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9252" yWindow="108" windowWidth="9948" windowHeight="11820" tabRatio="188"/>
  </bookViews>
  <sheets>
    <sheet name="1 стр" sheetId="35" r:id="rId1"/>
  </sheets>
  <definedNames>
    <definedName name="_xlnm._FilterDatabase" localSheetId="0" hidden="1">'1 стр'!#REF!</definedName>
    <definedName name="_xlnm.Print_Area" localSheetId="0">'1 стр'!$B$1:$CL$250</definedName>
  </definedNames>
  <calcPr calcId="162913"/>
</workbook>
</file>

<file path=xl/calcChain.xml><?xml version="1.0" encoding="utf-8"?>
<calcChain xmlns="http://schemas.openxmlformats.org/spreadsheetml/2006/main">
  <c r="BO146" i="35" l="1"/>
  <c r="BC146" i="35"/>
  <c r="AQ146" i="35"/>
  <c r="CG109" i="35" l="1"/>
  <c r="AA109" i="35"/>
  <c r="Y109" i="35"/>
  <c r="CG108" i="35"/>
  <c r="AA108" i="35"/>
  <c r="Y108" i="35"/>
  <c r="CG117" i="35"/>
  <c r="AA117" i="35"/>
  <c r="Y117" i="35"/>
  <c r="CG116" i="35"/>
  <c r="AA116" i="35"/>
  <c r="Y116" i="35"/>
  <c r="CG115" i="35"/>
  <c r="AA115" i="35"/>
  <c r="Y115" i="35"/>
  <c r="CG50" i="35"/>
  <c r="AA50" i="35"/>
  <c r="Y50" i="35"/>
  <c r="CG49" i="35"/>
  <c r="AA49" i="35"/>
  <c r="Y49" i="35"/>
  <c r="CG54" i="35"/>
  <c r="AA54" i="35"/>
  <c r="Y54" i="35"/>
  <c r="CG53" i="35"/>
  <c r="AA53" i="35"/>
  <c r="Y53" i="35"/>
  <c r="CG79" i="35"/>
  <c r="AA79" i="35"/>
  <c r="Y79" i="35"/>
  <c r="CG78" i="35"/>
  <c r="AA78" i="35"/>
  <c r="Y78" i="35"/>
  <c r="CG77" i="35"/>
  <c r="AA77" i="35"/>
  <c r="Y77" i="35"/>
  <c r="AK146" i="35" l="1"/>
  <c r="AM146" i="35"/>
  <c r="AS146" i="35"/>
  <c r="AW146" i="35"/>
  <c r="AY146" i="35"/>
  <c r="BE146" i="35"/>
  <c r="BI146" i="35"/>
  <c r="BK146" i="35"/>
  <c r="BQ146" i="35"/>
  <c r="BU146" i="35"/>
  <c r="BW146" i="35"/>
  <c r="CA146" i="35"/>
  <c r="CC146" i="35"/>
  <c r="CG76" i="35" l="1"/>
  <c r="AA76" i="35"/>
  <c r="Y76" i="35"/>
  <c r="CG75" i="35"/>
  <c r="AA75" i="35"/>
  <c r="Y75" i="35"/>
  <c r="CG74" i="35"/>
  <c r="AA74" i="35"/>
  <c r="Y74" i="35"/>
  <c r="CG73" i="35"/>
  <c r="AA73" i="35"/>
  <c r="Y73" i="35"/>
  <c r="CG72" i="35"/>
  <c r="AA72" i="35"/>
  <c r="Y72" i="35"/>
  <c r="CG71" i="35"/>
  <c r="AA71" i="35"/>
  <c r="Y71" i="35"/>
  <c r="AA118" i="35" l="1"/>
  <c r="Y118" i="35"/>
  <c r="Y42" i="35" l="1"/>
  <c r="CG44" i="35"/>
  <c r="AA44" i="35"/>
  <c r="Y44" i="35"/>
  <c r="CG43" i="35"/>
  <c r="AA43" i="35"/>
  <c r="Y43" i="35"/>
  <c r="CG46" i="35"/>
  <c r="AA46" i="35"/>
  <c r="Y46" i="35"/>
  <c r="AA130" i="35" l="1"/>
  <c r="AA129" i="35"/>
  <c r="AA128" i="35"/>
  <c r="AA127" i="35"/>
  <c r="AA126" i="35"/>
  <c r="AA125" i="35"/>
  <c r="AA124" i="35"/>
  <c r="AA123" i="35"/>
  <c r="AA122" i="35"/>
  <c r="AA121" i="35"/>
  <c r="AA120" i="35"/>
  <c r="AA119" i="35"/>
  <c r="AA114" i="35"/>
  <c r="AA113" i="35"/>
  <c r="AA112" i="35"/>
  <c r="AA111" i="35"/>
  <c r="AA110" i="35"/>
  <c r="AA107" i="35"/>
  <c r="AA106" i="35"/>
  <c r="AA105" i="35"/>
  <c r="AA104" i="35"/>
  <c r="AA103" i="35"/>
  <c r="AA102" i="35"/>
  <c r="AA101" i="35"/>
  <c r="AA100" i="35"/>
  <c r="AA99" i="35"/>
  <c r="AA88" i="35"/>
  <c r="AA87" i="35"/>
  <c r="AA86" i="35"/>
  <c r="AA85" i="35"/>
  <c r="AA84" i="35"/>
  <c r="AA82" i="35"/>
  <c r="Y82" i="35"/>
  <c r="AA80" i="35"/>
  <c r="AA70" i="35"/>
  <c r="AA69" i="35"/>
  <c r="AA68" i="35"/>
  <c r="AA67" i="35"/>
  <c r="AA66" i="35"/>
  <c r="AA65" i="35"/>
  <c r="AA64" i="35"/>
  <c r="AA63" i="35"/>
  <c r="AA62" i="35"/>
  <c r="AA61" i="35"/>
  <c r="AA58" i="35"/>
  <c r="AA57" i="35"/>
  <c r="AA56" i="35"/>
  <c r="AA55" i="35"/>
  <c r="AA52" i="35"/>
  <c r="AA51" i="35"/>
  <c r="AA48" i="35"/>
  <c r="AA47" i="35"/>
  <c r="AA45" i="35"/>
  <c r="AA42" i="35"/>
  <c r="Y130" i="35"/>
  <c r="Y129" i="35"/>
  <c r="Y128" i="35"/>
  <c r="Y127" i="35"/>
  <c r="Y126" i="35"/>
  <c r="Y125" i="35"/>
  <c r="Y124" i="35"/>
  <c r="Y123" i="35"/>
  <c r="Y122" i="35"/>
  <c r="Y121" i="35"/>
  <c r="Y120" i="35"/>
  <c r="Y119" i="35"/>
  <c r="Y114" i="35"/>
  <c r="Y113" i="35"/>
  <c r="Y112" i="35"/>
  <c r="Y111" i="35"/>
  <c r="Y110" i="35"/>
  <c r="Y107" i="35"/>
  <c r="Y106" i="35"/>
  <c r="Y105" i="35"/>
  <c r="Y104" i="35"/>
  <c r="Y103" i="35"/>
  <c r="Y102" i="35"/>
  <c r="Y101" i="35"/>
  <c r="Y100" i="35"/>
  <c r="Y99" i="35"/>
  <c r="Y88" i="35"/>
  <c r="Y87" i="35"/>
  <c r="Y86" i="35"/>
  <c r="Y85" i="35"/>
  <c r="Y84" i="35"/>
  <c r="Y83" i="35"/>
  <c r="Y80" i="35"/>
  <c r="Y70" i="35"/>
  <c r="Y69" i="35"/>
  <c r="Y68" i="35"/>
  <c r="Y67" i="35"/>
  <c r="Y66" i="35"/>
  <c r="Y65" i="35"/>
  <c r="Y64" i="35"/>
  <c r="Y63" i="35"/>
  <c r="Y62" i="35"/>
  <c r="Y61" i="35"/>
  <c r="Y58" i="35"/>
  <c r="Y57" i="35"/>
  <c r="Y56" i="35"/>
  <c r="Y55" i="35"/>
  <c r="Y52" i="35"/>
  <c r="Y51" i="35"/>
  <c r="Y48" i="35"/>
  <c r="Y47" i="35"/>
  <c r="Y45" i="35"/>
  <c r="Y41" i="35" l="1"/>
  <c r="Y81" i="35"/>
  <c r="AK41" i="35"/>
  <c r="AA83" i="35" l="1"/>
  <c r="BY137" i="35" l="1"/>
  <c r="BW137" i="35"/>
  <c r="BU137" i="35"/>
  <c r="BS137" i="35"/>
  <c r="BQ137" i="35"/>
  <c r="BO137" i="35"/>
  <c r="BM137" i="35"/>
  <c r="BK137" i="35"/>
  <c r="BI137" i="35"/>
  <c r="BG137" i="35"/>
  <c r="BE137" i="35"/>
  <c r="BC137" i="35"/>
  <c r="BA137" i="35"/>
  <c r="AY137" i="35"/>
  <c r="AW137" i="35"/>
  <c r="AU137" i="35"/>
  <c r="AS137" i="35"/>
  <c r="AQ137" i="35"/>
  <c r="AO137" i="35"/>
  <c r="AM137" i="35"/>
  <c r="AK137" i="35"/>
  <c r="BY132" i="35"/>
  <c r="BW132" i="35"/>
  <c r="BU132" i="35"/>
  <c r="BS132" i="35"/>
  <c r="BQ132" i="35"/>
  <c r="BO132" i="35"/>
  <c r="BM132" i="35"/>
  <c r="BK132" i="35"/>
  <c r="BI132" i="35"/>
  <c r="BG132" i="35"/>
  <c r="BE132" i="35"/>
  <c r="BC132" i="35"/>
  <c r="BA132" i="35"/>
  <c r="AY132" i="35"/>
  <c r="AW132" i="35"/>
  <c r="AU132" i="35"/>
  <c r="AS132" i="35"/>
  <c r="AQ132" i="35"/>
  <c r="AO132" i="35"/>
  <c r="AM132" i="35"/>
  <c r="AK132" i="35"/>
  <c r="AI137" i="35"/>
  <c r="AG137" i="35"/>
  <c r="AE137" i="35"/>
  <c r="AC137" i="35"/>
  <c r="AA137" i="35"/>
  <c r="AG132" i="35"/>
  <c r="Y137" i="35"/>
  <c r="AI132" i="35"/>
  <c r="AE132" i="35"/>
  <c r="AC132" i="35"/>
  <c r="AA132" i="35"/>
  <c r="Y132" i="35"/>
  <c r="CG83" i="35"/>
  <c r="CG84" i="35"/>
  <c r="CG85" i="35"/>
  <c r="CG86" i="35"/>
  <c r="CG87" i="35"/>
  <c r="CG88" i="35"/>
  <c r="CG99" i="35"/>
  <c r="CG100" i="35"/>
  <c r="CG101" i="35"/>
  <c r="CG102" i="35"/>
  <c r="CG103" i="35"/>
  <c r="CG104" i="35"/>
  <c r="CG105" i="35"/>
  <c r="CG106" i="35"/>
  <c r="CG107" i="35"/>
  <c r="CG110" i="35"/>
  <c r="CG111" i="35"/>
  <c r="CG112" i="35"/>
  <c r="CG113" i="35"/>
  <c r="CG114" i="35"/>
  <c r="CG119" i="35"/>
  <c r="CG120" i="35"/>
  <c r="CG121" i="35"/>
  <c r="CG122" i="35"/>
  <c r="CG123" i="35"/>
  <c r="CG124" i="35"/>
  <c r="CG125" i="35"/>
  <c r="CG126" i="35"/>
  <c r="CG127" i="35"/>
  <c r="CG128" i="35"/>
  <c r="CG129" i="35"/>
  <c r="CG130" i="35"/>
  <c r="CG82" i="35"/>
  <c r="CG61" i="35"/>
  <c r="CG62" i="35"/>
  <c r="CG63" i="35"/>
  <c r="CG64" i="35"/>
  <c r="CG65" i="35"/>
  <c r="CG66" i="35"/>
  <c r="CG67" i="35"/>
  <c r="CG68" i="35"/>
  <c r="CG69" i="35"/>
  <c r="CG70" i="35"/>
  <c r="CG80" i="35"/>
  <c r="CG47" i="35"/>
  <c r="CG48" i="35"/>
  <c r="CG51" i="35"/>
  <c r="CG52" i="35"/>
  <c r="CG55" i="35"/>
  <c r="CG56" i="35"/>
  <c r="CG57" i="35"/>
  <c r="CG58" i="35"/>
  <c r="CG45" i="35"/>
  <c r="AA41" i="35" l="1"/>
  <c r="AC41" i="35"/>
  <c r="AE41" i="35"/>
  <c r="AG41" i="35"/>
  <c r="AI41" i="35"/>
  <c r="AM41" i="35"/>
  <c r="AO41" i="35"/>
  <c r="AQ41" i="35"/>
  <c r="AS41" i="35"/>
  <c r="AU41" i="35"/>
  <c r="AW41" i="35"/>
  <c r="AY41" i="35"/>
  <c r="BA41" i="35"/>
  <c r="BC41" i="35"/>
  <c r="BE41" i="35"/>
  <c r="BG41" i="35"/>
  <c r="BI41" i="35"/>
  <c r="BK41" i="35"/>
  <c r="BM41" i="35"/>
  <c r="BO41" i="35"/>
  <c r="BQ41" i="35"/>
  <c r="BS41" i="35"/>
  <c r="BU41" i="35"/>
  <c r="BW41" i="35"/>
  <c r="BY41" i="35"/>
  <c r="CA41" i="35"/>
  <c r="CC41" i="35"/>
  <c r="CE41" i="35"/>
  <c r="CG41" i="35" l="1"/>
  <c r="CC25" i="35" l="1"/>
  <c r="BY25" i="35"/>
  <c r="BU25" i="35"/>
  <c r="BQ25" i="35"/>
  <c r="BM25" i="35"/>
  <c r="BI25" i="35"/>
  <c r="BE24" i="35"/>
  <c r="CG24" i="35" s="1"/>
  <c r="BE23" i="35"/>
  <c r="CG23" i="35" s="1"/>
  <c r="BE22" i="35"/>
  <c r="CG22" i="35" s="1"/>
  <c r="BE21" i="35"/>
  <c r="BE25" i="35" l="1"/>
  <c r="CG25" i="35" s="1"/>
  <c r="CG21" i="35"/>
  <c r="Y142" i="35" l="1"/>
  <c r="Y145" i="35"/>
  <c r="Y144" i="35"/>
  <c r="Y143" i="35"/>
  <c r="Y140" i="35" l="1"/>
  <c r="CR41" i="35" s="1"/>
  <c r="BQ81" i="35"/>
  <c r="BQ140" i="35" s="1"/>
  <c r="BS146" i="35" s="1"/>
  <c r="AY81" i="35"/>
  <c r="AY140" i="35" s="1"/>
  <c r="BA146" i="35" s="1"/>
  <c r="BG81" i="35"/>
  <c r="BG140" i="35" s="1"/>
  <c r="AW81" i="35"/>
  <c r="AW140" i="35" s="1"/>
  <c r="AE81" i="35"/>
  <c r="AE140" i="35" s="1"/>
  <c r="BU81" i="35"/>
  <c r="BU140" i="35" s="1"/>
  <c r="AO81" i="35"/>
  <c r="AO140" i="35" s="1"/>
  <c r="AS81" i="35"/>
  <c r="AS140" i="35" s="1"/>
  <c r="AU146" i="35" s="1"/>
  <c r="BK81" i="35"/>
  <c r="BK140" i="35" s="1"/>
  <c r="BM146" i="35" s="1"/>
  <c r="AI81" i="35"/>
  <c r="AI140" i="35" s="1"/>
  <c r="CE81" i="35"/>
  <c r="CE140" i="35" s="1"/>
  <c r="BA81" i="35"/>
  <c r="BA140" i="35" s="1"/>
  <c r="BY81" i="35"/>
  <c r="BY140" i="35" s="1"/>
  <c r="BC81" i="35"/>
  <c r="AM81" i="35"/>
  <c r="AM140" i="35" s="1"/>
  <c r="AO146" i="35" s="1"/>
  <c r="BM81" i="35"/>
  <c r="BM140" i="35" s="1"/>
  <c r="AK81" i="35"/>
  <c r="AQ81" i="35"/>
  <c r="AQ140" i="35" s="1"/>
  <c r="BI81" i="35"/>
  <c r="CA81" i="35"/>
  <c r="CA140" i="35" s="1"/>
  <c r="AG81" i="35"/>
  <c r="AG140" i="35" s="1"/>
  <c r="BE81" i="35"/>
  <c r="BE140" i="35" s="1"/>
  <c r="BG146" i="35" s="1"/>
  <c r="BO81" i="35"/>
  <c r="BW81" i="35"/>
  <c r="BW140" i="35" s="1"/>
  <c r="BY146" i="35" s="1"/>
  <c r="CC81" i="35"/>
  <c r="CC140" i="35" s="1"/>
  <c r="CE146" i="35" s="1"/>
  <c r="AU81" i="35"/>
  <c r="AU140" i="35" s="1"/>
  <c r="BS81" i="35"/>
  <c r="BS140" i="35" s="1"/>
  <c r="AA81" i="35"/>
  <c r="AA140" i="35" s="1"/>
  <c r="AC81" i="35"/>
  <c r="AC140" i="35" s="1"/>
  <c r="CG81" i="35"/>
  <c r="CG140" i="35" s="1"/>
  <c r="CG147" i="35" s="1"/>
  <c r="AO147" i="35" l="1"/>
  <c r="BY147" i="35"/>
  <c r="BA147" i="35"/>
  <c r="BM147" i="35"/>
  <c r="BO140" i="35"/>
  <c r="AC141" i="35"/>
  <c r="AK140" i="35"/>
  <c r="BI140" i="35"/>
  <c r="BC140" i="35"/>
</calcChain>
</file>

<file path=xl/sharedStrings.xml><?xml version="1.0" encoding="utf-8"?>
<sst xmlns="http://schemas.openxmlformats.org/spreadsheetml/2006/main" count="732" uniqueCount="427">
  <si>
    <t>=</t>
  </si>
  <si>
    <t>О</t>
  </si>
  <si>
    <t>Х</t>
  </si>
  <si>
    <t>Обозначения :</t>
  </si>
  <si>
    <t>2.</t>
  </si>
  <si>
    <t>01</t>
  </si>
  <si>
    <t>07</t>
  </si>
  <si>
    <t>08</t>
  </si>
  <si>
    <t>05</t>
  </si>
  <si>
    <t>02</t>
  </si>
  <si>
    <t>03</t>
  </si>
  <si>
    <t>09</t>
  </si>
  <si>
    <t>06</t>
  </si>
  <si>
    <t>04</t>
  </si>
  <si>
    <t>10</t>
  </si>
  <si>
    <t>11</t>
  </si>
  <si>
    <t>12</t>
  </si>
  <si>
    <t>14</t>
  </si>
  <si>
    <t>Всего</t>
  </si>
  <si>
    <t>июль</t>
  </si>
  <si>
    <t>август</t>
  </si>
  <si>
    <t>КУРСЫ</t>
  </si>
  <si>
    <t>сентябрь</t>
  </si>
  <si>
    <t>октябрь</t>
  </si>
  <si>
    <t>Каникулы</t>
  </si>
  <si>
    <t>21</t>
  </si>
  <si>
    <t>28</t>
  </si>
  <si>
    <t>15</t>
  </si>
  <si>
    <t>22</t>
  </si>
  <si>
    <t>17</t>
  </si>
  <si>
    <t>23</t>
  </si>
  <si>
    <t>24</t>
  </si>
  <si>
    <t>30</t>
  </si>
  <si>
    <t>16</t>
  </si>
  <si>
    <t>29</t>
  </si>
  <si>
    <t>25</t>
  </si>
  <si>
    <t>31</t>
  </si>
  <si>
    <t>Название практики</t>
  </si>
  <si>
    <t>1.</t>
  </si>
  <si>
    <t>1.1</t>
  </si>
  <si>
    <t>1.2</t>
  </si>
  <si>
    <t>2.1</t>
  </si>
  <si>
    <t>2.2</t>
  </si>
  <si>
    <t>3.1</t>
  </si>
  <si>
    <t>3.2</t>
  </si>
  <si>
    <t>I курс</t>
  </si>
  <si>
    <t>II курс</t>
  </si>
  <si>
    <t>III курс</t>
  </si>
  <si>
    <t>IV курс</t>
  </si>
  <si>
    <t>УТВЕРЖДАЮ</t>
  </si>
  <si>
    <t>3.</t>
  </si>
  <si>
    <t xml:space="preserve">Специальность </t>
  </si>
  <si>
    <t>II. Сводные данные по бюджету времени (в неделях)</t>
  </si>
  <si>
    <t>//</t>
  </si>
  <si>
    <t>январь</t>
  </si>
  <si>
    <t>ноябрь</t>
  </si>
  <si>
    <t>декабрь</t>
  </si>
  <si>
    <t>февраль</t>
  </si>
  <si>
    <t>март</t>
  </si>
  <si>
    <t>апрель</t>
  </si>
  <si>
    <t>май</t>
  </si>
  <si>
    <t>июнь</t>
  </si>
  <si>
    <t>ИТОГО :</t>
  </si>
  <si>
    <t>Преддипломная</t>
  </si>
  <si>
    <t>2.3</t>
  </si>
  <si>
    <t>3.3</t>
  </si>
  <si>
    <t>Иностранный язык</t>
  </si>
  <si>
    <t>1,2,3</t>
  </si>
  <si>
    <t>Математика</t>
  </si>
  <si>
    <t>Физика</t>
  </si>
  <si>
    <t>Химия</t>
  </si>
  <si>
    <t>Информатика</t>
  </si>
  <si>
    <t>Инженерная графика</t>
  </si>
  <si>
    <t>Охрана труда</t>
  </si>
  <si>
    <t>Физические основы измерений</t>
  </si>
  <si>
    <t>/</t>
  </si>
  <si>
    <t>Информационно-измерительная техника</t>
  </si>
  <si>
    <t>Теоретические основы информационно-измерительной техники</t>
  </si>
  <si>
    <t>Электрические и магнитные измерения</t>
  </si>
  <si>
    <t>Устройства связи и передачи информации</t>
  </si>
  <si>
    <t xml:space="preserve">Системы автоматического контроля технологических процессов </t>
  </si>
  <si>
    <t>Конструкторско-технологическая</t>
  </si>
  <si>
    <t>"_____"____________________ г.</t>
  </si>
  <si>
    <t>4.</t>
  </si>
  <si>
    <t>4.1</t>
  </si>
  <si>
    <t xml:space="preserve">1- 38 02 01 </t>
  </si>
  <si>
    <t>Механика материалов и конструкций</t>
  </si>
  <si>
    <t>Т И П О В О Й    У Ч Е Б Н Ы Й    П Л А Н</t>
  </si>
  <si>
    <t>Теоретические основы электротехники</t>
  </si>
  <si>
    <t>Электроника</t>
  </si>
  <si>
    <t>Автоматика</t>
  </si>
  <si>
    <t xml:space="preserve">Организация производства и управление предприятием </t>
  </si>
  <si>
    <t>Экономика производства</t>
  </si>
  <si>
    <t>инженер-электроник</t>
  </si>
  <si>
    <t>Надежность электронных устройств</t>
  </si>
  <si>
    <t>Системы автоматизированного проектирования измерительных приборов</t>
  </si>
  <si>
    <t>Программируемые цифровые устройства в информационно-измерительной технике</t>
  </si>
  <si>
    <t>Конструирование элементов информационно-измерительной техники</t>
  </si>
  <si>
    <t xml:space="preserve">Измерительные приборы и системы </t>
  </si>
  <si>
    <t>Технология радиоэлектронной аппаратуры</t>
  </si>
  <si>
    <t>Введение в инженерное образование</t>
  </si>
  <si>
    <t>Детали приборов</t>
  </si>
  <si>
    <t>1.3</t>
  </si>
  <si>
    <t>2.4</t>
  </si>
  <si>
    <t>Контрольно-измерительная</t>
  </si>
  <si>
    <t>Перевод технической литературы</t>
  </si>
  <si>
    <t>Эксперт-нормоконтролер</t>
  </si>
  <si>
    <t>Теоретическое
обучение</t>
  </si>
  <si>
    <t>Дипломное проектирование</t>
  </si>
  <si>
    <t>СОГЛАСОВАНО</t>
  </si>
  <si>
    <t>Экзамены</t>
  </si>
  <si>
    <t>Зачеты</t>
  </si>
  <si>
    <t>Количество академических  часов</t>
  </si>
  <si>
    <t>Аудиторных</t>
  </si>
  <si>
    <t>Из них</t>
  </si>
  <si>
    <t>Лекции</t>
  </si>
  <si>
    <t>Всего часов</t>
  </si>
  <si>
    <t>Ауд. часов</t>
  </si>
  <si>
    <t>Зач. единиц</t>
  </si>
  <si>
    <t>Итоговая аттестация</t>
  </si>
  <si>
    <t>III. План образовательного процесса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</si>
  <si>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</si>
  <si>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</si>
  <si>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</si>
  <si>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</si>
  <si>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</si>
  <si>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</si>
  <si>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17 недель</t>
  </si>
  <si>
    <t>16 недель</t>
  </si>
  <si>
    <t>Всего зачетных единиц</t>
  </si>
  <si>
    <t>Количество часов учебных занятий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</si>
  <si>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</si>
  <si>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</si>
  <si>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</si>
  <si>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</si>
  <si>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Количество часов учебных занятий в неделю</t>
  </si>
  <si>
    <t>Коррупция и ее общественная опасность</t>
  </si>
  <si>
    <t>Зачетных единиц</t>
  </si>
  <si>
    <t>Экзаменационные
сессии</t>
  </si>
  <si>
    <t>Учебные практики</t>
  </si>
  <si>
    <t>Производственные практики</t>
  </si>
  <si>
    <t>Станочная</t>
  </si>
  <si>
    <t>Недель</t>
  </si>
  <si>
    <t>И.В.Титович</t>
  </si>
  <si>
    <t>:</t>
  </si>
  <si>
    <t>Физика электронных приборов</t>
  </si>
  <si>
    <t>2.6</t>
  </si>
  <si>
    <t>2.7</t>
  </si>
  <si>
    <t>2.8</t>
  </si>
  <si>
    <t>Белорусский язык (профессиональная лексика)</t>
  </si>
  <si>
    <t xml:space="preserve">Стандартизация норм точности </t>
  </si>
  <si>
    <t>Измерительные преобразователи неэлектрических величин</t>
  </si>
  <si>
    <t>Конструкционные материалы</t>
  </si>
  <si>
    <t>Программирование технических средств</t>
  </si>
  <si>
    <t>Теория физических полей</t>
  </si>
  <si>
    <t>Узлы приборов информационно-измерительной техники</t>
  </si>
  <si>
    <t>Устройства силовой электроники</t>
  </si>
  <si>
    <t>Технические средства информационно-измерительной техники</t>
  </si>
  <si>
    <t>Тестирование и диагностика устройств информационно-измерительной техники</t>
  </si>
  <si>
    <t>Распределенные информационно-измерительные системы</t>
  </si>
  <si>
    <t>Исполнительные устройства информационно-измерительной техники</t>
  </si>
  <si>
    <t>Конструирование сенсорных систем</t>
  </si>
  <si>
    <t>Проектирование информационно-измерительной техники</t>
  </si>
  <si>
    <t>Физическая культура</t>
  </si>
  <si>
    <t xml:space="preserve">Председатель УМО по образованию </t>
  </si>
  <si>
    <t>в области приборостроения</t>
  </si>
  <si>
    <t>Защита населения и объектов от чрезвычайных ситуаций. Радиационная безопасность</t>
  </si>
  <si>
    <t>Курсовые проекты по учебной дисциплине "Электроника"</t>
  </si>
  <si>
    <t>Курсовая работа по учебной дисциплине "Программирование технических средств"</t>
  </si>
  <si>
    <t>Курсовая работа по учебной дисциплине "Узлы приборов информационно-измерительной техники"</t>
  </si>
  <si>
    <t>Курсовой проект по учебной дисциплине "Программируемые цифровые устройства в информационно-измерительной технике"</t>
  </si>
  <si>
    <t>№ п/п</t>
  </si>
  <si>
    <t>Курсовой проект по учебной дисциплине "Конструирование элементов информационно-измерительной техники"</t>
  </si>
  <si>
    <t>Курсовая работа по учебной дисциплине "Измерительные преобразователи неэлектрических величин"</t>
  </si>
  <si>
    <t>Курсовая работа по учебной дисциплине "Измерительные приборы и системы"</t>
  </si>
  <si>
    <t>Срок обучения: 4 года</t>
  </si>
  <si>
    <t>I</t>
  </si>
  <si>
    <t>II</t>
  </si>
  <si>
    <t>III</t>
  </si>
  <si>
    <t>IV</t>
  </si>
  <si>
    <t>теоретическое обучение</t>
  </si>
  <si>
    <t>экзаменационная сессия</t>
  </si>
  <si>
    <t>учебная практика</t>
  </si>
  <si>
    <t>производственная практика</t>
  </si>
  <si>
    <t>дипломное проектирование</t>
  </si>
  <si>
    <t>итоговая аттестация</t>
  </si>
  <si>
    <t>каникулы</t>
  </si>
  <si>
    <t>–</t>
  </si>
  <si>
    <t>Лабораторные</t>
  </si>
  <si>
    <t>Практические</t>
  </si>
  <si>
    <t>Семинарские</t>
  </si>
  <si>
    <t>Распределение  по  курсам  и  семестрам (триместрам)</t>
  </si>
  <si>
    <t>8 недель</t>
  </si>
  <si>
    <t xml:space="preserve">Основы эколого-энергетической устойчивости производства </t>
  </si>
  <si>
    <t>1.5</t>
  </si>
  <si>
    <t>1.6</t>
  </si>
  <si>
    <t>1.7</t>
  </si>
  <si>
    <t>1.8</t>
  </si>
  <si>
    <t>1.9</t>
  </si>
  <si>
    <t>1.10</t>
  </si>
  <si>
    <t>1.11</t>
  </si>
  <si>
    <t>1.13</t>
  </si>
  <si>
    <t>Курсовая работа по учебной дисциплине "Физические основы измерений"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</si>
  <si>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</si>
  <si>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</si>
  <si>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</si>
  <si>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</si>
  <si>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</si>
  <si>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</si>
  <si>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</si>
  <si>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</si>
  <si>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</si>
  <si>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</si>
  <si>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</si>
  <si>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</si>
  <si>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</si>
  <si>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</si>
  <si>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</si>
  <si>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</si>
  <si>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</si>
  <si>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/6</t>
  </si>
  <si>
    <t>/1-6</t>
  </si>
  <si>
    <t>/2</t>
  </si>
  <si>
    <t>Защита дипломного проекта в ГЭК</t>
  </si>
  <si>
    <t>Код компетенции</t>
  </si>
  <si>
    <t>(подпись)  М.П.</t>
  </si>
  <si>
    <t>IV. Учебная  практика</t>
  </si>
  <si>
    <t>V. Производственная  практика</t>
  </si>
  <si>
    <t>VI. Дипломное проектирование</t>
  </si>
  <si>
    <t>VII. Итоговая аттестация</t>
  </si>
  <si>
    <t>VIII. Матрица компетенций</t>
  </si>
  <si>
    <t>Наименование компетенции</t>
  </si>
  <si>
    <t>(дата)</t>
  </si>
  <si>
    <t>С.А.Касперович</t>
  </si>
  <si>
    <t>I. График образовательного процесса</t>
  </si>
  <si>
    <t>А.М.Маляревич</t>
  </si>
  <si>
    <t xml:space="preserve">1-38 02 03 Техническое обеспечение безопасности </t>
  </si>
  <si>
    <t>А.А.Антошин</t>
  </si>
  <si>
    <t xml:space="preserve">И.о. председателя НМС по специальностям </t>
  </si>
  <si>
    <t>1-38 02 01 Информационно-измерительная техника и</t>
  </si>
  <si>
    <t>Регистрационный №______________</t>
  </si>
  <si>
    <t>Протокол  №6 от 14.02.2018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</si>
  <si>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</si>
  <si>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</si>
  <si>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</si>
  <si>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</si>
  <si>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</si>
  <si>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</si>
  <si>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</si>
  <si>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</si>
  <si>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</si>
  <si>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БПК-1</t>
  </si>
  <si>
    <t>БПК-2</t>
  </si>
  <si>
    <t>БПК-3</t>
  </si>
  <si>
    <t>БПК-4</t>
  </si>
  <si>
    <t>БПК-5</t>
  </si>
  <si>
    <t>БПК-6</t>
  </si>
  <si>
    <t>БПК-7</t>
  </si>
  <si>
    <t>БПК-13</t>
  </si>
  <si>
    <t>1.14</t>
  </si>
  <si>
    <t>1.15</t>
  </si>
  <si>
    <t>1.16</t>
  </si>
  <si>
    <t>1.17</t>
  </si>
  <si>
    <t>Быть способным осуществлять самостоятельный поиск и отбор информации по конкретной проблеме</t>
  </si>
  <si>
    <t>Владеть методами нормирования точности при изготовлении деталей и узлов</t>
  </si>
  <si>
    <t>БПК-8</t>
  </si>
  <si>
    <t>БПК-9</t>
  </si>
  <si>
    <t>БПК-11</t>
  </si>
  <si>
    <t>БПК-12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</si>
  <si>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</si>
  <si>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</si>
  <si>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</si>
  <si>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</si>
  <si>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</si>
  <si>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</si>
  <si>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</si>
  <si>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</si>
  <si>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</si>
  <si>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СК-11</t>
  </si>
  <si>
    <t>СК-10</t>
  </si>
  <si>
    <t>СК-12</t>
  </si>
  <si>
    <t>СК-13</t>
  </si>
  <si>
    <t>СК-14</t>
  </si>
  <si>
    <t>СК-15</t>
  </si>
  <si>
    <t>СК-16</t>
  </si>
  <si>
    <t>СК-17</t>
  </si>
  <si>
    <t>СК-18</t>
  </si>
  <si>
    <t>СК-19</t>
  </si>
  <si>
    <t>СК-20</t>
  </si>
  <si>
    <t>СК-21</t>
  </si>
  <si>
    <t>1.4</t>
  </si>
  <si>
    <t>2.5</t>
  </si>
  <si>
    <t>Социально-гуманитарный модуль 1</t>
  </si>
  <si>
    <t>Философия</t>
  </si>
  <si>
    <t xml:space="preserve">Политология </t>
  </si>
  <si>
    <t>Естественно-научный модуль</t>
  </si>
  <si>
    <t>Социально-гуманитарный модуль 2</t>
  </si>
  <si>
    <t>7 семестр</t>
  </si>
  <si>
    <t>8 семестр</t>
  </si>
  <si>
    <t>Семестр</t>
  </si>
  <si>
    <t>1.12</t>
  </si>
  <si>
    <t>СК-22</t>
  </si>
  <si>
    <t>СК-23</t>
  </si>
  <si>
    <t>СК-24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</si>
  <si>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</si>
  <si>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>МИНИСТЕРСТВО ОБРАЗОВАНИЯ РЕСПУБЛИКИ БЕЛАРУСЬ</t>
  </si>
  <si>
    <t>Учреждения высшего образования</t>
  </si>
  <si>
    <t>Специализации согласно ОКРБ 011-2009</t>
  </si>
  <si>
    <t>Разработан в качестве примера реализации образовательного стандарта по специальности 1-38 02 01 "Информационно-измерительная техника"</t>
  </si>
  <si>
    <t>Код модуля, учебной дисциплины</t>
  </si>
  <si>
    <t xml:space="preserve">_______________________ </t>
  </si>
  <si>
    <t>ГОСУДАРСТВЕННЫЙ КОМПОНЕНТ</t>
  </si>
  <si>
    <t>КОМПОНЕНТ УЧРЕЖДЕНИЯ ВЫСШЕГО ОБРАЗОВАНИЯ</t>
  </si>
  <si>
    <t>3.4</t>
  </si>
  <si>
    <t>/1</t>
  </si>
  <si>
    <t>/7</t>
  </si>
  <si>
    <t>/5,6</t>
  </si>
  <si>
    <t>4.2</t>
  </si>
  <si>
    <t>/4</t>
  </si>
  <si>
    <t>ФАКУЛЬТАТИВНЫЕ ДИСЦИПЛИНЫ</t>
  </si>
  <si>
    <t>ДОПОЛНИТЕЛЬНЫЕ ВИДЫ ОБУЧЕНИЯ</t>
  </si>
  <si>
    <t>Название модуля, 
учебной дисциплины, 
курсовой проекта (курсовой работы)</t>
  </si>
  <si>
    <t>М.П.</t>
  </si>
  <si>
    <t xml:space="preserve">Министерства образования Республики Беларусь </t>
  </si>
  <si>
    <t>Курсовая работа по учебной дисциплине "Проектирование информационно-измерительной техники"</t>
  </si>
  <si>
    <t>Курсовой проект по учебной дисциплине "Технические средства информационно-измерительной техники"</t>
  </si>
  <si>
    <t>профессионального образования</t>
  </si>
  <si>
    <t>Начальник Главного управления</t>
  </si>
  <si>
    <t>"Республиканский институт высшей школы"</t>
  </si>
  <si>
    <t>Проректор по научно-методической работе</t>
  </si>
  <si>
    <t>Государственного учреждения образования</t>
  </si>
  <si>
    <t>Рекомендован к утверждению Президиумом Совета УМО</t>
  </si>
  <si>
    <t xml:space="preserve">по образованию в области приборостроения </t>
  </si>
  <si>
    <r>
      <t>Квалификация специалиста</t>
    </r>
    <r>
      <rPr>
        <sz val="24"/>
        <rFont val="Times New Roman"/>
        <family val="1"/>
        <charset val="204"/>
      </rPr>
      <t xml:space="preserve"> :</t>
    </r>
    <r>
      <rPr>
        <b/>
        <sz val="24"/>
        <rFont val="Times New Roman"/>
        <family val="1"/>
        <charset val="204"/>
      </rPr>
      <t xml:space="preserve"> </t>
    </r>
  </si>
  <si>
    <t>Экономика</t>
  </si>
  <si>
    <t>1.18</t>
  </si>
  <si>
    <t>1.19</t>
  </si>
  <si>
    <t>1.20</t>
  </si>
  <si>
    <t>Владеть основными понятиями и методами математики, применять полученные знания для решения задач теоретической и практической направленности</t>
  </si>
  <si>
    <t>Владеть основными понятиями и законами физики, принципами экспериментального и теоретического изучения физических явлений и процесов применять полученные знания для решения задач теоретической и практической направленности</t>
  </si>
  <si>
    <t>Владеть основными понятиями и законами химии, принципами экспериментального и теоретического изучения химическихх явлений и процесов применять полученные знания для решения задач теоретической и практической направленности</t>
  </si>
  <si>
    <t>БПК-10</t>
  </si>
  <si>
    <t>БПК-14</t>
  </si>
  <si>
    <t>Быть способным использовать экономические знания для принятия решений в профессиональной деятельности, уметь рассчитывать цены на продукцию и оценивать экономические результаты деятельности предприятия</t>
  </si>
  <si>
    <t>БПК-15</t>
  </si>
  <si>
    <t>Владеть методами организации основных типов производства и производственной инфраструктуры</t>
  </si>
  <si>
    <t>БПК-16</t>
  </si>
  <si>
    <t>Знать и применять основные правовые, организационные и инженерные меры обеспечения безопасных и здоровых условий труда</t>
  </si>
  <si>
    <t>1.1, 2.1</t>
  </si>
  <si>
    <t>1.4, 2.2</t>
  </si>
  <si>
    <t>Владеть основными методами ресурсо-и энергосбережения, способностью оценивать экологические последствия реализации продукции и реализации производственных процессов</t>
  </si>
  <si>
    <t xml:space="preserve"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быть способным работать с информацией в компьютерных сетях </t>
  </si>
  <si>
    <t>3.3, 4.1</t>
  </si>
  <si>
    <t>Владеть навыками здоровьесбережения</t>
  </si>
  <si>
    <t>История</t>
  </si>
  <si>
    <r>
      <rPr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Дифференцированный зачет</t>
    </r>
  </si>
  <si>
    <r>
      <rPr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В рамках данной специальности могут быть реализованы следующие специализации: 1-38 02 01 01 "Информационно-измерительная техника в машиностроительном производстве"; 1-38 02 01 02 "Информационно-измерительная техника транспортных средств"; 1-38 02 01 03 "Информационно-измерительные устройства и системы в производстве изделий электронной техники"; 1-38 02 01 04 "Информационно-измерительная техника в химическом производстве"; 1-38 02 01 05 "Информационно-измерительная техника для предприятий агрокомплекса и перерабатывающей промышленности"; 1-38 02 01 06 "Информационно-измерительная техника экологического мониторинга"; 1-38 02 01 07 "Информационно-измерительная техника в нефтехимическом производстве": 1-38 02 01 08 "Информационно-измерительная техника в системах управления"</t>
    </r>
  </si>
  <si>
    <r>
      <t xml:space="preserve">1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</si>
  <si>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</si>
  <si>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color theme="1"/>
        <rFont val="Arial Narrow"/>
        <family val="2"/>
        <charset val="204"/>
      </rPr>
      <t>1</t>
    </r>
  </si>
  <si>
    <r>
      <t xml:space="preserve">1-38 02 01 08 Информационно-измерительная техника в системах управления </t>
    </r>
    <r>
      <rPr>
        <b/>
        <vertAlign val="superscript"/>
        <sz val="20"/>
        <color theme="1"/>
        <rFont val="Arial Narrow"/>
        <family val="2"/>
        <charset val="204"/>
      </rPr>
      <t>2</t>
    </r>
  </si>
  <si>
    <t>Психология труда/ История мировой культуры</t>
  </si>
  <si>
    <t>Политические институты и политические процессы/ Логика</t>
  </si>
  <si>
    <t>Модуль "Математика и информатика"</t>
  </si>
  <si>
    <t>Модуль "Профессиональная лексика"</t>
  </si>
  <si>
    <t>Модуль "Механика"</t>
  </si>
  <si>
    <t>Модуль "Основы измерений"</t>
  </si>
  <si>
    <t>Модуль "Электроника"</t>
  </si>
  <si>
    <t>Модуль "Первичные измерительные преобразователи"</t>
  </si>
  <si>
    <t>Модуль "Средства измерений"</t>
  </si>
  <si>
    <t>Модуль "Безопасность жизнедеятельности"</t>
  </si>
  <si>
    <t>Модуль "Конструирование механических элементов электронных приборов"</t>
  </si>
  <si>
    <t>Модуль "Измерения"</t>
  </si>
  <si>
    <t>Модуль "Конструирование"</t>
  </si>
  <si>
    <t>Модуль "Схемотехническое проектирование"</t>
  </si>
  <si>
    <t>Модуль "Организация производства"</t>
  </si>
  <si>
    <t>Модуль "Измерительная техника"</t>
  </si>
  <si>
    <t>Модуль "Проектирование измерительной техники"</t>
  </si>
  <si>
    <t>О.А. Величкович</t>
  </si>
  <si>
    <t>Продолжение типового учебного плана по специальности 1-38 02 01 "Информационно-измерительная техника", регистрационный №_______________________________</t>
  </si>
  <si>
    <t>1.21</t>
  </si>
  <si>
    <t>1.22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</si>
  <si>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</si>
  <si>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</si>
  <si>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</si>
  <si>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>Уметь анализировать социально-значимые явления, события и процессы, использовать социологическую и экономическую информацию, быть способным к проявлению предпринимательской инициативы</t>
  </si>
  <si>
    <t>1.9, 3.4, 4.2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</si>
  <si>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</si>
  <si>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Быть способным анализировать процессы и явления национальной и мировой культуры, владеть умениями устанавливать продуктивные межкультурные связи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</si>
  <si>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избиратели, граждане и патриоты своей страны</t>
  </si>
  <si>
    <t>УК-9</t>
  </si>
  <si>
    <t>Уметь логически верно и аргументировано мыслить, использовать логические методы и подходы в области професиональной деятельности</t>
  </si>
  <si>
    <t>УК-10</t>
  </si>
  <si>
    <t>УК-11</t>
  </si>
  <si>
    <t>УК-12</t>
  </si>
  <si>
    <t>Уметь читать и выполнять машиностроительные чертежи с использованием стандартов и справочников</t>
  </si>
  <si>
    <t>Быть способным использвать теоретические положения для анализа механических систем</t>
  </si>
  <si>
    <t>Быть способным решать измерительные задачи, включая выбор методов измерений и обработку результатов измерений</t>
  </si>
  <si>
    <t>Уметь использовать характеристики погрешностей средств измерений при обработке результатов измерений</t>
  </si>
  <si>
    <t>Быть способным решать задачи анализа и синтеза электрических цепей</t>
  </si>
  <si>
    <t>Уметь рассчитывать типовые схемы аналоговых и цифровых устройств</t>
  </si>
  <si>
    <t>Уметь проектировать блоки информационно-измерительных систем на базе современных микросхем программируемых цифровых устройств</t>
  </si>
  <si>
    <t>Быть способным осуществлять обоснованный выбор измерительного преобразователя для проведения измерений заданной физической величины</t>
  </si>
  <si>
    <t>Уметь использовать средства электронной техники для решения измерительных задач</t>
  </si>
  <si>
    <t>Уметь определять опасные производственные факторы и меры защиты от них в условиях конкретного производства</t>
  </si>
  <si>
    <t>БПК-17</t>
  </si>
  <si>
    <t>Быть способным разрабатывать механизмы, несущие конструкции, корпуса и корпусные детали приборов и устройств</t>
  </si>
  <si>
    <t>Уметь выбирать материалы и технологию их обработки при конструировании приборов</t>
  </si>
  <si>
    <t>Уметь составлять функциональные и структурные схемы автоматизации процессов на основе расчета характеристик основных элементов систем</t>
  </si>
  <si>
    <t>Уметь разрабатывать математические модели измерительных преобразователей</t>
  </si>
  <si>
    <t>Быть способным обосновывать методики измерения электрических и магнитных величин</t>
  </si>
  <si>
    <t>Быть способным использовать теоретические положения физики твердого тела в анализе характеристик электронных приборов</t>
  </si>
  <si>
    <t>Уметь разрабатывать конструкции сборочных единиц, узлов и деталей приборов</t>
  </si>
  <si>
    <t>Уметь разрабатывать технологию и технологическую документацию производства технических средств измерительных и информационных систем</t>
  </si>
  <si>
    <t>Уметь разрабатывать программное обеспечение для программируемых устройств</t>
  </si>
  <si>
    <t>Уметь выполнять схемотехнические расчеты нестандартизованных электронных узлов информационно-измерительной техники</t>
  </si>
  <si>
    <t>Уметь проектировать электронные схемы и печатные платы приборов с использованием компьютерных систем автоматизированного проектирования</t>
  </si>
  <si>
    <t>Уметь рассчитывать технические характеристики каналов связи и передачи информации</t>
  </si>
  <si>
    <t>Быть способным разрабатывать электрические принципиальные схемы устройств силовой электроники</t>
  </si>
  <si>
    <t>Быть способным осуществлять выбор аппаратных и программных средств для создания распределенной сети обмена измерительной информацией</t>
  </si>
  <si>
    <t>Уметь разрабатывать электрические принципиальные схемы устройств информационно-измерительной техники</t>
  </si>
  <si>
    <t>Уметь рассчитывать схемы согласования исполнительных устройств с электрическими схемами узлов управления</t>
  </si>
  <si>
    <t>Уметь разрабатывать структурные и принципиальные схемы сопряжения сенсоров с микропроцессорными устройствами</t>
  </si>
  <si>
    <t>Уметь осуществлять оптимальный выбор средств автоматизации и контроля технологических процессов</t>
  </si>
  <si>
    <t>Уметь разрабатывать конструкторскую и нормативно-техническую документацию на средства информационно-измерительной техники</t>
  </si>
  <si>
    <t>Уметь определять причины выхода из строя устройств информационно-измерительной техники</t>
  </si>
  <si>
    <t>Уметь рассчитывать и анализировать надежность работы проектируемых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</si>
</sst>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&quot;/&quot;General"/>
  </numFmts>
  <fonts count="73" x14ac:knownFonts="1">
    <font>
      <sz val="10"/>
      <name val="Times New Roman Cyr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7"/>
      <name val="Times New Roman"/>
      <family val="1"/>
      <charset val="204"/>
    </font>
    <font>
      <sz val="18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2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name val="Arial Cyr"/>
    </font>
    <font>
      <sz val="22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8"/>
      <color theme="0"/>
      <name val="Arial Cyr"/>
      <family val="2"/>
      <charset val="204"/>
    </font>
    <font>
      <b/>
      <sz val="22"/>
      <name val="Times New Roman Cyr"/>
      <family val="1"/>
      <charset val="204"/>
    </font>
    <font>
      <u/>
      <sz val="18"/>
      <name val="Times New Roman"/>
      <family val="1"/>
      <charset val="204"/>
    </font>
    <font>
      <b/>
      <sz val="19"/>
      <name val="Times New Roman"/>
      <family val="1"/>
      <charset val="204"/>
    </font>
    <font>
      <sz val="20"/>
      <name val="Arial Cyr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b/>
      <sz val="20"/>
      <name val="Arial Cyr"/>
      <family val="2"/>
      <charset val="204"/>
    </font>
    <font>
      <vertAlign val="superscript"/>
      <sz val="20"/>
      <name val="Arial Narrow"/>
      <family val="2"/>
      <charset val="204"/>
    </font>
    <font>
      <b/>
      <i/>
      <sz val="20"/>
      <name val="Arial Narrow"/>
      <family val="2"/>
      <charset val="204"/>
    </font>
    <font>
      <b/>
      <vertAlign val="superscript"/>
      <sz val="20"/>
      <name val="Arial Cyr"/>
      <family val="2"/>
      <charset val="204"/>
    </font>
    <font>
      <b/>
      <sz val="20"/>
      <color theme="1"/>
      <name val="Arial Cyr"/>
      <family val="2"/>
      <charset val="204"/>
    </font>
    <font>
      <b/>
      <sz val="20"/>
      <color theme="1"/>
      <name val="Arial Narrow"/>
      <family val="2"/>
      <charset val="204"/>
    </font>
    <font>
      <sz val="20"/>
      <color rgb="FFFF0000"/>
      <name val="Arial Cyr"/>
      <family val="2"/>
      <charset val="204"/>
    </font>
    <font>
      <sz val="20"/>
      <color theme="1"/>
      <name val="Arial Narrow"/>
      <family val="2"/>
      <charset val="204"/>
    </font>
    <font>
      <vertAlign val="superscript"/>
      <sz val="20"/>
      <color theme="1"/>
      <name val="Arial Narrow"/>
      <family val="2"/>
      <charset val="204"/>
    </font>
    <font>
      <b/>
      <sz val="20"/>
      <color rgb="FFFF0000"/>
      <name val="Arial Cyr"/>
      <family val="2"/>
      <charset val="204"/>
    </font>
    <font>
      <b/>
      <vertAlign val="superscript"/>
      <sz val="20"/>
      <color rgb="FFFF0000"/>
      <name val="Arial Cyr"/>
      <family val="2"/>
      <charset val="204"/>
    </font>
    <font>
      <sz val="20"/>
      <color theme="1"/>
      <name val="Arial Cyr"/>
      <family val="2"/>
      <charset val="204"/>
    </font>
    <font>
      <sz val="20"/>
      <name val="Arial Cyr"/>
      <charset val="204"/>
    </font>
    <font>
      <b/>
      <sz val="20"/>
      <color theme="0"/>
      <name val="Arial Narrow"/>
      <family val="2"/>
      <charset val="204"/>
    </font>
    <font>
      <b/>
      <vertAlign val="superscript"/>
      <sz val="20"/>
      <color theme="1"/>
      <name val="Arial Narrow"/>
      <family val="2"/>
      <charset val="204"/>
    </font>
    <font>
      <sz val="20"/>
      <color theme="0"/>
      <name val="Arial Narrow"/>
      <family val="2"/>
      <charset val="204"/>
    </font>
    <font>
      <sz val="19"/>
      <name val="Times New Roman"/>
      <family val="1"/>
      <charset val="204"/>
    </font>
    <font>
      <vertAlign val="superscript"/>
      <sz val="22"/>
      <name val="Times New Roman"/>
      <family val="1"/>
      <charset val="204"/>
    </font>
    <font>
      <sz val="22"/>
      <name val="Arial"/>
      <family val="2"/>
      <charset val="204"/>
    </font>
    <font>
      <sz val="22"/>
      <name val="Arial Cyr"/>
    </font>
    <font>
      <sz val="21"/>
      <name val="Arial Cyr"/>
      <family val="2"/>
      <charset val="204"/>
    </font>
    <font>
      <b/>
      <sz val="21"/>
      <name val="Arial Cyr"/>
      <family val="2"/>
      <charset val="204"/>
    </font>
    <font>
      <b/>
      <sz val="21"/>
      <name val="Times New Roman"/>
      <family val="1"/>
      <charset val="204"/>
    </font>
    <font>
      <sz val="21"/>
      <name val="Times New Roman Cyr"/>
      <family val="1"/>
      <charset val="204"/>
    </font>
    <font>
      <sz val="21"/>
      <color indexed="9"/>
      <name val="Arial Narrow"/>
      <family val="2"/>
      <charset val="204"/>
    </font>
    <font>
      <b/>
      <sz val="21"/>
      <name val="Arial Narrow"/>
      <family val="2"/>
      <charset val="204"/>
    </font>
    <font>
      <sz val="21"/>
      <name val="Times New Roman"/>
      <family val="1"/>
      <charset val="204"/>
    </font>
    <font>
      <sz val="21"/>
      <name val="Arial Narrow"/>
      <family val="2"/>
      <charset val="204"/>
    </font>
    <font>
      <sz val="21"/>
      <color theme="0"/>
      <name val="Arial Narrow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 Cyr"/>
      <family val="1"/>
      <charset val="204"/>
    </font>
    <font>
      <sz val="22"/>
      <name val="Times New Roman"/>
      <family val="1"/>
    </font>
    <font>
      <sz val="22"/>
      <name val="Arial Cyr"/>
      <family val="2"/>
      <charset val="204"/>
    </font>
    <font>
      <b/>
      <sz val="10"/>
      <color theme="0"/>
      <name val="Arial Narrow"/>
      <family val="2"/>
      <charset val="204"/>
    </font>
    <font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78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" fillId="0" borderId="0" xfId="0" applyNumberFormat="1" applyFont="1"/>
    <xf numFmtId="0" fontId="10" fillId="0" borderId="0" xfId="0" applyFont="1" applyBorder="1" applyAlignment="1" applyProtection="1">
      <alignment vertical="center"/>
      <protection hidden="1"/>
    </xf>
    <xf numFmtId="0" fontId="1" fillId="0" borderId="0" xfId="0" applyFont="1" applyBorder="1"/>
    <xf numFmtId="0" fontId="17" fillId="0" borderId="0" xfId="0" applyFont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 applyProtection="1">
      <alignment vertical="center"/>
      <protection hidden="1"/>
    </xf>
    <xf numFmtId="0" fontId="6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/>
    </xf>
    <xf numFmtId="0" fontId="1" fillId="0" borderId="0" xfId="0" applyFont="1" applyFill="1"/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21" fillId="0" borderId="0" xfId="0" applyFont="1" applyFill="1" applyBorder="1" applyAlignment="1">
      <alignment vertical="top"/>
    </xf>
    <xf numFmtId="0" fontId="27" fillId="0" borderId="0" xfId="0" applyFont="1" applyFill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Border="1"/>
    <xf numFmtId="0" fontId="27" fillId="0" borderId="0" xfId="0" applyFont="1"/>
    <xf numFmtId="0" fontId="27" fillId="0" borderId="0" xfId="0" applyFont="1" applyFill="1"/>
    <xf numFmtId="1" fontId="27" fillId="0" borderId="0" xfId="0" applyNumberFormat="1" applyFont="1"/>
    <xf numFmtId="0" fontId="7" fillId="0" borderId="0" xfId="0" applyFont="1" applyAlignment="1">
      <alignment horizontal="left" vertical="center"/>
    </xf>
    <xf numFmtId="0" fontId="10" fillId="0" borderId="0" xfId="0" applyFont="1" applyFill="1" applyAlignment="1">
      <alignment vertical="top"/>
    </xf>
    <xf numFmtId="0" fontId="20" fillId="0" borderId="0" xfId="0" applyFont="1" applyFill="1" applyBorder="1" applyAlignment="1">
      <alignment vertical="center"/>
    </xf>
    <xf numFmtId="0" fontId="12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top"/>
    </xf>
    <xf numFmtId="1" fontId="20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0" borderId="0" xfId="0" applyFont="1" applyFill="1" applyAlignment="1">
      <alignment vertical="top"/>
    </xf>
    <xf numFmtId="0" fontId="29" fillId="0" borderId="0" xfId="0" applyFont="1" applyFill="1" applyBorder="1" applyAlignment="1">
      <alignment vertical="top"/>
    </xf>
    <xf numFmtId="0" fontId="20" fillId="0" borderId="0" xfId="0" applyFont="1" applyFill="1" applyBorder="1"/>
    <xf numFmtId="0" fontId="22" fillId="0" borderId="0" xfId="0" applyFont="1" applyFill="1" applyAlignment="1">
      <alignment vertical="top"/>
    </xf>
    <xf numFmtId="0" fontId="21" fillId="0" borderId="0" xfId="0" applyFont="1" applyFill="1" applyAlignment="1">
      <alignment vertical="top"/>
    </xf>
    <xf numFmtId="1" fontId="21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1" fontId="7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32" fillId="0" borderId="29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/>
    </xf>
    <xf numFmtId="49" fontId="32" fillId="0" borderId="40" xfId="0" applyNumberFormat="1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7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 textRotation="90" wrapText="1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/>
    </xf>
    <xf numFmtId="49" fontId="32" fillId="0" borderId="22" xfId="0" applyNumberFormat="1" applyFont="1" applyBorder="1" applyAlignment="1">
      <alignment horizontal="center" vertical="center"/>
    </xf>
    <xf numFmtId="49" fontId="32" fillId="0" borderId="4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/>
    </xf>
    <xf numFmtId="49" fontId="7" fillId="0" borderId="50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vertical="center"/>
    </xf>
    <xf numFmtId="0" fontId="13" fillId="0" borderId="5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7" fillId="0" borderId="53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13" fillId="0" borderId="5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9" fillId="0" borderId="14" xfId="0" applyFont="1" applyFill="1" applyBorder="1" applyAlignment="1">
      <alignment vertical="center"/>
    </xf>
    <xf numFmtId="0" fontId="29" fillId="0" borderId="14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3" fillId="0" borderId="3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4" fillId="0" borderId="0" xfId="0" applyFont="1" applyFill="1" applyBorder="1" applyAlignment="1">
      <alignment vertical="top"/>
    </xf>
    <xf numFmtId="0" fontId="36" fillId="0" borderId="28" xfId="0" applyFont="1" applyFill="1" applyBorder="1" applyAlignment="1">
      <alignment vertical="top"/>
    </xf>
    <xf numFmtId="0" fontId="36" fillId="0" borderId="29" xfId="0" applyFont="1" applyFill="1" applyBorder="1" applyAlignment="1">
      <alignment vertical="top"/>
    </xf>
    <xf numFmtId="0" fontId="36" fillId="0" borderId="38" xfId="0" applyFont="1" applyFill="1" applyBorder="1" applyAlignment="1">
      <alignment vertical="top"/>
    </xf>
    <xf numFmtId="0" fontId="34" fillId="0" borderId="4" xfId="0" applyFont="1" applyFill="1" applyBorder="1" applyAlignment="1">
      <alignment vertical="top"/>
    </xf>
    <xf numFmtId="0" fontId="35" fillId="0" borderId="18" xfId="0" applyFont="1" applyFill="1" applyBorder="1" applyAlignment="1">
      <alignment vertical="top"/>
    </xf>
    <xf numFmtId="0" fontId="35" fillId="0" borderId="5" xfId="0" applyFont="1" applyFill="1" applyBorder="1" applyAlignment="1">
      <alignment vertical="top"/>
    </xf>
    <xf numFmtId="0" fontId="35" fillId="0" borderId="34" xfId="0" applyFont="1" applyFill="1" applyBorder="1" applyAlignment="1">
      <alignment vertical="top"/>
    </xf>
    <xf numFmtId="0" fontId="36" fillId="0" borderId="16" xfId="0" applyFont="1" applyFill="1" applyBorder="1" applyAlignment="1">
      <alignment vertical="top"/>
    </xf>
    <xf numFmtId="0" fontId="36" fillId="0" borderId="5" xfId="0" applyFont="1" applyFill="1" applyBorder="1" applyAlignment="1">
      <alignment vertical="top"/>
    </xf>
    <xf numFmtId="0" fontId="36" fillId="0" borderId="34" xfId="0" applyFont="1" applyFill="1" applyBorder="1" applyAlignment="1">
      <alignment vertical="top"/>
    </xf>
    <xf numFmtId="0" fontId="37" fillId="0" borderId="0" xfId="0" applyFont="1" applyFill="1" applyBorder="1" applyAlignment="1">
      <alignment vertical="top"/>
    </xf>
    <xf numFmtId="0" fontId="34" fillId="0" borderId="0" xfId="0" applyFont="1" applyFill="1" applyAlignment="1">
      <alignment vertical="top"/>
    </xf>
    <xf numFmtId="0" fontId="36" fillId="0" borderId="3" xfId="0" applyFont="1" applyFill="1" applyBorder="1" applyAlignment="1">
      <alignment vertical="top"/>
    </xf>
    <xf numFmtId="0" fontId="36" fillId="0" borderId="13" xfId="0" applyFont="1" applyFill="1" applyBorder="1" applyAlignment="1">
      <alignment vertical="top"/>
    </xf>
    <xf numFmtId="0" fontId="36" fillId="0" borderId="21" xfId="0" applyFont="1" applyFill="1" applyBorder="1" applyAlignment="1">
      <alignment vertical="top"/>
    </xf>
    <xf numFmtId="0" fontId="35" fillId="0" borderId="7" xfId="0" applyFont="1" applyFill="1" applyBorder="1" applyAlignment="1">
      <alignment vertical="top"/>
    </xf>
    <xf numFmtId="0" fontId="35" fillId="0" borderId="3" xfId="0" applyFont="1" applyFill="1" applyBorder="1" applyAlignment="1">
      <alignment vertical="top"/>
    </xf>
    <xf numFmtId="0" fontId="35" fillId="0" borderId="13" xfId="0" applyFont="1" applyFill="1" applyBorder="1" applyAlignment="1">
      <alignment vertical="top"/>
    </xf>
    <xf numFmtId="0" fontId="36" fillId="0" borderId="2" xfId="0" applyFont="1" applyFill="1" applyBorder="1" applyAlignment="1">
      <alignment vertical="top"/>
    </xf>
    <xf numFmtId="0" fontId="36" fillId="0" borderId="60" xfId="0" applyFont="1" applyFill="1" applyBorder="1" applyAlignment="1">
      <alignment vertical="top"/>
    </xf>
    <xf numFmtId="164" fontId="40" fillId="0" borderId="0" xfId="0" applyNumberFormat="1" applyFont="1" applyFill="1" applyBorder="1" applyAlignment="1">
      <alignment vertical="top"/>
    </xf>
    <xf numFmtId="0" fontId="41" fillId="0" borderId="0" xfId="0" applyFont="1" applyFill="1" applyBorder="1" applyAlignment="1">
      <alignment vertical="top"/>
    </xf>
    <xf numFmtId="0" fontId="42" fillId="0" borderId="7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3" fillId="0" borderId="0" xfId="0" applyFont="1" applyFill="1" applyBorder="1" applyAlignment="1">
      <alignment vertical="top"/>
    </xf>
    <xf numFmtId="0" fontId="46" fillId="0" borderId="0" xfId="0" applyFont="1" applyFill="1" applyBorder="1" applyAlignment="1">
      <alignment vertical="top"/>
    </xf>
    <xf numFmtId="164" fontId="47" fillId="0" borderId="0" xfId="0" applyNumberFormat="1" applyFont="1" applyFill="1" applyBorder="1" applyAlignment="1">
      <alignment vertical="top"/>
    </xf>
    <xf numFmtId="0" fontId="43" fillId="0" borderId="0" xfId="0" applyFont="1" applyFill="1" applyAlignment="1">
      <alignment vertical="top"/>
    </xf>
    <xf numFmtId="0" fontId="44" fillId="0" borderId="2" xfId="0" applyFont="1" applyFill="1" applyBorder="1" applyAlignment="1">
      <alignment vertical="top"/>
    </xf>
    <xf numFmtId="0" fontId="48" fillId="0" borderId="2" xfId="0" applyFont="1" applyFill="1" applyBorder="1" applyAlignment="1">
      <alignment vertical="top"/>
    </xf>
    <xf numFmtId="0" fontId="48" fillId="0" borderId="60" xfId="0" applyFont="1" applyFill="1" applyBorder="1" applyAlignment="1">
      <alignment vertical="top"/>
    </xf>
    <xf numFmtId="0" fontId="35" fillId="0" borderId="3" xfId="0" applyFont="1" applyFill="1" applyBorder="1" applyAlignment="1">
      <alignment vertical="top" wrapText="1"/>
    </xf>
    <xf numFmtId="0" fontId="35" fillId="0" borderId="13" xfId="0" applyFont="1" applyFill="1" applyBorder="1" applyAlignment="1">
      <alignment vertical="top" wrapText="1"/>
    </xf>
    <xf numFmtId="0" fontId="49" fillId="0" borderId="3" xfId="0" applyFont="1" applyFill="1" applyBorder="1" applyAlignment="1">
      <alignment vertical="top"/>
    </xf>
    <xf numFmtId="0" fontId="49" fillId="0" borderId="13" xfId="0" applyFont="1" applyFill="1" applyBorder="1" applyAlignment="1">
      <alignment vertical="top"/>
    </xf>
    <xf numFmtId="0" fontId="36" fillId="0" borderId="7" xfId="0" applyFont="1" applyFill="1" applyBorder="1" applyAlignment="1">
      <alignment vertical="top"/>
    </xf>
    <xf numFmtId="0" fontId="35" fillId="0" borderId="21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6" fillId="0" borderId="24" xfId="0" applyFont="1" applyFill="1" applyBorder="1" applyAlignment="1">
      <alignment vertical="top"/>
    </xf>
    <xf numFmtId="0" fontId="36" fillId="0" borderId="4" xfId="0" applyFont="1" applyFill="1" applyBorder="1" applyAlignment="1">
      <alignment vertical="top"/>
    </xf>
    <xf numFmtId="0" fontId="36" fillId="0" borderId="11" xfId="0" applyFont="1" applyFill="1" applyBorder="1" applyAlignment="1">
      <alignment vertical="top"/>
    </xf>
    <xf numFmtId="0" fontId="37" fillId="0" borderId="4" xfId="0" applyFont="1" applyFill="1" applyBorder="1" applyAlignment="1">
      <alignment vertical="top"/>
    </xf>
    <xf numFmtId="0" fontId="36" fillId="0" borderId="36" xfId="0" applyFont="1" applyFill="1" applyBorder="1" applyAlignment="1">
      <alignment vertical="top"/>
    </xf>
    <xf numFmtId="0" fontId="34" fillId="0" borderId="3" xfId="0" applyFont="1" applyFill="1" applyBorder="1" applyAlignment="1">
      <alignment vertical="top"/>
    </xf>
    <xf numFmtId="0" fontId="34" fillId="0" borderId="13" xfId="0" applyFont="1" applyFill="1" applyBorder="1" applyAlignment="1">
      <alignment vertical="top"/>
    </xf>
    <xf numFmtId="0" fontId="36" fillId="0" borderId="14" xfId="0" applyFont="1" applyFill="1" applyBorder="1" applyAlignment="1">
      <alignment vertical="top"/>
    </xf>
    <xf numFmtId="0" fontId="36" fillId="0" borderId="71" xfId="0" applyFont="1" applyFill="1" applyBorder="1" applyAlignment="1">
      <alignment vertical="top"/>
    </xf>
    <xf numFmtId="0" fontId="36" fillId="0" borderId="70" xfId="0" applyFont="1" applyFill="1" applyBorder="1" applyAlignment="1">
      <alignment vertical="top"/>
    </xf>
    <xf numFmtId="0" fontId="36" fillId="0" borderId="9" xfId="0" applyFont="1" applyFill="1" applyBorder="1" applyAlignment="1">
      <alignment vertical="top"/>
    </xf>
    <xf numFmtId="0" fontId="34" fillId="0" borderId="24" xfId="0" applyFont="1" applyFill="1" applyBorder="1" applyAlignment="1">
      <alignment vertical="top"/>
    </xf>
    <xf numFmtId="0" fontId="34" fillId="0" borderId="11" xfId="0" applyFont="1" applyFill="1" applyBorder="1" applyAlignment="1">
      <alignment vertical="top"/>
    </xf>
    <xf numFmtId="0" fontId="34" fillId="0" borderId="2" xfId="0" applyFont="1" applyFill="1" applyBorder="1" applyAlignment="1">
      <alignment vertical="top"/>
    </xf>
    <xf numFmtId="165" fontId="20" fillId="0" borderId="0" xfId="0" applyNumberFormat="1" applyFont="1" applyFill="1" applyBorder="1" applyAlignment="1">
      <alignment vertical="top"/>
    </xf>
    <xf numFmtId="0" fontId="36" fillId="0" borderId="28" xfId="0" applyFont="1" applyFill="1" applyBorder="1" applyAlignment="1">
      <alignment horizontal="left" vertical="top" indent="1"/>
    </xf>
    <xf numFmtId="0" fontId="36" fillId="0" borderId="16" xfId="0" applyFont="1" applyFill="1" applyBorder="1" applyAlignment="1">
      <alignment horizontal="left" vertical="top" indent="1"/>
    </xf>
    <xf numFmtId="0" fontId="36" fillId="0" borderId="17" xfId="0" applyFont="1" applyFill="1" applyBorder="1" applyAlignment="1">
      <alignment vertical="top"/>
    </xf>
    <xf numFmtId="0" fontId="36" fillId="0" borderId="31" xfId="0" applyFont="1" applyFill="1" applyBorder="1" applyAlignment="1">
      <alignment horizontal="left" vertical="top" indent="1"/>
    </xf>
    <xf numFmtId="0" fontId="36" fillId="0" borderId="0" xfId="0" applyFont="1" applyFill="1" applyBorder="1" applyAlignment="1">
      <alignment vertical="top" wrapText="1"/>
    </xf>
    <xf numFmtId="0" fontId="36" fillId="0" borderId="0" xfId="0" applyFont="1" applyFill="1" applyBorder="1" applyAlignment="1">
      <alignment vertical="top"/>
    </xf>
    <xf numFmtId="0" fontId="36" fillId="0" borderId="30" xfId="0" applyFont="1" applyFill="1" applyBorder="1" applyAlignment="1">
      <alignment vertical="top"/>
    </xf>
    <xf numFmtId="49" fontId="36" fillId="0" borderId="31" xfId="0" applyNumberFormat="1" applyFont="1" applyFill="1" applyBorder="1" applyAlignment="1">
      <alignment vertical="top"/>
    </xf>
    <xf numFmtId="0" fontId="36" fillId="0" borderId="22" xfId="0" applyFont="1" applyFill="1" applyBorder="1" applyAlignment="1">
      <alignment vertical="top"/>
    </xf>
    <xf numFmtId="0" fontId="36" fillId="0" borderId="23" xfId="0" applyFont="1" applyFill="1" applyBorder="1" applyAlignment="1">
      <alignment vertical="top"/>
    </xf>
    <xf numFmtId="0" fontId="36" fillId="0" borderId="21" xfId="0" applyFont="1" applyFill="1" applyBorder="1" applyAlignment="1">
      <alignment horizontal="left" vertical="top" indent="1"/>
    </xf>
    <xf numFmtId="0" fontId="36" fillId="0" borderId="20" xfId="0" applyFont="1" applyFill="1" applyBorder="1" applyAlignment="1">
      <alignment vertical="top"/>
    </xf>
    <xf numFmtId="0" fontId="36" fillId="0" borderId="31" xfId="0" applyFont="1" applyFill="1" applyBorder="1" applyAlignment="1">
      <alignment vertical="top"/>
    </xf>
    <xf numFmtId="0" fontId="36" fillId="0" borderId="31" xfId="0" applyFont="1" applyFill="1" applyBorder="1" applyAlignment="1">
      <alignment vertical="top" wrapText="1"/>
    </xf>
    <xf numFmtId="49" fontId="36" fillId="0" borderId="32" xfId="0" applyNumberFormat="1" applyFont="1" applyFill="1" applyBorder="1" applyAlignment="1">
      <alignment horizontal="center" vertical="top"/>
    </xf>
    <xf numFmtId="0" fontId="36" fillId="0" borderId="1" xfId="0" applyFont="1" applyFill="1" applyBorder="1" applyAlignment="1">
      <alignment horizontal="center" vertical="top"/>
    </xf>
    <xf numFmtId="0" fontId="36" fillId="0" borderId="1" xfId="0" applyFont="1" applyFill="1" applyBorder="1" applyAlignment="1">
      <alignment vertical="top"/>
    </xf>
    <xf numFmtId="0" fontId="36" fillId="0" borderId="33" xfId="0" applyFont="1" applyFill="1" applyBorder="1" applyAlignment="1">
      <alignment vertical="top"/>
    </xf>
    <xf numFmtId="0" fontId="36" fillId="0" borderId="15" xfId="0" applyFont="1" applyFill="1" applyBorder="1" applyAlignment="1">
      <alignment vertical="top"/>
    </xf>
    <xf numFmtId="0" fontId="36" fillId="0" borderId="27" xfId="0" applyFont="1" applyFill="1" applyBorder="1" applyAlignment="1">
      <alignment vertical="top"/>
    </xf>
    <xf numFmtId="0" fontId="36" fillId="0" borderId="39" xfId="0" applyFont="1" applyFill="1" applyBorder="1" applyAlignment="1">
      <alignment horizontal="left" vertical="top" indent="1"/>
    </xf>
    <xf numFmtId="0" fontId="36" fillId="0" borderId="32" xfId="0" applyFont="1" applyFill="1" applyBorder="1" applyAlignment="1">
      <alignment vertical="top"/>
    </xf>
    <xf numFmtId="0" fontId="36" fillId="0" borderId="32" xfId="0" applyFont="1" applyFill="1" applyBorder="1" applyAlignment="1">
      <alignment vertical="top" wrapText="1"/>
    </xf>
    <xf numFmtId="0" fontId="36" fillId="0" borderId="1" xfId="0" applyFont="1" applyFill="1" applyBorder="1" applyAlignment="1">
      <alignment vertical="top" wrapText="1"/>
    </xf>
    <xf numFmtId="0" fontId="53" fillId="0" borderId="0" xfId="0" applyFont="1" applyFill="1" applyAlignment="1">
      <alignment vertical="top"/>
    </xf>
    <xf numFmtId="0" fontId="53" fillId="0" borderId="0" xfId="0" applyFont="1" applyFill="1" applyBorder="1" applyAlignment="1">
      <alignment vertical="top"/>
    </xf>
    <xf numFmtId="0" fontId="53" fillId="0" borderId="0" xfId="0" applyFont="1" applyFill="1"/>
    <xf numFmtId="0" fontId="53" fillId="0" borderId="0" xfId="0" applyFont="1" applyFill="1" applyBorder="1"/>
    <xf numFmtId="0" fontId="10" fillId="0" borderId="0" xfId="0" applyFont="1" applyFill="1" applyBorder="1" applyAlignment="1">
      <alignment horizontal="left" vertical="top"/>
    </xf>
    <xf numFmtId="0" fontId="18" fillId="0" borderId="32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8" fillId="0" borderId="27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8" fillId="0" borderId="0" xfId="0" applyFont="1" applyFill="1" applyAlignment="1">
      <alignment vertical="top"/>
    </xf>
    <xf numFmtId="0" fontId="12" fillId="0" borderId="3" xfId="0" applyFont="1" applyFill="1" applyBorder="1" applyAlignment="1">
      <alignment vertical="top"/>
    </xf>
    <xf numFmtId="0" fontId="28" fillId="0" borderId="3" xfId="0" applyFont="1" applyFill="1" applyBorder="1" applyAlignment="1">
      <alignment vertical="top"/>
    </xf>
    <xf numFmtId="0" fontId="28" fillId="0" borderId="13" xfId="0" applyFont="1" applyFill="1" applyBorder="1" applyAlignment="1">
      <alignment vertical="top"/>
    </xf>
    <xf numFmtId="1" fontId="28" fillId="0" borderId="3" xfId="0" applyNumberFormat="1" applyFont="1" applyFill="1" applyBorder="1" applyAlignment="1">
      <alignment vertical="top"/>
    </xf>
    <xf numFmtId="49" fontId="28" fillId="0" borderId="3" xfId="0" applyNumberFormat="1" applyFont="1" applyFill="1" applyBorder="1" applyAlignment="1">
      <alignment vertical="top"/>
    </xf>
    <xf numFmtId="49" fontId="28" fillId="0" borderId="13" xfId="0" applyNumberFormat="1" applyFont="1" applyFill="1" applyBorder="1" applyAlignment="1">
      <alignment vertical="top"/>
    </xf>
    <xf numFmtId="0" fontId="12" fillId="0" borderId="21" xfId="0" applyFont="1" applyFill="1" applyBorder="1" applyAlignment="1">
      <alignment vertical="top"/>
    </xf>
    <xf numFmtId="16" fontId="28" fillId="0" borderId="13" xfId="0" applyNumberFormat="1" applyFont="1" applyFill="1" applyBorder="1" applyAlignment="1">
      <alignment vertical="top"/>
    </xf>
    <xf numFmtId="0" fontId="12" fillId="0" borderId="39" xfId="0" applyFont="1" applyFill="1" applyBorder="1" applyAlignment="1">
      <alignment vertical="top"/>
    </xf>
    <xf numFmtId="0" fontId="28" fillId="0" borderId="9" xfId="0" applyFont="1" applyFill="1" applyBorder="1" applyAlignment="1">
      <alignment vertical="top"/>
    </xf>
    <xf numFmtId="0" fontId="28" fillId="0" borderId="12" xfId="0" applyFont="1" applyFill="1" applyBorder="1" applyAlignment="1">
      <alignment vertical="top"/>
    </xf>
    <xf numFmtId="1" fontId="28" fillId="0" borderId="9" xfId="0" applyNumberFormat="1" applyFont="1" applyFill="1" applyBorder="1" applyAlignment="1">
      <alignment vertical="top"/>
    </xf>
    <xf numFmtId="0" fontId="12" fillId="0" borderId="9" xfId="0" applyFont="1" applyFill="1" applyBorder="1" applyAlignment="1">
      <alignment vertical="top"/>
    </xf>
    <xf numFmtId="49" fontId="28" fillId="0" borderId="9" xfId="0" applyNumberFormat="1" applyFont="1" applyFill="1" applyBorder="1" applyAlignment="1">
      <alignment vertical="top"/>
    </xf>
    <xf numFmtId="49" fontId="28" fillId="0" borderId="12" xfId="0" applyNumberFormat="1" applyFont="1" applyFill="1" applyBorder="1" applyAlignment="1">
      <alignment vertical="top"/>
    </xf>
    <xf numFmtId="0" fontId="28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1" fontId="28" fillId="0" borderId="0" xfId="0" applyNumberFormat="1" applyFont="1" applyFill="1" applyBorder="1" applyAlignment="1">
      <alignment vertical="center"/>
    </xf>
    <xf numFmtId="0" fontId="28" fillId="0" borderId="0" xfId="0" applyFont="1" applyFill="1" applyAlignment="1">
      <alignment vertical="center" wrapText="1"/>
    </xf>
    <xf numFmtId="0" fontId="28" fillId="0" borderId="2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 wrapText="1"/>
    </xf>
    <xf numFmtId="0" fontId="28" fillId="0" borderId="14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/>
    </xf>
    <xf numFmtId="1" fontId="28" fillId="0" borderId="0" xfId="0" applyNumberFormat="1" applyFont="1" applyFill="1" applyAlignment="1">
      <alignment vertical="center"/>
    </xf>
    <xf numFmtId="0" fontId="55" fillId="0" borderId="0" xfId="0" applyFont="1" applyFill="1" applyAlignment="1">
      <alignment vertical="center"/>
    </xf>
    <xf numFmtId="0" fontId="7" fillId="0" borderId="14" xfId="0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49" fontId="58" fillId="0" borderId="24" xfId="0" applyNumberFormat="1" applyFont="1" applyFill="1" applyBorder="1" applyAlignment="1">
      <alignment horizontal="centerContinuous" vertical="center"/>
    </xf>
    <xf numFmtId="49" fontId="58" fillId="0" borderId="4" xfId="0" applyNumberFormat="1" applyFont="1" applyFill="1" applyBorder="1" applyAlignment="1">
      <alignment horizontal="centerContinuous" vertical="center"/>
    </xf>
    <xf numFmtId="0" fontId="59" fillId="0" borderId="4" xfId="0" applyFont="1" applyFill="1" applyBorder="1" applyAlignment="1">
      <alignment vertical="center"/>
    </xf>
    <xf numFmtId="0" fontId="60" fillId="0" borderId="4" xfId="0" applyFont="1" applyFill="1" applyBorder="1" applyAlignment="1">
      <alignment vertical="center"/>
    </xf>
    <xf numFmtId="0" fontId="61" fillId="0" borderId="4" xfId="0" applyFont="1" applyFill="1" applyBorder="1" applyAlignment="1">
      <alignment vertical="center"/>
    </xf>
    <xf numFmtId="0" fontId="61" fillId="0" borderId="11" xfId="0" applyFont="1" applyFill="1" applyBorder="1" applyAlignment="1">
      <alignment vertical="center"/>
    </xf>
    <xf numFmtId="0" fontId="57" fillId="0" borderId="24" xfId="0" applyFont="1" applyFill="1" applyBorder="1" applyAlignment="1">
      <alignment vertical="top"/>
    </xf>
    <xf numFmtId="0" fontId="57" fillId="0" borderId="4" xfId="0" applyFont="1" applyFill="1" applyBorder="1" applyAlignment="1">
      <alignment vertical="top"/>
    </xf>
    <xf numFmtId="0" fontId="57" fillId="0" borderId="11" xfId="0" applyFont="1" applyFill="1" applyBorder="1" applyAlignment="1">
      <alignment vertical="top"/>
    </xf>
    <xf numFmtId="0" fontId="57" fillId="0" borderId="4" xfId="0" applyFont="1" applyFill="1" applyBorder="1" applyAlignment="1">
      <alignment vertical="center"/>
    </xf>
    <xf numFmtId="0" fontId="57" fillId="0" borderId="16" xfId="0" applyFont="1" applyFill="1" applyBorder="1" applyAlignment="1">
      <alignment vertical="center"/>
    </xf>
    <xf numFmtId="0" fontId="57" fillId="0" borderId="5" xfId="0" applyFont="1" applyFill="1" applyBorder="1" applyAlignment="1">
      <alignment vertical="center"/>
    </xf>
    <xf numFmtId="0" fontId="63" fillId="0" borderId="5" xfId="0" applyFont="1" applyFill="1" applyBorder="1" applyAlignment="1">
      <alignment vertical="center"/>
    </xf>
    <xf numFmtId="0" fontId="64" fillId="0" borderId="5" xfId="0" applyFont="1" applyFill="1" applyBorder="1" applyAlignment="1">
      <alignment vertical="center"/>
    </xf>
    <xf numFmtId="0" fontId="57" fillId="0" borderId="16" xfId="0" applyFont="1" applyFill="1" applyBorder="1" applyAlignment="1">
      <alignment vertical="top"/>
    </xf>
    <xf numFmtId="0" fontId="57" fillId="0" borderId="5" xfId="0" applyFont="1" applyFill="1" applyBorder="1" applyAlignment="1">
      <alignment vertical="top"/>
    </xf>
    <xf numFmtId="0" fontId="57" fillId="0" borderId="34" xfId="0" applyFont="1" applyFill="1" applyBorder="1" applyAlignment="1">
      <alignment vertical="top"/>
    </xf>
    <xf numFmtId="0" fontId="57" fillId="0" borderId="2" xfId="0" applyFont="1" applyFill="1" applyBorder="1" applyAlignment="1">
      <alignment vertical="center"/>
    </xf>
    <xf numFmtId="0" fontId="57" fillId="0" borderId="59" xfId="0" applyFont="1" applyFill="1" applyBorder="1" applyAlignment="1">
      <alignment vertical="center"/>
    </xf>
    <xf numFmtId="0" fontId="63" fillId="0" borderId="2" xfId="0" applyFont="1" applyFill="1" applyBorder="1" applyAlignment="1">
      <alignment vertical="center"/>
    </xf>
    <xf numFmtId="0" fontId="64" fillId="0" borderId="2" xfId="0" applyFont="1" applyFill="1" applyBorder="1" applyAlignment="1">
      <alignment vertical="center"/>
    </xf>
    <xf numFmtId="0" fontId="57" fillId="0" borderId="21" xfId="0" applyFont="1" applyFill="1" applyBorder="1" applyAlignment="1">
      <alignment vertical="top"/>
    </xf>
    <xf numFmtId="0" fontId="57" fillId="0" borderId="3" xfId="0" applyFont="1" applyFill="1" applyBorder="1" applyAlignment="1">
      <alignment vertical="top"/>
    </xf>
    <xf numFmtId="0" fontId="57" fillId="0" borderId="13" xfId="0" applyFont="1" applyFill="1" applyBorder="1" applyAlignment="1">
      <alignment vertical="top"/>
    </xf>
    <xf numFmtId="0" fontId="57" fillId="0" borderId="21" xfId="0" applyFont="1" applyFill="1" applyBorder="1" applyAlignment="1">
      <alignment vertical="center"/>
    </xf>
    <xf numFmtId="0" fontId="57" fillId="0" borderId="3" xfId="0" applyFont="1" applyFill="1" applyBorder="1" applyAlignment="1">
      <alignment vertical="center"/>
    </xf>
    <xf numFmtId="0" fontId="63" fillId="0" borderId="3" xfId="0" applyFont="1" applyFill="1" applyBorder="1" applyAlignment="1">
      <alignment vertical="center"/>
    </xf>
    <xf numFmtId="0" fontId="64" fillId="0" borderId="3" xfId="0" applyFont="1" applyFill="1" applyBorder="1" applyAlignment="1">
      <alignment vertical="center"/>
    </xf>
    <xf numFmtId="0" fontId="57" fillId="0" borderId="0" xfId="0" applyFont="1" applyFill="1" applyAlignment="1">
      <alignment vertical="center"/>
    </xf>
    <xf numFmtId="0" fontId="57" fillId="0" borderId="39" xfId="0" applyFont="1" applyFill="1" applyBorder="1" applyAlignment="1">
      <alignment vertical="center"/>
    </xf>
    <xf numFmtId="0" fontId="57" fillId="0" borderId="9" xfId="0" applyFont="1" applyFill="1" applyBorder="1" applyAlignment="1">
      <alignment vertical="center"/>
    </xf>
    <xf numFmtId="0" fontId="63" fillId="0" borderId="9" xfId="0" applyFont="1" applyFill="1" applyBorder="1" applyAlignment="1">
      <alignment vertical="center"/>
    </xf>
    <xf numFmtId="0" fontId="64" fillId="0" borderId="9" xfId="0" applyFont="1" applyFill="1" applyBorder="1" applyAlignment="1">
      <alignment vertical="center"/>
    </xf>
    <xf numFmtId="0" fontId="62" fillId="0" borderId="9" xfId="0" applyFont="1" applyFill="1" applyBorder="1" applyAlignment="1">
      <alignment horizontal="center" vertical="center"/>
    </xf>
    <xf numFmtId="0" fontId="57" fillId="0" borderId="12" xfId="0" applyFont="1" applyFill="1" applyBorder="1" applyAlignment="1">
      <alignment vertical="center"/>
    </xf>
    <xf numFmtId="0" fontId="57" fillId="0" borderId="1" xfId="0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27" fillId="0" borderId="0" xfId="0" applyFont="1" applyBorder="1" applyAlignment="1"/>
    <xf numFmtId="0" fontId="2" fillId="0" borderId="0" xfId="0" applyFont="1" applyAlignment="1"/>
    <xf numFmtId="0" fontId="27" fillId="0" borderId="0" xfId="0" applyFont="1" applyAlignment="1"/>
    <xf numFmtId="0" fontId="27" fillId="0" borderId="0" xfId="0" applyFont="1" applyFill="1" applyAlignment="1"/>
    <xf numFmtId="1" fontId="27" fillId="0" borderId="0" xfId="0" applyNumberFormat="1" applyFont="1" applyAlignment="1"/>
    <xf numFmtId="0" fontId="55" fillId="0" borderId="0" xfId="0" applyFont="1" applyFill="1" applyAlignment="1">
      <alignment vertical="top"/>
    </xf>
    <xf numFmtId="0" fontId="28" fillId="0" borderId="0" xfId="0" applyFont="1" applyFill="1" applyBorder="1" applyAlignment="1">
      <alignment horizontal="center" vertical="top"/>
    </xf>
    <xf numFmtId="1" fontId="28" fillId="0" borderId="0" xfId="0" applyNumberFormat="1" applyFont="1" applyFill="1" applyBorder="1" applyAlignment="1">
      <alignment vertical="top"/>
    </xf>
    <xf numFmtId="0" fontId="55" fillId="0" borderId="0" xfId="0" applyFont="1" applyFill="1" applyBorder="1" applyAlignment="1">
      <alignment vertical="top"/>
    </xf>
    <xf numFmtId="0" fontId="56" fillId="0" borderId="0" xfId="0" applyFont="1" applyFill="1" applyBorder="1" applyAlignment="1">
      <alignment vertical="top"/>
    </xf>
    <xf numFmtId="0" fontId="56" fillId="0" borderId="0" xfId="0" applyFont="1" applyFill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Alignment="1">
      <alignment vertical="top"/>
    </xf>
    <xf numFmtId="0" fontId="27" fillId="0" borderId="0" xfId="0" applyFont="1" applyBorder="1" applyAlignment="1">
      <alignment vertical="top"/>
    </xf>
    <xf numFmtId="0" fontId="27" fillId="0" borderId="0" xfId="0" applyFont="1" applyAlignment="1">
      <alignment vertical="top"/>
    </xf>
    <xf numFmtId="0" fontId="66" fillId="0" borderId="0" xfId="0" applyFont="1" applyAlignment="1">
      <alignment vertical="center"/>
    </xf>
    <xf numFmtId="0" fontId="66" fillId="0" borderId="0" xfId="0" applyFont="1" applyBorder="1" applyAlignment="1">
      <alignment vertical="center"/>
    </xf>
    <xf numFmtId="0" fontId="66" fillId="0" borderId="0" xfId="0" applyFont="1" applyFill="1" applyAlignment="1">
      <alignment vertical="center"/>
    </xf>
    <xf numFmtId="0" fontId="67" fillId="0" borderId="0" xfId="0" applyFont="1" applyAlignment="1" applyProtection="1">
      <alignment vertical="center"/>
      <protection hidden="1"/>
    </xf>
    <xf numFmtId="0" fontId="66" fillId="0" borderId="0" xfId="0" applyFont="1" applyAlignment="1">
      <alignment horizontal="left" vertical="center"/>
    </xf>
    <xf numFmtId="0" fontId="66" fillId="0" borderId="0" xfId="0" applyFont="1" applyAlignment="1" applyProtection="1">
      <alignment vertical="center"/>
      <protection hidden="1"/>
    </xf>
    <xf numFmtId="0" fontId="67" fillId="0" borderId="0" xfId="0" applyFont="1" applyBorder="1" applyAlignment="1">
      <alignment vertical="center"/>
    </xf>
    <xf numFmtId="1" fontId="66" fillId="0" borderId="0" xfId="0" applyNumberFormat="1" applyFont="1" applyAlignment="1">
      <alignment vertical="center"/>
    </xf>
    <xf numFmtId="1" fontId="66" fillId="0" borderId="0" xfId="0" applyNumberFormat="1" applyFont="1" applyBorder="1" applyAlignment="1" applyProtection="1">
      <alignment vertical="center"/>
      <protection hidden="1"/>
    </xf>
    <xf numFmtId="0" fontId="66" fillId="0" borderId="0" xfId="0" applyFont="1" applyBorder="1" applyAlignment="1" applyProtection="1">
      <alignment vertical="center"/>
      <protection hidden="1"/>
    </xf>
    <xf numFmtId="0" fontId="66" fillId="0" borderId="0" xfId="0" applyFont="1" applyBorder="1" applyAlignment="1">
      <alignment horizontal="left" vertical="center"/>
    </xf>
    <xf numFmtId="0" fontId="67" fillId="0" borderId="0" xfId="0" applyFont="1" applyAlignment="1">
      <alignment vertical="center"/>
    </xf>
    <xf numFmtId="0" fontId="67" fillId="0" borderId="0" xfId="0" applyFont="1" applyBorder="1" applyAlignment="1" applyProtection="1">
      <alignment vertical="center"/>
      <protection hidden="1"/>
    </xf>
    <xf numFmtId="0" fontId="67" fillId="0" borderId="0" xfId="0" applyFont="1" applyFill="1" applyBorder="1" applyAlignment="1" applyProtection="1">
      <alignment vertical="center"/>
      <protection hidden="1"/>
    </xf>
    <xf numFmtId="0" fontId="36" fillId="0" borderId="9" xfId="0" applyFont="1" applyFill="1" applyBorder="1" applyAlignment="1">
      <alignment vertical="top" wrapText="1"/>
    </xf>
    <xf numFmtId="0" fontId="36" fillId="0" borderId="12" xfId="0" applyFont="1" applyFill="1" applyBorder="1" applyAlignment="1">
      <alignment vertical="top" wrapText="1"/>
    </xf>
    <xf numFmtId="0" fontId="68" fillId="0" borderId="0" xfId="0" applyFont="1" applyAlignment="1">
      <alignment vertical="top"/>
    </xf>
    <xf numFmtId="0" fontId="63" fillId="0" borderId="0" xfId="0" applyFont="1" applyFill="1" applyBorder="1" applyAlignment="1">
      <alignment vertical="center"/>
    </xf>
    <xf numFmtId="0" fontId="63" fillId="0" borderId="31" xfId="0" applyFont="1" applyFill="1" applyBorder="1" applyAlignment="1">
      <alignment vertical="center"/>
    </xf>
    <xf numFmtId="0" fontId="18" fillId="0" borderId="10" xfId="0" applyFont="1" applyFill="1" applyBorder="1" applyAlignment="1">
      <alignment vertical="top"/>
    </xf>
    <xf numFmtId="0" fontId="18" fillId="0" borderId="4" xfId="0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36" fillId="0" borderId="18" xfId="0" applyFont="1" applyFill="1" applyBorder="1" applyAlignment="1">
      <alignment vertical="top"/>
    </xf>
    <xf numFmtId="0" fontId="36" fillId="0" borderId="5" xfId="0" applyFont="1" applyFill="1" applyBorder="1" applyAlignment="1">
      <alignment vertical="top" wrapText="1"/>
    </xf>
    <xf numFmtId="0" fontId="36" fillId="0" borderId="34" xfId="0" applyFont="1" applyFill="1" applyBorder="1" applyAlignment="1">
      <alignment vertical="top" wrapText="1"/>
    </xf>
    <xf numFmtId="0" fontId="34" fillId="0" borderId="5" xfId="0" applyFont="1" applyFill="1" applyBorder="1" applyAlignment="1">
      <alignment vertical="top"/>
    </xf>
    <xf numFmtId="0" fontId="34" fillId="0" borderId="34" xfId="0" applyFont="1" applyFill="1" applyBorder="1" applyAlignment="1">
      <alignment vertical="top"/>
    </xf>
    <xf numFmtId="0" fontId="36" fillId="0" borderId="8" xfId="0" applyFont="1" applyFill="1" applyBorder="1" applyAlignment="1">
      <alignment vertical="top"/>
    </xf>
    <xf numFmtId="0" fontId="36" fillId="0" borderId="39" xfId="0" applyFont="1" applyFill="1" applyBorder="1" applyAlignment="1">
      <alignment vertical="top"/>
    </xf>
    <xf numFmtId="0" fontId="34" fillId="0" borderId="9" xfId="0" applyFont="1" applyFill="1" applyBorder="1" applyAlignment="1">
      <alignment vertical="top"/>
    </xf>
    <xf numFmtId="0" fontId="34" fillId="0" borderId="12" xfId="0" applyFont="1" applyFill="1" applyBorder="1" applyAlignment="1">
      <alignment vertical="top"/>
    </xf>
    <xf numFmtId="0" fontId="28" fillId="0" borderId="2" xfId="0" applyFont="1" applyFill="1" applyBorder="1" applyAlignment="1">
      <alignment vertical="top"/>
    </xf>
    <xf numFmtId="0" fontId="28" fillId="0" borderId="60" xfId="0" applyFont="1" applyFill="1" applyBorder="1" applyAlignment="1">
      <alignment vertical="top"/>
    </xf>
    <xf numFmtId="49" fontId="28" fillId="0" borderId="2" xfId="0" applyNumberFormat="1" applyFont="1" applyFill="1" applyBorder="1" applyAlignment="1">
      <alignment vertical="top"/>
    </xf>
    <xf numFmtId="49" fontId="28" fillId="0" borderId="60" xfId="0" applyNumberFormat="1" applyFont="1" applyFill="1" applyBorder="1" applyAlignment="1">
      <alignment vertical="top"/>
    </xf>
    <xf numFmtId="0" fontId="35" fillId="0" borderId="59" xfId="0" applyFont="1" applyFill="1" applyBorder="1" applyAlignment="1">
      <alignment vertical="top"/>
    </xf>
    <xf numFmtId="0" fontId="35" fillId="0" borderId="2" xfId="0" applyFont="1" applyFill="1" applyBorder="1" applyAlignment="1">
      <alignment vertical="top"/>
    </xf>
    <xf numFmtId="0" fontId="35" fillId="0" borderId="60" xfId="0" applyFont="1" applyFill="1" applyBorder="1" applyAlignment="1">
      <alignment vertical="top"/>
    </xf>
    <xf numFmtId="0" fontId="28" fillId="0" borderId="21" xfId="0" applyFont="1" applyFill="1" applyBorder="1" applyAlignment="1">
      <alignment vertical="top"/>
    </xf>
    <xf numFmtId="49" fontId="28" fillId="0" borderId="21" xfId="0" applyNumberFormat="1" applyFont="1" applyFill="1" applyBorder="1" applyAlignment="1">
      <alignment vertical="top"/>
    </xf>
    <xf numFmtId="0" fontId="28" fillId="0" borderId="72" xfId="0" applyFont="1" applyFill="1" applyBorder="1" applyAlignment="1">
      <alignment vertical="top"/>
    </xf>
    <xf numFmtId="0" fontId="28" fillId="0" borderId="73" xfId="0" applyFont="1" applyFill="1" applyBorder="1" applyAlignment="1">
      <alignment vertical="top"/>
    </xf>
    <xf numFmtId="0" fontId="12" fillId="0" borderId="59" xfId="0" applyFont="1" applyFill="1" applyBorder="1" applyAlignment="1">
      <alignment vertical="top"/>
    </xf>
    <xf numFmtId="1" fontId="28" fillId="0" borderId="2" xfId="0" applyNumberFormat="1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49" fontId="28" fillId="0" borderId="59" xfId="0" applyNumberFormat="1" applyFont="1" applyFill="1" applyBorder="1" applyAlignment="1">
      <alignment vertical="top"/>
    </xf>
    <xf numFmtId="0" fontId="28" fillId="0" borderId="74" xfId="0" applyFont="1" applyFill="1" applyBorder="1" applyAlignment="1">
      <alignment vertical="top"/>
    </xf>
    <xf numFmtId="49" fontId="28" fillId="0" borderId="39" xfId="0" applyNumberFormat="1" applyFont="1" applyFill="1" applyBorder="1" applyAlignment="1">
      <alignment vertical="top"/>
    </xf>
    <xf numFmtId="0" fontId="44" fillId="0" borderId="3" xfId="0" applyFont="1" applyFill="1" applyBorder="1" applyAlignment="1">
      <alignment vertical="top"/>
    </xf>
    <xf numFmtId="0" fontId="44" fillId="0" borderId="13" xfId="0" applyFont="1" applyFill="1" applyBorder="1" applyAlignment="1">
      <alignment vertical="top"/>
    </xf>
    <xf numFmtId="0" fontId="42" fillId="0" borderId="3" xfId="0" applyFont="1" applyFill="1" applyBorder="1" applyAlignment="1">
      <alignment vertical="top" wrapText="1"/>
    </xf>
    <xf numFmtId="0" fontId="42" fillId="0" borderId="13" xfId="0" applyFont="1" applyFill="1" applyBorder="1" applyAlignment="1">
      <alignment vertical="top" wrapText="1"/>
    </xf>
    <xf numFmtId="0" fontId="36" fillId="0" borderId="3" xfId="0" applyFont="1" applyFill="1" applyBorder="1" applyAlignment="1">
      <alignment vertical="top" wrapText="1"/>
    </xf>
    <xf numFmtId="0" fontId="36" fillId="0" borderId="13" xfId="0" applyFont="1" applyFill="1" applyBorder="1" applyAlignment="1">
      <alignment vertical="top" wrapText="1"/>
    </xf>
    <xf numFmtId="0" fontId="62" fillId="0" borderId="3" xfId="0" applyFont="1" applyFill="1" applyBorder="1" applyAlignment="1">
      <alignment horizontal="center" vertical="center"/>
    </xf>
    <xf numFmtId="0" fontId="70" fillId="0" borderId="0" xfId="0" applyFont="1" applyFill="1" applyAlignment="1">
      <alignment vertical="top"/>
    </xf>
    <xf numFmtId="1" fontId="28" fillId="0" borderId="0" xfId="0" applyNumberFormat="1" applyFont="1" applyFill="1" applyAlignment="1">
      <alignment vertical="top"/>
    </xf>
    <xf numFmtId="0" fontId="71" fillId="0" borderId="0" xfId="0" applyFont="1" applyFill="1" applyBorder="1" applyAlignment="1">
      <alignment vertical="center"/>
    </xf>
    <xf numFmtId="0" fontId="71" fillId="0" borderId="29" xfId="0" applyFont="1" applyFill="1" applyBorder="1" applyAlignment="1">
      <alignment vertical="center"/>
    </xf>
    <xf numFmtId="0" fontId="71" fillId="0" borderId="29" xfId="0" applyFont="1" applyFill="1" applyBorder="1" applyAlignment="1">
      <alignment horizontal="center" vertical="center"/>
    </xf>
    <xf numFmtId="1" fontId="71" fillId="0" borderId="29" xfId="0" applyNumberFormat="1" applyFont="1" applyFill="1" applyBorder="1" applyAlignment="1">
      <alignment vertical="center"/>
    </xf>
    <xf numFmtId="0" fontId="71" fillId="0" borderId="1" xfId="0" applyFont="1" applyFill="1" applyBorder="1" applyAlignment="1">
      <alignment vertical="center"/>
    </xf>
    <xf numFmtId="1" fontId="71" fillId="0" borderId="1" xfId="0" applyNumberFormat="1" applyFont="1" applyFill="1" applyBorder="1" applyAlignment="1">
      <alignment vertical="center"/>
    </xf>
    <xf numFmtId="164" fontId="71" fillId="0" borderId="1" xfId="0" applyNumberFormat="1" applyFont="1" applyFill="1" applyBorder="1" applyAlignment="1">
      <alignment vertical="center"/>
    </xf>
    <xf numFmtId="0" fontId="71" fillId="0" borderId="1" xfId="0" applyFont="1" applyFill="1" applyBorder="1" applyAlignment="1">
      <alignment horizontal="center" vertical="center"/>
    </xf>
    <xf numFmtId="0" fontId="69" fillId="0" borderId="21" xfId="0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0" borderId="13" xfId="0" applyFont="1" applyFill="1" applyBorder="1" applyAlignment="1">
      <alignment vertical="top"/>
    </xf>
    <xf numFmtId="0" fontId="72" fillId="0" borderId="21" xfId="0" applyFont="1" applyFill="1" applyBorder="1" applyAlignment="1">
      <alignment vertical="center"/>
    </xf>
    <xf numFmtId="0" fontId="72" fillId="0" borderId="3" xfId="0" applyFont="1" applyFill="1" applyBorder="1" applyAlignment="1">
      <alignment vertical="center"/>
    </xf>
    <xf numFmtId="0" fontId="72" fillId="0" borderId="13" xfId="0" applyFont="1" applyFill="1" applyBorder="1" applyAlignment="1">
      <alignment vertical="center"/>
    </xf>
    <xf numFmtId="0" fontId="28" fillId="0" borderId="21" xfId="0" applyFont="1" applyFill="1" applyBorder="1" applyAlignment="1">
      <alignment vertical="top" wrapText="1"/>
    </xf>
    <xf numFmtId="0" fontId="28" fillId="0" borderId="3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0" fontId="69" fillId="0" borderId="7" xfId="0" applyFont="1" applyFill="1" applyBorder="1" applyAlignment="1">
      <alignment vertical="top" wrapText="1"/>
    </xf>
    <xf numFmtId="0" fontId="69" fillId="0" borderId="3" xfId="0" applyFont="1" applyFill="1" applyBorder="1" applyAlignment="1">
      <alignment vertical="top" wrapText="1"/>
    </xf>
    <xf numFmtId="0" fontId="69" fillId="0" borderId="13" xfId="0" applyFont="1" applyFill="1" applyBorder="1" applyAlignment="1">
      <alignment vertical="top" wrapText="1"/>
    </xf>
    <xf numFmtId="0" fontId="28" fillId="0" borderId="7" xfId="0" applyFont="1" applyFill="1" applyBorder="1" applyAlignment="1">
      <alignment vertical="top" wrapText="1"/>
    </xf>
    <xf numFmtId="0" fontId="28" fillId="0" borderId="13" xfId="0" applyFont="1" applyFill="1" applyBorder="1" applyAlignment="1">
      <alignment vertical="top" wrapText="1"/>
    </xf>
    <xf numFmtId="0" fontId="36" fillId="0" borderId="21" xfId="0" applyFont="1" applyFill="1" applyBorder="1" applyAlignment="1">
      <alignment horizontal="center" vertical="top"/>
    </xf>
    <xf numFmtId="0" fontId="36" fillId="0" borderId="20" xfId="0" applyFont="1" applyFill="1" applyBorder="1" applyAlignment="1">
      <alignment horizontal="center" vertical="top"/>
    </xf>
    <xf numFmtId="0" fontId="36" fillId="0" borderId="35" xfId="0" applyFont="1" applyFill="1" applyBorder="1" applyAlignment="1">
      <alignment horizontal="center" vertical="top"/>
    </xf>
    <xf numFmtId="0" fontId="42" fillId="0" borderId="7" xfId="0" applyFont="1" applyFill="1" applyBorder="1" applyAlignment="1">
      <alignment vertical="top" wrapText="1"/>
    </xf>
    <xf numFmtId="0" fontId="42" fillId="0" borderId="3" xfId="0" applyFont="1" applyFill="1" applyBorder="1" applyAlignment="1">
      <alignment vertical="top" wrapText="1"/>
    </xf>
    <xf numFmtId="0" fontId="42" fillId="0" borderId="13" xfId="0" applyFont="1" applyFill="1" applyBorder="1" applyAlignment="1">
      <alignment vertical="top" wrapText="1"/>
    </xf>
    <xf numFmtId="0" fontId="36" fillId="0" borderId="7" xfId="0" applyFont="1" applyFill="1" applyBorder="1" applyAlignment="1">
      <alignment vertical="top" wrapText="1"/>
    </xf>
    <xf numFmtId="0" fontId="36" fillId="0" borderId="3" xfId="0" applyFont="1" applyFill="1" applyBorder="1" applyAlignment="1">
      <alignment vertical="top" wrapText="1"/>
    </xf>
    <xf numFmtId="0" fontId="36" fillId="0" borderId="13" xfId="0" applyFont="1" applyFill="1" applyBorder="1" applyAlignment="1">
      <alignment vertical="top" wrapText="1"/>
    </xf>
    <xf numFmtId="0" fontId="36" fillId="0" borderId="7" xfId="0" applyFont="1" applyFill="1" applyBorder="1" applyAlignment="1">
      <alignment horizontal="center" vertical="top"/>
    </xf>
    <xf numFmtId="1" fontId="36" fillId="0" borderId="21" xfId="0" applyNumberFormat="1" applyFont="1" applyFill="1" applyBorder="1" applyAlignment="1">
      <alignment horizontal="center" vertical="top"/>
    </xf>
    <xf numFmtId="1" fontId="36" fillId="0" borderId="20" xfId="0" applyNumberFormat="1" applyFont="1" applyFill="1" applyBorder="1" applyAlignment="1">
      <alignment horizontal="center" vertical="top"/>
    </xf>
    <xf numFmtId="1" fontId="35" fillId="0" borderId="10" xfId="0" applyNumberFormat="1" applyFont="1" applyFill="1" applyBorder="1" applyAlignment="1">
      <alignment horizontal="center" vertical="top"/>
    </xf>
    <xf numFmtId="1" fontId="35" fillId="0" borderId="11" xfId="0" applyNumberFormat="1" applyFont="1" applyFill="1" applyBorder="1" applyAlignment="1">
      <alignment horizontal="center" vertical="top"/>
    </xf>
    <xf numFmtId="0" fontId="35" fillId="0" borderId="35" xfId="0" applyFont="1" applyFill="1" applyBorder="1" applyAlignment="1">
      <alignment horizontal="center" vertical="top"/>
    </xf>
    <xf numFmtId="0" fontId="36" fillId="0" borderId="13" xfId="0" applyFont="1" applyFill="1" applyBorder="1" applyAlignment="1">
      <alignment horizontal="center" vertical="top"/>
    </xf>
    <xf numFmtId="1" fontId="36" fillId="0" borderId="39" xfId="0" applyNumberFormat="1" applyFont="1" applyFill="1" applyBorder="1" applyAlignment="1">
      <alignment horizontal="center" vertical="top"/>
    </xf>
    <xf numFmtId="1" fontId="36" fillId="0" borderId="26" xfId="0" applyNumberFormat="1" applyFont="1" applyFill="1" applyBorder="1" applyAlignment="1">
      <alignment horizontal="center" vertical="top"/>
    </xf>
    <xf numFmtId="0" fontId="36" fillId="0" borderId="8" xfId="0" applyFont="1" applyFill="1" applyBorder="1" applyAlignment="1">
      <alignment horizontal="center" vertical="top"/>
    </xf>
    <xf numFmtId="0" fontId="36" fillId="0" borderId="12" xfId="0" applyFont="1" applyFill="1" applyBorder="1" applyAlignment="1">
      <alignment horizontal="center" vertical="top"/>
    </xf>
    <xf numFmtId="1" fontId="36" fillId="0" borderId="18" xfId="0" applyNumberFormat="1" applyFont="1" applyFill="1" applyBorder="1" applyAlignment="1">
      <alignment horizontal="center" vertical="top"/>
    </xf>
    <xf numFmtId="1" fontId="36" fillId="0" borderId="34" xfId="0" applyNumberFormat="1" applyFont="1" applyFill="1" applyBorder="1" applyAlignment="1">
      <alignment horizontal="center" vertical="top"/>
    </xf>
    <xf numFmtId="1" fontId="36" fillId="0" borderId="7" xfId="0" applyNumberFormat="1" applyFont="1" applyFill="1" applyBorder="1" applyAlignment="1">
      <alignment horizontal="center" vertical="top"/>
    </xf>
    <xf numFmtId="49" fontId="36" fillId="0" borderId="21" xfId="0" applyNumberFormat="1" applyFont="1" applyFill="1" applyBorder="1" applyAlignment="1">
      <alignment horizontal="center" vertical="top"/>
    </xf>
    <xf numFmtId="49" fontId="36" fillId="0" borderId="20" xfId="0" applyNumberFormat="1" applyFont="1" applyFill="1" applyBorder="1" applyAlignment="1">
      <alignment horizontal="center" vertical="top"/>
    </xf>
    <xf numFmtId="166" fontId="36" fillId="0" borderId="21" xfId="0" applyNumberFormat="1" applyFont="1" applyFill="1" applyBorder="1" applyAlignment="1">
      <alignment horizontal="center" vertical="top"/>
    </xf>
    <xf numFmtId="166" fontId="36" fillId="0" borderId="20" xfId="0" applyNumberFormat="1" applyFont="1" applyFill="1" applyBorder="1" applyAlignment="1">
      <alignment horizontal="center" vertical="top"/>
    </xf>
    <xf numFmtId="166" fontId="36" fillId="0" borderId="7" xfId="0" applyNumberFormat="1" applyFont="1" applyFill="1" applyBorder="1" applyAlignment="1">
      <alignment horizontal="center" vertical="top"/>
    </xf>
    <xf numFmtId="166" fontId="36" fillId="0" borderId="13" xfId="0" applyNumberFormat="1" applyFont="1" applyFill="1" applyBorder="1" applyAlignment="1">
      <alignment horizontal="center" vertical="top"/>
    </xf>
    <xf numFmtId="0" fontId="36" fillId="0" borderId="56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42" fillId="0" borderId="7" xfId="0" applyFont="1" applyFill="1" applyBorder="1" applyAlignment="1">
      <alignment horizontal="center" vertical="top"/>
    </xf>
    <xf numFmtId="0" fontId="42" fillId="0" borderId="13" xfId="0" applyFont="1" applyFill="1" applyBorder="1" applyAlignment="1">
      <alignment horizontal="center" vertical="top"/>
    </xf>
    <xf numFmtId="0" fontId="42" fillId="0" borderId="21" xfId="0" applyFont="1" applyFill="1" applyBorder="1" applyAlignment="1">
      <alignment horizontal="center" vertical="top"/>
    </xf>
    <xf numFmtId="0" fontId="42" fillId="0" borderId="20" xfId="0" applyFont="1" applyFill="1" applyBorder="1" applyAlignment="1">
      <alignment horizontal="center" vertical="top"/>
    </xf>
    <xf numFmtId="49" fontId="36" fillId="0" borderId="70" xfId="0" applyNumberFormat="1" applyFont="1" applyFill="1" applyBorder="1" applyAlignment="1">
      <alignment horizontal="center" vertical="top"/>
    </xf>
    <xf numFmtId="49" fontId="36" fillId="0" borderId="45" xfId="0" applyNumberFormat="1" applyFont="1" applyFill="1" applyBorder="1" applyAlignment="1">
      <alignment horizontal="center" vertical="top"/>
    </xf>
    <xf numFmtId="49" fontId="36" fillId="0" borderId="59" xfId="0" applyNumberFormat="1" applyFont="1" applyFill="1" applyBorder="1" applyAlignment="1">
      <alignment horizontal="center" vertical="top"/>
    </xf>
    <xf numFmtId="49" fontId="36" fillId="0" borderId="19" xfId="0" applyNumberFormat="1" applyFont="1" applyFill="1" applyBorder="1" applyAlignment="1">
      <alignment horizontal="center" vertical="top"/>
    </xf>
    <xf numFmtId="1" fontId="36" fillId="0" borderId="13" xfId="0" applyNumberFormat="1" applyFont="1" applyFill="1" applyBorder="1" applyAlignment="1">
      <alignment horizontal="center" vertical="top"/>
    </xf>
    <xf numFmtId="49" fontId="35" fillId="0" borderId="21" xfId="0" applyNumberFormat="1" applyFont="1" applyFill="1" applyBorder="1" applyAlignment="1">
      <alignment horizontal="center" vertical="top"/>
    </xf>
    <xf numFmtId="49" fontId="35" fillId="0" borderId="20" xfId="0" applyNumberFormat="1" applyFont="1" applyFill="1" applyBorder="1" applyAlignment="1">
      <alignment horizontal="center" vertical="top"/>
    </xf>
    <xf numFmtId="1" fontId="42" fillId="0" borderId="21" xfId="0" applyNumberFormat="1" applyFont="1" applyFill="1" applyBorder="1" applyAlignment="1">
      <alignment horizontal="center" vertical="top"/>
    </xf>
    <xf numFmtId="1" fontId="42" fillId="0" borderId="20" xfId="0" applyNumberFormat="1" applyFont="1" applyFill="1" applyBorder="1" applyAlignment="1">
      <alignment horizontal="center" vertical="top"/>
    </xf>
    <xf numFmtId="1" fontId="42" fillId="0" borderId="7" xfId="0" applyNumberFormat="1" applyFont="1" applyFill="1" applyBorder="1" applyAlignment="1">
      <alignment horizontal="center" vertical="top"/>
    </xf>
    <xf numFmtId="1" fontId="42" fillId="0" borderId="13" xfId="0" applyNumberFormat="1" applyFont="1" applyFill="1" applyBorder="1" applyAlignment="1">
      <alignment horizontal="center" vertical="top"/>
    </xf>
    <xf numFmtId="1" fontId="71" fillId="0" borderId="1" xfId="0" applyNumberFormat="1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/>
    </xf>
    <xf numFmtId="0" fontId="36" fillId="0" borderId="59" xfId="0" applyFont="1" applyFill="1" applyBorder="1" applyAlignment="1">
      <alignment horizontal="center" vertical="top"/>
    </xf>
    <xf numFmtId="0" fontId="36" fillId="0" borderId="19" xfId="0" applyFont="1" applyFill="1" applyBorder="1" applyAlignment="1">
      <alignment vertical="top"/>
    </xf>
    <xf numFmtId="1" fontId="36" fillId="0" borderId="51" xfId="0" applyNumberFormat="1" applyFont="1" applyFill="1" applyBorder="1" applyAlignment="1">
      <alignment horizontal="center" vertical="top"/>
    </xf>
    <xf numFmtId="1" fontId="36" fillId="0" borderId="6" xfId="0" applyNumberFormat="1" applyFont="1" applyFill="1" applyBorder="1" applyAlignment="1">
      <alignment horizontal="center" vertical="top"/>
    </xf>
    <xf numFmtId="1" fontId="36" fillId="0" borderId="19" xfId="0" applyNumberFormat="1" applyFont="1" applyFill="1" applyBorder="1" applyAlignment="1">
      <alignment horizontal="center" vertical="top"/>
    </xf>
    <xf numFmtId="1" fontId="71" fillId="0" borderId="29" xfId="0" applyNumberFormat="1" applyFont="1" applyFill="1" applyBorder="1" applyAlignment="1">
      <alignment vertical="center"/>
    </xf>
    <xf numFmtId="0" fontId="57" fillId="0" borderId="35" xfId="0" applyFont="1" applyFill="1" applyBorder="1" applyAlignment="1">
      <alignment horizontal="center" vertical="center"/>
    </xf>
    <xf numFmtId="0" fontId="64" fillId="0" borderId="35" xfId="0" applyFont="1" applyFill="1" applyBorder="1" applyAlignment="1">
      <alignment horizontal="center" vertical="center"/>
    </xf>
    <xf numFmtId="0" fontId="64" fillId="0" borderId="57" xfId="0" applyFont="1" applyFill="1" applyBorder="1" applyAlignment="1">
      <alignment horizontal="center" vertical="center"/>
    </xf>
    <xf numFmtId="1" fontId="62" fillId="0" borderId="24" xfId="0" applyNumberFormat="1" applyFont="1" applyFill="1" applyBorder="1" applyAlignment="1">
      <alignment horizontal="center" vertical="center"/>
    </xf>
    <xf numFmtId="1" fontId="62" fillId="0" borderId="25" xfId="0" applyNumberFormat="1" applyFont="1" applyFill="1" applyBorder="1" applyAlignment="1">
      <alignment horizontal="center" vertical="center"/>
    </xf>
    <xf numFmtId="166" fontId="36" fillId="0" borderId="18" xfId="0" applyNumberFormat="1" applyFont="1" applyFill="1" applyBorder="1" applyAlignment="1">
      <alignment horizontal="center" vertical="top"/>
    </xf>
    <xf numFmtId="166" fontId="36" fillId="0" borderId="34" xfId="0" applyNumberFormat="1" applyFont="1" applyFill="1" applyBorder="1" applyAlignment="1">
      <alignment horizontal="center" vertical="top"/>
    </xf>
    <xf numFmtId="0" fontId="59" fillId="0" borderId="16" xfId="0" applyFont="1" applyFill="1" applyBorder="1" applyAlignment="1">
      <alignment horizontal="center" vertical="center"/>
    </xf>
    <xf numFmtId="0" fontId="59" fillId="0" borderId="5" xfId="0" applyFont="1" applyFill="1" applyBorder="1" applyAlignment="1">
      <alignment horizontal="center" vertical="center"/>
    </xf>
    <xf numFmtId="0" fontId="59" fillId="0" borderId="3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6" fillId="0" borderId="37" xfId="0" applyFont="1" applyFill="1" applyBorder="1" applyAlignment="1">
      <alignment horizontal="center" vertical="top"/>
    </xf>
    <xf numFmtId="0" fontId="36" fillId="0" borderId="29" xfId="0" applyFont="1" applyFill="1" applyBorder="1" applyAlignment="1">
      <alignment horizontal="center" vertical="top"/>
    </xf>
    <xf numFmtId="0" fontId="36" fillId="0" borderId="38" xfId="0" applyFont="1" applyFill="1" applyBorder="1" applyAlignment="1">
      <alignment horizontal="center" vertical="top"/>
    </xf>
    <xf numFmtId="0" fontId="10" fillId="0" borderId="39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top"/>
    </xf>
    <xf numFmtId="0" fontId="50" fillId="0" borderId="7" xfId="0" applyFont="1" applyFill="1" applyBorder="1" applyAlignment="1">
      <alignment horizontal="center" vertical="top"/>
    </xf>
    <xf numFmtId="0" fontId="50" fillId="0" borderId="20" xfId="0" applyFont="1" applyFill="1" applyBorder="1" applyAlignment="1">
      <alignment horizontal="center" vertical="top"/>
    </xf>
    <xf numFmtId="0" fontId="36" fillId="0" borderId="21" xfId="0" applyFont="1" applyFill="1" applyBorder="1" applyAlignment="1">
      <alignment horizontal="center" vertical="top" wrapText="1"/>
    </xf>
    <xf numFmtId="0" fontId="36" fillId="0" borderId="20" xfId="0" applyFont="1" applyFill="1" applyBorder="1" applyAlignment="1">
      <alignment horizontal="center" vertical="top" wrapText="1"/>
    </xf>
    <xf numFmtId="0" fontId="35" fillId="0" borderId="56" xfId="0" applyFont="1" applyFill="1" applyBorder="1" applyAlignment="1">
      <alignment horizontal="center" vertical="top"/>
    </xf>
    <xf numFmtId="166" fontId="50" fillId="0" borderId="24" xfId="0" applyNumberFormat="1" applyFont="1" applyFill="1" applyBorder="1" applyAlignment="1">
      <alignment horizontal="center" vertical="top"/>
    </xf>
    <xf numFmtId="166" fontId="50" fillId="0" borderId="25" xfId="0" applyNumberFormat="1" applyFont="1" applyFill="1" applyBorder="1" applyAlignment="1">
      <alignment horizontal="center" vertical="top"/>
    </xf>
    <xf numFmtId="166" fontId="36" fillId="0" borderId="35" xfId="0" applyNumberFormat="1" applyFont="1" applyFill="1" applyBorder="1" applyAlignment="1">
      <alignment horizontal="center" vertical="top"/>
    </xf>
    <xf numFmtId="166" fontId="36" fillId="0" borderId="56" xfId="0" applyNumberFormat="1" applyFont="1" applyFill="1" applyBorder="1" applyAlignment="1">
      <alignment horizontal="center" vertical="top"/>
    </xf>
    <xf numFmtId="166" fontId="35" fillId="0" borderId="35" xfId="0" applyNumberFormat="1" applyFont="1" applyFill="1" applyBorder="1" applyAlignment="1">
      <alignment horizontal="center" vertical="top"/>
    </xf>
    <xf numFmtId="1" fontId="36" fillId="0" borderId="35" xfId="0" applyNumberFormat="1" applyFont="1" applyFill="1" applyBorder="1" applyAlignment="1">
      <alignment horizontal="center" vertical="top"/>
    </xf>
    <xf numFmtId="166" fontId="52" fillId="0" borderId="10" xfId="0" applyNumberFormat="1" applyFont="1" applyFill="1" applyBorder="1" applyAlignment="1">
      <alignment horizontal="center" vertical="top"/>
    </xf>
    <xf numFmtId="166" fontId="52" fillId="0" borderId="11" xfId="0" applyNumberFormat="1" applyFont="1" applyFill="1" applyBorder="1" applyAlignment="1">
      <alignment horizontal="center" vertical="top"/>
    </xf>
    <xf numFmtId="0" fontId="0" fillId="0" borderId="3" xfId="0" applyFill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35" fillId="0" borderId="24" xfId="0" applyFont="1" applyFill="1" applyBorder="1" applyAlignment="1">
      <alignment horizontal="center" vertical="top"/>
    </xf>
    <xf numFmtId="0" fontId="35" fillId="0" borderId="25" xfId="0" applyFont="1" applyFill="1" applyBorder="1" applyAlignment="1">
      <alignment horizontal="center" vertical="top"/>
    </xf>
    <xf numFmtId="0" fontId="35" fillId="0" borderId="10" xfId="0" applyFont="1" applyFill="1" applyBorder="1" applyAlignment="1">
      <alignment horizontal="center" vertical="top"/>
    </xf>
    <xf numFmtId="1" fontId="36" fillId="0" borderId="16" xfId="0" applyNumberFormat="1" applyFont="1" applyFill="1" applyBorder="1" applyAlignment="1">
      <alignment horizontal="center" vertical="top"/>
    </xf>
    <xf numFmtId="1" fontId="36" fillId="0" borderId="17" xfId="0" applyNumberFormat="1" applyFont="1" applyFill="1" applyBorder="1" applyAlignment="1">
      <alignment horizontal="center" vertical="top"/>
    </xf>
    <xf numFmtId="0" fontId="35" fillId="0" borderId="21" xfId="0" applyFont="1" applyFill="1" applyBorder="1" applyAlignment="1">
      <alignment horizontal="center" vertical="top"/>
    </xf>
    <xf numFmtId="0" fontId="35" fillId="0" borderId="20" xfId="0" applyFont="1" applyFill="1" applyBorder="1" applyAlignment="1">
      <alignment horizontal="center" vertical="top"/>
    </xf>
    <xf numFmtId="0" fontId="35" fillId="0" borderId="7" xfId="0" applyFont="1" applyFill="1" applyBorder="1" applyAlignment="1">
      <alignment horizontal="center" vertical="top"/>
    </xf>
    <xf numFmtId="1" fontId="36" fillId="0" borderId="36" xfId="0" applyNumberFormat="1" applyFont="1" applyFill="1" applyBorder="1" applyAlignment="1">
      <alignment horizontal="center" vertical="top"/>
    </xf>
    <xf numFmtId="1" fontId="36" fillId="0" borderId="14" xfId="0" applyNumberFormat="1" applyFont="1" applyFill="1" applyBorder="1" applyAlignment="1">
      <alignment horizontal="center" vertical="top"/>
    </xf>
    <xf numFmtId="0" fontId="36" fillId="0" borderId="42" xfId="0" applyFont="1" applyFill="1" applyBorder="1" applyAlignment="1">
      <alignment horizontal="center" vertical="top"/>
    </xf>
    <xf numFmtId="0" fontId="36" fillId="0" borderId="43" xfId="0" applyFont="1" applyFill="1" applyBorder="1" applyAlignment="1">
      <alignment horizontal="center" vertical="top"/>
    </xf>
    <xf numFmtId="0" fontId="36" fillId="0" borderId="46" xfId="0" applyFont="1" applyFill="1" applyBorder="1" applyAlignment="1">
      <alignment horizontal="center" vertical="top"/>
    </xf>
    <xf numFmtId="0" fontId="53" fillId="0" borderId="69" xfId="0" applyFont="1" applyFill="1" applyBorder="1" applyAlignment="1">
      <alignment horizontal="center" vertical="center" textRotation="90" wrapText="1"/>
    </xf>
    <xf numFmtId="0" fontId="53" fillId="0" borderId="40" xfId="0" applyFont="1" applyFill="1" applyBorder="1" applyAlignment="1">
      <alignment horizontal="center" vertical="center" textRotation="90" wrapText="1"/>
    </xf>
    <xf numFmtId="0" fontId="53" fillId="0" borderId="41" xfId="0" applyFont="1" applyFill="1" applyBorder="1" applyAlignment="1">
      <alignment horizontal="center" vertical="center" textRotation="90" wrapText="1"/>
    </xf>
    <xf numFmtId="0" fontId="53" fillId="0" borderId="44" xfId="0" applyFont="1" applyFill="1" applyBorder="1" applyAlignment="1">
      <alignment horizontal="center" vertical="center" textRotation="90" wrapText="1"/>
    </xf>
    <xf numFmtId="0" fontId="53" fillId="0" borderId="48" xfId="0" applyFont="1" applyFill="1" applyBorder="1" applyAlignment="1">
      <alignment horizontal="center" vertical="center" textRotation="90" wrapText="1"/>
    </xf>
    <xf numFmtId="0" fontId="53" fillId="0" borderId="50" xfId="0" applyFont="1" applyFill="1" applyBorder="1" applyAlignment="1">
      <alignment horizontal="center" vertical="center" textRotation="90" wrapText="1"/>
    </xf>
    <xf numFmtId="0" fontId="36" fillId="0" borderId="36" xfId="0" applyFont="1" applyFill="1" applyBorder="1" applyAlignment="1">
      <alignment horizontal="center" vertical="top"/>
    </xf>
    <xf numFmtId="0" fontId="36" fillId="0" borderId="71" xfId="0" applyFont="1" applyFill="1" applyBorder="1" applyAlignment="1">
      <alignment horizontal="center" vertical="top"/>
    </xf>
    <xf numFmtId="0" fontId="53" fillId="0" borderId="32" xfId="0" applyFont="1" applyFill="1" applyBorder="1" applyAlignment="1">
      <alignment horizontal="center" vertical="top"/>
    </xf>
    <xf numFmtId="0" fontId="53" fillId="0" borderId="1" xfId="0" applyFont="1" applyFill="1" applyBorder="1" applyAlignment="1">
      <alignment horizontal="center" vertical="top"/>
    </xf>
    <xf numFmtId="0" fontId="53" fillId="0" borderId="27" xfId="0" applyFont="1" applyFill="1" applyBorder="1" applyAlignment="1">
      <alignment horizontal="center" vertical="top"/>
    </xf>
    <xf numFmtId="0" fontId="57" fillId="0" borderId="56" xfId="0" applyFont="1" applyFill="1" applyBorder="1" applyAlignment="1">
      <alignment horizontal="center" vertical="center"/>
    </xf>
    <xf numFmtId="0" fontId="64" fillId="0" borderId="56" xfId="0" applyFont="1" applyFill="1" applyBorder="1" applyAlignment="1">
      <alignment horizontal="center" vertical="center"/>
    </xf>
    <xf numFmtId="0" fontId="62" fillId="0" borderId="21" xfId="0" applyFont="1" applyFill="1" applyBorder="1" applyAlignment="1">
      <alignment horizontal="center" vertical="center"/>
    </xf>
    <xf numFmtId="0" fontId="62" fillId="0" borderId="3" xfId="0" applyFont="1" applyFill="1" applyBorder="1" applyAlignment="1">
      <alignment horizontal="center" vertical="center"/>
    </xf>
    <xf numFmtId="0" fontId="62" fillId="0" borderId="13" xfId="0" applyFont="1" applyFill="1" applyBorder="1" applyAlignment="1">
      <alignment horizontal="center" vertical="center"/>
    </xf>
    <xf numFmtId="166" fontId="36" fillId="0" borderId="16" xfId="0" applyNumberFormat="1" applyFont="1" applyFill="1" applyBorder="1" applyAlignment="1">
      <alignment horizontal="center" vertical="top"/>
    </xf>
    <xf numFmtId="166" fontId="36" fillId="0" borderId="17" xfId="0" applyNumberFormat="1" applyFont="1" applyFill="1" applyBorder="1" applyAlignment="1">
      <alignment horizontal="center" vertical="top"/>
    </xf>
    <xf numFmtId="1" fontId="36" fillId="0" borderId="45" xfId="0" applyNumberFormat="1" applyFont="1" applyFill="1" applyBorder="1" applyAlignment="1">
      <alignment horizontal="center" vertical="top"/>
    </xf>
    <xf numFmtId="0" fontId="64" fillId="0" borderId="62" xfId="0" applyFont="1" applyFill="1" applyBorder="1" applyAlignment="1">
      <alignment horizontal="center" vertical="center"/>
    </xf>
    <xf numFmtId="0" fontId="64" fillId="0" borderId="63" xfId="0" applyFont="1" applyFill="1" applyBorder="1" applyAlignment="1">
      <alignment horizontal="center" vertical="center"/>
    </xf>
    <xf numFmtId="0" fontId="64" fillId="0" borderId="66" xfId="0" applyFont="1" applyFill="1" applyBorder="1" applyAlignment="1">
      <alignment horizontal="center" vertical="center"/>
    </xf>
    <xf numFmtId="1" fontId="62" fillId="0" borderId="10" xfId="0" applyNumberFormat="1" applyFont="1" applyFill="1" applyBorder="1" applyAlignment="1">
      <alignment horizontal="center" vertical="center"/>
    </xf>
    <xf numFmtId="1" fontId="42" fillId="0" borderId="6" xfId="0" applyNumberFormat="1" applyFont="1" applyFill="1" applyBorder="1" applyAlignment="1">
      <alignment horizontal="center" vertical="top"/>
    </xf>
    <xf numFmtId="1" fontId="42" fillId="0" borderId="19" xfId="0" applyNumberFormat="1" applyFont="1" applyFill="1" applyBorder="1" applyAlignment="1">
      <alignment horizontal="center" vertical="top"/>
    </xf>
    <xf numFmtId="1" fontId="42" fillId="0" borderId="60" xfId="0" applyNumberFormat="1" applyFont="1" applyFill="1" applyBorder="1" applyAlignment="1">
      <alignment horizontal="center" vertical="top"/>
    </xf>
    <xf numFmtId="0" fontId="50" fillId="0" borderId="10" xfId="0" applyFont="1" applyFill="1" applyBorder="1" applyAlignment="1">
      <alignment horizontal="center" vertical="top"/>
    </xf>
    <xf numFmtId="0" fontId="50" fillId="0" borderId="11" xfId="0" applyFont="1" applyFill="1" applyBorder="1" applyAlignment="1">
      <alignment horizontal="center" vertical="top"/>
    </xf>
    <xf numFmtId="0" fontId="36" fillId="0" borderId="18" xfId="0" applyFont="1" applyFill="1" applyBorder="1" applyAlignment="1">
      <alignment horizontal="center" vertical="top"/>
    </xf>
    <xf numFmtId="0" fontId="36" fillId="0" borderId="34" xfId="0" applyFont="1" applyFill="1" applyBorder="1" applyAlignment="1">
      <alignment horizontal="center" vertical="top"/>
    </xf>
    <xf numFmtId="1" fontId="65" fillId="0" borderId="3" xfId="0" applyNumberFormat="1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0" fontId="64" fillId="0" borderId="54" xfId="0" applyFont="1" applyFill="1" applyBorder="1" applyAlignment="1">
      <alignment horizontal="center" vertical="center"/>
    </xf>
    <xf numFmtId="1" fontId="36" fillId="0" borderId="3" xfId="0" applyNumberFormat="1" applyFont="1" applyFill="1" applyBorder="1" applyAlignment="1">
      <alignment horizontal="center" vertical="top"/>
    </xf>
    <xf numFmtId="1" fontId="39" fillId="0" borderId="7" xfId="0" applyNumberFormat="1" applyFont="1" applyFill="1" applyBorder="1" applyAlignment="1">
      <alignment horizontal="center" vertical="top"/>
    </xf>
    <xf numFmtId="1" fontId="39" fillId="0" borderId="13" xfId="0" applyNumberFormat="1" applyFont="1" applyFill="1" applyBorder="1" applyAlignment="1">
      <alignment horizontal="center" vertical="top"/>
    </xf>
    <xf numFmtId="49" fontId="34" fillId="0" borderId="21" xfId="0" applyNumberFormat="1" applyFont="1" applyFill="1" applyBorder="1" applyAlignment="1">
      <alignment horizontal="center" vertical="top"/>
    </xf>
    <xf numFmtId="49" fontId="34" fillId="0" borderId="20" xfId="0" applyNumberFormat="1" applyFont="1" applyFill="1" applyBorder="1" applyAlignment="1">
      <alignment horizontal="center" vertical="top"/>
    </xf>
    <xf numFmtId="0" fontId="7" fillId="0" borderId="28" xfId="0" applyFont="1" applyBorder="1" applyAlignment="1">
      <alignment horizontal="center" vertical="center" textRotation="90" wrapText="1"/>
    </xf>
    <xf numFmtId="0" fontId="7" fillId="0" borderId="38" xfId="0" applyFont="1" applyBorder="1" applyAlignment="1">
      <alignment horizontal="center" vertical="center" textRotation="90" wrapText="1"/>
    </xf>
    <xf numFmtId="0" fontId="7" fillId="0" borderId="31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32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horizontal="center" vertical="center" textRotation="90" wrapText="1"/>
    </xf>
    <xf numFmtId="0" fontId="13" fillId="0" borderId="1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" fontId="35" fillId="0" borderId="24" xfId="0" applyNumberFormat="1" applyFont="1" applyFill="1" applyBorder="1" applyAlignment="1">
      <alignment horizontal="center" vertical="top"/>
    </xf>
    <xf numFmtId="1" fontId="35" fillId="0" borderId="25" xfId="0" applyNumberFormat="1" applyFont="1" applyFill="1" applyBorder="1" applyAlignment="1">
      <alignment horizontal="center" vertical="top"/>
    </xf>
    <xf numFmtId="1" fontId="35" fillId="0" borderId="28" xfId="0" applyNumberFormat="1" applyFont="1" applyFill="1" applyBorder="1" applyAlignment="1">
      <alignment horizontal="center" vertical="top"/>
    </xf>
    <xf numFmtId="1" fontId="35" fillId="0" borderId="58" xfId="0" applyNumberFormat="1" applyFont="1" applyFill="1" applyBorder="1" applyAlignment="1">
      <alignment horizontal="center" vertical="top"/>
    </xf>
    <xf numFmtId="0" fontId="36" fillId="0" borderId="16" xfId="0" applyFont="1" applyFill="1" applyBorder="1" applyAlignment="1">
      <alignment horizontal="center" vertical="top"/>
    </xf>
    <xf numFmtId="0" fontId="36" fillId="0" borderId="17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5" fillId="0" borderId="24" xfId="0" applyNumberFormat="1" applyFont="1" applyFill="1" applyBorder="1" applyAlignment="1">
      <alignment horizontal="center" vertical="top"/>
    </xf>
    <xf numFmtId="49" fontId="35" fillId="0" borderId="25" xfId="0" applyNumberFormat="1" applyFont="1" applyFill="1" applyBorder="1" applyAlignment="1">
      <alignment horizontal="center" vertical="top"/>
    </xf>
    <xf numFmtId="0" fontId="35" fillId="0" borderId="10" xfId="0" applyNumberFormat="1" applyFont="1" applyFill="1" applyBorder="1" applyAlignment="1">
      <alignment horizontal="center" vertical="top"/>
    </xf>
    <xf numFmtId="0" fontId="7" fillId="0" borderId="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35" fillId="0" borderId="28" xfId="0" applyFont="1" applyFill="1" applyBorder="1" applyAlignment="1">
      <alignment horizontal="center" vertical="top"/>
    </xf>
    <xf numFmtId="0" fontId="35" fillId="0" borderId="58" xfId="0" applyFont="1" applyFill="1" applyBorder="1" applyAlignment="1">
      <alignment horizontal="center" vertical="top"/>
    </xf>
    <xf numFmtId="49" fontId="36" fillId="0" borderId="16" xfId="0" applyNumberFormat="1" applyFont="1" applyFill="1" applyBorder="1" applyAlignment="1">
      <alignment horizontal="center" vertical="top"/>
    </xf>
    <xf numFmtId="49" fontId="36" fillId="0" borderId="17" xfId="0" applyNumberFormat="1" applyFont="1" applyFill="1" applyBorder="1" applyAlignment="1">
      <alignment horizontal="center" vertical="top"/>
    </xf>
    <xf numFmtId="49" fontId="35" fillId="0" borderId="28" xfId="0" applyNumberFormat="1" applyFont="1" applyFill="1" applyBorder="1" applyAlignment="1">
      <alignment horizontal="center" vertical="top"/>
    </xf>
    <xf numFmtId="49" fontId="35" fillId="0" borderId="58" xfId="0" applyNumberFormat="1" applyFont="1" applyFill="1" applyBorder="1" applyAlignment="1">
      <alignment horizontal="center" vertical="top"/>
    </xf>
    <xf numFmtId="0" fontId="33" fillId="0" borderId="68" xfId="0" applyFont="1" applyFill="1" applyBorder="1" applyAlignment="1">
      <alignment horizontal="center" vertical="top" wrapText="1"/>
    </xf>
    <xf numFmtId="0" fontId="33" fillId="0" borderId="69" xfId="0" applyFont="1" applyFill="1" applyBorder="1" applyAlignment="1">
      <alignment horizontal="center" vertical="top" wrapText="1"/>
    </xf>
    <xf numFmtId="0" fontId="33" fillId="0" borderId="47" xfId="0" applyFont="1" applyFill="1" applyBorder="1" applyAlignment="1">
      <alignment horizontal="center" vertical="top" wrapText="1"/>
    </xf>
    <xf numFmtId="0" fontId="33" fillId="0" borderId="41" xfId="0" applyFont="1" applyFill="1" applyBorder="1" applyAlignment="1">
      <alignment horizontal="center" vertical="top" wrapText="1"/>
    </xf>
    <xf numFmtId="0" fontId="33" fillId="0" borderId="49" xfId="0" applyFont="1" applyFill="1" applyBorder="1" applyAlignment="1">
      <alignment horizontal="center" vertical="top" wrapText="1"/>
    </xf>
    <xf numFmtId="0" fontId="33" fillId="0" borderId="48" xfId="0" applyFont="1" applyFill="1" applyBorder="1" applyAlignment="1">
      <alignment horizontal="center" vertical="top" wrapText="1"/>
    </xf>
    <xf numFmtId="49" fontId="37" fillId="0" borderId="24" xfId="0" applyNumberFormat="1" applyFont="1" applyFill="1" applyBorder="1" applyAlignment="1">
      <alignment horizontal="center" vertical="top"/>
    </xf>
    <xf numFmtId="49" fontId="37" fillId="0" borderId="25" xfId="0" applyNumberFormat="1" applyFont="1" applyFill="1" applyBorder="1" applyAlignment="1">
      <alignment horizontal="center" vertical="top"/>
    </xf>
    <xf numFmtId="0" fontId="36" fillId="0" borderId="19" xfId="0" applyFont="1" applyFill="1" applyBorder="1" applyAlignment="1">
      <alignment horizontal="center" vertical="top"/>
    </xf>
    <xf numFmtId="0" fontId="53" fillId="0" borderId="28" xfId="0" applyFont="1" applyFill="1" applyBorder="1" applyAlignment="1">
      <alignment horizontal="center" vertical="top"/>
    </xf>
    <xf numFmtId="0" fontId="53" fillId="0" borderId="29" xfId="0" applyFont="1" applyFill="1" applyBorder="1" applyAlignment="1">
      <alignment horizontal="center" vertical="top"/>
    </xf>
    <xf numFmtId="0" fontId="53" fillId="0" borderId="38" xfId="0" applyFont="1" applyFill="1" applyBorder="1" applyAlignment="1">
      <alignment horizontal="center" vertical="top"/>
    </xf>
    <xf numFmtId="0" fontId="53" fillId="0" borderId="68" xfId="0" applyFont="1" applyFill="1" applyBorder="1" applyAlignment="1">
      <alignment horizontal="center" vertical="center" textRotation="90" wrapText="1"/>
    </xf>
    <xf numFmtId="0" fontId="53" fillId="0" borderId="47" xfId="0" applyFont="1" applyFill="1" applyBorder="1" applyAlignment="1">
      <alignment horizontal="center" vertical="center" textRotation="90" wrapText="1"/>
    </xf>
    <xf numFmtId="0" fontId="53" fillId="0" borderId="49" xfId="0" applyFont="1" applyFill="1" applyBorder="1" applyAlignment="1">
      <alignment horizontal="center" vertical="center" textRotation="90" wrapText="1"/>
    </xf>
    <xf numFmtId="0" fontId="53" fillId="0" borderId="24" xfId="0" applyFont="1" applyFill="1" applyBorder="1" applyAlignment="1">
      <alignment horizontal="center" vertical="top"/>
    </xf>
    <xf numFmtId="0" fontId="53" fillId="0" borderId="4" xfId="0" applyFont="1" applyFill="1" applyBorder="1" applyAlignment="1">
      <alignment horizontal="center" vertical="top"/>
    </xf>
    <xf numFmtId="0" fontId="53" fillId="0" borderId="11" xfId="0" applyFont="1" applyFill="1" applyBorder="1" applyAlignment="1">
      <alignment horizontal="center" vertical="top"/>
    </xf>
    <xf numFmtId="0" fontId="53" fillId="0" borderId="68" xfId="0" applyFont="1" applyFill="1" applyBorder="1" applyAlignment="1">
      <alignment horizontal="center" vertical="center" textRotation="90"/>
    </xf>
    <xf numFmtId="0" fontId="53" fillId="0" borderId="69" xfId="0" applyFont="1" applyFill="1" applyBorder="1" applyAlignment="1">
      <alignment horizontal="center" vertical="center" textRotation="90"/>
    </xf>
    <xf numFmtId="0" fontId="53" fillId="0" borderId="47" xfId="0" applyFont="1" applyFill="1" applyBorder="1" applyAlignment="1">
      <alignment horizontal="center" vertical="center" textRotation="90"/>
    </xf>
    <xf numFmtId="0" fontId="53" fillId="0" borderId="41" xfId="0" applyFont="1" applyFill="1" applyBorder="1" applyAlignment="1">
      <alignment horizontal="center" vertical="center" textRotation="90"/>
    </xf>
    <xf numFmtId="0" fontId="53" fillId="0" borderId="49" xfId="0" applyFont="1" applyFill="1" applyBorder="1" applyAlignment="1">
      <alignment horizontal="center" vertical="center" textRotation="90"/>
    </xf>
    <xf numFmtId="0" fontId="53" fillId="0" borderId="48" xfId="0" applyFont="1" applyFill="1" applyBorder="1" applyAlignment="1">
      <alignment horizontal="center" vertical="center" textRotation="90"/>
    </xf>
    <xf numFmtId="0" fontId="44" fillId="0" borderId="35" xfId="0" applyFont="1" applyFill="1" applyBorder="1" applyAlignment="1">
      <alignment horizontal="center" vertical="top"/>
    </xf>
    <xf numFmtId="0" fontId="44" fillId="0" borderId="57" xfId="0" applyFont="1" applyFill="1" applyBorder="1" applyAlignment="1">
      <alignment horizontal="center" vertical="top"/>
    </xf>
    <xf numFmtId="0" fontId="44" fillId="0" borderId="21" xfId="0" applyFont="1" applyFill="1" applyBorder="1" applyAlignment="1">
      <alignment horizontal="center" vertical="top"/>
    </xf>
    <xf numFmtId="0" fontId="44" fillId="0" borderId="20" xfId="0" applyFont="1" applyFill="1" applyBorder="1" applyAlignment="1">
      <alignment horizontal="center" vertical="top"/>
    </xf>
    <xf numFmtId="0" fontId="44" fillId="0" borderId="7" xfId="0" applyFont="1" applyFill="1" applyBorder="1" applyAlignment="1">
      <alignment horizontal="center" vertical="top"/>
    </xf>
    <xf numFmtId="0" fontId="44" fillId="0" borderId="13" xfId="0" applyFont="1" applyFill="1" applyBorder="1" applyAlignment="1">
      <alignment horizontal="center" vertical="top"/>
    </xf>
    <xf numFmtId="0" fontId="44" fillId="0" borderId="56" xfId="0" applyFont="1" applyFill="1" applyBorder="1" applyAlignment="1">
      <alignment horizontal="center" vertical="top"/>
    </xf>
    <xf numFmtId="1" fontId="44" fillId="0" borderId="35" xfId="0" applyNumberFormat="1" applyFont="1" applyFill="1" applyBorder="1" applyAlignment="1">
      <alignment horizontal="center" vertical="top"/>
    </xf>
    <xf numFmtId="1" fontId="44" fillId="0" borderId="7" xfId="0" applyNumberFormat="1" applyFont="1" applyFill="1" applyBorder="1" applyAlignment="1">
      <alignment horizontal="center" vertical="top"/>
    </xf>
    <xf numFmtId="0" fontId="33" fillId="0" borderId="68" xfId="0" applyFont="1" applyFill="1" applyBorder="1" applyAlignment="1">
      <alignment horizontal="center" vertical="center" textRotation="90" wrapText="1"/>
    </xf>
    <xf numFmtId="0" fontId="33" fillId="0" borderId="69" xfId="0" applyFont="1" applyFill="1" applyBorder="1" applyAlignment="1">
      <alignment horizontal="center" vertical="center" textRotation="90" wrapText="1"/>
    </xf>
    <xf numFmtId="0" fontId="33" fillId="0" borderId="47" xfId="0" applyFont="1" applyFill="1" applyBorder="1" applyAlignment="1">
      <alignment horizontal="center" vertical="center" textRotation="90" wrapText="1"/>
    </xf>
    <xf numFmtId="0" fontId="33" fillId="0" borderId="41" xfId="0" applyFont="1" applyFill="1" applyBorder="1" applyAlignment="1">
      <alignment horizontal="center" vertical="center" textRotation="90" wrapText="1"/>
    </xf>
    <xf numFmtId="0" fontId="33" fillId="0" borderId="49" xfId="0" applyFont="1" applyFill="1" applyBorder="1" applyAlignment="1">
      <alignment horizontal="center" vertical="center" textRotation="90" wrapText="1"/>
    </xf>
    <xf numFmtId="0" fontId="33" fillId="0" borderId="48" xfId="0" applyFont="1" applyFill="1" applyBorder="1" applyAlignment="1">
      <alignment horizontal="center" vertical="center" textRotation="90" wrapText="1"/>
    </xf>
    <xf numFmtId="0" fontId="33" fillId="0" borderId="40" xfId="0" applyFont="1" applyFill="1" applyBorder="1" applyAlignment="1">
      <alignment horizontal="center" vertical="center" textRotation="90" wrapText="1"/>
    </xf>
    <xf numFmtId="0" fontId="33" fillId="0" borderId="44" xfId="0" applyFont="1" applyFill="1" applyBorder="1" applyAlignment="1">
      <alignment horizontal="center" vertical="center" textRotation="90" wrapText="1"/>
    </xf>
    <xf numFmtId="0" fontId="33" fillId="0" borderId="50" xfId="0" applyFont="1" applyFill="1" applyBorder="1" applyAlignment="1">
      <alignment horizontal="center" vertical="center" textRotation="90" wrapText="1"/>
    </xf>
    <xf numFmtId="0" fontId="35" fillId="0" borderId="37" xfId="0" applyNumberFormat="1" applyFont="1" applyFill="1" applyBorder="1" applyAlignment="1">
      <alignment horizontal="center" vertical="top"/>
    </xf>
    <xf numFmtId="0" fontId="35" fillId="0" borderId="38" xfId="0" applyNumberFormat="1" applyFont="1" applyFill="1" applyBorder="1" applyAlignment="1">
      <alignment horizontal="center" vertical="top"/>
    </xf>
    <xf numFmtId="0" fontId="13" fillId="0" borderId="2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53" fillId="0" borderId="40" xfId="0" applyFont="1" applyFill="1" applyBorder="1" applyAlignment="1">
      <alignment horizontal="center" vertical="center" textRotation="90"/>
    </xf>
    <xf numFmtId="0" fontId="53" fillId="0" borderId="44" xfId="0" applyFont="1" applyFill="1" applyBorder="1" applyAlignment="1">
      <alignment horizontal="center" vertical="center" textRotation="90"/>
    </xf>
    <xf numFmtId="0" fontId="53" fillId="0" borderId="50" xfId="0" applyFont="1" applyFill="1" applyBorder="1" applyAlignment="1">
      <alignment horizontal="center" vertical="center" textRotation="90"/>
    </xf>
    <xf numFmtId="0" fontId="39" fillId="0" borderId="7" xfId="0" applyFont="1" applyFill="1" applyBorder="1" applyAlignment="1">
      <alignment horizontal="center" vertical="top"/>
    </xf>
    <xf numFmtId="0" fontId="39" fillId="0" borderId="13" xfId="0" applyFont="1" applyFill="1" applyBorder="1" applyAlignment="1">
      <alignment horizontal="center" vertical="top"/>
    </xf>
    <xf numFmtId="1" fontId="39" fillId="0" borderId="21" xfId="0" applyNumberFormat="1" applyFont="1" applyFill="1" applyBorder="1" applyAlignment="1">
      <alignment horizontal="center" vertical="top"/>
    </xf>
    <xf numFmtId="1" fontId="39" fillId="0" borderId="20" xfId="0" applyNumberFormat="1" applyFont="1" applyFill="1" applyBorder="1" applyAlignment="1">
      <alignment horizontal="center" vertical="top"/>
    </xf>
    <xf numFmtId="0" fontId="39" fillId="0" borderId="20" xfId="0" applyFont="1" applyFill="1" applyBorder="1" applyAlignment="1">
      <alignment horizontal="center" vertical="top"/>
    </xf>
    <xf numFmtId="0" fontId="33" fillId="0" borderId="28" xfId="0" applyFont="1" applyFill="1" applyBorder="1" applyAlignment="1">
      <alignment horizontal="center" vertical="center" textRotation="90" wrapText="1"/>
    </xf>
    <xf numFmtId="0" fontId="33" fillId="0" borderId="38" xfId="0" applyFont="1" applyFill="1" applyBorder="1" applyAlignment="1">
      <alignment horizontal="center" vertical="center" textRotation="90" wrapText="1"/>
    </xf>
    <xf numFmtId="0" fontId="33" fillId="0" borderId="31" xfId="0" applyFont="1" applyFill="1" applyBorder="1" applyAlignment="1">
      <alignment horizontal="center" vertical="center" textRotation="90" wrapText="1"/>
    </xf>
    <xf numFmtId="0" fontId="33" fillId="0" borderId="30" xfId="0" applyFont="1" applyFill="1" applyBorder="1" applyAlignment="1">
      <alignment horizontal="center" vertical="center" textRotation="90" wrapText="1"/>
    </xf>
    <xf numFmtId="0" fontId="33" fillId="0" borderId="32" xfId="0" applyFont="1" applyFill="1" applyBorder="1" applyAlignment="1">
      <alignment horizontal="center" vertical="center" textRotation="90" wrapText="1"/>
    </xf>
    <xf numFmtId="0" fontId="33" fillId="0" borderId="27" xfId="0" applyFont="1" applyFill="1" applyBorder="1" applyAlignment="1">
      <alignment horizontal="center" vertical="center" textRotation="90" wrapText="1"/>
    </xf>
    <xf numFmtId="1" fontId="62" fillId="0" borderId="11" xfId="0" applyNumberFormat="1" applyFont="1" applyFill="1" applyBorder="1" applyAlignment="1">
      <alignment horizontal="center" vertical="center"/>
    </xf>
    <xf numFmtId="0" fontId="42" fillId="0" borderId="59" xfId="0" applyFont="1" applyFill="1" applyBorder="1" applyAlignment="1">
      <alignment horizontal="center" vertical="top"/>
    </xf>
    <xf numFmtId="0" fontId="42" fillId="0" borderId="19" xfId="0" applyFont="1" applyFill="1" applyBorder="1" applyAlignment="1">
      <alignment horizontal="center" vertical="top"/>
    </xf>
    <xf numFmtId="0" fontId="64" fillId="0" borderId="39" xfId="0" applyFont="1" applyFill="1" applyBorder="1" applyAlignment="1">
      <alignment horizontal="center" vertical="center"/>
    </xf>
    <xf numFmtId="0" fontId="64" fillId="0" borderId="12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/>
    </xf>
    <xf numFmtId="0" fontId="64" fillId="0" borderId="13" xfId="0" applyFont="1" applyFill="1" applyBorder="1" applyAlignment="1">
      <alignment horizontal="center" vertical="center"/>
    </xf>
    <xf numFmtId="1" fontId="62" fillId="0" borderId="56" xfId="0" applyNumberFormat="1" applyFont="1" applyFill="1" applyBorder="1" applyAlignment="1">
      <alignment horizontal="center" vertical="center"/>
    </xf>
    <xf numFmtId="1" fontId="62" fillId="0" borderId="35" xfId="0" applyNumberFormat="1" applyFont="1" applyFill="1" applyBorder="1" applyAlignment="1">
      <alignment horizontal="center" vertical="center"/>
    </xf>
    <xf numFmtId="166" fontId="36" fillId="0" borderId="39" xfId="0" applyNumberFormat="1" applyFont="1" applyFill="1" applyBorder="1" applyAlignment="1">
      <alignment horizontal="center" vertical="top"/>
    </xf>
    <xf numFmtId="166" fontId="36" fillId="0" borderId="26" xfId="0" applyNumberFormat="1" applyFont="1" applyFill="1" applyBorder="1" applyAlignment="1">
      <alignment horizontal="center" vertical="top"/>
    </xf>
    <xf numFmtId="166" fontId="36" fillId="0" borderId="8" xfId="0" applyNumberFormat="1" applyFont="1" applyFill="1" applyBorder="1" applyAlignment="1">
      <alignment horizontal="center" vertical="top"/>
    </xf>
    <xf numFmtId="0" fontId="64" fillId="0" borderId="61" xfId="0" applyFont="1" applyFill="1" applyBorder="1" applyAlignment="1">
      <alignment horizontal="center" vertical="center"/>
    </xf>
    <xf numFmtId="1" fontId="62" fillId="0" borderId="61" xfId="0" applyNumberFormat="1" applyFont="1" applyFill="1" applyBorder="1" applyAlignment="1">
      <alignment horizontal="center" vertical="center"/>
    </xf>
    <xf numFmtId="1" fontId="62" fillId="0" borderId="62" xfId="0" applyNumberFormat="1" applyFont="1" applyFill="1" applyBorder="1" applyAlignment="1">
      <alignment horizontal="center" vertical="center"/>
    </xf>
    <xf numFmtId="1" fontId="62" fillId="0" borderId="55" xfId="0" applyNumberFormat="1" applyFont="1" applyFill="1" applyBorder="1" applyAlignment="1">
      <alignment horizontal="center" vertical="center"/>
    </xf>
    <xf numFmtId="1" fontId="62" fillId="0" borderId="66" xfId="0" applyNumberFormat="1" applyFont="1" applyFill="1" applyBorder="1" applyAlignment="1">
      <alignment horizontal="center" vertical="center"/>
    </xf>
    <xf numFmtId="0" fontId="64" fillId="0" borderId="16" xfId="0" applyFont="1" applyFill="1" applyBorder="1" applyAlignment="1">
      <alignment horizontal="center" vertical="center"/>
    </xf>
    <xf numFmtId="0" fontId="64" fillId="0" borderId="34" xfId="0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top"/>
    </xf>
    <xf numFmtId="0" fontId="35" fillId="0" borderId="17" xfId="0" applyFont="1" applyFill="1" applyBorder="1" applyAlignment="1">
      <alignment horizontal="center" vertical="top"/>
    </xf>
    <xf numFmtId="0" fontId="35" fillId="0" borderId="16" xfId="0" applyFont="1" applyFill="1" applyBorder="1" applyAlignment="1">
      <alignment horizontal="center" vertical="top"/>
    </xf>
    <xf numFmtId="0" fontId="42" fillId="0" borderId="35" xfId="0" applyFont="1" applyFill="1" applyBorder="1" applyAlignment="1">
      <alignment horizontal="center" vertical="top"/>
    </xf>
    <xf numFmtId="1" fontId="62" fillId="0" borderId="64" xfId="0" applyNumberFormat="1" applyFont="1" applyFill="1" applyBorder="1" applyAlignment="1">
      <alignment horizontal="center" vertical="center"/>
    </xf>
    <xf numFmtId="1" fontId="62" fillId="0" borderId="65" xfId="0" applyNumberFormat="1" applyFont="1" applyFill="1" applyBorder="1" applyAlignment="1">
      <alignment horizontal="center" vertical="center"/>
    </xf>
    <xf numFmtId="1" fontId="42" fillId="0" borderId="59" xfId="0" applyNumberFormat="1" applyFont="1" applyFill="1" applyBorder="1" applyAlignment="1">
      <alignment horizontal="center" vertical="top"/>
    </xf>
    <xf numFmtId="166" fontId="36" fillId="0" borderId="12" xfId="0" applyNumberFormat="1" applyFont="1" applyFill="1" applyBorder="1" applyAlignment="1">
      <alignment horizontal="center" vertical="top"/>
    </xf>
    <xf numFmtId="1" fontId="36" fillId="0" borderId="71" xfId="0" applyNumberFormat="1" applyFont="1" applyFill="1" applyBorder="1" applyAlignment="1">
      <alignment horizontal="center" vertical="top"/>
    </xf>
    <xf numFmtId="0" fontId="62" fillId="0" borderId="39" xfId="0" applyNumberFormat="1" applyFont="1" applyFill="1" applyBorder="1" applyAlignment="1">
      <alignment horizontal="center" vertical="center"/>
    </xf>
    <xf numFmtId="0" fontId="62" fillId="0" borderId="9" xfId="0" applyNumberFormat="1" applyFont="1" applyFill="1" applyBorder="1" applyAlignment="1">
      <alignment horizontal="center" vertical="center"/>
    </xf>
    <xf numFmtId="0" fontId="62" fillId="0" borderId="12" xfId="0" applyNumberFormat="1" applyFont="1" applyFill="1" applyBorder="1" applyAlignment="1">
      <alignment horizontal="center" vertical="center"/>
    </xf>
    <xf numFmtId="1" fontId="62" fillId="0" borderId="16" xfId="0" applyNumberFormat="1" applyFont="1" applyFill="1" applyBorder="1" applyAlignment="1">
      <alignment horizontal="center" vertical="center"/>
    </xf>
    <xf numFmtId="1" fontId="62" fillId="0" borderId="5" xfId="0" applyNumberFormat="1" applyFont="1" applyFill="1" applyBorder="1" applyAlignment="1">
      <alignment horizontal="center" vertical="center"/>
    </xf>
    <xf numFmtId="1" fontId="62" fillId="0" borderId="34" xfId="0" applyNumberFormat="1" applyFont="1" applyFill="1" applyBorder="1" applyAlignment="1">
      <alignment horizontal="center" vertical="center"/>
    </xf>
    <xf numFmtId="166" fontId="36" fillId="0" borderId="57" xfId="0" applyNumberFormat="1" applyFont="1" applyFill="1" applyBorder="1" applyAlignment="1">
      <alignment horizontal="center" vertical="top"/>
    </xf>
    <xf numFmtId="166" fontId="36" fillId="0" borderId="66" xfId="0" applyNumberFormat="1" applyFont="1" applyFill="1" applyBorder="1" applyAlignment="1">
      <alignment horizontal="center" vertical="top"/>
    </xf>
    <xf numFmtId="166" fontId="36" fillId="0" borderId="54" xfId="0" applyNumberFormat="1" applyFont="1" applyFill="1" applyBorder="1" applyAlignment="1">
      <alignment horizontal="center" vertical="top"/>
    </xf>
    <xf numFmtId="0" fontId="42" fillId="0" borderId="6" xfId="0" applyFont="1" applyFill="1" applyBorder="1" applyAlignment="1">
      <alignment horizontal="center" vertical="top"/>
    </xf>
    <xf numFmtId="0" fontId="42" fillId="0" borderId="60" xfId="0" applyFont="1" applyFill="1" applyBorder="1" applyAlignment="1">
      <alignment horizontal="center" vertical="top"/>
    </xf>
    <xf numFmtId="0" fontId="36" fillId="0" borderId="26" xfId="0" applyFont="1" applyFill="1" applyBorder="1" applyAlignment="1">
      <alignment horizontal="center" vertical="top"/>
    </xf>
    <xf numFmtId="0" fontId="36" fillId="0" borderId="62" xfId="0" applyFont="1" applyFill="1" applyBorder="1" applyAlignment="1">
      <alignment horizontal="center" vertical="top"/>
    </xf>
    <xf numFmtId="0" fontId="36" fillId="0" borderId="63" xfId="0" applyFont="1" applyFill="1" applyBorder="1" applyAlignment="1">
      <alignment horizontal="center" vertical="top"/>
    </xf>
    <xf numFmtId="0" fontId="36" fillId="0" borderId="66" xfId="0" applyFont="1" applyFill="1" applyBorder="1" applyAlignment="1">
      <alignment horizontal="center" vertical="top"/>
    </xf>
    <xf numFmtId="0" fontId="36" fillId="0" borderId="54" xfId="0" applyFont="1" applyFill="1" applyBorder="1" applyAlignment="1">
      <alignment horizontal="center" vertical="top"/>
    </xf>
    <xf numFmtId="166" fontId="50" fillId="0" borderId="10" xfId="0" applyNumberFormat="1" applyFont="1" applyFill="1" applyBorder="1" applyAlignment="1">
      <alignment horizontal="center" vertical="top"/>
    </xf>
    <xf numFmtId="1" fontId="50" fillId="0" borderId="24" xfId="0" applyNumberFormat="1" applyFont="1" applyFill="1" applyBorder="1" applyAlignment="1">
      <alignment horizontal="center" vertical="top"/>
    </xf>
    <xf numFmtId="1" fontId="50" fillId="0" borderId="25" xfId="0" applyNumberFormat="1" applyFont="1" applyFill="1" applyBorder="1" applyAlignment="1">
      <alignment horizontal="center" vertical="top"/>
    </xf>
    <xf numFmtId="0" fontId="36" fillId="0" borderId="65" xfId="0" applyFont="1" applyFill="1" applyBorder="1" applyAlignment="1">
      <alignment horizontal="center" vertical="top"/>
    </xf>
    <xf numFmtId="0" fontId="36" fillId="0" borderId="67" xfId="0" applyFont="1" applyFill="1" applyBorder="1" applyAlignment="1">
      <alignment horizontal="center" vertical="top"/>
    </xf>
    <xf numFmtId="0" fontId="35" fillId="0" borderId="11" xfId="0" applyFont="1" applyFill="1" applyBorder="1" applyAlignment="1">
      <alignment horizontal="center" vertical="top"/>
    </xf>
    <xf numFmtId="49" fontId="35" fillId="0" borderId="59" xfId="0" applyNumberFormat="1" applyFont="1" applyFill="1" applyBorder="1" applyAlignment="1">
      <alignment horizontal="center" vertical="top"/>
    </xf>
    <xf numFmtId="49" fontId="35" fillId="0" borderId="19" xfId="0" applyNumberFormat="1" applyFont="1" applyFill="1" applyBorder="1" applyAlignment="1">
      <alignment horizontal="center" vertical="top"/>
    </xf>
    <xf numFmtId="0" fontId="36" fillId="0" borderId="39" xfId="0" applyFont="1" applyFill="1" applyBorder="1" applyAlignment="1">
      <alignment horizontal="center" vertical="top"/>
    </xf>
    <xf numFmtId="166" fontId="36" fillId="0" borderId="62" xfId="0" applyNumberFormat="1" applyFont="1" applyFill="1" applyBorder="1" applyAlignment="1">
      <alignment horizontal="center" vertical="top"/>
    </xf>
    <xf numFmtId="166" fontId="36" fillId="0" borderId="63" xfId="0" applyNumberFormat="1" applyFont="1" applyFill="1" applyBorder="1" applyAlignment="1">
      <alignment horizontal="center" vertical="top"/>
    </xf>
    <xf numFmtId="0" fontId="36" fillId="0" borderId="70" xfId="0" applyFont="1" applyFill="1" applyBorder="1" applyAlignment="1">
      <alignment horizontal="center" vertical="top"/>
    </xf>
    <xf numFmtId="0" fontId="36" fillId="0" borderId="45" xfId="0" applyFont="1" applyFill="1" applyBorder="1" applyAlignment="1">
      <alignment horizontal="center" vertical="top"/>
    </xf>
    <xf numFmtId="49" fontId="36" fillId="0" borderId="39" xfId="0" applyNumberFormat="1" applyFont="1" applyFill="1" applyBorder="1" applyAlignment="1">
      <alignment horizontal="center" vertical="top"/>
    </xf>
    <xf numFmtId="49" fontId="36" fillId="0" borderId="26" xfId="0" applyNumberFormat="1" applyFont="1" applyFill="1" applyBorder="1" applyAlignment="1">
      <alignment horizontal="center" vertical="top"/>
    </xf>
    <xf numFmtId="49" fontId="36" fillId="0" borderId="31" xfId="0" applyNumberFormat="1" applyFont="1" applyFill="1" applyBorder="1" applyAlignment="1">
      <alignment horizontal="center" vertical="top"/>
    </xf>
    <xf numFmtId="49" fontId="36" fillId="0" borderId="23" xfId="0" applyNumberFormat="1" applyFont="1" applyFill="1" applyBorder="1" applyAlignment="1">
      <alignment horizontal="center" vertical="top"/>
    </xf>
    <xf numFmtId="166" fontId="35" fillId="0" borderId="10" xfId="0" applyNumberFormat="1" applyFont="1" applyFill="1" applyBorder="1" applyAlignment="1">
      <alignment horizontal="center" vertical="top"/>
    </xf>
    <xf numFmtId="166" fontId="35" fillId="0" borderId="11" xfId="0" applyNumberFormat="1" applyFont="1" applyFill="1" applyBorder="1" applyAlignment="1">
      <alignment horizontal="center" vertical="top"/>
    </xf>
    <xf numFmtId="49" fontId="35" fillId="0" borderId="24" xfId="0" applyNumberFormat="1" applyFont="1" applyFill="1" applyBorder="1" applyAlignment="1">
      <alignment horizontal="center" vertical="top"/>
    </xf>
    <xf numFmtId="166" fontId="36" fillId="0" borderId="10" xfId="0" applyNumberFormat="1" applyFont="1" applyFill="1" applyBorder="1" applyAlignment="1">
      <alignment horizontal="center" vertical="top"/>
    </xf>
    <xf numFmtId="166" fontId="36" fillId="0" borderId="11" xfId="0" applyNumberFormat="1" applyFont="1" applyFill="1" applyBorder="1" applyAlignment="1">
      <alignment horizontal="center" vertical="top"/>
    </xf>
    <xf numFmtId="166" fontId="35" fillId="0" borderId="25" xfId="0" applyNumberFormat="1" applyFont="1" applyFill="1" applyBorder="1" applyAlignment="1">
      <alignment horizontal="center" vertical="top"/>
    </xf>
    <xf numFmtId="166" fontId="36" fillId="0" borderId="25" xfId="0" applyNumberFormat="1" applyFont="1" applyFill="1" applyBorder="1" applyAlignment="1">
      <alignment horizontal="center" vertical="top"/>
    </xf>
    <xf numFmtId="166" fontId="35" fillId="0" borderId="24" xfId="0" applyNumberFormat="1" applyFont="1" applyFill="1" applyBorder="1" applyAlignment="1">
      <alignment horizontal="center" vertical="top"/>
    </xf>
    <xf numFmtId="0" fontId="36" fillId="0" borderId="24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 vertical="top"/>
    </xf>
    <xf numFmtId="1" fontId="36" fillId="0" borderId="70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 textRotation="90" wrapText="1"/>
    </xf>
    <xf numFmtId="49" fontId="7" fillId="0" borderId="29" xfId="0" applyNumberFormat="1" applyFont="1" applyBorder="1" applyAlignment="1">
      <alignment horizontal="center" vertical="center" textRotation="90" wrapText="1"/>
    </xf>
    <xf numFmtId="49" fontId="7" fillId="0" borderId="38" xfId="0" applyNumberFormat="1" applyFont="1" applyBorder="1" applyAlignment="1">
      <alignment horizontal="center" vertical="center" textRotation="90" wrapText="1"/>
    </xf>
    <xf numFmtId="49" fontId="7" fillId="0" borderId="31" xfId="0" applyNumberFormat="1" applyFont="1" applyBorder="1" applyAlignment="1">
      <alignment horizontal="center" vertical="center" textRotation="90" wrapText="1"/>
    </xf>
    <xf numFmtId="49" fontId="7" fillId="0" borderId="0" xfId="0" applyNumberFormat="1" applyFont="1" applyBorder="1" applyAlignment="1">
      <alignment horizontal="center" vertical="center" textRotation="90" wrapText="1"/>
    </xf>
    <xf numFmtId="49" fontId="7" fillId="0" borderId="30" xfId="0" applyNumberFormat="1" applyFont="1" applyBorder="1" applyAlignment="1">
      <alignment horizontal="center" vertical="center" textRotation="90" wrapText="1"/>
    </xf>
    <xf numFmtId="49" fontId="7" fillId="0" borderId="32" xfId="0" applyNumberFormat="1" applyFont="1" applyBorder="1" applyAlignment="1">
      <alignment horizontal="center" vertical="center" textRotation="90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49" fontId="7" fillId="0" borderId="27" xfId="0" applyNumberFormat="1" applyFont="1" applyBorder="1" applyAlignment="1">
      <alignment horizontal="center" vertical="center" textRotation="90" wrapText="1"/>
    </xf>
    <xf numFmtId="0" fontId="39" fillId="0" borderId="21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center"/>
    </xf>
    <xf numFmtId="0" fontId="36" fillId="0" borderId="58" xfId="0" applyFont="1" applyFill="1" applyBorder="1" applyAlignment="1">
      <alignment horizontal="center" vertical="top"/>
    </xf>
    <xf numFmtId="0" fontId="36" fillId="0" borderId="5" xfId="0" applyFont="1" applyFill="1" applyBorder="1" applyAlignment="1">
      <alignment horizontal="center" vertical="top"/>
    </xf>
    <xf numFmtId="0" fontId="36" fillId="0" borderId="3" xfId="0" applyFont="1" applyFill="1" applyBorder="1" applyAlignment="1">
      <alignment horizontal="center" vertical="top"/>
    </xf>
    <xf numFmtId="0" fontId="36" fillId="0" borderId="9" xfId="0" applyFont="1" applyFill="1" applyBorder="1" applyAlignment="1">
      <alignment horizontal="center" vertical="top"/>
    </xf>
    <xf numFmtId="1" fontId="29" fillId="0" borderId="0" xfId="0" applyNumberFormat="1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36" fillId="0" borderId="11" xfId="0" applyFont="1" applyFill="1" applyBorder="1" applyAlignment="1">
      <alignment horizontal="center" vertical="top"/>
    </xf>
    <xf numFmtId="0" fontId="33" fillId="0" borderId="29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center" vertical="center" textRotation="90" wrapText="1"/>
    </xf>
    <xf numFmtId="164" fontId="71" fillId="0" borderId="29" xfId="0" applyNumberFormat="1" applyFont="1" applyFill="1" applyBorder="1" applyAlignment="1">
      <alignment vertical="center"/>
    </xf>
    <xf numFmtId="1" fontId="44" fillId="0" borderId="21" xfId="0" applyNumberFormat="1" applyFont="1" applyFill="1" applyBorder="1" applyAlignment="1">
      <alignment horizontal="center" vertical="top"/>
    </xf>
    <xf numFmtId="1" fontId="44" fillId="0" borderId="20" xfId="0" applyNumberFormat="1" applyFont="1" applyFill="1" applyBorder="1" applyAlignment="1">
      <alignment horizontal="center" vertical="top"/>
    </xf>
    <xf numFmtId="1" fontId="44" fillId="0" borderId="13" xfId="0" applyNumberFormat="1" applyFont="1" applyFill="1" applyBorder="1" applyAlignment="1">
      <alignment horizontal="center" vertical="top"/>
    </xf>
    <xf numFmtId="1" fontId="44" fillId="0" borderId="6" xfId="0" applyNumberFormat="1" applyFont="1" applyFill="1" applyBorder="1" applyAlignment="1">
      <alignment horizontal="center" vertical="top"/>
    </xf>
    <xf numFmtId="1" fontId="44" fillId="0" borderId="2" xfId="0" applyNumberFormat="1" applyFont="1" applyFill="1" applyBorder="1" applyAlignment="1">
      <alignment horizontal="center" vertical="top"/>
    </xf>
    <xf numFmtId="0" fontId="35" fillId="0" borderId="13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0" fillId="0" borderId="39" xfId="0" applyFont="1" applyFill="1" applyBorder="1" applyAlignment="1">
      <alignment horizontal="center" vertical="top" wrapText="1"/>
    </xf>
    <xf numFmtId="0" fontId="59" fillId="0" borderId="28" xfId="0" applyFont="1" applyFill="1" applyBorder="1" applyAlignment="1">
      <alignment horizontal="center" vertical="center"/>
    </xf>
    <xf numFmtId="0" fontId="59" fillId="0" borderId="29" xfId="0" applyFont="1" applyFill="1" applyBorder="1" applyAlignment="1">
      <alignment horizontal="center" vertical="center"/>
    </xf>
    <xf numFmtId="0" fontId="59" fillId="0" borderId="38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top"/>
    </xf>
    <xf numFmtId="0" fontId="66" fillId="0" borderId="0" xfId="0" applyFont="1" applyAlignment="1">
      <alignment horizontal="center" vertical="center"/>
    </xf>
    <xf numFmtId="0" fontId="67" fillId="0" borderId="0" xfId="0" applyFont="1" applyFill="1" applyAlignment="1" applyProtection="1">
      <alignment horizontal="center" vertical="center"/>
      <protection hidden="1"/>
    </xf>
    <xf numFmtId="0" fontId="33" fillId="0" borderId="24" xfId="0" applyFont="1" applyFill="1" applyBorder="1" applyAlignment="1">
      <alignment horizontal="center" vertical="top"/>
    </xf>
    <xf numFmtId="0" fontId="33" fillId="0" borderId="4" xfId="0" applyFont="1" applyFill="1" applyBorder="1" applyAlignment="1">
      <alignment horizontal="center" vertical="top"/>
    </xf>
    <xf numFmtId="0" fontId="33" fillId="0" borderId="1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top" wrapText="1"/>
    </xf>
    <xf numFmtId="0" fontId="33" fillId="0" borderId="37" xfId="0" applyFont="1" applyFill="1" applyBorder="1" applyAlignment="1">
      <alignment horizontal="center" vertical="top" wrapText="1"/>
    </xf>
    <xf numFmtId="0" fontId="33" fillId="0" borderId="29" xfId="0" applyFont="1" applyFill="1" applyBorder="1" applyAlignment="1">
      <alignment horizontal="center" vertical="top" wrapText="1"/>
    </xf>
    <xf numFmtId="0" fontId="33" fillId="0" borderId="38" xfId="0" applyFont="1" applyFill="1" applyBorder="1" applyAlignment="1">
      <alignment horizontal="center" vertical="top" wrapText="1"/>
    </xf>
    <xf numFmtId="0" fontId="33" fillId="0" borderId="22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center" vertical="top" wrapText="1"/>
    </xf>
    <xf numFmtId="0" fontId="33" fillId="0" borderId="30" xfId="0" applyFont="1" applyFill="1" applyBorder="1" applyAlignment="1">
      <alignment horizontal="center" vertical="top" wrapText="1"/>
    </xf>
    <xf numFmtId="0" fontId="33" fillId="0" borderId="33" xfId="0" applyFont="1" applyFill="1" applyBorder="1" applyAlignment="1">
      <alignment horizontal="center" vertical="top" wrapText="1"/>
    </xf>
    <xf numFmtId="0" fontId="33" fillId="0" borderId="1" xfId="0" applyFont="1" applyFill="1" applyBorder="1" applyAlignment="1">
      <alignment horizontal="center" vertical="top" wrapText="1"/>
    </xf>
    <xf numFmtId="0" fontId="33" fillId="0" borderId="27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0" fontId="18" fillId="0" borderId="11" xfId="0" applyFont="1" applyFill="1" applyBorder="1" applyAlignment="1">
      <alignment vertical="top" wrapText="1"/>
    </xf>
    <xf numFmtId="0" fontId="12" fillId="0" borderId="2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1" fontId="36" fillId="0" borderId="43" xfId="0" applyNumberFormat="1" applyFont="1" applyFill="1" applyBorder="1" applyAlignment="1">
      <alignment horizontal="center" vertical="top"/>
    </xf>
    <xf numFmtId="1" fontId="35" fillId="0" borderId="21" xfId="0" applyNumberFormat="1" applyFont="1" applyFill="1" applyBorder="1" applyAlignment="1">
      <alignment horizontal="center" vertical="top"/>
    </xf>
    <xf numFmtId="1" fontId="35" fillId="0" borderId="20" xfId="0" applyNumberFormat="1" applyFont="1" applyFill="1" applyBorder="1" applyAlignment="1">
      <alignment horizontal="center" vertical="top"/>
    </xf>
    <xf numFmtId="1" fontId="35" fillId="0" borderId="7" xfId="0" applyNumberFormat="1" applyFont="1" applyFill="1" applyBorder="1" applyAlignment="1">
      <alignment horizontal="center" vertical="top"/>
    </xf>
    <xf numFmtId="1" fontId="35" fillId="0" borderId="13" xfId="0" applyNumberFormat="1" applyFont="1" applyFill="1" applyBorder="1" applyAlignment="1">
      <alignment horizontal="center" vertical="top"/>
    </xf>
  </cellXfs>
  <cellStyles count="2">
    <cellStyle name="мой стиль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296"/>
  <sheetViews>
    <sheetView showZeros="0" tabSelected="1" view="pageBreakPreview" zoomScale="50" zoomScaleNormal="50" zoomScaleSheetLayoutView="50" workbookViewId="0">
      <selection activeCell="BE15" sqref="BE15:BH20"/>
    </sheetView>
  </sheetViews>
  <sheetFormatPr defaultColWidth="2.44140625" defaultRowHeight="13.8" x14ac:dyDescent="0.25"/>
  <cols>
    <col min="1" max="1" width="1.77734375" style="37" customWidth="1"/>
    <col min="2" max="3" width="4.33203125" style="2" customWidth="1"/>
    <col min="4" max="4" width="4.109375" style="3" customWidth="1"/>
    <col min="5" max="8" width="4.77734375" style="1" customWidth="1"/>
    <col min="9" max="15" width="5.109375" style="1" customWidth="1"/>
    <col min="16" max="22" width="4.77734375" style="1" customWidth="1"/>
    <col min="23" max="23" width="4.77734375" style="52" customWidth="1"/>
    <col min="24" max="24" width="5.109375" style="52" customWidth="1"/>
    <col min="25" max="26" width="5.44140625" style="52" customWidth="1"/>
    <col min="27" max="30" width="5.44140625" style="1" customWidth="1"/>
    <col min="31" max="31" width="4.77734375" style="35" customWidth="1"/>
    <col min="32" max="32" width="5.109375" style="35" customWidth="1"/>
    <col min="33" max="33" width="5.109375" style="1" customWidth="1"/>
    <col min="34" max="34" width="4.77734375" style="1" customWidth="1"/>
    <col min="35" max="36" width="5.109375" style="1" customWidth="1"/>
    <col min="37" max="38" width="5.33203125" style="1" customWidth="1"/>
    <col min="39" max="42" width="5.109375" style="1" customWidth="1"/>
    <col min="43" max="44" width="5.33203125" style="1" customWidth="1"/>
    <col min="45" max="48" width="5.109375" style="1" customWidth="1"/>
    <col min="49" max="50" width="5.33203125" style="1" customWidth="1"/>
    <col min="51" max="54" width="5.109375" style="1" customWidth="1"/>
    <col min="55" max="56" width="5.33203125" style="1" customWidth="1"/>
    <col min="57" max="60" width="4.44140625" style="1" customWidth="1"/>
    <col min="61" max="62" width="5.33203125" style="1" customWidth="1"/>
    <col min="63" max="66" width="4.44140625" style="1" customWidth="1"/>
    <col min="67" max="68" width="5.33203125" style="1" customWidth="1"/>
    <col min="69" max="72" width="4.44140625" style="1" customWidth="1"/>
    <col min="73" max="74" width="5.33203125" style="1" customWidth="1"/>
    <col min="75" max="90" width="4.44140625" style="1" customWidth="1"/>
    <col min="91" max="92" width="3.77734375" style="1" customWidth="1"/>
    <col min="93" max="94" width="4.44140625" style="1" customWidth="1"/>
    <col min="95" max="95" width="4.109375" style="1" customWidth="1"/>
    <col min="96" max="96" width="13.44140625" style="37" customWidth="1"/>
    <col min="97" max="97" width="10.44140625" style="37" customWidth="1"/>
    <col min="98" max="98" width="6.109375" style="37" customWidth="1"/>
    <col min="99" max="103" width="4.109375" style="37" customWidth="1"/>
    <col min="104" max="104" width="5" style="37" customWidth="1"/>
    <col min="105" max="105" width="4.109375" style="37" customWidth="1"/>
    <col min="106" max="106" width="5" style="37" customWidth="1"/>
    <col min="107" max="122" width="4.109375" style="37" customWidth="1"/>
    <col min="123" max="224" width="2.44140625" style="37"/>
    <col min="225" max="16384" width="2.44140625" style="1"/>
  </cols>
  <sheetData>
    <row r="1" spans="1:223" s="32" customFormat="1" ht="30.6" x14ac:dyDescent="0.2">
      <c r="R1" s="56"/>
      <c r="S1" s="56"/>
      <c r="T1" s="56"/>
      <c r="U1" s="56"/>
      <c r="AB1" s="756" t="s">
        <v>305</v>
      </c>
      <c r="AC1" s="756"/>
      <c r="AD1" s="756"/>
      <c r="AE1" s="756"/>
      <c r="AF1" s="756"/>
      <c r="AG1" s="756"/>
      <c r="AH1" s="756"/>
      <c r="AI1" s="756"/>
      <c r="AJ1" s="756"/>
      <c r="AK1" s="756"/>
      <c r="AL1" s="756"/>
      <c r="AM1" s="756"/>
      <c r="AN1" s="756"/>
      <c r="AO1" s="756"/>
      <c r="AP1" s="756"/>
      <c r="AQ1" s="756"/>
      <c r="AR1" s="756"/>
      <c r="AS1" s="756"/>
      <c r="AT1" s="756"/>
      <c r="AU1" s="756"/>
      <c r="AV1" s="756"/>
      <c r="AW1" s="756"/>
      <c r="AX1" s="756"/>
      <c r="AY1" s="756"/>
      <c r="AZ1" s="756"/>
      <c r="BA1" s="756"/>
      <c r="BB1" s="756"/>
      <c r="BC1" s="756"/>
      <c r="BD1" s="756"/>
      <c r="BE1" s="756"/>
      <c r="BF1" s="756"/>
      <c r="BG1" s="756"/>
      <c r="BH1" s="756"/>
      <c r="BI1" s="756"/>
      <c r="BJ1" s="756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</row>
    <row r="2" spans="1:223" s="10" customFormat="1" ht="30" x14ac:dyDescent="0.25">
      <c r="C2" s="339" t="s">
        <v>49</v>
      </c>
      <c r="D2" s="5"/>
      <c r="E2" s="6"/>
      <c r="F2" s="7"/>
      <c r="G2" s="7"/>
      <c r="H2" s="7"/>
      <c r="I2" s="7"/>
      <c r="J2" s="7"/>
      <c r="K2" s="7"/>
      <c r="L2" s="6"/>
      <c r="M2" s="6"/>
      <c r="N2" s="6"/>
      <c r="O2" s="6"/>
      <c r="P2" s="8"/>
      <c r="Q2" s="4"/>
      <c r="R2" s="57"/>
      <c r="S2" s="57"/>
      <c r="T2" s="57"/>
      <c r="U2" s="57"/>
      <c r="W2" s="4"/>
      <c r="X2" s="4"/>
      <c r="Y2" s="4"/>
      <c r="Z2" s="4"/>
      <c r="AA2" s="4"/>
      <c r="BK2" s="33"/>
      <c r="BL2" s="4"/>
      <c r="BM2" s="4"/>
      <c r="BN2" s="6"/>
      <c r="BO2" s="9"/>
      <c r="BP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6"/>
      <c r="CI2" s="6"/>
      <c r="CJ2" s="6"/>
      <c r="CK2" s="5"/>
      <c r="CL2" s="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</row>
    <row r="3" spans="1:223" s="10" customFormat="1" ht="31.8" x14ac:dyDescent="0.25">
      <c r="C3" s="333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57"/>
      <c r="S3" s="57"/>
      <c r="T3" s="57"/>
      <c r="U3" s="57"/>
      <c r="W3" s="13"/>
      <c r="X3" s="13"/>
      <c r="Y3" s="13"/>
      <c r="Z3" s="33"/>
      <c r="AA3" s="13"/>
      <c r="AB3" s="713" t="s">
        <v>87</v>
      </c>
      <c r="AC3" s="713"/>
      <c r="AD3" s="713"/>
      <c r="AE3" s="713"/>
      <c r="AF3" s="713"/>
      <c r="AG3" s="713"/>
      <c r="AH3" s="713"/>
      <c r="AI3" s="713"/>
      <c r="AJ3" s="713"/>
      <c r="AK3" s="713"/>
      <c r="AL3" s="713"/>
      <c r="AM3" s="713"/>
      <c r="AN3" s="713"/>
      <c r="AO3" s="713"/>
      <c r="AP3" s="713"/>
      <c r="AQ3" s="713"/>
      <c r="AR3" s="713"/>
      <c r="AS3" s="713"/>
      <c r="AT3" s="713"/>
      <c r="AU3" s="713"/>
      <c r="AV3" s="713"/>
      <c r="AW3" s="713"/>
      <c r="AX3" s="713"/>
      <c r="AY3" s="713"/>
      <c r="AZ3" s="713"/>
      <c r="BA3" s="713"/>
      <c r="BB3" s="713"/>
      <c r="BC3" s="713"/>
      <c r="BD3" s="713"/>
      <c r="BE3" s="713"/>
      <c r="BF3" s="713"/>
      <c r="BG3" s="713"/>
      <c r="BH3" s="713"/>
      <c r="BI3" s="713"/>
      <c r="BJ3" s="713"/>
      <c r="BO3" s="14"/>
      <c r="BP3" s="14"/>
      <c r="BU3" s="328" t="s">
        <v>306</v>
      </c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H3" s="5"/>
      <c r="CI3" s="5"/>
      <c r="CJ3" s="5"/>
      <c r="CK3" s="5"/>
      <c r="CL3" s="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</row>
    <row r="4" spans="1:223" s="10" customFormat="1" ht="31.8" x14ac:dyDescent="0.25">
      <c r="C4" s="328"/>
      <c r="D4" s="15"/>
      <c r="E4" s="16"/>
      <c r="F4" s="16"/>
      <c r="G4" s="16"/>
      <c r="H4" s="16"/>
      <c r="I4" s="6"/>
      <c r="J4" s="6"/>
      <c r="K4" s="6"/>
      <c r="L4" s="6"/>
      <c r="M4" s="6"/>
      <c r="N4" s="6"/>
      <c r="O4" s="6"/>
      <c r="P4" s="6"/>
      <c r="Q4" s="17"/>
      <c r="R4" s="57"/>
      <c r="S4" s="57"/>
      <c r="T4" s="57"/>
      <c r="U4" s="57"/>
      <c r="W4" s="17"/>
      <c r="X4" s="17"/>
      <c r="Y4" s="17"/>
      <c r="Z4" s="17"/>
      <c r="AA4" s="17"/>
      <c r="BK4" s="38"/>
      <c r="BL4" s="17"/>
      <c r="BM4" s="18"/>
      <c r="BU4" s="47"/>
      <c r="BV4" s="48"/>
      <c r="BW4" s="48"/>
      <c r="BX4" s="49"/>
      <c r="BY4" s="49"/>
      <c r="BZ4" s="49"/>
      <c r="CA4" s="49"/>
      <c r="CB4" s="49"/>
      <c r="CC4" s="49"/>
      <c r="CD4" s="49"/>
      <c r="CE4" s="49"/>
      <c r="CF4" s="49"/>
      <c r="CH4" s="49"/>
      <c r="CI4" s="49"/>
      <c r="CJ4" s="50"/>
      <c r="CK4" s="51"/>
      <c r="CL4" s="46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</row>
    <row r="5" spans="1:223" s="10" customFormat="1" ht="25.2" x14ac:dyDescent="0.25">
      <c r="C5" s="33"/>
      <c r="R5" s="57"/>
      <c r="S5" s="57"/>
      <c r="T5" s="57"/>
      <c r="U5" s="57"/>
      <c r="X5" s="6"/>
      <c r="AT5" s="36"/>
      <c r="AU5" s="36"/>
      <c r="AV5" s="20"/>
      <c r="AW5" s="20"/>
      <c r="AX5" s="20"/>
      <c r="AY5" s="20"/>
      <c r="AZ5" s="21"/>
      <c r="BA5" s="21"/>
      <c r="BB5" s="22"/>
      <c r="BC5" s="22"/>
      <c r="BD5" s="22"/>
      <c r="BE5" s="22"/>
      <c r="BF5" s="22"/>
      <c r="BG5" s="22"/>
      <c r="BI5" s="22"/>
      <c r="BJ5" s="22"/>
      <c r="BK5" s="19"/>
      <c r="BL5" s="22"/>
      <c r="BM5" s="22"/>
      <c r="BX5" s="23"/>
      <c r="BY5" s="23"/>
      <c r="BZ5" s="23"/>
      <c r="CA5" s="23"/>
      <c r="CB5" s="23"/>
      <c r="CC5" s="23"/>
      <c r="CD5" s="23"/>
      <c r="CE5" s="23"/>
      <c r="CF5" s="23"/>
      <c r="CH5" s="23"/>
      <c r="CI5" s="23"/>
      <c r="CJ5" s="23"/>
      <c r="CK5" s="5"/>
      <c r="CL5" s="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</row>
    <row r="6" spans="1:223" s="328" customFormat="1" ht="30.6" x14ac:dyDescent="0.25">
      <c r="C6" s="329" t="s">
        <v>310</v>
      </c>
      <c r="R6" s="330"/>
      <c r="S6" s="330"/>
      <c r="T6" s="330"/>
      <c r="U6" s="330"/>
      <c r="AC6" s="331" t="s">
        <v>51</v>
      </c>
      <c r="AD6" s="332"/>
      <c r="AF6" s="333"/>
      <c r="AG6" s="333"/>
      <c r="AH6" s="333"/>
      <c r="AK6" s="334" t="s">
        <v>85</v>
      </c>
      <c r="AL6" s="335"/>
      <c r="AM6" s="336"/>
      <c r="AQ6" s="334" t="s">
        <v>76</v>
      </c>
      <c r="AR6" s="337"/>
      <c r="AS6" s="337"/>
      <c r="AT6" s="337"/>
      <c r="AU6" s="337"/>
      <c r="AV6" s="337"/>
      <c r="AW6" s="337"/>
      <c r="AX6" s="337"/>
      <c r="AY6" s="337"/>
      <c r="AZ6" s="338"/>
      <c r="BA6" s="338"/>
      <c r="BB6" s="332"/>
      <c r="BC6" s="332"/>
      <c r="BD6" s="332"/>
      <c r="BE6" s="332"/>
      <c r="BF6" s="332"/>
      <c r="BG6" s="332"/>
      <c r="BI6" s="332"/>
      <c r="BJ6" s="332"/>
      <c r="BK6" s="332"/>
      <c r="BL6" s="332"/>
      <c r="BM6" s="332"/>
      <c r="BU6" s="339" t="s">
        <v>333</v>
      </c>
      <c r="BX6" s="340"/>
      <c r="BY6" s="340"/>
      <c r="BZ6" s="340"/>
      <c r="CA6" s="340"/>
      <c r="CB6" s="340"/>
      <c r="CC6" s="340"/>
      <c r="CD6" s="340"/>
      <c r="CE6" s="340"/>
      <c r="CF6" s="340"/>
      <c r="CH6" s="340"/>
      <c r="CI6" s="340"/>
      <c r="CJ6" s="341"/>
      <c r="CM6" s="329"/>
      <c r="CN6" s="329"/>
      <c r="CO6" s="329"/>
      <c r="CP6" s="329"/>
      <c r="CQ6" s="329"/>
      <c r="CR6" s="329"/>
      <c r="CS6" s="329"/>
      <c r="CT6" s="329"/>
      <c r="CU6" s="329"/>
      <c r="CV6" s="329"/>
      <c r="CW6" s="329"/>
      <c r="CX6" s="329"/>
      <c r="CY6" s="329"/>
      <c r="CZ6" s="329"/>
      <c r="DA6" s="329"/>
      <c r="DB6" s="329"/>
      <c r="DC6" s="329"/>
      <c r="DD6" s="329"/>
      <c r="DE6" s="329"/>
      <c r="DF6" s="329"/>
      <c r="DG6" s="329"/>
      <c r="DH6" s="329"/>
      <c r="DI6" s="329"/>
      <c r="DJ6" s="329"/>
      <c r="DK6" s="329"/>
      <c r="DL6" s="329"/>
      <c r="DM6" s="329"/>
      <c r="DN6" s="329"/>
      <c r="DO6" s="329"/>
      <c r="DP6" s="329"/>
      <c r="DQ6" s="329"/>
      <c r="DR6" s="329"/>
      <c r="DS6" s="329"/>
      <c r="DT6" s="329"/>
      <c r="DU6" s="329"/>
      <c r="DV6" s="329"/>
      <c r="DW6" s="329"/>
      <c r="DX6" s="329"/>
      <c r="DY6" s="329"/>
      <c r="DZ6" s="329"/>
      <c r="EA6" s="329"/>
      <c r="EB6" s="329"/>
      <c r="EC6" s="329"/>
      <c r="ED6" s="329"/>
      <c r="EE6" s="329"/>
      <c r="EF6" s="329"/>
      <c r="EG6" s="329"/>
      <c r="EH6" s="329"/>
      <c r="EI6" s="329"/>
      <c r="EJ6" s="329"/>
      <c r="EK6" s="329"/>
      <c r="EL6" s="329"/>
      <c r="EM6" s="329"/>
      <c r="EN6" s="329"/>
      <c r="EO6" s="329"/>
      <c r="EP6" s="329"/>
      <c r="EQ6" s="329"/>
      <c r="ER6" s="329"/>
      <c r="ES6" s="329"/>
      <c r="ET6" s="329"/>
      <c r="EU6" s="329"/>
      <c r="EV6" s="329"/>
      <c r="EW6" s="329"/>
      <c r="EX6" s="329"/>
      <c r="EY6" s="329"/>
      <c r="EZ6" s="329"/>
      <c r="FA6" s="329"/>
      <c r="FB6" s="329"/>
      <c r="FC6" s="329"/>
      <c r="FD6" s="329"/>
      <c r="FE6" s="329"/>
      <c r="FF6" s="329"/>
      <c r="FG6" s="329"/>
      <c r="FH6" s="329"/>
      <c r="FI6" s="329"/>
      <c r="FJ6" s="329"/>
      <c r="FK6" s="329"/>
      <c r="FL6" s="329"/>
      <c r="FM6" s="329"/>
      <c r="FN6" s="329"/>
      <c r="FO6" s="329"/>
      <c r="FP6" s="329"/>
      <c r="FQ6" s="329"/>
      <c r="FR6" s="329"/>
      <c r="FS6" s="329"/>
      <c r="FT6" s="329"/>
      <c r="FU6" s="329"/>
      <c r="FV6" s="329"/>
      <c r="FW6" s="329"/>
      <c r="FX6" s="329"/>
      <c r="FY6" s="329"/>
      <c r="FZ6" s="329"/>
      <c r="GA6" s="329"/>
      <c r="GB6" s="329"/>
      <c r="GC6" s="329"/>
      <c r="GD6" s="329"/>
      <c r="GE6" s="329"/>
      <c r="GF6" s="329"/>
      <c r="GG6" s="329"/>
      <c r="GH6" s="329"/>
      <c r="GI6" s="329"/>
      <c r="GJ6" s="329"/>
      <c r="GK6" s="329"/>
      <c r="GL6" s="329"/>
      <c r="GM6" s="329"/>
      <c r="GN6" s="329"/>
      <c r="GO6" s="329"/>
      <c r="GP6" s="329"/>
      <c r="GQ6" s="329"/>
      <c r="GR6" s="329"/>
      <c r="GS6" s="329"/>
      <c r="GT6" s="329"/>
      <c r="GU6" s="329"/>
      <c r="GV6" s="329"/>
      <c r="GW6" s="329"/>
      <c r="GX6" s="329"/>
      <c r="GY6" s="329"/>
      <c r="GZ6" s="329"/>
      <c r="HA6" s="329"/>
      <c r="HB6" s="329"/>
      <c r="HC6" s="329"/>
      <c r="HD6" s="329"/>
      <c r="HE6" s="329"/>
      <c r="HF6" s="329"/>
      <c r="HG6" s="329"/>
      <c r="HH6" s="329"/>
      <c r="HI6" s="329"/>
      <c r="HJ6" s="329"/>
      <c r="HK6" s="329"/>
    </row>
    <row r="7" spans="1:223" s="9" customFormat="1" ht="30" x14ac:dyDescent="0.25">
      <c r="C7" s="750" t="s">
        <v>225</v>
      </c>
      <c r="D7" s="750"/>
      <c r="E7" s="750"/>
      <c r="F7" s="750"/>
      <c r="G7" s="750"/>
      <c r="H7" s="750"/>
      <c r="I7" s="750"/>
      <c r="J7" s="750"/>
      <c r="K7" s="750"/>
      <c r="L7" s="750"/>
      <c r="R7" s="58"/>
      <c r="S7" s="58"/>
      <c r="T7" s="58"/>
      <c r="U7" s="58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25"/>
      <c r="BU7" s="340" t="s">
        <v>93</v>
      </c>
      <c r="CK7" s="5"/>
      <c r="CL7" s="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</row>
    <row r="8" spans="1:223" s="9" customFormat="1" ht="27.6" x14ac:dyDescent="0.25">
      <c r="C8" s="33" t="s">
        <v>82</v>
      </c>
      <c r="D8" s="5"/>
      <c r="E8" s="6"/>
      <c r="R8" s="58"/>
      <c r="S8" s="58"/>
      <c r="T8" s="58"/>
      <c r="U8" s="58"/>
      <c r="Y8" s="71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25"/>
      <c r="CK8" s="5"/>
      <c r="CL8" s="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</row>
    <row r="9" spans="1:223" s="9" customFormat="1" ht="30.6" x14ac:dyDescent="0.25">
      <c r="C9" s="750" t="s">
        <v>232</v>
      </c>
      <c r="D9" s="750"/>
      <c r="E9" s="750"/>
      <c r="F9" s="750"/>
      <c r="G9" s="750"/>
      <c r="H9" s="750"/>
      <c r="I9" s="750"/>
      <c r="J9" s="750"/>
      <c r="K9" s="750"/>
      <c r="L9" s="750"/>
      <c r="R9" s="58"/>
      <c r="S9" s="58"/>
      <c r="T9" s="58"/>
      <c r="U9" s="58"/>
      <c r="AB9" s="757" t="s">
        <v>307</v>
      </c>
      <c r="AC9" s="757"/>
      <c r="AD9" s="757"/>
      <c r="AE9" s="757"/>
      <c r="AF9" s="757"/>
      <c r="AG9" s="757"/>
      <c r="AH9" s="757"/>
      <c r="AI9" s="757"/>
      <c r="AJ9" s="757"/>
      <c r="AK9" s="757"/>
      <c r="AL9" s="757"/>
      <c r="AM9" s="757"/>
      <c r="AN9" s="757"/>
      <c r="AO9" s="757"/>
      <c r="AP9" s="757"/>
      <c r="AQ9" s="757"/>
      <c r="AR9" s="757"/>
      <c r="AS9" s="757"/>
      <c r="AT9" s="757"/>
      <c r="AU9" s="757"/>
      <c r="AV9" s="757"/>
      <c r="AW9" s="757"/>
      <c r="AX9" s="757"/>
      <c r="AY9" s="757"/>
      <c r="AZ9" s="757"/>
      <c r="BA9" s="757"/>
      <c r="BB9" s="757"/>
      <c r="BC9" s="757"/>
      <c r="BD9" s="757"/>
      <c r="BE9" s="757"/>
      <c r="BF9" s="757"/>
      <c r="BG9" s="757"/>
      <c r="BH9" s="757"/>
      <c r="BI9" s="757"/>
      <c r="BJ9" s="757"/>
      <c r="BK9" s="72"/>
      <c r="BL9" s="72"/>
      <c r="BM9" s="24"/>
      <c r="BU9" s="328" t="s">
        <v>175</v>
      </c>
      <c r="CF9" s="24"/>
      <c r="CH9" s="24"/>
      <c r="CI9" s="24"/>
      <c r="CJ9" s="24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</row>
    <row r="10" spans="1:223" s="9" customFormat="1" ht="15.6" x14ac:dyDescent="0.25">
      <c r="R10" s="58"/>
      <c r="S10" s="58"/>
      <c r="T10" s="58"/>
      <c r="U10" s="58"/>
      <c r="Z10" s="45"/>
      <c r="AC10" s="344"/>
      <c r="AD10" s="344"/>
      <c r="AE10" s="344"/>
      <c r="AF10" s="344"/>
      <c r="AG10" s="344"/>
      <c r="AH10" s="344"/>
      <c r="AI10" s="344"/>
      <c r="AJ10" s="344"/>
      <c r="AK10" s="344"/>
      <c r="AL10" s="344"/>
      <c r="AM10" s="344"/>
      <c r="AN10" s="344"/>
      <c r="AO10" s="344"/>
      <c r="AP10" s="344"/>
      <c r="AQ10" s="344"/>
      <c r="AR10" s="344"/>
      <c r="AS10" s="344"/>
      <c r="AT10" s="344"/>
      <c r="AU10" s="344"/>
      <c r="AV10" s="344"/>
      <c r="AW10" s="344"/>
      <c r="AX10" s="344"/>
      <c r="AY10" s="344"/>
      <c r="AZ10" s="344"/>
      <c r="BA10" s="344"/>
      <c r="BB10" s="344"/>
      <c r="BC10" s="344"/>
      <c r="BD10" s="344"/>
      <c r="BE10" s="344"/>
      <c r="BF10" s="344"/>
      <c r="BG10" s="344"/>
      <c r="BH10" s="344"/>
      <c r="BI10" s="344"/>
      <c r="BJ10" s="344"/>
      <c r="BK10" s="344"/>
      <c r="BL10" s="344"/>
      <c r="BM10" s="44"/>
      <c r="BP10" s="23"/>
      <c r="CB10" s="24"/>
      <c r="CC10" s="24"/>
      <c r="CD10" s="24"/>
      <c r="CE10" s="24"/>
      <c r="CF10" s="24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</row>
    <row r="11" spans="1:223" s="5" customFormat="1" ht="27.6" x14ac:dyDescent="0.25">
      <c r="C11" s="13" t="s">
        <v>240</v>
      </c>
      <c r="R11" s="46"/>
      <c r="S11" s="46"/>
      <c r="T11" s="46"/>
      <c r="U11" s="46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41"/>
      <c r="BN11" s="41"/>
      <c r="BO11" s="42"/>
      <c r="CA11" s="11"/>
      <c r="CB11" s="11"/>
      <c r="CC11" s="11"/>
      <c r="CD11" s="11"/>
      <c r="CE11" s="11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</row>
    <row r="12" spans="1:223" s="7" customFormat="1" ht="22.8" x14ac:dyDescent="0.25">
      <c r="C12" s="68"/>
      <c r="R12" s="55"/>
      <c r="S12" s="55"/>
      <c r="T12" s="55"/>
      <c r="U12" s="55"/>
      <c r="AJ12" s="94"/>
      <c r="AK12" s="94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18"/>
      <c r="CA12" s="68"/>
      <c r="CB12" s="68"/>
      <c r="CC12" s="68"/>
      <c r="CD12" s="68"/>
      <c r="CE12" s="68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96"/>
      <c r="GE12" s="96"/>
      <c r="GF12" s="96"/>
      <c r="GG12" s="96"/>
      <c r="GH12" s="96"/>
      <c r="GI12" s="96"/>
      <c r="GJ12" s="96"/>
      <c r="GK12" s="96"/>
      <c r="GL12" s="96"/>
      <c r="GM12" s="96"/>
      <c r="GN12" s="96"/>
      <c r="GO12" s="96"/>
      <c r="GP12" s="96"/>
      <c r="GQ12" s="96"/>
      <c r="GR12" s="96"/>
      <c r="GS12" s="96"/>
      <c r="GT12" s="96"/>
      <c r="GU12" s="96"/>
      <c r="GV12" s="96"/>
      <c r="GW12" s="96"/>
      <c r="GX12" s="96"/>
      <c r="GY12" s="96"/>
      <c r="GZ12" s="96"/>
      <c r="HA12" s="96"/>
      <c r="HB12" s="96"/>
      <c r="HC12" s="96"/>
      <c r="HD12" s="96"/>
      <c r="HE12" s="96"/>
      <c r="HF12" s="96"/>
      <c r="HG12" s="96"/>
      <c r="HH12" s="96"/>
      <c r="HI12" s="96"/>
      <c r="HJ12" s="96"/>
    </row>
    <row r="13" spans="1:223" s="9" customFormat="1" ht="27.6" x14ac:dyDescent="0.25">
      <c r="C13" s="5"/>
      <c r="D13" s="5"/>
      <c r="E13" s="6"/>
      <c r="P13" s="311" t="s">
        <v>234</v>
      </c>
      <c r="R13" s="27"/>
      <c r="S13" s="27"/>
      <c r="T13" s="27"/>
      <c r="U13" s="27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G13" s="27"/>
      <c r="BH13" s="27"/>
      <c r="BI13" s="312" t="s">
        <v>52</v>
      </c>
      <c r="BL13" s="27"/>
      <c r="BN13" s="27"/>
      <c r="BO13" s="27"/>
      <c r="BP13" s="27"/>
      <c r="BQ13" s="27"/>
      <c r="BR13" s="27"/>
      <c r="BS13" s="27"/>
      <c r="BT13" s="27"/>
      <c r="BU13" s="27"/>
      <c r="BW13" s="5"/>
      <c r="BX13" s="5"/>
      <c r="BY13" s="5"/>
      <c r="BZ13" s="5"/>
      <c r="CA13" s="5"/>
      <c r="CD13" s="5"/>
      <c r="CE13" s="5"/>
      <c r="CF13" s="5"/>
      <c r="CG13" s="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</row>
    <row r="14" spans="1:223" s="5" customFormat="1" thickBot="1" x14ac:dyDescent="0.3"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F14" s="15"/>
      <c r="BG14" s="15"/>
      <c r="BH14" s="15"/>
      <c r="BI14" s="15"/>
      <c r="BW14" s="15"/>
      <c r="BX14" s="15"/>
      <c r="BY14" s="15"/>
      <c r="BZ14" s="15"/>
      <c r="CA14" s="15"/>
      <c r="CB14" s="15"/>
      <c r="CC14" s="15"/>
      <c r="CD14" s="15"/>
      <c r="CE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</row>
    <row r="15" spans="1:223" s="103" customFormat="1" ht="22.8" x14ac:dyDescent="0.25">
      <c r="A15" s="96"/>
      <c r="B15" s="96"/>
      <c r="C15" s="549" t="s">
        <v>21</v>
      </c>
      <c r="D15" s="550"/>
      <c r="E15" s="566" t="s">
        <v>22</v>
      </c>
      <c r="F15" s="566"/>
      <c r="G15" s="566"/>
      <c r="H15" s="568"/>
      <c r="I15" s="97">
        <v>29</v>
      </c>
      <c r="J15" s="565" t="s">
        <v>23</v>
      </c>
      <c r="K15" s="566"/>
      <c r="L15" s="568"/>
      <c r="M15" s="98">
        <v>27</v>
      </c>
      <c r="N15" s="565" t="s">
        <v>55</v>
      </c>
      <c r="O15" s="566"/>
      <c r="P15" s="566"/>
      <c r="Q15" s="567"/>
      <c r="R15" s="565" t="s">
        <v>56</v>
      </c>
      <c r="S15" s="566"/>
      <c r="T15" s="566"/>
      <c r="U15" s="568"/>
      <c r="V15" s="99" t="s">
        <v>34</v>
      </c>
      <c r="W15" s="566" t="s">
        <v>54</v>
      </c>
      <c r="X15" s="572"/>
      <c r="Y15" s="573"/>
      <c r="Z15" s="100">
        <v>26</v>
      </c>
      <c r="AA15" s="565" t="s">
        <v>57</v>
      </c>
      <c r="AB15" s="566"/>
      <c r="AC15" s="568"/>
      <c r="AD15" s="98">
        <v>23</v>
      </c>
      <c r="AE15" s="565" t="s">
        <v>58</v>
      </c>
      <c r="AF15" s="566"/>
      <c r="AG15" s="566"/>
      <c r="AH15" s="568"/>
      <c r="AI15" s="101">
        <v>30</v>
      </c>
      <c r="AJ15" s="565" t="s">
        <v>59</v>
      </c>
      <c r="AK15" s="572"/>
      <c r="AL15" s="573"/>
      <c r="AM15" s="98">
        <v>27</v>
      </c>
      <c r="AN15" s="565" t="s">
        <v>60</v>
      </c>
      <c r="AO15" s="566"/>
      <c r="AP15" s="566"/>
      <c r="AQ15" s="567"/>
      <c r="AR15" s="565" t="s">
        <v>61</v>
      </c>
      <c r="AS15" s="566"/>
      <c r="AT15" s="566"/>
      <c r="AU15" s="568"/>
      <c r="AV15" s="98">
        <v>29</v>
      </c>
      <c r="AW15" s="565" t="s">
        <v>19</v>
      </c>
      <c r="AX15" s="566"/>
      <c r="AY15" s="568"/>
      <c r="AZ15" s="101">
        <v>27</v>
      </c>
      <c r="BA15" s="565" t="s">
        <v>20</v>
      </c>
      <c r="BB15" s="566"/>
      <c r="BC15" s="566"/>
      <c r="BD15" s="567"/>
      <c r="BE15" s="714" t="s">
        <v>107</v>
      </c>
      <c r="BF15" s="715"/>
      <c r="BG15" s="715"/>
      <c r="BH15" s="716"/>
      <c r="BI15" s="714" t="s">
        <v>138</v>
      </c>
      <c r="BJ15" s="715"/>
      <c r="BK15" s="715"/>
      <c r="BL15" s="716"/>
      <c r="BM15" s="714" t="s">
        <v>139</v>
      </c>
      <c r="BN15" s="715"/>
      <c r="BO15" s="715"/>
      <c r="BP15" s="716"/>
      <c r="BQ15" s="714" t="s">
        <v>140</v>
      </c>
      <c r="BR15" s="715"/>
      <c r="BS15" s="715"/>
      <c r="BT15" s="716"/>
      <c r="BU15" s="714" t="s">
        <v>108</v>
      </c>
      <c r="BV15" s="715"/>
      <c r="BW15" s="715"/>
      <c r="BX15" s="716"/>
      <c r="BY15" s="714" t="s">
        <v>119</v>
      </c>
      <c r="BZ15" s="715"/>
      <c r="CA15" s="715"/>
      <c r="CB15" s="716"/>
      <c r="CC15" s="714" t="s">
        <v>24</v>
      </c>
      <c r="CD15" s="715"/>
      <c r="CE15" s="715"/>
      <c r="CF15" s="716"/>
      <c r="CG15" s="714" t="s">
        <v>18</v>
      </c>
      <c r="CH15" s="715"/>
      <c r="CI15" s="715"/>
      <c r="CJ15" s="715"/>
      <c r="CK15" s="716"/>
      <c r="CL15" s="102"/>
      <c r="CM15" s="102"/>
      <c r="CN15" s="102"/>
      <c r="CO15" s="102"/>
      <c r="CP15" s="102"/>
      <c r="CQ15" s="102"/>
      <c r="CR15" s="102"/>
      <c r="CS15" s="96"/>
      <c r="CT15" s="102"/>
      <c r="CU15" s="102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  <c r="FF15" s="96"/>
      <c r="FG15" s="96"/>
      <c r="FH15" s="96"/>
      <c r="FI15" s="96"/>
      <c r="FJ15" s="96"/>
      <c r="FK15" s="96"/>
      <c r="FL15" s="96"/>
      <c r="FM15" s="96"/>
      <c r="FN15" s="96"/>
      <c r="FO15" s="96"/>
      <c r="FP15" s="96"/>
      <c r="FQ15" s="96"/>
      <c r="FR15" s="96"/>
      <c r="FS15" s="96"/>
      <c r="FT15" s="96"/>
      <c r="FU15" s="96"/>
      <c r="FV15" s="96"/>
      <c r="FW15" s="96"/>
      <c r="FX15" s="96"/>
      <c r="FY15" s="96"/>
      <c r="FZ15" s="96"/>
      <c r="GA15" s="96"/>
      <c r="GB15" s="96"/>
      <c r="GC15" s="96"/>
      <c r="GD15" s="96"/>
      <c r="GE15" s="96"/>
      <c r="GF15" s="96"/>
      <c r="GG15" s="96"/>
      <c r="GH15" s="96"/>
      <c r="GI15" s="96"/>
      <c r="GJ15" s="96"/>
      <c r="GK15" s="96"/>
      <c r="GL15" s="96"/>
      <c r="GM15" s="96"/>
      <c r="GN15" s="96"/>
      <c r="GO15" s="96"/>
      <c r="GP15" s="96"/>
      <c r="GQ15" s="96"/>
      <c r="GR15" s="96"/>
      <c r="GS15" s="96"/>
      <c r="GT15" s="96"/>
      <c r="GU15" s="96"/>
      <c r="GV15" s="96"/>
      <c r="GW15" s="96"/>
      <c r="GX15" s="96"/>
      <c r="GY15" s="96"/>
      <c r="GZ15" s="96"/>
      <c r="HA15" s="96"/>
      <c r="HB15" s="96"/>
      <c r="HC15" s="96"/>
      <c r="HD15" s="96"/>
      <c r="HE15" s="96"/>
      <c r="HF15" s="96"/>
      <c r="HG15" s="96"/>
      <c r="HH15" s="96"/>
      <c r="HI15" s="96"/>
      <c r="HJ15" s="96"/>
      <c r="HK15" s="96"/>
      <c r="HL15" s="96"/>
      <c r="HM15" s="96"/>
      <c r="HN15" s="96"/>
      <c r="HO15" s="96"/>
    </row>
    <row r="16" spans="1:223" s="104" customFormat="1" ht="22.8" x14ac:dyDescent="0.25">
      <c r="C16" s="551"/>
      <c r="D16" s="552"/>
      <c r="E16" s="105" t="s">
        <v>5</v>
      </c>
      <c r="F16" s="106" t="s">
        <v>7</v>
      </c>
      <c r="G16" s="106" t="s">
        <v>27</v>
      </c>
      <c r="H16" s="106" t="s">
        <v>28</v>
      </c>
      <c r="I16" s="107" t="s">
        <v>11</v>
      </c>
      <c r="J16" s="108" t="s">
        <v>12</v>
      </c>
      <c r="K16" s="109">
        <v>13</v>
      </c>
      <c r="L16" s="109">
        <v>20</v>
      </c>
      <c r="M16" s="110" t="s">
        <v>14</v>
      </c>
      <c r="N16" s="111" t="s">
        <v>10</v>
      </c>
      <c r="O16" s="109">
        <v>10</v>
      </c>
      <c r="P16" s="109" t="s">
        <v>29</v>
      </c>
      <c r="Q16" s="112" t="s">
        <v>31</v>
      </c>
      <c r="R16" s="108" t="s">
        <v>5</v>
      </c>
      <c r="S16" s="109" t="s">
        <v>7</v>
      </c>
      <c r="T16" s="109" t="s">
        <v>27</v>
      </c>
      <c r="U16" s="109" t="s">
        <v>28</v>
      </c>
      <c r="V16" s="110" t="s">
        <v>16</v>
      </c>
      <c r="W16" s="111" t="s">
        <v>8</v>
      </c>
      <c r="X16" s="109">
        <v>12</v>
      </c>
      <c r="Y16" s="109">
        <v>19</v>
      </c>
      <c r="Z16" s="107" t="s">
        <v>5</v>
      </c>
      <c r="AA16" s="108" t="s">
        <v>9</v>
      </c>
      <c r="AB16" s="109" t="s">
        <v>11</v>
      </c>
      <c r="AC16" s="109" t="s">
        <v>33</v>
      </c>
      <c r="AD16" s="110" t="s">
        <v>9</v>
      </c>
      <c r="AE16" s="111" t="s">
        <v>9</v>
      </c>
      <c r="AF16" s="109" t="s">
        <v>11</v>
      </c>
      <c r="AG16" s="109">
        <v>16</v>
      </c>
      <c r="AH16" s="109" t="s">
        <v>30</v>
      </c>
      <c r="AI16" s="107" t="s">
        <v>10</v>
      </c>
      <c r="AJ16" s="108" t="s">
        <v>12</v>
      </c>
      <c r="AK16" s="109">
        <v>13</v>
      </c>
      <c r="AL16" s="109">
        <v>20</v>
      </c>
      <c r="AM16" s="110" t="s">
        <v>13</v>
      </c>
      <c r="AN16" s="105" t="s">
        <v>13</v>
      </c>
      <c r="AO16" s="109" t="s">
        <v>15</v>
      </c>
      <c r="AP16" s="109">
        <v>18</v>
      </c>
      <c r="AQ16" s="112" t="s">
        <v>35</v>
      </c>
      <c r="AR16" s="108" t="s">
        <v>5</v>
      </c>
      <c r="AS16" s="109" t="s">
        <v>7</v>
      </c>
      <c r="AT16" s="109">
        <v>15</v>
      </c>
      <c r="AU16" s="109">
        <v>22</v>
      </c>
      <c r="AV16" s="110" t="s">
        <v>12</v>
      </c>
      <c r="AW16" s="111" t="s">
        <v>12</v>
      </c>
      <c r="AX16" s="109">
        <v>13</v>
      </c>
      <c r="AY16" s="109">
        <v>20</v>
      </c>
      <c r="AZ16" s="107" t="s">
        <v>6</v>
      </c>
      <c r="BA16" s="108" t="s">
        <v>10</v>
      </c>
      <c r="BB16" s="109" t="s">
        <v>14</v>
      </c>
      <c r="BC16" s="109" t="s">
        <v>29</v>
      </c>
      <c r="BD16" s="113" t="s">
        <v>31</v>
      </c>
      <c r="BE16" s="717"/>
      <c r="BF16" s="718"/>
      <c r="BG16" s="718"/>
      <c r="BH16" s="719"/>
      <c r="BI16" s="717"/>
      <c r="BJ16" s="718"/>
      <c r="BK16" s="718"/>
      <c r="BL16" s="719"/>
      <c r="BM16" s="717"/>
      <c r="BN16" s="718"/>
      <c r="BO16" s="718"/>
      <c r="BP16" s="719"/>
      <c r="BQ16" s="717"/>
      <c r="BR16" s="718"/>
      <c r="BS16" s="718"/>
      <c r="BT16" s="719"/>
      <c r="BU16" s="717"/>
      <c r="BV16" s="718"/>
      <c r="BW16" s="718"/>
      <c r="BX16" s="719"/>
      <c r="BY16" s="717"/>
      <c r="BZ16" s="718"/>
      <c r="CA16" s="718"/>
      <c r="CB16" s="719"/>
      <c r="CC16" s="717"/>
      <c r="CD16" s="718"/>
      <c r="CE16" s="718"/>
      <c r="CF16" s="719"/>
      <c r="CG16" s="717"/>
      <c r="CH16" s="718"/>
      <c r="CI16" s="718"/>
      <c r="CJ16" s="718"/>
      <c r="CK16" s="719"/>
      <c r="CL16" s="102"/>
      <c r="CM16" s="102"/>
      <c r="CN16" s="102"/>
      <c r="CO16" s="102"/>
      <c r="CP16" s="102"/>
      <c r="CQ16" s="102"/>
      <c r="CR16" s="102"/>
      <c r="CS16" s="114"/>
      <c r="CT16" s="102"/>
      <c r="CU16" s="102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14"/>
      <c r="ES16" s="114"/>
      <c r="ET16" s="114"/>
      <c r="EU16" s="114"/>
      <c r="EV16" s="114"/>
      <c r="EW16" s="114"/>
      <c r="EX16" s="114"/>
      <c r="EY16" s="114"/>
      <c r="EZ16" s="114"/>
      <c r="FA16" s="114"/>
      <c r="FB16" s="114"/>
      <c r="FC16" s="114"/>
      <c r="FD16" s="114"/>
      <c r="FE16" s="114"/>
      <c r="FF16" s="114"/>
      <c r="FG16" s="114"/>
      <c r="FH16" s="114"/>
      <c r="FI16" s="114"/>
      <c r="FJ16" s="114"/>
      <c r="FK16" s="114"/>
      <c r="FL16" s="114"/>
      <c r="FM16" s="114"/>
      <c r="FN16" s="114"/>
      <c r="FO16" s="114"/>
      <c r="FP16" s="114"/>
      <c r="FQ16" s="114"/>
      <c r="FR16" s="114"/>
      <c r="FS16" s="114"/>
      <c r="FT16" s="114"/>
      <c r="FU16" s="114"/>
      <c r="FV16" s="114"/>
      <c r="FW16" s="114"/>
      <c r="FX16" s="114"/>
      <c r="FY16" s="114"/>
      <c r="FZ16" s="114"/>
      <c r="GA16" s="114"/>
      <c r="GB16" s="114"/>
      <c r="GC16" s="114"/>
      <c r="GD16" s="114"/>
      <c r="GE16" s="114"/>
      <c r="GF16" s="114"/>
      <c r="GG16" s="114"/>
      <c r="GH16" s="114"/>
      <c r="GI16" s="114"/>
      <c r="GJ16" s="114"/>
      <c r="GK16" s="114"/>
      <c r="GL16" s="114"/>
      <c r="GM16" s="114"/>
      <c r="GN16" s="114"/>
      <c r="GO16" s="114"/>
      <c r="GP16" s="114"/>
      <c r="GQ16" s="114"/>
      <c r="GR16" s="114"/>
      <c r="GS16" s="114"/>
      <c r="GT16" s="114"/>
      <c r="GU16" s="114"/>
      <c r="GV16" s="114"/>
      <c r="GW16" s="114"/>
      <c r="GX16" s="114"/>
      <c r="GY16" s="114"/>
      <c r="GZ16" s="114"/>
      <c r="HA16" s="114"/>
      <c r="HB16" s="114"/>
      <c r="HC16" s="114"/>
      <c r="HD16" s="114"/>
      <c r="HE16" s="114"/>
      <c r="HF16" s="114"/>
      <c r="HG16" s="114"/>
      <c r="HH16" s="114"/>
      <c r="HI16" s="114"/>
      <c r="HJ16" s="114"/>
      <c r="HK16" s="114"/>
      <c r="HL16" s="114"/>
      <c r="HM16" s="114"/>
      <c r="HN16" s="114"/>
      <c r="HO16" s="114"/>
    </row>
    <row r="17" spans="2:223" s="104" customFormat="1" ht="32.4" customHeight="1" x14ac:dyDescent="0.25">
      <c r="C17" s="551"/>
      <c r="D17" s="552"/>
      <c r="E17" s="105"/>
      <c r="F17" s="106"/>
      <c r="G17" s="106"/>
      <c r="H17" s="106"/>
      <c r="I17" s="107"/>
      <c r="J17" s="115"/>
      <c r="K17" s="106"/>
      <c r="L17" s="106"/>
      <c r="M17" s="110"/>
      <c r="N17" s="105"/>
      <c r="O17" s="106"/>
      <c r="P17" s="106"/>
      <c r="Q17" s="107"/>
      <c r="R17" s="115"/>
      <c r="S17" s="106"/>
      <c r="T17" s="106"/>
      <c r="U17" s="106"/>
      <c r="V17" s="110"/>
      <c r="W17" s="105"/>
      <c r="X17" s="106"/>
      <c r="Y17" s="106"/>
      <c r="Z17" s="107"/>
      <c r="AA17" s="115"/>
      <c r="AB17" s="106"/>
      <c r="AC17" s="106"/>
      <c r="AD17" s="110"/>
      <c r="AE17" s="105"/>
      <c r="AF17" s="106"/>
      <c r="AG17" s="106"/>
      <c r="AH17" s="106"/>
      <c r="AI17" s="107"/>
      <c r="AJ17" s="115"/>
      <c r="AK17" s="106"/>
      <c r="AL17" s="106"/>
      <c r="AM17" s="110"/>
      <c r="AN17" s="105"/>
      <c r="AO17" s="106"/>
      <c r="AP17" s="106"/>
      <c r="AQ17" s="107"/>
      <c r="AR17" s="115"/>
      <c r="AS17" s="106"/>
      <c r="AT17" s="106"/>
      <c r="AU17" s="106"/>
      <c r="AV17" s="110"/>
      <c r="AW17" s="105"/>
      <c r="AX17" s="106"/>
      <c r="AY17" s="106"/>
      <c r="AZ17" s="107"/>
      <c r="BA17" s="115"/>
      <c r="BB17" s="106"/>
      <c r="BC17" s="106"/>
      <c r="BD17" s="110"/>
      <c r="BE17" s="717"/>
      <c r="BF17" s="718"/>
      <c r="BG17" s="718"/>
      <c r="BH17" s="719"/>
      <c r="BI17" s="717"/>
      <c r="BJ17" s="718"/>
      <c r="BK17" s="718"/>
      <c r="BL17" s="719"/>
      <c r="BM17" s="717"/>
      <c r="BN17" s="718"/>
      <c r="BO17" s="718"/>
      <c r="BP17" s="719"/>
      <c r="BQ17" s="717"/>
      <c r="BR17" s="718"/>
      <c r="BS17" s="718"/>
      <c r="BT17" s="719"/>
      <c r="BU17" s="717"/>
      <c r="BV17" s="718"/>
      <c r="BW17" s="718"/>
      <c r="BX17" s="719"/>
      <c r="BY17" s="717"/>
      <c r="BZ17" s="718"/>
      <c r="CA17" s="718"/>
      <c r="CB17" s="719"/>
      <c r="CC17" s="717"/>
      <c r="CD17" s="718"/>
      <c r="CE17" s="718"/>
      <c r="CF17" s="719"/>
      <c r="CG17" s="717"/>
      <c r="CH17" s="718"/>
      <c r="CI17" s="718"/>
      <c r="CJ17" s="718"/>
      <c r="CK17" s="719"/>
      <c r="CL17" s="102"/>
      <c r="CM17" s="102"/>
      <c r="CN17" s="102"/>
      <c r="CO17" s="102"/>
      <c r="CP17" s="102"/>
      <c r="CQ17" s="102"/>
      <c r="CR17" s="102"/>
      <c r="CS17" s="114"/>
      <c r="CT17" s="102"/>
      <c r="CU17" s="102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</row>
    <row r="18" spans="2:223" s="104" customFormat="1" ht="44.4" customHeight="1" x14ac:dyDescent="0.25">
      <c r="C18" s="551"/>
      <c r="D18" s="552"/>
      <c r="E18" s="105"/>
      <c r="F18" s="106"/>
      <c r="G18" s="106"/>
      <c r="H18" s="106"/>
      <c r="I18" s="107"/>
      <c r="J18" s="115"/>
      <c r="K18" s="106"/>
      <c r="L18" s="106"/>
      <c r="M18" s="110"/>
      <c r="N18" s="105"/>
      <c r="O18" s="106"/>
      <c r="P18" s="106"/>
      <c r="Q18" s="107"/>
      <c r="R18" s="115"/>
      <c r="S18" s="106"/>
      <c r="T18" s="106"/>
      <c r="U18" s="106"/>
      <c r="V18" s="110"/>
      <c r="W18" s="105"/>
      <c r="X18" s="106"/>
      <c r="Y18" s="106"/>
      <c r="Z18" s="107"/>
      <c r="AA18" s="115"/>
      <c r="AB18" s="106"/>
      <c r="AC18" s="106"/>
      <c r="AD18" s="110"/>
      <c r="AE18" s="105"/>
      <c r="AF18" s="106"/>
      <c r="AG18" s="106"/>
      <c r="AH18" s="106"/>
      <c r="AI18" s="107"/>
      <c r="AJ18" s="115"/>
      <c r="AK18" s="106"/>
      <c r="AL18" s="106"/>
      <c r="AM18" s="110"/>
      <c r="AN18" s="105"/>
      <c r="AO18" s="106"/>
      <c r="AP18" s="106"/>
      <c r="AQ18" s="107"/>
      <c r="AR18" s="115"/>
      <c r="AS18" s="106"/>
      <c r="AT18" s="106"/>
      <c r="AU18" s="106"/>
      <c r="AV18" s="110"/>
      <c r="AW18" s="105"/>
      <c r="AX18" s="106"/>
      <c r="AY18" s="106"/>
      <c r="AZ18" s="107"/>
      <c r="BA18" s="115"/>
      <c r="BB18" s="106"/>
      <c r="BC18" s="106"/>
      <c r="BD18" s="110"/>
      <c r="BE18" s="717"/>
      <c r="BF18" s="718"/>
      <c r="BG18" s="718"/>
      <c r="BH18" s="719"/>
      <c r="BI18" s="717"/>
      <c r="BJ18" s="718"/>
      <c r="BK18" s="718"/>
      <c r="BL18" s="719"/>
      <c r="BM18" s="717"/>
      <c r="BN18" s="718"/>
      <c r="BO18" s="718"/>
      <c r="BP18" s="719"/>
      <c r="BQ18" s="717"/>
      <c r="BR18" s="718"/>
      <c r="BS18" s="718"/>
      <c r="BT18" s="719"/>
      <c r="BU18" s="717"/>
      <c r="BV18" s="718"/>
      <c r="BW18" s="718"/>
      <c r="BX18" s="719"/>
      <c r="BY18" s="717"/>
      <c r="BZ18" s="718"/>
      <c r="CA18" s="718"/>
      <c r="CB18" s="719"/>
      <c r="CC18" s="717"/>
      <c r="CD18" s="718"/>
      <c r="CE18" s="718"/>
      <c r="CF18" s="719"/>
      <c r="CG18" s="717"/>
      <c r="CH18" s="718"/>
      <c r="CI18" s="718"/>
      <c r="CJ18" s="718"/>
      <c r="CK18" s="719"/>
      <c r="CL18" s="102"/>
      <c r="CM18" s="102"/>
      <c r="CN18" s="102"/>
      <c r="CO18" s="102"/>
      <c r="CP18" s="102"/>
      <c r="CQ18" s="102"/>
      <c r="CR18" s="102"/>
      <c r="CS18" s="114"/>
      <c r="CT18" s="102"/>
      <c r="CU18" s="102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</row>
    <row r="19" spans="2:223" s="104" customFormat="1" ht="22.8" x14ac:dyDescent="0.25">
      <c r="C19" s="551"/>
      <c r="D19" s="552"/>
      <c r="E19" s="105"/>
      <c r="F19" s="106"/>
      <c r="G19" s="106"/>
      <c r="H19" s="106"/>
      <c r="I19" s="116" t="s">
        <v>8</v>
      </c>
      <c r="J19" s="115"/>
      <c r="K19" s="106"/>
      <c r="L19" s="106"/>
      <c r="M19" s="117" t="s">
        <v>9</v>
      </c>
      <c r="N19" s="105"/>
      <c r="O19" s="106"/>
      <c r="P19" s="106"/>
      <c r="Q19" s="107"/>
      <c r="R19" s="115"/>
      <c r="S19" s="106"/>
      <c r="T19" s="106"/>
      <c r="U19" s="106"/>
      <c r="V19" s="117" t="s">
        <v>13</v>
      </c>
      <c r="W19" s="105"/>
      <c r="X19" s="106"/>
      <c r="Y19" s="106"/>
      <c r="Z19" s="116" t="s">
        <v>5</v>
      </c>
      <c r="AA19" s="115"/>
      <c r="AB19" s="106"/>
      <c r="AC19" s="106"/>
      <c r="AD19" s="117" t="s">
        <v>5</v>
      </c>
      <c r="AE19" s="105"/>
      <c r="AF19" s="106"/>
      <c r="AG19" s="106"/>
      <c r="AH19" s="106"/>
      <c r="AI19" s="116" t="s">
        <v>8</v>
      </c>
      <c r="AJ19" s="115"/>
      <c r="AK19" s="106"/>
      <c r="AL19" s="106"/>
      <c r="AM19" s="117" t="s">
        <v>10</v>
      </c>
      <c r="AN19" s="105"/>
      <c r="AO19" s="106"/>
      <c r="AP19" s="106"/>
      <c r="AQ19" s="107"/>
      <c r="AR19" s="115"/>
      <c r="AS19" s="106"/>
      <c r="AT19" s="106"/>
      <c r="AU19" s="106"/>
      <c r="AV19" s="117" t="s">
        <v>8</v>
      </c>
      <c r="AW19" s="105"/>
      <c r="AX19" s="106"/>
      <c r="AY19" s="106"/>
      <c r="AZ19" s="116" t="s">
        <v>9</v>
      </c>
      <c r="BA19" s="115"/>
      <c r="BB19" s="106"/>
      <c r="BC19" s="106"/>
      <c r="BD19" s="110"/>
      <c r="BE19" s="717"/>
      <c r="BF19" s="718"/>
      <c r="BG19" s="718"/>
      <c r="BH19" s="719"/>
      <c r="BI19" s="717"/>
      <c r="BJ19" s="718"/>
      <c r="BK19" s="718"/>
      <c r="BL19" s="719"/>
      <c r="BM19" s="717"/>
      <c r="BN19" s="718"/>
      <c r="BO19" s="718"/>
      <c r="BP19" s="719"/>
      <c r="BQ19" s="717"/>
      <c r="BR19" s="718"/>
      <c r="BS19" s="718"/>
      <c r="BT19" s="719"/>
      <c r="BU19" s="717"/>
      <c r="BV19" s="718"/>
      <c r="BW19" s="718"/>
      <c r="BX19" s="719"/>
      <c r="BY19" s="717"/>
      <c r="BZ19" s="718"/>
      <c r="CA19" s="718"/>
      <c r="CB19" s="719"/>
      <c r="CC19" s="717"/>
      <c r="CD19" s="718"/>
      <c r="CE19" s="718"/>
      <c r="CF19" s="719"/>
      <c r="CG19" s="717"/>
      <c r="CH19" s="718"/>
      <c r="CI19" s="718"/>
      <c r="CJ19" s="718"/>
      <c r="CK19" s="719"/>
      <c r="CL19" s="102"/>
      <c r="CM19" s="102"/>
      <c r="CN19" s="102"/>
      <c r="CO19" s="102"/>
      <c r="CP19" s="102"/>
      <c r="CQ19" s="102"/>
      <c r="CR19" s="102"/>
      <c r="CS19" s="114"/>
      <c r="CT19" s="102"/>
      <c r="CU19" s="102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</row>
    <row r="20" spans="2:223" s="104" customFormat="1" ht="23.4" thickBot="1" x14ac:dyDescent="0.3">
      <c r="C20" s="553"/>
      <c r="D20" s="554"/>
      <c r="E20" s="118" t="s">
        <v>6</v>
      </c>
      <c r="F20" s="119" t="s">
        <v>17</v>
      </c>
      <c r="G20" s="119" t="s">
        <v>25</v>
      </c>
      <c r="H20" s="119" t="s">
        <v>26</v>
      </c>
      <c r="I20" s="120" t="s">
        <v>14</v>
      </c>
      <c r="J20" s="121">
        <v>12</v>
      </c>
      <c r="K20" s="119">
        <v>19</v>
      </c>
      <c r="L20" s="119">
        <v>26</v>
      </c>
      <c r="M20" s="122" t="s">
        <v>15</v>
      </c>
      <c r="N20" s="118" t="s">
        <v>11</v>
      </c>
      <c r="O20" s="119" t="s">
        <v>33</v>
      </c>
      <c r="P20" s="119" t="s">
        <v>30</v>
      </c>
      <c r="Q20" s="120" t="s">
        <v>32</v>
      </c>
      <c r="R20" s="121" t="s">
        <v>6</v>
      </c>
      <c r="S20" s="119" t="s">
        <v>17</v>
      </c>
      <c r="T20" s="119" t="s">
        <v>25</v>
      </c>
      <c r="U20" s="119" t="s">
        <v>26</v>
      </c>
      <c r="V20" s="122" t="s">
        <v>5</v>
      </c>
      <c r="W20" s="118" t="s">
        <v>15</v>
      </c>
      <c r="X20" s="119">
        <v>18</v>
      </c>
      <c r="Y20" s="119">
        <v>25</v>
      </c>
      <c r="Z20" s="120" t="s">
        <v>9</v>
      </c>
      <c r="AA20" s="121" t="s">
        <v>7</v>
      </c>
      <c r="AB20" s="119">
        <v>15</v>
      </c>
      <c r="AC20" s="119" t="s">
        <v>28</v>
      </c>
      <c r="AD20" s="122" t="s">
        <v>10</v>
      </c>
      <c r="AE20" s="118" t="s">
        <v>7</v>
      </c>
      <c r="AF20" s="119" t="s">
        <v>27</v>
      </c>
      <c r="AG20" s="119">
        <v>22</v>
      </c>
      <c r="AH20" s="119" t="s">
        <v>34</v>
      </c>
      <c r="AI20" s="120" t="s">
        <v>13</v>
      </c>
      <c r="AJ20" s="121">
        <v>12</v>
      </c>
      <c r="AK20" s="119">
        <v>19</v>
      </c>
      <c r="AL20" s="119">
        <v>26</v>
      </c>
      <c r="AM20" s="122" t="s">
        <v>8</v>
      </c>
      <c r="AN20" s="118">
        <v>10</v>
      </c>
      <c r="AO20" s="119" t="s">
        <v>29</v>
      </c>
      <c r="AP20" s="119">
        <v>24</v>
      </c>
      <c r="AQ20" s="120" t="s">
        <v>36</v>
      </c>
      <c r="AR20" s="121" t="s">
        <v>6</v>
      </c>
      <c r="AS20" s="119" t="s">
        <v>17</v>
      </c>
      <c r="AT20" s="119">
        <v>21</v>
      </c>
      <c r="AU20" s="119">
        <v>28</v>
      </c>
      <c r="AV20" s="122" t="s">
        <v>6</v>
      </c>
      <c r="AW20" s="118">
        <v>12</v>
      </c>
      <c r="AX20" s="119">
        <v>19</v>
      </c>
      <c r="AY20" s="119">
        <v>26</v>
      </c>
      <c r="AZ20" s="120" t="s">
        <v>7</v>
      </c>
      <c r="BA20" s="121" t="s">
        <v>11</v>
      </c>
      <c r="BB20" s="119" t="s">
        <v>33</v>
      </c>
      <c r="BC20" s="119" t="s">
        <v>30</v>
      </c>
      <c r="BD20" s="122">
        <v>31</v>
      </c>
      <c r="BE20" s="720"/>
      <c r="BF20" s="721"/>
      <c r="BG20" s="721"/>
      <c r="BH20" s="722"/>
      <c r="BI20" s="720"/>
      <c r="BJ20" s="721"/>
      <c r="BK20" s="721"/>
      <c r="BL20" s="722"/>
      <c r="BM20" s="720"/>
      <c r="BN20" s="721"/>
      <c r="BO20" s="721"/>
      <c r="BP20" s="722"/>
      <c r="BQ20" s="720"/>
      <c r="BR20" s="721"/>
      <c r="BS20" s="721"/>
      <c r="BT20" s="722"/>
      <c r="BU20" s="720"/>
      <c r="BV20" s="721"/>
      <c r="BW20" s="721"/>
      <c r="BX20" s="722"/>
      <c r="BY20" s="720"/>
      <c r="BZ20" s="721"/>
      <c r="CA20" s="721"/>
      <c r="CB20" s="722"/>
      <c r="CC20" s="720"/>
      <c r="CD20" s="721"/>
      <c r="CE20" s="721"/>
      <c r="CF20" s="722"/>
      <c r="CG20" s="720"/>
      <c r="CH20" s="721"/>
      <c r="CI20" s="721"/>
      <c r="CJ20" s="721"/>
      <c r="CK20" s="722"/>
      <c r="CL20" s="102"/>
      <c r="CM20" s="102"/>
      <c r="CN20" s="102"/>
      <c r="CO20" s="102"/>
      <c r="CP20" s="102"/>
      <c r="CQ20" s="102"/>
      <c r="CR20" s="102"/>
      <c r="CS20" s="114"/>
      <c r="CT20" s="102"/>
      <c r="CU20" s="102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</row>
    <row r="21" spans="2:223" s="7" customFormat="1" ht="22.8" x14ac:dyDescent="0.25">
      <c r="C21" s="555" t="s">
        <v>176</v>
      </c>
      <c r="D21" s="556"/>
      <c r="E21" s="123"/>
      <c r="F21" s="124"/>
      <c r="G21" s="124"/>
      <c r="H21" s="124"/>
      <c r="I21" s="125"/>
      <c r="J21" s="126"/>
      <c r="K21" s="127">
        <v>17</v>
      </c>
      <c r="L21" s="124"/>
      <c r="M21" s="128"/>
      <c r="N21" s="123"/>
      <c r="O21" s="124"/>
      <c r="P21" s="124"/>
      <c r="Q21" s="125"/>
      <c r="R21" s="126"/>
      <c r="S21" s="124"/>
      <c r="T21" s="124"/>
      <c r="U21" s="124"/>
      <c r="V21" s="129" t="s">
        <v>144</v>
      </c>
      <c r="W21" s="130" t="s">
        <v>144</v>
      </c>
      <c r="X21" s="131" t="s">
        <v>144</v>
      </c>
      <c r="Y21" s="131" t="s">
        <v>144</v>
      </c>
      <c r="Z21" s="132" t="s">
        <v>0</v>
      </c>
      <c r="AA21" s="133" t="s">
        <v>0</v>
      </c>
      <c r="AB21" s="127"/>
      <c r="AC21" s="127"/>
      <c r="AD21" s="128"/>
      <c r="AE21" s="123"/>
      <c r="AF21" s="127">
        <v>16</v>
      </c>
      <c r="AG21" s="124"/>
      <c r="AH21" s="124"/>
      <c r="AI21" s="125"/>
      <c r="AJ21" s="126"/>
      <c r="AK21" s="124"/>
      <c r="AL21" s="124"/>
      <c r="AM21" s="128"/>
      <c r="AN21" s="123"/>
      <c r="AO21" s="124"/>
      <c r="AP21" s="124"/>
      <c r="AQ21" s="134"/>
      <c r="AR21" s="130" t="s">
        <v>144</v>
      </c>
      <c r="AS21" s="131" t="s">
        <v>144</v>
      </c>
      <c r="AT21" s="131" t="s">
        <v>144</v>
      </c>
      <c r="AU21" s="131" t="s">
        <v>144</v>
      </c>
      <c r="AV21" s="132" t="s">
        <v>1</v>
      </c>
      <c r="AW21" s="133" t="s">
        <v>1</v>
      </c>
      <c r="AX21" s="127" t="s">
        <v>0</v>
      </c>
      <c r="AY21" s="127" t="s">
        <v>0</v>
      </c>
      <c r="AZ21" s="132" t="s">
        <v>0</v>
      </c>
      <c r="BA21" s="133" t="s">
        <v>0</v>
      </c>
      <c r="BB21" s="127" t="s">
        <v>0</v>
      </c>
      <c r="BC21" s="127" t="s">
        <v>0</v>
      </c>
      <c r="BD21" s="135" t="s">
        <v>0</v>
      </c>
      <c r="BE21" s="565">
        <f>K21+AF21</f>
        <v>33</v>
      </c>
      <c r="BF21" s="566"/>
      <c r="BG21" s="566"/>
      <c r="BH21" s="568"/>
      <c r="BI21" s="724">
        <v>8</v>
      </c>
      <c r="BJ21" s="566"/>
      <c r="BK21" s="566"/>
      <c r="BL21" s="568"/>
      <c r="BM21" s="724">
        <v>2</v>
      </c>
      <c r="BN21" s="566"/>
      <c r="BO21" s="566"/>
      <c r="BP21" s="568"/>
      <c r="BQ21" s="724"/>
      <c r="BR21" s="566"/>
      <c r="BS21" s="566"/>
      <c r="BT21" s="568"/>
      <c r="BU21" s="724"/>
      <c r="BV21" s="566"/>
      <c r="BW21" s="566"/>
      <c r="BX21" s="568"/>
      <c r="BY21" s="724"/>
      <c r="BZ21" s="566"/>
      <c r="CA21" s="566"/>
      <c r="CB21" s="568"/>
      <c r="CC21" s="724">
        <v>9</v>
      </c>
      <c r="CD21" s="566"/>
      <c r="CE21" s="566"/>
      <c r="CF21" s="568"/>
      <c r="CG21" s="724">
        <f>SUM(BE21:CF21)</f>
        <v>52</v>
      </c>
      <c r="CH21" s="566"/>
      <c r="CI21" s="566"/>
      <c r="CJ21" s="566"/>
      <c r="CK21" s="568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</row>
    <row r="22" spans="2:223" s="7" customFormat="1" ht="22.8" x14ac:dyDescent="0.25">
      <c r="C22" s="557" t="s">
        <v>177</v>
      </c>
      <c r="D22" s="558"/>
      <c r="E22" s="136"/>
      <c r="F22" s="137"/>
      <c r="G22" s="137"/>
      <c r="H22" s="137"/>
      <c r="I22" s="138"/>
      <c r="J22" s="139"/>
      <c r="K22" s="140">
        <v>17</v>
      </c>
      <c r="L22" s="137"/>
      <c r="M22" s="141"/>
      <c r="N22" s="136"/>
      <c r="O22" s="137"/>
      <c r="P22" s="137"/>
      <c r="Q22" s="138"/>
      <c r="R22" s="139"/>
      <c r="S22" s="137"/>
      <c r="T22" s="137"/>
      <c r="U22" s="137"/>
      <c r="V22" s="142" t="s">
        <v>144</v>
      </c>
      <c r="W22" s="143" t="s">
        <v>144</v>
      </c>
      <c r="X22" s="144" t="s">
        <v>144</v>
      </c>
      <c r="Y22" s="144" t="s">
        <v>144</v>
      </c>
      <c r="Z22" s="145" t="s">
        <v>0</v>
      </c>
      <c r="AA22" s="146" t="s">
        <v>0</v>
      </c>
      <c r="AB22" s="137"/>
      <c r="AC22" s="137"/>
      <c r="AD22" s="141"/>
      <c r="AE22" s="136"/>
      <c r="AF22" s="140">
        <v>16</v>
      </c>
      <c r="AG22" s="137"/>
      <c r="AH22" s="137"/>
      <c r="AI22" s="138"/>
      <c r="AJ22" s="139"/>
      <c r="AK22" s="137"/>
      <c r="AL22" s="137"/>
      <c r="AM22" s="141"/>
      <c r="AN22" s="136"/>
      <c r="AO22" s="137"/>
      <c r="AP22" s="137"/>
      <c r="AQ22" s="141"/>
      <c r="AR22" s="143" t="s">
        <v>144</v>
      </c>
      <c r="AS22" s="144" t="s">
        <v>144</v>
      </c>
      <c r="AT22" s="144" t="s">
        <v>144</v>
      </c>
      <c r="AU22" s="144" t="s">
        <v>144</v>
      </c>
      <c r="AV22" s="148" t="s">
        <v>2</v>
      </c>
      <c r="AW22" s="146" t="s">
        <v>2</v>
      </c>
      <c r="AX22" s="140" t="s">
        <v>2</v>
      </c>
      <c r="AY22" s="140" t="s">
        <v>0</v>
      </c>
      <c r="AZ22" s="145" t="s">
        <v>0</v>
      </c>
      <c r="BA22" s="146" t="s">
        <v>0</v>
      </c>
      <c r="BB22" s="140" t="s">
        <v>0</v>
      </c>
      <c r="BC22" s="140" t="s">
        <v>0</v>
      </c>
      <c r="BD22" s="148" t="s">
        <v>0</v>
      </c>
      <c r="BE22" s="729">
        <f t="shared" ref="BE22:BE24" si="0">K22+AF22</f>
        <v>33</v>
      </c>
      <c r="BF22" s="726"/>
      <c r="BG22" s="726"/>
      <c r="BH22" s="727"/>
      <c r="BI22" s="725">
        <v>8</v>
      </c>
      <c r="BJ22" s="726"/>
      <c r="BK22" s="726"/>
      <c r="BL22" s="727"/>
      <c r="BM22" s="725"/>
      <c r="BN22" s="726"/>
      <c r="BO22" s="726"/>
      <c r="BP22" s="727"/>
      <c r="BQ22" s="725">
        <v>3</v>
      </c>
      <c r="BR22" s="726"/>
      <c r="BS22" s="726"/>
      <c r="BT22" s="727"/>
      <c r="BU22" s="725"/>
      <c r="BV22" s="726"/>
      <c r="BW22" s="726"/>
      <c r="BX22" s="727"/>
      <c r="BY22" s="725"/>
      <c r="BZ22" s="726"/>
      <c r="CA22" s="726"/>
      <c r="CB22" s="727"/>
      <c r="CC22" s="725">
        <v>8</v>
      </c>
      <c r="CD22" s="726"/>
      <c r="CE22" s="726"/>
      <c r="CF22" s="727"/>
      <c r="CG22" s="725">
        <f>SUM(BE22:CF22)</f>
        <v>52</v>
      </c>
      <c r="CH22" s="726"/>
      <c r="CI22" s="726"/>
      <c r="CJ22" s="726"/>
      <c r="CK22" s="727"/>
      <c r="CL22" s="96"/>
      <c r="CM22" s="96"/>
      <c r="CN22" s="96"/>
      <c r="CO22" s="96"/>
      <c r="CP22" s="96"/>
      <c r="CQ22" s="96"/>
      <c r="CR22" s="96"/>
      <c r="CS22" s="96"/>
      <c r="CT22" s="114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</row>
    <row r="23" spans="2:223" s="7" customFormat="1" ht="22.8" x14ac:dyDescent="0.25">
      <c r="C23" s="557" t="s">
        <v>178</v>
      </c>
      <c r="D23" s="558"/>
      <c r="E23" s="149"/>
      <c r="F23" s="140"/>
      <c r="G23" s="140"/>
      <c r="H23" s="137"/>
      <c r="I23" s="138"/>
      <c r="J23" s="139"/>
      <c r="K23" s="140">
        <v>17</v>
      </c>
      <c r="L23" s="137"/>
      <c r="M23" s="141"/>
      <c r="N23" s="136"/>
      <c r="O23" s="137"/>
      <c r="P23" s="137"/>
      <c r="Q23" s="138"/>
      <c r="R23" s="139"/>
      <c r="S23" s="137"/>
      <c r="T23" s="137"/>
      <c r="U23" s="137"/>
      <c r="V23" s="142" t="s">
        <v>144</v>
      </c>
      <c r="W23" s="143" t="s">
        <v>144</v>
      </c>
      <c r="X23" s="144" t="s">
        <v>144</v>
      </c>
      <c r="Y23" s="144" t="s">
        <v>144</v>
      </c>
      <c r="Z23" s="145" t="s">
        <v>0</v>
      </c>
      <c r="AA23" s="146" t="s">
        <v>0</v>
      </c>
      <c r="AB23" s="137"/>
      <c r="AC23" s="137"/>
      <c r="AD23" s="141"/>
      <c r="AE23" s="136"/>
      <c r="AF23" s="140">
        <v>16</v>
      </c>
      <c r="AG23" s="137"/>
      <c r="AH23" s="137"/>
      <c r="AI23" s="138"/>
      <c r="AJ23" s="139"/>
      <c r="AK23" s="137"/>
      <c r="AL23" s="137"/>
      <c r="AM23" s="141"/>
      <c r="AN23" s="136"/>
      <c r="AO23" s="137"/>
      <c r="AP23" s="144"/>
      <c r="AQ23" s="142"/>
      <c r="AR23" s="143" t="s">
        <v>144</v>
      </c>
      <c r="AS23" s="144" t="s">
        <v>144</v>
      </c>
      <c r="AT23" s="144" t="s">
        <v>144</v>
      </c>
      <c r="AU23" s="144" t="s">
        <v>144</v>
      </c>
      <c r="AV23" s="148" t="s">
        <v>2</v>
      </c>
      <c r="AW23" s="149" t="s">
        <v>2</v>
      </c>
      <c r="AX23" s="140" t="s">
        <v>2</v>
      </c>
      <c r="AY23" s="140" t="s">
        <v>0</v>
      </c>
      <c r="AZ23" s="148" t="s">
        <v>0</v>
      </c>
      <c r="BA23" s="146" t="s">
        <v>0</v>
      </c>
      <c r="BB23" s="140" t="s">
        <v>0</v>
      </c>
      <c r="BC23" s="140" t="s">
        <v>0</v>
      </c>
      <c r="BD23" s="148" t="s">
        <v>0</v>
      </c>
      <c r="BE23" s="729">
        <f t="shared" si="0"/>
        <v>33</v>
      </c>
      <c r="BF23" s="726"/>
      <c r="BG23" s="726"/>
      <c r="BH23" s="727"/>
      <c r="BI23" s="725">
        <v>8</v>
      </c>
      <c r="BJ23" s="726"/>
      <c r="BK23" s="726"/>
      <c r="BL23" s="727"/>
      <c r="BM23" s="725"/>
      <c r="BN23" s="726"/>
      <c r="BO23" s="726"/>
      <c r="BP23" s="727"/>
      <c r="BQ23" s="725">
        <v>3</v>
      </c>
      <c r="BR23" s="726"/>
      <c r="BS23" s="726"/>
      <c r="BT23" s="727"/>
      <c r="BU23" s="725"/>
      <c r="BV23" s="726"/>
      <c r="BW23" s="726"/>
      <c r="BX23" s="727"/>
      <c r="BY23" s="725"/>
      <c r="BZ23" s="726"/>
      <c r="CA23" s="726"/>
      <c r="CB23" s="727"/>
      <c r="CC23" s="725">
        <v>8</v>
      </c>
      <c r="CD23" s="726"/>
      <c r="CE23" s="726"/>
      <c r="CF23" s="727"/>
      <c r="CG23" s="725">
        <f>SUM(BE23:CF23)</f>
        <v>52</v>
      </c>
      <c r="CH23" s="726"/>
      <c r="CI23" s="726"/>
      <c r="CJ23" s="726"/>
      <c r="CK23" s="727"/>
      <c r="CL23" s="96"/>
      <c r="CM23" s="96"/>
      <c r="CN23" s="96"/>
      <c r="CO23" s="96"/>
      <c r="CP23" s="96"/>
      <c r="CQ23" s="96"/>
      <c r="CR23" s="96"/>
      <c r="CS23" s="96"/>
      <c r="CT23" s="114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</row>
    <row r="24" spans="2:223" s="7" customFormat="1" ht="22.8" x14ac:dyDescent="0.25">
      <c r="C24" s="557" t="s">
        <v>179</v>
      </c>
      <c r="D24" s="558"/>
      <c r="E24" s="149"/>
      <c r="F24" s="140"/>
      <c r="G24" s="140"/>
      <c r="H24" s="140"/>
      <c r="I24" s="138"/>
      <c r="J24" s="139"/>
      <c r="K24" s="140">
        <v>16</v>
      </c>
      <c r="L24" s="137"/>
      <c r="M24" s="141"/>
      <c r="N24" s="136"/>
      <c r="O24" s="137"/>
      <c r="P24" s="137"/>
      <c r="Q24" s="138"/>
      <c r="R24" s="139"/>
      <c r="S24" s="137"/>
      <c r="T24" s="137"/>
      <c r="U24" s="144" t="s">
        <v>144</v>
      </c>
      <c r="V24" s="142" t="s">
        <v>144</v>
      </c>
      <c r="W24" s="143" t="s">
        <v>144</v>
      </c>
      <c r="X24" s="144" t="s">
        <v>0</v>
      </c>
      <c r="Y24" s="144" t="s">
        <v>0</v>
      </c>
      <c r="Z24" s="145"/>
      <c r="AA24" s="146"/>
      <c r="AB24" s="140"/>
      <c r="AC24" s="140"/>
      <c r="AD24" s="148"/>
      <c r="AE24" s="149"/>
      <c r="AF24" s="140">
        <v>8</v>
      </c>
      <c r="AG24" s="140"/>
      <c r="AH24" s="144" t="s">
        <v>144</v>
      </c>
      <c r="AI24" s="148" t="s">
        <v>2</v>
      </c>
      <c r="AJ24" s="140" t="s">
        <v>2</v>
      </c>
      <c r="AK24" s="144" t="s">
        <v>75</v>
      </c>
      <c r="AL24" s="144" t="s">
        <v>75</v>
      </c>
      <c r="AM24" s="142" t="s">
        <v>75</v>
      </c>
      <c r="AN24" s="144" t="s">
        <v>75</v>
      </c>
      <c r="AO24" s="144" t="s">
        <v>75</v>
      </c>
      <c r="AP24" s="144" t="s">
        <v>75</v>
      </c>
      <c r="AQ24" s="142" t="s">
        <v>75</v>
      </c>
      <c r="AR24" s="147" t="s">
        <v>75</v>
      </c>
      <c r="AS24" s="144" t="s">
        <v>75</v>
      </c>
      <c r="AT24" s="144" t="s">
        <v>53</v>
      </c>
      <c r="AU24" s="144" t="s">
        <v>53</v>
      </c>
      <c r="AV24" s="142"/>
      <c r="AW24" s="146"/>
      <c r="AX24" s="140"/>
      <c r="AY24" s="140"/>
      <c r="AZ24" s="145"/>
      <c r="BA24" s="139"/>
      <c r="BB24" s="137"/>
      <c r="BC24" s="137"/>
      <c r="BD24" s="141"/>
      <c r="BE24" s="729">
        <f t="shared" si="0"/>
        <v>24</v>
      </c>
      <c r="BF24" s="726"/>
      <c r="BG24" s="726"/>
      <c r="BH24" s="727"/>
      <c r="BI24" s="725">
        <v>4</v>
      </c>
      <c r="BJ24" s="726"/>
      <c r="BK24" s="726"/>
      <c r="BL24" s="727"/>
      <c r="BM24" s="725"/>
      <c r="BN24" s="726"/>
      <c r="BO24" s="726"/>
      <c r="BP24" s="727"/>
      <c r="BQ24" s="725">
        <v>2</v>
      </c>
      <c r="BR24" s="726"/>
      <c r="BS24" s="726"/>
      <c r="BT24" s="727"/>
      <c r="BU24" s="725">
        <v>9</v>
      </c>
      <c r="BV24" s="726"/>
      <c r="BW24" s="726"/>
      <c r="BX24" s="727"/>
      <c r="BY24" s="725">
        <v>2</v>
      </c>
      <c r="BZ24" s="726"/>
      <c r="CA24" s="726"/>
      <c r="CB24" s="727"/>
      <c r="CC24" s="725">
        <v>2</v>
      </c>
      <c r="CD24" s="726"/>
      <c r="CE24" s="726"/>
      <c r="CF24" s="727"/>
      <c r="CG24" s="725">
        <f>SUM(BE24:CF24)</f>
        <v>43</v>
      </c>
      <c r="CH24" s="726"/>
      <c r="CI24" s="726"/>
      <c r="CJ24" s="726"/>
      <c r="CK24" s="727"/>
      <c r="CL24" s="96"/>
      <c r="CM24" s="96"/>
      <c r="CN24" s="114"/>
      <c r="CO24" s="96"/>
      <c r="CP24" s="96"/>
      <c r="CQ24" s="96"/>
      <c r="CR24" s="96"/>
      <c r="CS24" s="96"/>
      <c r="CT24" s="114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96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6"/>
      <c r="EL24" s="96"/>
      <c r="EM24" s="96"/>
      <c r="EN24" s="96"/>
      <c r="EO24" s="96"/>
      <c r="EP24" s="96"/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  <c r="FF24" s="96"/>
      <c r="FG24" s="96"/>
      <c r="FH24" s="96"/>
      <c r="FI24" s="96"/>
      <c r="FJ24" s="96"/>
      <c r="FK24" s="96"/>
      <c r="FL24" s="96"/>
      <c r="FM24" s="96"/>
      <c r="FN24" s="96"/>
      <c r="FO24" s="96"/>
      <c r="FP24" s="96"/>
      <c r="FQ24" s="96"/>
      <c r="FR24" s="96"/>
      <c r="FS24" s="96"/>
      <c r="FT24" s="96"/>
      <c r="FU24" s="96"/>
      <c r="FV24" s="96"/>
      <c r="FW24" s="96"/>
      <c r="FX24" s="96"/>
      <c r="FY24" s="96"/>
      <c r="FZ24" s="96"/>
      <c r="GA24" s="96"/>
      <c r="GB24" s="96"/>
      <c r="GC24" s="96"/>
      <c r="GD24" s="96"/>
      <c r="GE24" s="96"/>
      <c r="GF24" s="96"/>
      <c r="GG24" s="96"/>
      <c r="GH24" s="96"/>
      <c r="GI24" s="96"/>
      <c r="GJ24" s="96"/>
      <c r="GK24" s="96"/>
      <c r="GL24" s="96"/>
      <c r="GM24" s="96"/>
      <c r="GN24" s="96"/>
      <c r="GO24" s="96"/>
      <c r="GP24" s="96"/>
      <c r="GQ24" s="96"/>
      <c r="GR24" s="96"/>
      <c r="GS24" s="96"/>
      <c r="GT24" s="96"/>
      <c r="GU24" s="96"/>
      <c r="GV24" s="96"/>
      <c r="GW24" s="96"/>
      <c r="GX24" s="96"/>
      <c r="GY24" s="96"/>
      <c r="GZ24" s="96"/>
      <c r="HA24" s="96"/>
      <c r="HB24" s="96"/>
      <c r="HC24" s="96"/>
      <c r="HD24" s="96"/>
      <c r="HE24" s="96"/>
      <c r="HF24" s="96"/>
      <c r="HG24" s="96"/>
      <c r="HH24" s="96"/>
      <c r="HI24" s="96"/>
      <c r="HJ24" s="96"/>
      <c r="HK24" s="96"/>
      <c r="HL24" s="96"/>
      <c r="HM24" s="96"/>
      <c r="HN24" s="96"/>
      <c r="HO24" s="96"/>
    </row>
    <row r="25" spans="2:223" s="7" customFormat="1" ht="22.8" x14ac:dyDescent="0.25">
      <c r="BB25" s="150"/>
      <c r="BC25" s="150"/>
      <c r="BD25" s="151" t="s">
        <v>62</v>
      </c>
      <c r="BE25" s="729">
        <f>SUM(BE21:BH24)</f>
        <v>123</v>
      </c>
      <c r="BF25" s="726"/>
      <c r="BG25" s="726"/>
      <c r="BH25" s="727"/>
      <c r="BI25" s="725">
        <f>SUM(BI21:BL24)</f>
        <v>28</v>
      </c>
      <c r="BJ25" s="726"/>
      <c r="BK25" s="726"/>
      <c r="BL25" s="727"/>
      <c r="BM25" s="725">
        <f>SUM(BM21:BP24)</f>
        <v>2</v>
      </c>
      <c r="BN25" s="726"/>
      <c r="BO25" s="726"/>
      <c r="BP25" s="727"/>
      <c r="BQ25" s="725">
        <f>SUM(BQ21:BT24)</f>
        <v>8</v>
      </c>
      <c r="BR25" s="726"/>
      <c r="BS25" s="726"/>
      <c r="BT25" s="727"/>
      <c r="BU25" s="725">
        <f>SUM(BU21:BX24)</f>
        <v>9</v>
      </c>
      <c r="BV25" s="726"/>
      <c r="BW25" s="726"/>
      <c r="BX25" s="727"/>
      <c r="BY25" s="725">
        <f>SUM(BY21:CB24)</f>
        <v>2</v>
      </c>
      <c r="BZ25" s="726"/>
      <c r="CA25" s="726"/>
      <c r="CB25" s="727"/>
      <c r="CC25" s="725">
        <f>SUM(CC21:CF24)</f>
        <v>27</v>
      </c>
      <c r="CD25" s="726"/>
      <c r="CE25" s="726"/>
      <c r="CF25" s="727"/>
      <c r="CG25" s="725">
        <f>SUM(BE25:CF25)</f>
        <v>199</v>
      </c>
      <c r="CH25" s="726"/>
      <c r="CI25" s="726"/>
      <c r="CJ25" s="726"/>
      <c r="CK25" s="727"/>
      <c r="CL25" s="96"/>
      <c r="CM25" s="96"/>
      <c r="CN25" s="96"/>
      <c r="CO25" s="96"/>
      <c r="CP25" s="96"/>
      <c r="CQ25" s="96"/>
      <c r="CR25" s="96"/>
      <c r="CS25" s="96"/>
      <c r="CT25" s="96"/>
      <c r="CU25" s="54"/>
      <c r="CV25" s="96"/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6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  <c r="FF25" s="96"/>
      <c r="FG25" s="96"/>
      <c r="FH25" s="96"/>
      <c r="FI25" s="96"/>
      <c r="FJ25" s="96"/>
      <c r="FK25" s="96"/>
      <c r="FL25" s="96"/>
      <c r="FM25" s="96"/>
      <c r="FN25" s="96"/>
      <c r="FO25" s="96"/>
      <c r="FP25" s="96"/>
      <c r="FQ25" s="96"/>
      <c r="FR25" s="96"/>
      <c r="FS25" s="96"/>
      <c r="FT25" s="96"/>
      <c r="FU25" s="96"/>
      <c r="FV25" s="96"/>
      <c r="FW25" s="96"/>
      <c r="FX25" s="96"/>
      <c r="FY25" s="96"/>
      <c r="FZ25" s="96"/>
      <c r="GA25" s="96"/>
      <c r="GB25" s="96"/>
      <c r="GC25" s="96"/>
      <c r="GD25" s="96"/>
      <c r="GE25" s="96"/>
      <c r="GF25" s="96"/>
      <c r="GG25" s="96"/>
      <c r="GH25" s="96"/>
      <c r="GI25" s="96"/>
      <c r="GJ25" s="96"/>
      <c r="GK25" s="96"/>
      <c r="GL25" s="96"/>
      <c r="GM25" s="96"/>
      <c r="GN25" s="96"/>
      <c r="GO25" s="96"/>
      <c r="GP25" s="96"/>
      <c r="GQ25" s="96"/>
      <c r="GR25" s="96"/>
      <c r="GS25" s="96"/>
      <c r="GT25" s="96"/>
      <c r="GU25" s="96"/>
      <c r="GV25" s="96"/>
      <c r="GW25" s="96"/>
      <c r="GX25" s="96"/>
      <c r="GY25" s="96"/>
      <c r="GZ25" s="96"/>
      <c r="HA25" s="96"/>
      <c r="HB25" s="96"/>
      <c r="HC25" s="96"/>
      <c r="HD25" s="96"/>
      <c r="HE25" s="96"/>
      <c r="HF25" s="96"/>
      <c r="HG25" s="96"/>
      <c r="HH25" s="96"/>
      <c r="HI25" s="96"/>
      <c r="HJ25" s="96"/>
      <c r="HK25" s="96"/>
      <c r="HL25" s="96"/>
      <c r="HM25" s="96"/>
      <c r="HN25" s="96"/>
      <c r="HO25" s="96"/>
    </row>
    <row r="26" spans="2:223" s="7" customFormat="1" ht="22.8" x14ac:dyDescent="0.25">
      <c r="C26" s="7" t="s">
        <v>3</v>
      </c>
      <c r="I26" s="137"/>
      <c r="J26" s="104" t="s">
        <v>187</v>
      </c>
      <c r="K26" s="68" t="s">
        <v>180</v>
      </c>
      <c r="U26" s="140" t="s">
        <v>1</v>
      </c>
      <c r="V26" s="104" t="s">
        <v>187</v>
      </c>
      <c r="W26" s="7" t="s">
        <v>182</v>
      </c>
      <c r="AG26" s="144" t="s">
        <v>75</v>
      </c>
      <c r="AH26" s="104" t="s">
        <v>187</v>
      </c>
      <c r="AI26" s="7" t="s">
        <v>184</v>
      </c>
      <c r="AS26" s="140" t="s">
        <v>0</v>
      </c>
      <c r="AT26" s="104" t="s">
        <v>187</v>
      </c>
      <c r="AU26" s="7" t="s">
        <v>186</v>
      </c>
      <c r="BX26" s="96"/>
      <c r="BY26" s="96"/>
      <c r="BZ26" s="96"/>
      <c r="CA26" s="96"/>
      <c r="CB26" s="96"/>
      <c r="CC26" s="96"/>
      <c r="CD26" s="96"/>
      <c r="CE26" s="96"/>
      <c r="CF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</row>
    <row r="27" spans="2:223" s="34" customFormat="1" ht="21" x14ac:dyDescent="0.25"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</row>
    <row r="28" spans="2:223" s="7" customFormat="1" ht="22.8" x14ac:dyDescent="0.25">
      <c r="I28" s="154" t="s">
        <v>144</v>
      </c>
      <c r="J28" s="104" t="s">
        <v>187</v>
      </c>
      <c r="K28" s="155" t="s">
        <v>181</v>
      </c>
      <c r="L28" s="96"/>
      <c r="P28" s="96"/>
      <c r="Q28" s="96"/>
      <c r="U28" s="140" t="s">
        <v>2</v>
      </c>
      <c r="V28" s="104" t="s">
        <v>187</v>
      </c>
      <c r="W28" s="7" t="s">
        <v>183</v>
      </c>
      <c r="X28" s="96"/>
      <c r="Y28" s="96"/>
      <c r="AG28" s="144" t="s">
        <v>53</v>
      </c>
      <c r="AH28" s="104" t="s">
        <v>187</v>
      </c>
      <c r="AI28" s="94" t="s">
        <v>185</v>
      </c>
      <c r="AV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</row>
    <row r="29" spans="2:223" s="5" customFormat="1" ht="14.1" customHeight="1" x14ac:dyDescent="0.25">
      <c r="K29" s="29"/>
      <c r="L29" s="30"/>
      <c r="M29" s="31"/>
      <c r="N29" s="31"/>
      <c r="O29" s="31"/>
      <c r="P29" s="31"/>
      <c r="Q29" s="31"/>
      <c r="R29" s="31"/>
      <c r="W29" s="28"/>
      <c r="X29" s="15"/>
      <c r="AJ29" s="28"/>
      <c r="AK29" s="15"/>
      <c r="AR29" s="28"/>
      <c r="AV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</row>
    <row r="30" spans="2:223" s="5" customFormat="1" ht="14.1" customHeight="1" x14ac:dyDescent="0.25">
      <c r="P30" s="29"/>
      <c r="Q30" s="30"/>
      <c r="R30" s="31"/>
      <c r="S30" s="31"/>
      <c r="T30" s="31"/>
      <c r="U30" s="31"/>
      <c r="V30" s="31"/>
      <c r="W30" s="31"/>
      <c r="AB30" s="28"/>
      <c r="AC30" s="15"/>
      <c r="AO30" s="28"/>
      <c r="AP30" s="15"/>
      <c r="AW30" s="28"/>
      <c r="BA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</row>
    <row r="31" spans="2:223" s="58" customFormat="1" ht="27.6" x14ac:dyDescent="0.25">
      <c r="B31" s="46"/>
      <c r="C31" s="46"/>
      <c r="D31" s="73"/>
      <c r="I31" s="74"/>
      <c r="J31" s="75"/>
      <c r="K31" s="76"/>
      <c r="L31" s="76"/>
      <c r="M31" s="76"/>
      <c r="N31" s="76"/>
      <c r="O31" s="76"/>
      <c r="R31" s="77"/>
      <c r="S31" s="77"/>
      <c r="T31" s="77"/>
      <c r="U31" s="77"/>
      <c r="W31" s="78"/>
      <c r="X31" s="78"/>
      <c r="Y31" s="78"/>
      <c r="Z31" s="78"/>
      <c r="AA31" s="78"/>
      <c r="AB31" s="761" t="s">
        <v>120</v>
      </c>
      <c r="AC31" s="761"/>
      <c r="AD31" s="761"/>
      <c r="AE31" s="761"/>
      <c r="AF31" s="761"/>
      <c r="AG31" s="761"/>
      <c r="AH31" s="761"/>
      <c r="AI31" s="761"/>
      <c r="AJ31" s="761"/>
      <c r="AK31" s="761"/>
      <c r="AL31" s="761"/>
      <c r="AM31" s="761"/>
      <c r="AN31" s="761"/>
      <c r="AO31" s="761"/>
      <c r="AP31" s="761"/>
      <c r="AQ31" s="761"/>
      <c r="AR31" s="761"/>
      <c r="AS31" s="761"/>
      <c r="AT31" s="761"/>
      <c r="AU31" s="761"/>
      <c r="AV31" s="761"/>
      <c r="AW31" s="761"/>
      <c r="AX31" s="761"/>
      <c r="AY31" s="761"/>
      <c r="AZ31" s="761"/>
      <c r="BA31" s="761"/>
      <c r="BB31" s="761"/>
      <c r="BC31" s="761"/>
      <c r="BD31" s="761"/>
      <c r="BE31" s="761"/>
      <c r="BF31" s="761"/>
      <c r="BG31" s="761"/>
      <c r="BH31" s="761"/>
      <c r="BI31" s="761"/>
      <c r="BJ31" s="761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79"/>
      <c r="CR31" s="79"/>
      <c r="CS31" s="79"/>
      <c r="CT31" s="79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0"/>
      <c r="FG31" s="80"/>
      <c r="FH31" s="80"/>
      <c r="FI31" s="80"/>
      <c r="FJ31" s="80"/>
      <c r="FK31" s="80"/>
      <c r="FL31" s="80"/>
      <c r="FM31" s="80"/>
      <c r="FN31" s="80"/>
      <c r="FO31" s="80"/>
      <c r="FP31" s="80"/>
      <c r="FQ31" s="80"/>
      <c r="FR31" s="80"/>
      <c r="FS31" s="80"/>
      <c r="FT31" s="80"/>
      <c r="FU31" s="80"/>
      <c r="FV31" s="80"/>
      <c r="FW31" s="80"/>
      <c r="FX31" s="80"/>
      <c r="FY31" s="80"/>
      <c r="FZ31" s="80"/>
      <c r="GA31" s="80"/>
      <c r="GB31" s="80"/>
      <c r="GC31" s="80"/>
      <c r="GD31" s="80"/>
      <c r="GE31" s="80"/>
      <c r="GF31" s="80"/>
      <c r="GG31" s="80"/>
      <c r="GH31" s="80"/>
      <c r="GI31" s="80"/>
      <c r="GJ31" s="80"/>
      <c r="GK31" s="80"/>
      <c r="GL31" s="80"/>
      <c r="GM31" s="80"/>
      <c r="GN31" s="80"/>
      <c r="GO31" s="80"/>
      <c r="GP31" s="80"/>
      <c r="GQ31" s="80"/>
      <c r="GR31" s="80"/>
      <c r="GS31" s="80"/>
      <c r="GT31" s="80"/>
      <c r="GU31" s="80"/>
      <c r="GV31" s="80"/>
      <c r="GW31" s="80"/>
      <c r="GX31" s="80"/>
      <c r="GY31" s="80"/>
      <c r="GZ31" s="80"/>
      <c r="HA31" s="80"/>
      <c r="HB31" s="80"/>
      <c r="HC31" s="80"/>
      <c r="HD31" s="80"/>
      <c r="HE31" s="80"/>
      <c r="HF31" s="80"/>
      <c r="HG31" s="80"/>
      <c r="HH31" s="80"/>
      <c r="HI31" s="80"/>
      <c r="HJ31" s="80"/>
      <c r="HK31" s="80"/>
      <c r="HL31" s="80"/>
      <c r="HM31" s="80"/>
      <c r="HN31" s="80"/>
      <c r="HO31" s="80"/>
    </row>
    <row r="32" spans="2:223" s="79" customFormat="1" thickBot="1" x14ac:dyDescent="0.3">
      <c r="B32" s="59"/>
      <c r="C32" s="59"/>
      <c r="D32" s="59"/>
      <c r="E32" s="59"/>
      <c r="F32" s="81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82"/>
      <c r="AF32" s="82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</row>
    <row r="33" spans="1:215" s="234" customFormat="1" ht="25.2" thickBot="1" x14ac:dyDescent="0.3">
      <c r="B33" s="580" t="s">
        <v>171</v>
      </c>
      <c r="C33" s="581"/>
      <c r="D33" s="763" t="s">
        <v>321</v>
      </c>
      <c r="E33" s="764"/>
      <c r="F33" s="764"/>
      <c r="G33" s="764"/>
      <c r="H33" s="764"/>
      <c r="I33" s="764"/>
      <c r="J33" s="764"/>
      <c r="K33" s="764"/>
      <c r="L33" s="764"/>
      <c r="M33" s="764"/>
      <c r="N33" s="764"/>
      <c r="O33" s="764"/>
      <c r="P33" s="764"/>
      <c r="Q33" s="764"/>
      <c r="R33" s="764"/>
      <c r="S33" s="764"/>
      <c r="T33" s="765"/>
      <c r="U33" s="613" t="s">
        <v>110</v>
      </c>
      <c r="V33" s="614"/>
      <c r="W33" s="614" t="s">
        <v>111</v>
      </c>
      <c r="X33" s="619"/>
      <c r="Y33" s="624" t="s">
        <v>112</v>
      </c>
      <c r="Z33" s="625"/>
      <c r="AA33" s="625"/>
      <c r="AB33" s="625"/>
      <c r="AC33" s="625"/>
      <c r="AD33" s="625"/>
      <c r="AE33" s="625"/>
      <c r="AF33" s="625"/>
      <c r="AG33" s="625"/>
      <c r="AH33" s="625"/>
      <c r="AI33" s="625"/>
      <c r="AJ33" s="626"/>
      <c r="AK33" s="758" t="s">
        <v>191</v>
      </c>
      <c r="AL33" s="759"/>
      <c r="AM33" s="759"/>
      <c r="AN33" s="759"/>
      <c r="AO33" s="759"/>
      <c r="AP33" s="759"/>
      <c r="AQ33" s="759"/>
      <c r="AR33" s="759"/>
      <c r="AS33" s="759"/>
      <c r="AT33" s="759"/>
      <c r="AU33" s="759"/>
      <c r="AV33" s="759"/>
      <c r="AW33" s="759"/>
      <c r="AX33" s="759"/>
      <c r="AY33" s="759"/>
      <c r="AZ33" s="759"/>
      <c r="BA33" s="759"/>
      <c r="BB33" s="759"/>
      <c r="BC33" s="759"/>
      <c r="BD33" s="759"/>
      <c r="BE33" s="759"/>
      <c r="BF33" s="759"/>
      <c r="BG33" s="759"/>
      <c r="BH33" s="759"/>
      <c r="BI33" s="759"/>
      <c r="BJ33" s="759"/>
      <c r="BK33" s="759"/>
      <c r="BL33" s="759"/>
      <c r="BM33" s="759"/>
      <c r="BN33" s="759"/>
      <c r="BO33" s="759"/>
      <c r="BP33" s="759"/>
      <c r="BQ33" s="759"/>
      <c r="BR33" s="759"/>
      <c r="BS33" s="759"/>
      <c r="BT33" s="759"/>
      <c r="BU33" s="759"/>
      <c r="BV33" s="759"/>
      <c r="BW33" s="759"/>
      <c r="BX33" s="759"/>
      <c r="BY33" s="759"/>
      <c r="BZ33" s="759"/>
      <c r="CA33" s="759"/>
      <c r="CB33" s="759"/>
      <c r="CC33" s="759"/>
      <c r="CD33" s="759"/>
      <c r="CE33" s="759"/>
      <c r="CF33" s="760"/>
      <c r="CG33" s="635" t="s">
        <v>129</v>
      </c>
      <c r="CH33" s="636"/>
      <c r="CI33" s="635" t="s">
        <v>224</v>
      </c>
      <c r="CJ33" s="740"/>
      <c r="CK33" s="740"/>
      <c r="CL33" s="636"/>
      <c r="CM33" s="235"/>
      <c r="CN33" s="235"/>
      <c r="CO33" s="235"/>
      <c r="CP33" s="235"/>
      <c r="CQ33" s="235"/>
      <c r="CR33" s="235"/>
      <c r="CS33" s="235"/>
      <c r="CT33" s="235"/>
      <c r="CU33" s="235"/>
      <c r="CV33" s="235"/>
      <c r="CW33" s="235"/>
      <c r="CX33" s="235"/>
      <c r="CY33" s="235"/>
      <c r="CZ33" s="235"/>
      <c r="DA33" s="235"/>
      <c r="DB33" s="235"/>
      <c r="DC33" s="235"/>
      <c r="DD33" s="235"/>
      <c r="DE33" s="235"/>
      <c r="DF33" s="235"/>
      <c r="DG33" s="235"/>
      <c r="DH33" s="235"/>
      <c r="DI33" s="235"/>
      <c r="DJ33" s="235"/>
      <c r="DK33" s="235"/>
      <c r="DL33" s="235"/>
      <c r="DM33" s="235"/>
      <c r="DN33" s="235"/>
      <c r="DO33" s="235"/>
      <c r="DP33" s="235"/>
      <c r="DQ33" s="235"/>
      <c r="DR33" s="235"/>
      <c r="DS33" s="235"/>
      <c r="DT33" s="235"/>
      <c r="DU33" s="235"/>
      <c r="DV33" s="235"/>
      <c r="DW33" s="235"/>
      <c r="DX33" s="235"/>
      <c r="DY33" s="235"/>
      <c r="DZ33" s="235"/>
      <c r="EA33" s="235"/>
      <c r="EB33" s="235"/>
      <c r="EC33" s="235"/>
      <c r="ED33" s="235"/>
      <c r="EE33" s="235"/>
      <c r="EF33" s="235"/>
      <c r="EG33" s="235"/>
      <c r="EH33" s="235"/>
      <c r="EI33" s="235"/>
      <c r="EJ33" s="235"/>
      <c r="EK33" s="235"/>
      <c r="EL33" s="235"/>
      <c r="EM33" s="235"/>
      <c r="EN33" s="235"/>
      <c r="EO33" s="235"/>
      <c r="EP33" s="235"/>
      <c r="EQ33" s="235"/>
      <c r="ER33" s="235"/>
      <c r="ES33" s="235"/>
      <c r="ET33" s="235"/>
      <c r="EU33" s="235"/>
      <c r="EV33" s="235"/>
      <c r="EW33" s="235"/>
      <c r="EX33" s="235"/>
      <c r="EY33" s="235"/>
      <c r="EZ33" s="235"/>
      <c r="FA33" s="235"/>
      <c r="FB33" s="235"/>
      <c r="FC33" s="235"/>
      <c r="FD33" s="235"/>
      <c r="FE33" s="235"/>
      <c r="FF33" s="235"/>
      <c r="FG33" s="235"/>
      <c r="FH33" s="235"/>
      <c r="FI33" s="235"/>
      <c r="FJ33" s="235"/>
      <c r="FK33" s="235"/>
      <c r="FL33" s="235"/>
      <c r="FM33" s="235"/>
      <c r="FN33" s="235"/>
      <c r="FO33" s="235"/>
      <c r="FP33" s="235"/>
      <c r="FQ33" s="235"/>
      <c r="FR33" s="235"/>
      <c r="FS33" s="235"/>
      <c r="FT33" s="235"/>
      <c r="FU33" s="235"/>
      <c r="FV33" s="235"/>
      <c r="FW33" s="235"/>
      <c r="FX33" s="235"/>
      <c r="FY33" s="235"/>
      <c r="FZ33" s="235"/>
      <c r="GA33" s="235"/>
      <c r="GB33" s="235"/>
      <c r="GC33" s="235"/>
      <c r="GD33" s="235"/>
      <c r="GE33" s="235"/>
      <c r="GF33" s="235"/>
      <c r="GG33" s="235"/>
      <c r="GH33" s="235"/>
      <c r="GI33" s="235"/>
      <c r="GJ33" s="235"/>
      <c r="GK33" s="235"/>
      <c r="GL33" s="235"/>
      <c r="GM33" s="235"/>
      <c r="GN33" s="235"/>
      <c r="GO33" s="235"/>
      <c r="GP33" s="235"/>
      <c r="GQ33" s="235"/>
      <c r="GR33" s="235"/>
      <c r="GS33" s="235"/>
      <c r="GT33" s="235"/>
      <c r="GU33" s="235"/>
      <c r="GV33" s="235"/>
      <c r="GW33" s="235"/>
      <c r="GX33" s="235"/>
      <c r="GY33" s="235"/>
      <c r="GZ33" s="235"/>
      <c r="HA33" s="235"/>
      <c r="HB33" s="235"/>
      <c r="HC33" s="235"/>
      <c r="HD33" s="235"/>
      <c r="HE33" s="235"/>
      <c r="HF33" s="235"/>
      <c r="HG33" s="235"/>
    </row>
    <row r="34" spans="1:215" s="234" customFormat="1" ht="25.2" thickBot="1" x14ac:dyDescent="0.3">
      <c r="B34" s="582"/>
      <c r="C34" s="583"/>
      <c r="D34" s="766"/>
      <c r="E34" s="767"/>
      <c r="F34" s="767"/>
      <c r="G34" s="767"/>
      <c r="H34" s="767"/>
      <c r="I34" s="767"/>
      <c r="J34" s="767"/>
      <c r="K34" s="767"/>
      <c r="L34" s="767"/>
      <c r="M34" s="767"/>
      <c r="N34" s="767"/>
      <c r="O34" s="767"/>
      <c r="P34" s="767"/>
      <c r="Q34" s="767"/>
      <c r="R34" s="767"/>
      <c r="S34" s="767"/>
      <c r="T34" s="768"/>
      <c r="U34" s="615"/>
      <c r="V34" s="616"/>
      <c r="W34" s="616"/>
      <c r="X34" s="620"/>
      <c r="Y34" s="598" t="s">
        <v>18</v>
      </c>
      <c r="Z34" s="599"/>
      <c r="AA34" s="511" t="s">
        <v>113</v>
      </c>
      <c r="AB34" s="512"/>
      <c r="AC34" s="595" t="s">
        <v>114</v>
      </c>
      <c r="AD34" s="596"/>
      <c r="AE34" s="596"/>
      <c r="AF34" s="596"/>
      <c r="AG34" s="596"/>
      <c r="AH34" s="596"/>
      <c r="AI34" s="596"/>
      <c r="AJ34" s="597"/>
      <c r="AK34" s="595" t="s">
        <v>45</v>
      </c>
      <c r="AL34" s="596"/>
      <c r="AM34" s="596"/>
      <c r="AN34" s="596"/>
      <c r="AO34" s="596"/>
      <c r="AP34" s="596"/>
      <c r="AQ34" s="596"/>
      <c r="AR34" s="596"/>
      <c r="AS34" s="596"/>
      <c r="AT34" s="596"/>
      <c r="AU34" s="596"/>
      <c r="AV34" s="597"/>
      <c r="AW34" s="595" t="s">
        <v>46</v>
      </c>
      <c r="AX34" s="596"/>
      <c r="AY34" s="596"/>
      <c r="AZ34" s="596"/>
      <c r="BA34" s="596"/>
      <c r="BB34" s="596"/>
      <c r="BC34" s="596"/>
      <c r="BD34" s="596"/>
      <c r="BE34" s="596"/>
      <c r="BF34" s="596"/>
      <c r="BG34" s="596"/>
      <c r="BH34" s="597"/>
      <c r="BI34" s="595" t="s">
        <v>47</v>
      </c>
      <c r="BJ34" s="596"/>
      <c r="BK34" s="596"/>
      <c r="BL34" s="596"/>
      <c r="BM34" s="596"/>
      <c r="BN34" s="596"/>
      <c r="BO34" s="596"/>
      <c r="BP34" s="596"/>
      <c r="BQ34" s="596"/>
      <c r="BR34" s="596"/>
      <c r="BS34" s="596"/>
      <c r="BT34" s="597"/>
      <c r="BU34" s="595" t="s">
        <v>48</v>
      </c>
      <c r="BV34" s="596"/>
      <c r="BW34" s="596"/>
      <c r="BX34" s="596"/>
      <c r="BY34" s="596"/>
      <c r="BZ34" s="596"/>
      <c r="CA34" s="596"/>
      <c r="CB34" s="596"/>
      <c r="CC34" s="596"/>
      <c r="CD34" s="596"/>
      <c r="CE34" s="596"/>
      <c r="CF34" s="597"/>
      <c r="CG34" s="637"/>
      <c r="CH34" s="638"/>
      <c r="CI34" s="637"/>
      <c r="CJ34" s="741"/>
      <c r="CK34" s="741"/>
      <c r="CL34" s="638"/>
      <c r="CM34" s="235"/>
      <c r="CN34" s="235"/>
      <c r="CO34" s="235"/>
      <c r="CP34" s="235"/>
      <c r="CQ34" s="235"/>
      <c r="CR34" s="235"/>
      <c r="CS34" s="235"/>
      <c r="CT34" s="235"/>
      <c r="CU34" s="235"/>
      <c r="CV34" s="235"/>
      <c r="CW34" s="235"/>
      <c r="CX34" s="235"/>
      <c r="CY34" s="235"/>
      <c r="CZ34" s="235"/>
      <c r="DA34" s="235"/>
      <c r="DB34" s="235"/>
      <c r="DC34" s="235"/>
      <c r="DD34" s="235"/>
      <c r="DE34" s="235"/>
      <c r="DF34" s="235"/>
      <c r="DG34" s="235"/>
      <c r="DH34" s="235"/>
      <c r="DI34" s="235"/>
      <c r="DJ34" s="235"/>
      <c r="DK34" s="235"/>
      <c r="DL34" s="235"/>
      <c r="DM34" s="235"/>
      <c r="DN34" s="235"/>
      <c r="DO34" s="235"/>
      <c r="DP34" s="235"/>
      <c r="DQ34" s="235"/>
      <c r="DR34" s="235"/>
      <c r="DS34" s="235"/>
      <c r="DT34" s="235"/>
      <c r="DU34" s="235"/>
      <c r="DV34" s="235"/>
      <c r="DW34" s="235"/>
      <c r="DX34" s="235"/>
      <c r="DY34" s="235"/>
      <c r="DZ34" s="235"/>
      <c r="EA34" s="235"/>
      <c r="EB34" s="235"/>
      <c r="EC34" s="235"/>
      <c r="ED34" s="235"/>
      <c r="EE34" s="235"/>
      <c r="EF34" s="235"/>
      <c r="EG34" s="235"/>
      <c r="EH34" s="235"/>
      <c r="EI34" s="235"/>
      <c r="EJ34" s="235"/>
      <c r="EK34" s="235"/>
      <c r="EL34" s="235"/>
      <c r="EM34" s="235"/>
      <c r="EN34" s="235"/>
      <c r="EO34" s="235"/>
      <c r="EP34" s="235"/>
      <c r="EQ34" s="235"/>
      <c r="ER34" s="235"/>
      <c r="ES34" s="235"/>
      <c r="ET34" s="235"/>
      <c r="EU34" s="235"/>
      <c r="EV34" s="235"/>
      <c r="EW34" s="235"/>
      <c r="EX34" s="235"/>
      <c r="EY34" s="235"/>
      <c r="EZ34" s="235"/>
      <c r="FA34" s="235"/>
      <c r="FB34" s="235"/>
      <c r="FC34" s="235"/>
      <c r="FD34" s="235"/>
      <c r="FE34" s="235"/>
      <c r="FF34" s="235"/>
      <c r="FG34" s="235"/>
      <c r="FH34" s="235"/>
      <c r="FI34" s="235"/>
      <c r="FJ34" s="235"/>
      <c r="FK34" s="235"/>
      <c r="FL34" s="235"/>
      <c r="FM34" s="235"/>
      <c r="FN34" s="235"/>
      <c r="FO34" s="235"/>
      <c r="FP34" s="235"/>
      <c r="FQ34" s="235"/>
      <c r="FR34" s="235"/>
      <c r="FS34" s="235"/>
      <c r="FT34" s="235"/>
      <c r="FU34" s="235"/>
      <c r="FV34" s="235"/>
      <c r="FW34" s="235"/>
      <c r="FX34" s="235"/>
      <c r="FY34" s="235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</row>
    <row r="35" spans="1:215" s="236" customFormat="1" ht="24.6" x14ac:dyDescent="0.45">
      <c r="B35" s="582"/>
      <c r="C35" s="583"/>
      <c r="D35" s="766"/>
      <c r="E35" s="767"/>
      <c r="F35" s="767"/>
      <c r="G35" s="767"/>
      <c r="H35" s="767"/>
      <c r="I35" s="767"/>
      <c r="J35" s="767"/>
      <c r="K35" s="767"/>
      <c r="L35" s="767"/>
      <c r="M35" s="767"/>
      <c r="N35" s="767"/>
      <c r="O35" s="767"/>
      <c r="P35" s="767"/>
      <c r="Q35" s="767"/>
      <c r="R35" s="767"/>
      <c r="S35" s="767"/>
      <c r="T35" s="768"/>
      <c r="U35" s="615"/>
      <c r="V35" s="616"/>
      <c r="W35" s="616"/>
      <c r="X35" s="620"/>
      <c r="Y35" s="600"/>
      <c r="Z35" s="601"/>
      <c r="AA35" s="513"/>
      <c r="AB35" s="514"/>
      <c r="AC35" s="598" t="s">
        <v>115</v>
      </c>
      <c r="AD35" s="599"/>
      <c r="AE35" s="511" t="s">
        <v>188</v>
      </c>
      <c r="AF35" s="511"/>
      <c r="AG35" s="511" t="s">
        <v>189</v>
      </c>
      <c r="AH35" s="511"/>
      <c r="AI35" s="599" t="s">
        <v>190</v>
      </c>
      <c r="AJ35" s="627"/>
      <c r="AK35" s="589" t="s">
        <v>121</v>
      </c>
      <c r="AL35" s="590"/>
      <c r="AM35" s="590"/>
      <c r="AN35" s="590"/>
      <c r="AO35" s="590"/>
      <c r="AP35" s="591"/>
      <c r="AQ35" s="589" t="s">
        <v>122</v>
      </c>
      <c r="AR35" s="590"/>
      <c r="AS35" s="590"/>
      <c r="AT35" s="590"/>
      <c r="AU35" s="590"/>
      <c r="AV35" s="591"/>
      <c r="AW35" s="589" t="s">
        <v>123</v>
      </c>
      <c r="AX35" s="590"/>
      <c r="AY35" s="590"/>
      <c r="AZ35" s="590"/>
      <c r="BA35" s="590"/>
      <c r="BB35" s="591"/>
      <c r="BC35" s="589" t="s">
        <v>124</v>
      </c>
      <c r="BD35" s="590"/>
      <c r="BE35" s="590"/>
      <c r="BF35" s="590"/>
      <c r="BG35" s="590"/>
      <c r="BH35" s="591"/>
      <c r="BI35" s="589" t="s">
        <v>125</v>
      </c>
      <c r="BJ35" s="590"/>
      <c r="BK35" s="590"/>
      <c r="BL35" s="590"/>
      <c r="BM35" s="590"/>
      <c r="BN35" s="591"/>
      <c r="BO35" s="589" t="s">
        <v>126</v>
      </c>
      <c r="BP35" s="590"/>
      <c r="BQ35" s="590"/>
      <c r="BR35" s="590"/>
      <c r="BS35" s="590"/>
      <c r="BT35" s="591"/>
      <c r="BU35" s="589" t="s">
        <v>297</v>
      </c>
      <c r="BV35" s="590"/>
      <c r="BW35" s="590"/>
      <c r="BX35" s="590"/>
      <c r="BY35" s="590"/>
      <c r="BZ35" s="591"/>
      <c r="CA35" s="589" t="s">
        <v>298</v>
      </c>
      <c r="CB35" s="590"/>
      <c r="CC35" s="590"/>
      <c r="CD35" s="590"/>
      <c r="CE35" s="590"/>
      <c r="CF35" s="591"/>
      <c r="CG35" s="637"/>
      <c r="CH35" s="638"/>
      <c r="CI35" s="637"/>
      <c r="CJ35" s="741"/>
      <c r="CK35" s="741"/>
      <c r="CL35" s="638"/>
      <c r="CM35" s="237"/>
      <c r="CN35" s="237"/>
      <c r="CO35" s="237"/>
      <c r="CP35" s="237"/>
      <c r="CQ35" s="237"/>
      <c r="CR35" s="237"/>
      <c r="CS35" s="237"/>
      <c r="CT35" s="237"/>
      <c r="CU35" s="237"/>
      <c r="CV35" s="237"/>
      <c r="CW35" s="237"/>
      <c r="CX35" s="237"/>
      <c r="CY35" s="237"/>
      <c r="CZ35" s="237"/>
      <c r="DA35" s="237"/>
      <c r="DB35" s="237"/>
      <c r="DC35" s="237"/>
      <c r="DD35" s="237"/>
      <c r="DE35" s="237"/>
      <c r="DF35" s="237"/>
      <c r="DG35" s="237"/>
      <c r="DH35" s="237"/>
      <c r="DI35" s="237"/>
      <c r="DJ35" s="237"/>
      <c r="DK35" s="237"/>
      <c r="DL35" s="237"/>
      <c r="DM35" s="237"/>
      <c r="DN35" s="237"/>
      <c r="DO35" s="237"/>
      <c r="DP35" s="237"/>
      <c r="DQ35" s="237"/>
      <c r="DR35" s="237"/>
      <c r="DS35" s="237"/>
      <c r="DT35" s="237"/>
      <c r="DU35" s="237"/>
      <c r="DV35" s="237"/>
      <c r="DW35" s="237"/>
      <c r="DX35" s="237"/>
      <c r="DY35" s="237"/>
      <c r="DZ35" s="237"/>
      <c r="EA35" s="237"/>
      <c r="EB35" s="237"/>
      <c r="EC35" s="237"/>
      <c r="ED35" s="237"/>
      <c r="EE35" s="237"/>
      <c r="EF35" s="237"/>
      <c r="EG35" s="237"/>
      <c r="EH35" s="237"/>
      <c r="EI35" s="237"/>
      <c r="EJ35" s="237"/>
      <c r="EK35" s="237"/>
      <c r="EL35" s="237"/>
      <c r="EM35" s="237"/>
      <c r="EN35" s="237"/>
      <c r="EO35" s="237"/>
      <c r="EP35" s="237"/>
      <c r="EQ35" s="237"/>
      <c r="ER35" s="237"/>
      <c r="ES35" s="237"/>
      <c r="ET35" s="237"/>
      <c r="EU35" s="237"/>
      <c r="EV35" s="237"/>
      <c r="EW35" s="237"/>
      <c r="EX35" s="237"/>
      <c r="EY35" s="237"/>
      <c r="EZ35" s="237"/>
      <c r="FA35" s="237"/>
      <c r="FB35" s="237"/>
      <c r="FC35" s="237"/>
      <c r="FD35" s="237"/>
      <c r="FE35" s="237"/>
      <c r="FF35" s="237"/>
      <c r="FG35" s="237"/>
      <c r="FH35" s="237"/>
      <c r="FI35" s="237"/>
      <c r="FJ35" s="237"/>
      <c r="FK35" s="237"/>
      <c r="FL35" s="237"/>
      <c r="FM35" s="237"/>
      <c r="FN35" s="237"/>
      <c r="FO35" s="237"/>
      <c r="FP35" s="237"/>
      <c r="FQ35" s="237"/>
      <c r="FR35" s="237"/>
      <c r="FS35" s="237"/>
      <c r="FT35" s="237"/>
      <c r="FU35" s="237"/>
      <c r="FV35" s="237"/>
      <c r="FW35" s="237"/>
      <c r="FX35" s="237"/>
      <c r="FY35" s="237"/>
      <c r="FZ35" s="237"/>
      <c r="GA35" s="237"/>
      <c r="GB35" s="237"/>
      <c r="GC35" s="237"/>
      <c r="GD35" s="237"/>
      <c r="GE35" s="237"/>
      <c r="GF35" s="237"/>
      <c r="GG35" s="237"/>
      <c r="GH35" s="237"/>
      <c r="GI35" s="237"/>
      <c r="GJ35" s="237"/>
      <c r="GK35" s="237"/>
      <c r="GL35" s="237"/>
      <c r="GM35" s="237"/>
      <c r="GN35" s="237"/>
      <c r="GO35" s="237"/>
      <c r="GP35" s="237"/>
      <c r="GQ35" s="237"/>
      <c r="GR35" s="237"/>
      <c r="GS35" s="237"/>
      <c r="GT35" s="237"/>
      <c r="GU35" s="237"/>
      <c r="GV35" s="237"/>
      <c r="GW35" s="237"/>
      <c r="GX35" s="237"/>
      <c r="GY35" s="237"/>
      <c r="GZ35" s="237"/>
      <c r="HA35" s="237"/>
      <c r="HB35" s="237"/>
      <c r="HC35" s="237"/>
      <c r="HD35" s="237"/>
      <c r="HE35" s="237"/>
      <c r="HF35" s="237"/>
      <c r="HG35" s="237"/>
    </row>
    <row r="36" spans="1:215" s="236" customFormat="1" ht="25.2" thickBot="1" x14ac:dyDescent="0.5">
      <c r="B36" s="582"/>
      <c r="C36" s="583"/>
      <c r="D36" s="766"/>
      <c r="E36" s="767"/>
      <c r="F36" s="767"/>
      <c r="G36" s="767"/>
      <c r="H36" s="767"/>
      <c r="I36" s="767"/>
      <c r="J36" s="767"/>
      <c r="K36" s="767"/>
      <c r="L36" s="767"/>
      <c r="M36" s="767"/>
      <c r="N36" s="767"/>
      <c r="O36" s="767"/>
      <c r="P36" s="767"/>
      <c r="Q36" s="767"/>
      <c r="R36" s="767"/>
      <c r="S36" s="767"/>
      <c r="T36" s="768"/>
      <c r="U36" s="615"/>
      <c r="V36" s="616"/>
      <c r="W36" s="616"/>
      <c r="X36" s="620"/>
      <c r="Y36" s="600"/>
      <c r="Z36" s="601"/>
      <c r="AA36" s="513"/>
      <c r="AB36" s="514"/>
      <c r="AC36" s="600"/>
      <c r="AD36" s="601"/>
      <c r="AE36" s="513"/>
      <c r="AF36" s="513"/>
      <c r="AG36" s="513"/>
      <c r="AH36" s="513"/>
      <c r="AI36" s="601"/>
      <c r="AJ36" s="628"/>
      <c r="AK36" s="519" t="s">
        <v>127</v>
      </c>
      <c r="AL36" s="520"/>
      <c r="AM36" s="520"/>
      <c r="AN36" s="520"/>
      <c r="AO36" s="520"/>
      <c r="AP36" s="521"/>
      <c r="AQ36" s="519" t="s">
        <v>128</v>
      </c>
      <c r="AR36" s="520"/>
      <c r="AS36" s="520"/>
      <c r="AT36" s="520"/>
      <c r="AU36" s="520"/>
      <c r="AV36" s="521"/>
      <c r="AW36" s="519" t="s">
        <v>127</v>
      </c>
      <c r="AX36" s="520"/>
      <c r="AY36" s="520"/>
      <c r="AZ36" s="520"/>
      <c r="BA36" s="520"/>
      <c r="BB36" s="521"/>
      <c r="BC36" s="519" t="s">
        <v>128</v>
      </c>
      <c r="BD36" s="520"/>
      <c r="BE36" s="520"/>
      <c r="BF36" s="520"/>
      <c r="BG36" s="520"/>
      <c r="BH36" s="521"/>
      <c r="BI36" s="519" t="s">
        <v>127</v>
      </c>
      <c r="BJ36" s="520"/>
      <c r="BK36" s="520"/>
      <c r="BL36" s="520"/>
      <c r="BM36" s="520"/>
      <c r="BN36" s="521"/>
      <c r="BO36" s="519" t="s">
        <v>128</v>
      </c>
      <c r="BP36" s="520"/>
      <c r="BQ36" s="520"/>
      <c r="BR36" s="520"/>
      <c r="BS36" s="520"/>
      <c r="BT36" s="521"/>
      <c r="BU36" s="519" t="s">
        <v>128</v>
      </c>
      <c r="BV36" s="520"/>
      <c r="BW36" s="520"/>
      <c r="BX36" s="520"/>
      <c r="BY36" s="520"/>
      <c r="BZ36" s="521"/>
      <c r="CA36" s="519" t="s">
        <v>192</v>
      </c>
      <c r="CB36" s="520"/>
      <c r="CC36" s="520"/>
      <c r="CD36" s="520"/>
      <c r="CE36" s="520"/>
      <c r="CF36" s="521"/>
      <c r="CG36" s="637"/>
      <c r="CH36" s="638"/>
      <c r="CI36" s="637"/>
      <c r="CJ36" s="741"/>
      <c r="CK36" s="741"/>
      <c r="CL36" s="638"/>
      <c r="CM36" s="237"/>
      <c r="CN36" s="237"/>
      <c r="CO36" s="237"/>
      <c r="CP36" s="237"/>
      <c r="CQ36" s="237"/>
      <c r="CR36" s="237"/>
      <c r="CS36" s="237"/>
      <c r="CT36" s="237"/>
      <c r="CU36" s="237"/>
      <c r="CV36" s="237"/>
      <c r="CW36" s="237"/>
      <c r="CX36" s="237"/>
      <c r="CY36" s="237"/>
      <c r="CZ36" s="237"/>
      <c r="DA36" s="237"/>
      <c r="DB36" s="237"/>
      <c r="DC36" s="237"/>
      <c r="DD36" s="237"/>
      <c r="DE36" s="237"/>
      <c r="DF36" s="237"/>
      <c r="DG36" s="237"/>
      <c r="DH36" s="237"/>
      <c r="DI36" s="237"/>
      <c r="DJ36" s="237"/>
      <c r="DK36" s="237"/>
      <c r="DL36" s="237"/>
      <c r="DM36" s="237"/>
      <c r="DN36" s="237"/>
      <c r="DO36" s="237"/>
      <c r="DP36" s="237"/>
      <c r="DQ36" s="237"/>
      <c r="DR36" s="237"/>
      <c r="DS36" s="237"/>
      <c r="DT36" s="237"/>
      <c r="DU36" s="237"/>
      <c r="DV36" s="237"/>
      <c r="DW36" s="237"/>
      <c r="DX36" s="237"/>
      <c r="DY36" s="237"/>
      <c r="DZ36" s="237"/>
      <c r="EA36" s="237"/>
      <c r="EB36" s="237"/>
      <c r="EC36" s="237"/>
      <c r="ED36" s="237"/>
      <c r="EE36" s="237"/>
      <c r="EF36" s="237"/>
      <c r="EG36" s="237"/>
      <c r="EH36" s="237"/>
      <c r="EI36" s="237"/>
      <c r="EJ36" s="237"/>
      <c r="EK36" s="237"/>
      <c r="EL36" s="237"/>
      <c r="EM36" s="237"/>
      <c r="EN36" s="237"/>
      <c r="EO36" s="237"/>
      <c r="EP36" s="237"/>
      <c r="EQ36" s="237"/>
      <c r="ER36" s="237"/>
      <c r="ES36" s="237"/>
      <c r="ET36" s="237"/>
      <c r="EU36" s="237"/>
      <c r="EV36" s="237"/>
      <c r="EW36" s="237"/>
      <c r="EX36" s="237"/>
      <c r="EY36" s="237"/>
      <c r="EZ36" s="237"/>
      <c r="FA36" s="237"/>
      <c r="FB36" s="237"/>
      <c r="FC36" s="237"/>
      <c r="FD36" s="237"/>
      <c r="FE36" s="237"/>
      <c r="FF36" s="237"/>
      <c r="FG36" s="237"/>
      <c r="FH36" s="237"/>
      <c r="FI36" s="237"/>
      <c r="FJ36" s="237"/>
      <c r="FK36" s="237"/>
      <c r="FL36" s="237"/>
      <c r="FM36" s="237"/>
      <c r="FN36" s="237"/>
      <c r="FO36" s="237"/>
      <c r="FP36" s="237"/>
      <c r="FQ36" s="237"/>
      <c r="FR36" s="237"/>
      <c r="FS36" s="237"/>
      <c r="FT36" s="237"/>
      <c r="FU36" s="237"/>
      <c r="FV36" s="237"/>
      <c r="FW36" s="237"/>
      <c r="FX36" s="237"/>
      <c r="FY36" s="237"/>
      <c r="FZ36" s="237"/>
      <c r="GA36" s="237"/>
      <c r="GB36" s="237"/>
      <c r="GC36" s="237"/>
      <c r="GD36" s="237"/>
      <c r="GE36" s="237"/>
      <c r="GF36" s="237"/>
      <c r="GG36" s="237"/>
      <c r="GH36" s="237"/>
      <c r="GI36" s="237"/>
      <c r="GJ36" s="237"/>
      <c r="GK36" s="237"/>
      <c r="GL36" s="237"/>
      <c r="GM36" s="237"/>
      <c r="GN36" s="237"/>
      <c r="GO36" s="237"/>
      <c r="GP36" s="237"/>
      <c r="GQ36" s="237"/>
      <c r="GR36" s="237"/>
      <c r="GS36" s="237"/>
      <c r="GT36" s="237"/>
      <c r="GU36" s="237"/>
      <c r="GV36" s="237"/>
      <c r="GW36" s="237"/>
      <c r="GX36" s="237"/>
      <c r="GY36" s="237"/>
      <c r="GZ36" s="237"/>
      <c r="HA36" s="237"/>
      <c r="HB36" s="237"/>
      <c r="HC36" s="237"/>
      <c r="HD36" s="237"/>
      <c r="HE36" s="237"/>
      <c r="HF36" s="237"/>
      <c r="HG36" s="237"/>
    </row>
    <row r="37" spans="1:215" s="236" customFormat="1" ht="24.6" x14ac:dyDescent="0.45">
      <c r="B37" s="582"/>
      <c r="C37" s="583"/>
      <c r="D37" s="766"/>
      <c r="E37" s="767"/>
      <c r="F37" s="767"/>
      <c r="G37" s="767"/>
      <c r="H37" s="767"/>
      <c r="I37" s="767"/>
      <c r="J37" s="767"/>
      <c r="K37" s="767"/>
      <c r="L37" s="767"/>
      <c r="M37" s="767"/>
      <c r="N37" s="767"/>
      <c r="O37" s="767"/>
      <c r="P37" s="767"/>
      <c r="Q37" s="767"/>
      <c r="R37" s="767"/>
      <c r="S37" s="767"/>
      <c r="T37" s="768"/>
      <c r="U37" s="615"/>
      <c r="V37" s="616"/>
      <c r="W37" s="616"/>
      <c r="X37" s="620"/>
      <c r="Y37" s="600"/>
      <c r="Z37" s="601"/>
      <c r="AA37" s="513"/>
      <c r="AB37" s="514"/>
      <c r="AC37" s="600"/>
      <c r="AD37" s="601"/>
      <c r="AE37" s="513"/>
      <c r="AF37" s="513"/>
      <c r="AG37" s="513"/>
      <c r="AH37" s="513"/>
      <c r="AI37" s="601"/>
      <c r="AJ37" s="628"/>
      <c r="AK37" s="592" t="s">
        <v>116</v>
      </c>
      <c r="AL37" s="511"/>
      <c r="AM37" s="511" t="s">
        <v>117</v>
      </c>
      <c r="AN37" s="511"/>
      <c r="AO37" s="511" t="s">
        <v>118</v>
      </c>
      <c r="AP37" s="512"/>
      <c r="AQ37" s="592" t="s">
        <v>116</v>
      </c>
      <c r="AR37" s="511"/>
      <c r="AS37" s="511" t="s">
        <v>117</v>
      </c>
      <c r="AT37" s="511"/>
      <c r="AU37" s="511" t="s">
        <v>118</v>
      </c>
      <c r="AV37" s="512"/>
      <c r="AW37" s="592" t="s">
        <v>116</v>
      </c>
      <c r="AX37" s="511"/>
      <c r="AY37" s="511" t="s">
        <v>117</v>
      </c>
      <c r="AZ37" s="511"/>
      <c r="BA37" s="511" t="s">
        <v>118</v>
      </c>
      <c r="BB37" s="512"/>
      <c r="BC37" s="592" t="s">
        <v>116</v>
      </c>
      <c r="BD37" s="511"/>
      <c r="BE37" s="511" t="s">
        <v>117</v>
      </c>
      <c r="BF37" s="511"/>
      <c r="BG37" s="511" t="s">
        <v>118</v>
      </c>
      <c r="BH37" s="512"/>
      <c r="BI37" s="592" t="s">
        <v>116</v>
      </c>
      <c r="BJ37" s="511"/>
      <c r="BK37" s="511" t="s">
        <v>117</v>
      </c>
      <c r="BL37" s="511"/>
      <c r="BM37" s="511" t="s">
        <v>118</v>
      </c>
      <c r="BN37" s="512"/>
      <c r="BO37" s="592" t="s">
        <v>116</v>
      </c>
      <c r="BP37" s="511"/>
      <c r="BQ37" s="511" t="s">
        <v>117</v>
      </c>
      <c r="BR37" s="511"/>
      <c r="BS37" s="511" t="s">
        <v>118</v>
      </c>
      <c r="BT37" s="512"/>
      <c r="BU37" s="592" t="s">
        <v>116</v>
      </c>
      <c r="BV37" s="511"/>
      <c r="BW37" s="511" t="s">
        <v>117</v>
      </c>
      <c r="BX37" s="511"/>
      <c r="BY37" s="511" t="s">
        <v>118</v>
      </c>
      <c r="BZ37" s="512"/>
      <c r="CA37" s="592" t="s">
        <v>116</v>
      </c>
      <c r="CB37" s="511"/>
      <c r="CC37" s="511" t="s">
        <v>117</v>
      </c>
      <c r="CD37" s="511"/>
      <c r="CE37" s="511" t="s">
        <v>118</v>
      </c>
      <c r="CF37" s="512"/>
      <c r="CG37" s="637"/>
      <c r="CH37" s="638"/>
      <c r="CI37" s="637"/>
      <c r="CJ37" s="741"/>
      <c r="CK37" s="741"/>
      <c r="CL37" s="638"/>
      <c r="CM37" s="237"/>
      <c r="CN37" s="237"/>
      <c r="CO37" s="237"/>
      <c r="CP37" s="237"/>
      <c r="CQ37" s="237"/>
      <c r="CR37" s="237"/>
      <c r="CS37" s="237"/>
      <c r="CT37" s="237"/>
      <c r="CU37" s="237"/>
      <c r="CV37" s="237"/>
      <c r="CW37" s="237"/>
      <c r="CX37" s="237"/>
      <c r="CY37" s="237"/>
      <c r="CZ37" s="237"/>
      <c r="DA37" s="237"/>
      <c r="DB37" s="237"/>
      <c r="DC37" s="237"/>
      <c r="DD37" s="237"/>
      <c r="DE37" s="237"/>
      <c r="DF37" s="237"/>
      <c r="DG37" s="237"/>
      <c r="DH37" s="237"/>
      <c r="DI37" s="237"/>
      <c r="DJ37" s="237"/>
      <c r="DK37" s="237"/>
      <c r="DL37" s="237"/>
      <c r="DM37" s="237"/>
      <c r="DN37" s="237"/>
      <c r="DO37" s="237"/>
      <c r="DP37" s="237"/>
      <c r="DQ37" s="237"/>
      <c r="DR37" s="237"/>
      <c r="DS37" s="237"/>
      <c r="DT37" s="237"/>
      <c r="DU37" s="237"/>
      <c r="DV37" s="237"/>
      <c r="DW37" s="237"/>
      <c r="DX37" s="237"/>
      <c r="DY37" s="237"/>
      <c r="DZ37" s="237"/>
      <c r="EA37" s="237"/>
      <c r="EB37" s="237"/>
      <c r="EC37" s="237"/>
      <c r="ED37" s="237"/>
      <c r="EE37" s="237"/>
      <c r="EF37" s="237"/>
      <c r="EG37" s="237"/>
      <c r="EH37" s="237"/>
      <c r="EI37" s="237"/>
      <c r="EJ37" s="237"/>
      <c r="EK37" s="237"/>
      <c r="EL37" s="237"/>
      <c r="EM37" s="237"/>
      <c r="EN37" s="237"/>
      <c r="EO37" s="237"/>
      <c r="EP37" s="237"/>
      <c r="EQ37" s="237"/>
      <c r="ER37" s="237"/>
      <c r="ES37" s="237"/>
      <c r="ET37" s="237"/>
      <c r="EU37" s="237"/>
      <c r="EV37" s="237"/>
      <c r="EW37" s="237"/>
      <c r="EX37" s="237"/>
      <c r="EY37" s="237"/>
      <c r="EZ37" s="237"/>
      <c r="FA37" s="237"/>
      <c r="FB37" s="237"/>
      <c r="FC37" s="237"/>
      <c r="FD37" s="237"/>
      <c r="FE37" s="237"/>
      <c r="FF37" s="237"/>
      <c r="FG37" s="237"/>
      <c r="FH37" s="237"/>
      <c r="FI37" s="237"/>
      <c r="FJ37" s="237"/>
      <c r="FK37" s="237"/>
      <c r="FL37" s="237"/>
      <c r="FM37" s="237"/>
      <c r="FN37" s="237"/>
      <c r="FO37" s="237"/>
      <c r="FP37" s="237"/>
      <c r="FQ37" s="237"/>
      <c r="FR37" s="237"/>
      <c r="FS37" s="237"/>
      <c r="FT37" s="237"/>
      <c r="FU37" s="237"/>
      <c r="FV37" s="237"/>
      <c r="FW37" s="237"/>
      <c r="FX37" s="237"/>
      <c r="FY37" s="237"/>
      <c r="FZ37" s="237"/>
      <c r="GA37" s="237"/>
      <c r="GB37" s="237"/>
      <c r="GC37" s="237"/>
      <c r="GD37" s="237"/>
      <c r="GE37" s="237"/>
      <c r="GF37" s="237"/>
      <c r="GG37" s="237"/>
      <c r="GH37" s="237"/>
      <c r="GI37" s="237"/>
      <c r="GJ37" s="237"/>
      <c r="GK37" s="237"/>
      <c r="GL37" s="237"/>
      <c r="GM37" s="237"/>
      <c r="GN37" s="237"/>
      <c r="GO37" s="237"/>
      <c r="GP37" s="237"/>
      <c r="GQ37" s="237"/>
      <c r="GR37" s="237"/>
      <c r="GS37" s="237"/>
      <c r="GT37" s="237"/>
      <c r="GU37" s="237"/>
      <c r="GV37" s="237"/>
      <c r="GW37" s="237"/>
      <c r="GX37" s="237"/>
      <c r="GY37" s="237"/>
      <c r="GZ37" s="237"/>
      <c r="HA37" s="237"/>
      <c r="HB37" s="237"/>
      <c r="HC37" s="237"/>
      <c r="HD37" s="237"/>
      <c r="HE37" s="237"/>
      <c r="HF37" s="237"/>
      <c r="HG37" s="237"/>
    </row>
    <row r="38" spans="1:215" s="236" customFormat="1" ht="22.5" customHeight="1" x14ac:dyDescent="0.45">
      <c r="B38" s="582"/>
      <c r="C38" s="583"/>
      <c r="D38" s="766"/>
      <c r="E38" s="767"/>
      <c r="F38" s="767"/>
      <c r="G38" s="767"/>
      <c r="H38" s="767"/>
      <c r="I38" s="767"/>
      <c r="J38" s="767"/>
      <c r="K38" s="767"/>
      <c r="L38" s="767"/>
      <c r="M38" s="767"/>
      <c r="N38" s="767"/>
      <c r="O38" s="767"/>
      <c r="P38" s="767"/>
      <c r="Q38" s="767"/>
      <c r="R38" s="767"/>
      <c r="S38" s="767"/>
      <c r="T38" s="768"/>
      <c r="U38" s="615"/>
      <c r="V38" s="616"/>
      <c r="W38" s="616"/>
      <c r="X38" s="620"/>
      <c r="Y38" s="600"/>
      <c r="Z38" s="601"/>
      <c r="AA38" s="513"/>
      <c r="AB38" s="514"/>
      <c r="AC38" s="600"/>
      <c r="AD38" s="601"/>
      <c r="AE38" s="513"/>
      <c r="AF38" s="513"/>
      <c r="AG38" s="513"/>
      <c r="AH38" s="513"/>
      <c r="AI38" s="601"/>
      <c r="AJ38" s="628"/>
      <c r="AK38" s="593"/>
      <c r="AL38" s="513"/>
      <c r="AM38" s="513"/>
      <c r="AN38" s="513"/>
      <c r="AO38" s="513"/>
      <c r="AP38" s="514"/>
      <c r="AQ38" s="593"/>
      <c r="AR38" s="513"/>
      <c r="AS38" s="513"/>
      <c r="AT38" s="513"/>
      <c r="AU38" s="513"/>
      <c r="AV38" s="514"/>
      <c r="AW38" s="593"/>
      <c r="AX38" s="513"/>
      <c r="AY38" s="513"/>
      <c r="AZ38" s="513"/>
      <c r="BA38" s="513"/>
      <c r="BB38" s="514"/>
      <c r="BC38" s="593"/>
      <c r="BD38" s="513"/>
      <c r="BE38" s="513"/>
      <c r="BF38" s="513"/>
      <c r="BG38" s="513"/>
      <c r="BH38" s="514"/>
      <c r="BI38" s="593"/>
      <c r="BJ38" s="513"/>
      <c r="BK38" s="513"/>
      <c r="BL38" s="513"/>
      <c r="BM38" s="513"/>
      <c r="BN38" s="514"/>
      <c r="BO38" s="593"/>
      <c r="BP38" s="513"/>
      <c r="BQ38" s="513"/>
      <c r="BR38" s="513"/>
      <c r="BS38" s="513"/>
      <c r="BT38" s="514"/>
      <c r="BU38" s="593"/>
      <c r="BV38" s="513"/>
      <c r="BW38" s="513"/>
      <c r="BX38" s="513"/>
      <c r="BY38" s="513"/>
      <c r="BZ38" s="514"/>
      <c r="CA38" s="593"/>
      <c r="CB38" s="513"/>
      <c r="CC38" s="513"/>
      <c r="CD38" s="513"/>
      <c r="CE38" s="513"/>
      <c r="CF38" s="514"/>
      <c r="CG38" s="637"/>
      <c r="CH38" s="638"/>
      <c r="CI38" s="637"/>
      <c r="CJ38" s="741"/>
      <c r="CK38" s="741"/>
      <c r="CL38" s="638"/>
      <c r="CM38" s="237"/>
      <c r="CN38" s="237"/>
      <c r="CO38" s="237"/>
      <c r="CP38" s="237"/>
      <c r="CQ38" s="237"/>
      <c r="CR38" s="237"/>
      <c r="CS38" s="237"/>
      <c r="CT38" s="237"/>
      <c r="CU38" s="237"/>
      <c r="CV38" s="237"/>
      <c r="CW38" s="237"/>
      <c r="CX38" s="237"/>
      <c r="CY38" s="237"/>
      <c r="CZ38" s="237"/>
      <c r="DA38" s="237"/>
      <c r="DB38" s="237"/>
      <c r="DC38" s="237"/>
      <c r="DD38" s="237"/>
      <c r="DE38" s="237"/>
      <c r="DF38" s="237"/>
      <c r="DG38" s="237"/>
      <c r="DH38" s="237"/>
      <c r="DI38" s="237"/>
      <c r="DJ38" s="237"/>
      <c r="DK38" s="237"/>
      <c r="DL38" s="237"/>
      <c r="DM38" s="237"/>
      <c r="DN38" s="237"/>
      <c r="DO38" s="237"/>
      <c r="DP38" s="237"/>
      <c r="DQ38" s="237"/>
      <c r="DR38" s="237"/>
      <c r="DS38" s="237"/>
      <c r="DT38" s="237"/>
      <c r="DU38" s="237"/>
      <c r="DV38" s="237"/>
      <c r="DW38" s="237"/>
      <c r="DX38" s="237"/>
      <c r="DY38" s="237"/>
      <c r="DZ38" s="237"/>
      <c r="EA38" s="237"/>
      <c r="EB38" s="237"/>
      <c r="EC38" s="237"/>
      <c r="ED38" s="237"/>
      <c r="EE38" s="237"/>
      <c r="EF38" s="237"/>
      <c r="EG38" s="237"/>
      <c r="EH38" s="237"/>
      <c r="EI38" s="237"/>
      <c r="EJ38" s="237"/>
      <c r="EK38" s="237"/>
      <c r="EL38" s="237"/>
      <c r="EM38" s="237"/>
      <c r="EN38" s="237"/>
      <c r="EO38" s="237"/>
      <c r="EP38" s="237"/>
      <c r="EQ38" s="237"/>
      <c r="ER38" s="237"/>
      <c r="ES38" s="237"/>
      <c r="ET38" s="237"/>
      <c r="EU38" s="237"/>
      <c r="EV38" s="237"/>
      <c r="EW38" s="237"/>
      <c r="EX38" s="237"/>
      <c r="EY38" s="237"/>
      <c r="EZ38" s="237"/>
      <c r="FA38" s="237"/>
      <c r="FB38" s="237"/>
      <c r="FC38" s="237"/>
      <c r="FD38" s="237"/>
      <c r="FE38" s="237"/>
      <c r="FF38" s="237"/>
      <c r="FG38" s="237"/>
      <c r="FH38" s="237"/>
      <c r="FI38" s="237"/>
      <c r="FJ38" s="237"/>
      <c r="FK38" s="237"/>
      <c r="FL38" s="237"/>
      <c r="FM38" s="237"/>
      <c r="FN38" s="237"/>
      <c r="FO38" s="237"/>
      <c r="FP38" s="237"/>
      <c r="FQ38" s="237"/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  <c r="GK38" s="237"/>
      <c r="GL38" s="237"/>
      <c r="GM38" s="237"/>
      <c r="GN38" s="237"/>
      <c r="GO38" s="237"/>
      <c r="GP38" s="237"/>
      <c r="GQ38" s="237"/>
      <c r="GR38" s="237"/>
      <c r="GS38" s="237"/>
      <c r="GT38" s="237"/>
      <c r="GU38" s="237"/>
      <c r="GV38" s="237"/>
      <c r="GW38" s="237"/>
      <c r="GX38" s="237"/>
      <c r="GY38" s="237"/>
      <c r="GZ38" s="237"/>
      <c r="HA38" s="237"/>
      <c r="HB38" s="237"/>
      <c r="HC38" s="237"/>
      <c r="HD38" s="237"/>
      <c r="HE38" s="237"/>
      <c r="HF38" s="237"/>
      <c r="HG38" s="237"/>
    </row>
    <row r="39" spans="1:215" s="236" customFormat="1" ht="24.6" x14ac:dyDescent="0.45">
      <c r="B39" s="582"/>
      <c r="C39" s="583"/>
      <c r="D39" s="766"/>
      <c r="E39" s="767"/>
      <c r="F39" s="767"/>
      <c r="G39" s="767"/>
      <c r="H39" s="767"/>
      <c r="I39" s="767"/>
      <c r="J39" s="767"/>
      <c r="K39" s="767"/>
      <c r="L39" s="767"/>
      <c r="M39" s="767"/>
      <c r="N39" s="767"/>
      <c r="O39" s="767"/>
      <c r="P39" s="767"/>
      <c r="Q39" s="767"/>
      <c r="R39" s="767"/>
      <c r="S39" s="767"/>
      <c r="T39" s="768"/>
      <c r="U39" s="615"/>
      <c r="V39" s="616"/>
      <c r="W39" s="616"/>
      <c r="X39" s="620"/>
      <c r="Y39" s="600"/>
      <c r="Z39" s="601"/>
      <c r="AA39" s="513"/>
      <c r="AB39" s="514"/>
      <c r="AC39" s="600"/>
      <c r="AD39" s="601"/>
      <c r="AE39" s="513"/>
      <c r="AF39" s="513"/>
      <c r="AG39" s="513"/>
      <c r="AH39" s="513"/>
      <c r="AI39" s="601"/>
      <c r="AJ39" s="628"/>
      <c r="AK39" s="593"/>
      <c r="AL39" s="513"/>
      <c r="AM39" s="513"/>
      <c r="AN39" s="513"/>
      <c r="AO39" s="513"/>
      <c r="AP39" s="514"/>
      <c r="AQ39" s="593"/>
      <c r="AR39" s="513"/>
      <c r="AS39" s="513"/>
      <c r="AT39" s="513"/>
      <c r="AU39" s="513"/>
      <c r="AV39" s="514"/>
      <c r="AW39" s="593"/>
      <c r="AX39" s="513"/>
      <c r="AY39" s="513"/>
      <c r="AZ39" s="513"/>
      <c r="BA39" s="513"/>
      <c r="BB39" s="514"/>
      <c r="BC39" s="593"/>
      <c r="BD39" s="513"/>
      <c r="BE39" s="513"/>
      <c r="BF39" s="513"/>
      <c r="BG39" s="513"/>
      <c r="BH39" s="514"/>
      <c r="BI39" s="593"/>
      <c r="BJ39" s="513"/>
      <c r="BK39" s="513"/>
      <c r="BL39" s="513"/>
      <c r="BM39" s="513"/>
      <c r="BN39" s="514"/>
      <c r="BO39" s="593"/>
      <c r="BP39" s="513"/>
      <c r="BQ39" s="513"/>
      <c r="BR39" s="513"/>
      <c r="BS39" s="513"/>
      <c r="BT39" s="514"/>
      <c r="BU39" s="593"/>
      <c r="BV39" s="513"/>
      <c r="BW39" s="513"/>
      <c r="BX39" s="513"/>
      <c r="BY39" s="513"/>
      <c r="BZ39" s="514"/>
      <c r="CA39" s="593"/>
      <c r="CB39" s="513"/>
      <c r="CC39" s="513"/>
      <c r="CD39" s="513"/>
      <c r="CE39" s="513"/>
      <c r="CF39" s="514"/>
      <c r="CG39" s="637"/>
      <c r="CH39" s="638"/>
      <c r="CI39" s="637"/>
      <c r="CJ39" s="741"/>
      <c r="CK39" s="741"/>
      <c r="CL39" s="638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37"/>
      <c r="FI39" s="237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  <c r="GK39" s="237"/>
      <c r="GL39" s="237"/>
      <c r="GM39" s="237"/>
      <c r="GN39" s="237"/>
      <c r="GO39" s="237"/>
      <c r="GP39" s="237"/>
      <c r="GQ39" s="237"/>
      <c r="GR39" s="237"/>
      <c r="GS39" s="237"/>
      <c r="GT39" s="237"/>
      <c r="GU39" s="237"/>
      <c r="GV39" s="237"/>
      <c r="GW39" s="237"/>
      <c r="GX39" s="237"/>
      <c r="GY39" s="237"/>
      <c r="GZ39" s="237"/>
      <c r="HA39" s="237"/>
      <c r="HB39" s="237"/>
      <c r="HC39" s="237"/>
      <c r="HD39" s="237"/>
      <c r="HE39" s="237"/>
      <c r="HF39" s="237"/>
      <c r="HG39" s="237"/>
    </row>
    <row r="40" spans="1:215" s="236" customFormat="1" ht="25.2" thickBot="1" x14ac:dyDescent="0.5">
      <c r="B40" s="584"/>
      <c r="C40" s="585"/>
      <c r="D40" s="769"/>
      <c r="E40" s="770"/>
      <c r="F40" s="770"/>
      <c r="G40" s="770"/>
      <c r="H40" s="770"/>
      <c r="I40" s="770"/>
      <c r="J40" s="770"/>
      <c r="K40" s="770"/>
      <c r="L40" s="770"/>
      <c r="M40" s="770"/>
      <c r="N40" s="770"/>
      <c r="O40" s="770"/>
      <c r="P40" s="770"/>
      <c r="Q40" s="770"/>
      <c r="R40" s="770"/>
      <c r="S40" s="770"/>
      <c r="T40" s="771"/>
      <c r="U40" s="617"/>
      <c r="V40" s="618"/>
      <c r="W40" s="618"/>
      <c r="X40" s="621"/>
      <c r="Y40" s="602"/>
      <c r="Z40" s="603"/>
      <c r="AA40" s="515"/>
      <c r="AB40" s="516"/>
      <c r="AC40" s="602"/>
      <c r="AD40" s="603"/>
      <c r="AE40" s="515"/>
      <c r="AF40" s="515"/>
      <c r="AG40" s="515"/>
      <c r="AH40" s="515"/>
      <c r="AI40" s="603"/>
      <c r="AJ40" s="629"/>
      <c r="AK40" s="594"/>
      <c r="AL40" s="515"/>
      <c r="AM40" s="515"/>
      <c r="AN40" s="515"/>
      <c r="AO40" s="515"/>
      <c r="AP40" s="516"/>
      <c r="AQ40" s="594"/>
      <c r="AR40" s="515"/>
      <c r="AS40" s="515"/>
      <c r="AT40" s="515"/>
      <c r="AU40" s="515"/>
      <c r="AV40" s="516"/>
      <c r="AW40" s="594"/>
      <c r="AX40" s="515"/>
      <c r="AY40" s="515"/>
      <c r="AZ40" s="515"/>
      <c r="BA40" s="515"/>
      <c r="BB40" s="516"/>
      <c r="BC40" s="594"/>
      <c r="BD40" s="515"/>
      <c r="BE40" s="515"/>
      <c r="BF40" s="515"/>
      <c r="BG40" s="515"/>
      <c r="BH40" s="516"/>
      <c r="BI40" s="594"/>
      <c r="BJ40" s="515"/>
      <c r="BK40" s="515"/>
      <c r="BL40" s="515"/>
      <c r="BM40" s="515"/>
      <c r="BN40" s="516"/>
      <c r="BO40" s="594"/>
      <c r="BP40" s="515"/>
      <c r="BQ40" s="515"/>
      <c r="BR40" s="515"/>
      <c r="BS40" s="515"/>
      <c r="BT40" s="516"/>
      <c r="BU40" s="594"/>
      <c r="BV40" s="515"/>
      <c r="BW40" s="515"/>
      <c r="BX40" s="515"/>
      <c r="BY40" s="515"/>
      <c r="BZ40" s="516"/>
      <c r="CA40" s="594"/>
      <c r="CB40" s="515"/>
      <c r="CC40" s="515"/>
      <c r="CD40" s="515"/>
      <c r="CE40" s="515"/>
      <c r="CF40" s="516"/>
      <c r="CG40" s="639"/>
      <c r="CH40" s="640"/>
      <c r="CI40" s="639"/>
      <c r="CJ40" s="742"/>
      <c r="CK40" s="742"/>
      <c r="CL40" s="640"/>
      <c r="CM40" s="237"/>
      <c r="CN40" s="237"/>
      <c r="CO40" s="237"/>
      <c r="CP40" s="237"/>
      <c r="CQ40" s="237"/>
      <c r="CR40" s="237"/>
      <c r="CS40" s="237"/>
      <c r="CT40" s="237"/>
      <c r="CU40" s="237"/>
      <c r="CV40" s="237"/>
      <c r="CW40" s="237"/>
      <c r="CX40" s="237"/>
      <c r="CY40" s="237"/>
      <c r="CZ40" s="237"/>
      <c r="DA40" s="237"/>
      <c r="DB40" s="237"/>
      <c r="DC40" s="237"/>
      <c r="DD40" s="237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37"/>
      <c r="DP40" s="237"/>
      <c r="DQ40" s="237"/>
      <c r="DR40" s="237"/>
      <c r="DS40" s="237"/>
      <c r="DT40" s="237"/>
      <c r="DU40" s="237"/>
      <c r="DV40" s="237"/>
      <c r="DW40" s="237"/>
      <c r="DX40" s="237"/>
      <c r="DY40" s="237"/>
      <c r="DZ40" s="237"/>
      <c r="EA40" s="237"/>
      <c r="EB40" s="237"/>
      <c r="EC40" s="237"/>
      <c r="ED40" s="237"/>
      <c r="EE40" s="237"/>
      <c r="EF40" s="237"/>
      <c r="EG40" s="237"/>
      <c r="EH40" s="237"/>
      <c r="EI40" s="237"/>
      <c r="EJ40" s="237"/>
      <c r="EK40" s="237"/>
      <c r="EL40" s="237"/>
      <c r="EM40" s="237"/>
      <c r="EN40" s="237"/>
      <c r="EO40" s="237"/>
      <c r="EP40" s="237"/>
      <c r="EQ40" s="237"/>
      <c r="ER40" s="237"/>
      <c r="ES40" s="237"/>
      <c r="ET40" s="237"/>
      <c r="EU40" s="237"/>
      <c r="EV40" s="237"/>
      <c r="EW40" s="237"/>
      <c r="EX40" s="237"/>
      <c r="EY40" s="237"/>
      <c r="EZ40" s="237"/>
      <c r="FA40" s="237"/>
      <c r="FB40" s="237"/>
      <c r="FC40" s="237"/>
      <c r="FD40" s="237"/>
      <c r="FE40" s="237"/>
      <c r="FF40" s="237"/>
      <c r="FG40" s="237"/>
      <c r="FH40" s="237"/>
      <c r="FI40" s="237"/>
      <c r="FJ40" s="237"/>
      <c r="FK40" s="237"/>
      <c r="FL40" s="237"/>
      <c r="FM40" s="237"/>
      <c r="FN40" s="237"/>
      <c r="FO40" s="237"/>
      <c r="FP40" s="237"/>
      <c r="FQ40" s="237"/>
      <c r="FR40" s="237"/>
      <c r="FS40" s="237"/>
      <c r="FT40" s="237"/>
      <c r="FU40" s="237"/>
      <c r="FV40" s="237"/>
      <c r="FW40" s="237"/>
      <c r="FX40" s="237"/>
      <c r="FY40" s="237"/>
      <c r="FZ40" s="237"/>
      <c r="GA40" s="237"/>
      <c r="GB40" s="237"/>
      <c r="GC40" s="237"/>
      <c r="GD40" s="237"/>
      <c r="GE40" s="237"/>
      <c r="GF40" s="237"/>
      <c r="GG40" s="237"/>
      <c r="GH40" s="237"/>
      <c r="GI40" s="237"/>
      <c r="GJ40" s="237"/>
      <c r="GK40" s="237"/>
      <c r="GL40" s="237"/>
      <c r="GM40" s="237"/>
      <c r="GN40" s="237"/>
      <c r="GO40" s="237"/>
      <c r="GP40" s="237"/>
      <c r="GQ40" s="237"/>
      <c r="GR40" s="237"/>
      <c r="GS40" s="237"/>
      <c r="GT40" s="237"/>
      <c r="GU40" s="237"/>
      <c r="GV40" s="237"/>
      <c r="GW40" s="237"/>
      <c r="GX40" s="237"/>
      <c r="GY40" s="237"/>
      <c r="GZ40" s="237"/>
      <c r="HA40" s="237"/>
      <c r="HB40" s="237"/>
      <c r="HC40" s="237"/>
      <c r="HD40" s="237"/>
      <c r="HE40" s="237"/>
      <c r="HF40" s="237"/>
      <c r="HG40" s="237"/>
    </row>
    <row r="41" spans="1:215" s="160" customFormat="1" ht="27.6" customHeight="1" thickBot="1" x14ac:dyDescent="0.3">
      <c r="A41" s="156"/>
      <c r="B41" s="578" t="s">
        <v>38</v>
      </c>
      <c r="C41" s="579"/>
      <c r="D41" s="772" t="s">
        <v>311</v>
      </c>
      <c r="E41" s="773"/>
      <c r="F41" s="773"/>
      <c r="G41" s="773"/>
      <c r="H41" s="773"/>
      <c r="I41" s="773"/>
      <c r="J41" s="773"/>
      <c r="K41" s="773"/>
      <c r="L41" s="773"/>
      <c r="M41" s="773"/>
      <c r="N41" s="773"/>
      <c r="O41" s="773"/>
      <c r="P41" s="773"/>
      <c r="Q41" s="773"/>
      <c r="R41" s="773"/>
      <c r="S41" s="773"/>
      <c r="T41" s="774"/>
      <c r="U41" s="574"/>
      <c r="V41" s="575"/>
      <c r="W41" s="622"/>
      <c r="X41" s="623"/>
      <c r="Y41" s="561">
        <f>SUM(Y42:Z80)</f>
        <v>4516</v>
      </c>
      <c r="Z41" s="562"/>
      <c r="AA41" s="422">
        <f>SUM(AA42:AB80)</f>
        <v>2102</v>
      </c>
      <c r="AB41" s="423"/>
      <c r="AC41" s="559">
        <f>SUM(AC42:AD80)</f>
        <v>1060</v>
      </c>
      <c r="AD41" s="560"/>
      <c r="AE41" s="422">
        <f>SUM(AE42:AF80)</f>
        <v>410</v>
      </c>
      <c r="AF41" s="560"/>
      <c r="AG41" s="422">
        <f>SUM(AG42:AH80)</f>
        <v>552</v>
      </c>
      <c r="AH41" s="560"/>
      <c r="AI41" s="422">
        <f>SUM(AI42:AJ80)</f>
        <v>80</v>
      </c>
      <c r="AJ41" s="423"/>
      <c r="AK41" s="559">
        <f>SUM(AK42:AL80)</f>
        <v>1128</v>
      </c>
      <c r="AL41" s="560"/>
      <c r="AM41" s="422">
        <f>SUM(AM42:AN80)</f>
        <v>538</v>
      </c>
      <c r="AN41" s="560"/>
      <c r="AO41" s="422">
        <f>SUM(AO42:AP80)</f>
        <v>29</v>
      </c>
      <c r="AP41" s="423"/>
      <c r="AQ41" s="559">
        <f>SUM(AQ42:AR80)</f>
        <v>1076</v>
      </c>
      <c r="AR41" s="560"/>
      <c r="AS41" s="422">
        <f>SUM(AS42:AT80)</f>
        <v>512</v>
      </c>
      <c r="AT41" s="560"/>
      <c r="AU41" s="422">
        <f>SUM(AU42:AV80)</f>
        <v>28</v>
      </c>
      <c r="AV41" s="423"/>
      <c r="AW41" s="559">
        <f>SUM(AW42:AX80)</f>
        <v>844</v>
      </c>
      <c r="AX41" s="560"/>
      <c r="AY41" s="422">
        <f>SUM(AY42:AZ80)</f>
        <v>396</v>
      </c>
      <c r="AZ41" s="560"/>
      <c r="BA41" s="422">
        <f>SUM(BA42:BB80)</f>
        <v>22</v>
      </c>
      <c r="BB41" s="423"/>
      <c r="BC41" s="559">
        <f>SUM(BC42:BD80)</f>
        <v>512</v>
      </c>
      <c r="BD41" s="560"/>
      <c r="BE41" s="422">
        <f>SUM(BE42:BF80)</f>
        <v>204</v>
      </c>
      <c r="BF41" s="560"/>
      <c r="BG41" s="422">
        <f>SUM(BG42:BH80)</f>
        <v>14</v>
      </c>
      <c r="BH41" s="423"/>
      <c r="BI41" s="559">
        <f>SUM(BI42:BJ80)</f>
        <v>240</v>
      </c>
      <c r="BJ41" s="560"/>
      <c r="BK41" s="422">
        <f>SUM(BK42:BL80)</f>
        <v>148</v>
      </c>
      <c r="BL41" s="560"/>
      <c r="BM41" s="422">
        <f>SUM(BM42:BN80)</f>
        <v>6</v>
      </c>
      <c r="BN41" s="423"/>
      <c r="BO41" s="559">
        <f>SUM(BO42:BP80)</f>
        <v>448</v>
      </c>
      <c r="BP41" s="560"/>
      <c r="BQ41" s="422">
        <f>SUM(BQ42:BR80)</f>
        <v>176</v>
      </c>
      <c r="BR41" s="560"/>
      <c r="BS41" s="422">
        <f>SUM(BS42:BT80)</f>
        <v>12</v>
      </c>
      <c r="BT41" s="423"/>
      <c r="BU41" s="559">
        <f>SUM(BU42:BV80)</f>
        <v>160</v>
      </c>
      <c r="BV41" s="560"/>
      <c r="BW41" s="422">
        <f>SUM(BW42:BX80)</f>
        <v>80</v>
      </c>
      <c r="BX41" s="560"/>
      <c r="BY41" s="422">
        <f>SUM(BY42:BZ80)</f>
        <v>4</v>
      </c>
      <c r="BZ41" s="423"/>
      <c r="CA41" s="559">
        <f>SUM(CA42:CB80)</f>
        <v>108</v>
      </c>
      <c r="CB41" s="560"/>
      <c r="CC41" s="422">
        <f>SUM(CC42:CD80)</f>
        <v>48</v>
      </c>
      <c r="CD41" s="560"/>
      <c r="CE41" s="422">
        <f>SUM(CE42:CF80)</f>
        <v>3</v>
      </c>
      <c r="CF41" s="423"/>
      <c r="CG41" s="559">
        <f>SUM(CG42:CH80)</f>
        <v>118</v>
      </c>
      <c r="CH41" s="423"/>
      <c r="CI41" s="157"/>
      <c r="CJ41" s="158"/>
      <c r="CK41" s="158"/>
      <c r="CL41" s="159"/>
      <c r="CM41" s="156"/>
      <c r="CN41" s="156"/>
      <c r="CO41" s="156"/>
      <c r="CP41" s="156"/>
      <c r="CQ41" s="156"/>
      <c r="CR41" s="209">
        <f>Y41/Y140</f>
        <v>0.5663406069726612</v>
      </c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  <c r="FF41" s="156"/>
      <c r="FG41" s="156"/>
      <c r="FH41" s="156"/>
      <c r="FI41" s="156"/>
      <c r="FJ41" s="156"/>
      <c r="FK41" s="156"/>
      <c r="FL41" s="156"/>
      <c r="FM41" s="156"/>
      <c r="FN41" s="156"/>
      <c r="FO41" s="156"/>
      <c r="FP41" s="156"/>
      <c r="FQ41" s="156"/>
      <c r="FR41" s="156"/>
      <c r="FS41" s="156"/>
      <c r="FT41" s="156"/>
      <c r="FU41" s="156"/>
      <c r="FV41" s="156"/>
      <c r="FW41" s="156"/>
      <c r="FX41" s="156"/>
      <c r="FY41" s="156"/>
      <c r="FZ41" s="156"/>
      <c r="GA41" s="156"/>
      <c r="GB41" s="156"/>
      <c r="GC41" s="156"/>
      <c r="GD41" s="156"/>
      <c r="GE41" s="156"/>
      <c r="GF41" s="156"/>
      <c r="GG41" s="156"/>
      <c r="GH41" s="156"/>
      <c r="GI41" s="156"/>
      <c r="GJ41" s="156"/>
      <c r="GK41" s="156"/>
      <c r="GL41" s="156"/>
      <c r="GM41" s="156"/>
      <c r="GN41" s="156"/>
      <c r="GO41" s="156"/>
      <c r="GP41" s="156"/>
      <c r="GQ41" s="156"/>
      <c r="GR41" s="156"/>
      <c r="GS41" s="156"/>
      <c r="GT41" s="156"/>
      <c r="GU41" s="156"/>
      <c r="GV41" s="156"/>
      <c r="GW41" s="156"/>
      <c r="GX41" s="156"/>
      <c r="GY41" s="156"/>
      <c r="GZ41" s="156"/>
      <c r="HA41" s="156"/>
      <c r="HB41" s="156"/>
      <c r="HC41" s="156"/>
      <c r="HD41" s="156"/>
      <c r="HE41" s="156"/>
      <c r="HF41" s="156"/>
      <c r="HG41" s="156"/>
    </row>
    <row r="42" spans="1:215" s="168" customFormat="1" ht="27.6" customHeight="1" x14ac:dyDescent="0.25">
      <c r="A42" s="156"/>
      <c r="B42" s="576"/>
      <c r="C42" s="577"/>
      <c r="D42" s="161" t="s">
        <v>292</v>
      </c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3"/>
      <c r="U42" s="563"/>
      <c r="V42" s="564"/>
      <c r="W42" s="539"/>
      <c r="X42" s="540"/>
      <c r="Y42" s="501">
        <f>AK42+AQ42+AW42+BC42+BI42+BO42+BU42+CA42</f>
        <v>0</v>
      </c>
      <c r="Z42" s="502"/>
      <c r="AA42" s="430">
        <f>AM42+AS42+AY42+BE42+BK42+BQ42+BW42+CC42</f>
        <v>0</v>
      </c>
      <c r="AB42" s="431"/>
      <c r="AC42" s="501"/>
      <c r="AD42" s="502"/>
      <c r="AE42" s="430"/>
      <c r="AF42" s="502"/>
      <c r="AG42" s="430"/>
      <c r="AH42" s="502"/>
      <c r="AI42" s="430"/>
      <c r="AJ42" s="431"/>
      <c r="AK42" s="563"/>
      <c r="AL42" s="564"/>
      <c r="AM42" s="539"/>
      <c r="AN42" s="564"/>
      <c r="AO42" s="539"/>
      <c r="AP42" s="540"/>
      <c r="AQ42" s="563"/>
      <c r="AR42" s="564"/>
      <c r="AS42" s="539"/>
      <c r="AT42" s="564"/>
      <c r="AU42" s="539"/>
      <c r="AV42" s="540"/>
      <c r="AW42" s="563"/>
      <c r="AX42" s="564"/>
      <c r="AY42" s="539"/>
      <c r="AZ42" s="564"/>
      <c r="BA42" s="539"/>
      <c r="BB42" s="540"/>
      <c r="BC42" s="563"/>
      <c r="BD42" s="564"/>
      <c r="BE42" s="539"/>
      <c r="BF42" s="564"/>
      <c r="BG42" s="539"/>
      <c r="BH42" s="540"/>
      <c r="BI42" s="563"/>
      <c r="BJ42" s="564"/>
      <c r="BK42" s="539"/>
      <c r="BL42" s="564"/>
      <c r="BM42" s="539"/>
      <c r="BN42" s="540"/>
      <c r="BO42" s="662"/>
      <c r="BP42" s="661"/>
      <c r="BQ42" s="660"/>
      <c r="BR42" s="661"/>
      <c r="BS42" s="539"/>
      <c r="BT42" s="540"/>
      <c r="BU42" s="662"/>
      <c r="BV42" s="661"/>
      <c r="BW42" s="660"/>
      <c r="BX42" s="661"/>
      <c r="BY42" s="539"/>
      <c r="BZ42" s="540"/>
      <c r="CA42" s="662"/>
      <c r="CB42" s="661"/>
      <c r="CC42" s="660"/>
      <c r="CD42" s="661"/>
      <c r="CE42" s="539"/>
      <c r="CF42" s="540"/>
      <c r="CG42" s="563"/>
      <c r="CH42" s="540"/>
      <c r="CI42" s="164"/>
      <c r="CJ42" s="165"/>
      <c r="CK42" s="165"/>
      <c r="CL42" s="166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67"/>
      <c r="DE42" s="167"/>
      <c r="DF42" s="167"/>
      <c r="DG42" s="167"/>
      <c r="DH42" s="167"/>
      <c r="DI42" s="167"/>
      <c r="DJ42" s="167"/>
      <c r="DK42" s="167"/>
      <c r="DL42" s="167"/>
      <c r="DM42" s="167"/>
      <c r="DN42" s="167"/>
      <c r="DO42" s="167"/>
      <c r="DP42" s="167"/>
      <c r="DQ42" s="167"/>
      <c r="DR42" s="167"/>
      <c r="DS42" s="167"/>
      <c r="DT42" s="167"/>
      <c r="DU42" s="167"/>
      <c r="DV42" s="167"/>
      <c r="DW42" s="167"/>
      <c r="DX42" s="167"/>
      <c r="DY42" s="167"/>
      <c r="DZ42" s="167"/>
      <c r="EA42" s="167"/>
      <c r="EB42" s="167"/>
      <c r="EC42" s="167"/>
      <c r="ED42" s="167"/>
      <c r="EE42" s="167"/>
      <c r="EF42" s="167"/>
      <c r="EG42" s="167"/>
      <c r="EH42" s="167"/>
      <c r="EI42" s="167"/>
      <c r="EJ42" s="167"/>
      <c r="EK42" s="167"/>
      <c r="EL42" s="167"/>
      <c r="EM42" s="167"/>
      <c r="EN42" s="167"/>
      <c r="EO42" s="167"/>
      <c r="EP42" s="167"/>
      <c r="EQ42" s="167"/>
      <c r="ER42" s="167"/>
      <c r="ES42" s="167"/>
      <c r="ET42" s="167"/>
      <c r="EU42" s="167"/>
      <c r="EV42" s="167"/>
      <c r="EW42" s="167"/>
      <c r="EX42" s="167"/>
      <c r="EY42" s="167"/>
      <c r="EZ42" s="167"/>
      <c r="FA42" s="167"/>
      <c r="FB42" s="167"/>
      <c r="FC42" s="167"/>
      <c r="FD42" s="167"/>
      <c r="FE42" s="167"/>
      <c r="FF42" s="167"/>
      <c r="FG42" s="167"/>
      <c r="FH42" s="167"/>
      <c r="FI42" s="167"/>
      <c r="FJ42" s="167"/>
      <c r="FK42" s="167"/>
      <c r="FL42" s="167"/>
      <c r="FM42" s="167"/>
      <c r="FN42" s="167"/>
      <c r="FO42" s="167"/>
      <c r="FP42" s="167"/>
      <c r="FQ42" s="167"/>
      <c r="FR42" s="167"/>
      <c r="FS42" s="167"/>
      <c r="FT42" s="167"/>
      <c r="FU42" s="167"/>
      <c r="FV42" s="167"/>
      <c r="FW42" s="167"/>
      <c r="FX42" s="167"/>
      <c r="FY42" s="167"/>
      <c r="FZ42" s="167"/>
      <c r="GA42" s="167"/>
      <c r="GB42" s="167"/>
      <c r="GC42" s="156"/>
      <c r="GD42" s="156"/>
      <c r="GE42" s="156"/>
      <c r="GF42" s="156"/>
      <c r="GG42" s="156"/>
      <c r="GH42" s="156"/>
      <c r="GI42" s="156"/>
      <c r="GJ42" s="156"/>
      <c r="GK42" s="156"/>
      <c r="GL42" s="156"/>
      <c r="GM42" s="156"/>
      <c r="GN42" s="156"/>
      <c r="GO42" s="156"/>
      <c r="GP42" s="156"/>
      <c r="GQ42" s="156"/>
      <c r="GR42" s="156"/>
      <c r="GS42" s="156"/>
      <c r="GT42" s="156"/>
      <c r="GU42" s="156"/>
      <c r="GV42" s="156"/>
      <c r="GW42" s="156"/>
      <c r="GX42" s="156"/>
      <c r="GY42" s="156"/>
      <c r="GZ42" s="156"/>
      <c r="HA42" s="156"/>
      <c r="HB42" s="156"/>
      <c r="HC42" s="156"/>
      <c r="HD42" s="156"/>
      <c r="HE42" s="156"/>
      <c r="HF42" s="156"/>
      <c r="HG42" s="156"/>
    </row>
    <row r="43" spans="1:215" s="168" customFormat="1" ht="25.2" x14ac:dyDescent="0.25">
      <c r="B43" s="447" t="s">
        <v>39</v>
      </c>
      <c r="C43" s="448"/>
      <c r="D43" s="199" t="s">
        <v>293</v>
      </c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3"/>
      <c r="U43" s="410">
        <v>3</v>
      </c>
      <c r="V43" s="411"/>
      <c r="W43" s="419"/>
      <c r="X43" s="411"/>
      <c r="Y43" s="420">
        <f t="shared" ref="Y43:Y44" si="1">AK43+AQ43+AW43+BC43+BI43+BO43+BU43+CA43</f>
        <v>144</v>
      </c>
      <c r="Z43" s="421"/>
      <c r="AA43" s="432">
        <f t="shared" ref="AA43:AA44" si="2">AM43+AS43+AY43+BE43+BK43+BQ43+BW43+CC43</f>
        <v>76</v>
      </c>
      <c r="AB43" s="449"/>
      <c r="AC43" s="420">
        <v>52</v>
      </c>
      <c r="AD43" s="421"/>
      <c r="AE43" s="460"/>
      <c r="AF43" s="460"/>
      <c r="AG43" s="461"/>
      <c r="AH43" s="462"/>
      <c r="AI43" s="432">
        <v>24</v>
      </c>
      <c r="AJ43" s="449"/>
      <c r="AK43" s="410"/>
      <c r="AL43" s="411"/>
      <c r="AM43" s="419"/>
      <c r="AN43" s="411"/>
      <c r="AO43" s="419"/>
      <c r="AP43" s="425"/>
      <c r="AQ43" s="439"/>
      <c r="AR43" s="412"/>
      <c r="AS43" s="412"/>
      <c r="AT43" s="412"/>
      <c r="AU43" s="412"/>
      <c r="AV43" s="440"/>
      <c r="AW43" s="439">
        <v>144</v>
      </c>
      <c r="AX43" s="412"/>
      <c r="AY43" s="412">
        <v>76</v>
      </c>
      <c r="AZ43" s="412"/>
      <c r="BA43" s="412">
        <v>4</v>
      </c>
      <c r="BB43" s="440"/>
      <c r="BC43" s="420"/>
      <c r="BD43" s="421"/>
      <c r="BE43" s="432"/>
      <c r="BF43" s="421"/>
      <c r="BG43" s="412"/>
      <c r="BH43" s="440"/>
      <c r="BI43" s="439"/>
      <c r="BJ43" s="412"/>
      <c r="BK43" s="412"/>
      <c r="BL43" s="412"/>
      <c r="BM43" s="412"/>
      <c r="BN43" s="440"/>
      <c r="BO43" s="439"/>
      <c r="BP43" s="412"/>
      <c r="BQ43" s="412"/>
      <c r="BR43" s="412"/>
      <c r="BS43" s="412"/>
      <c r="BT43" s="440"/>
      <c r="BU43" s="439"/>
      <c r="BV43" s="412"/>
      <c r="BW43" s="412"/>
      <c r="BX43" s="412"/>
      <c r="BY43" s="412"/>
      <c r="BZ43" s="440"/>
      <c r="CA43" s="439"/>
      <c r="CB43" s="412"/>
      <c r="CC43" s="412"/>
      <c r="CD43" s="412"/>
      <c r="CE43" s="412"/>
      <c r="CF43" s="440"/>
      <c r="CG43" s="410">
        <f t="shared" ref="CG43:CG44" si="3">AO43+AU43+BA43+BG43+BM43+BS43+BY43+CE43</f>
        <v>4</v>
      </c>
      <c r="CH43" s="425"/>
      <c r="CI43" s="171" t="s">
        <v>242</v>
      </c>
      <c r="CJ43" s="169"/>
      <c r="CK43" s="169"/>
      <c r="CL43" s="170"/>
      <c r="CM43" s="156"/>
      <c r="CN43" s="156"/>
      <c r="CO43" s="156"/>
      <c r="CP43" s="156"/>
      <c r="CQ43" s="156"/>
      <c r="CR43" s="156"/>
      <c r="CS43" s="156"/>
      <c r="CT43" s="156"/>
      <c r="CU43" s="156"/>
      <c r="CV43" s="156"/>
      <c r="CW43" s="156"/>
      <c r="CX43" s="156"/>
      <c r="CY43" s="156"/>
      <c r="CZ43" s="156"/>
      <c r="DA43" s="156"/>
      <c r="DB43" s="156"/>
      <c r="DC43" s="156"/>
      <c r="DD43" s="156"/>
      <c r="DE43" s="156"/>
      <c r="DF43" s="156"/>
      <c r="DG43" s="156"/>
      <c r="DH43" s="156"/>
      <c r="DI43" s="156"/>
      <c r="DJ43" s="156"/>
      <c r="DK43" s="156"/>
      <c r="DL43" s="156"/>
      <c r="DM43" s="156"/>
      <c r="DN43" s="156"/>
      <c r="DO43" s="156"/>
      <c r="DP43" s="156"/>
      <c r="DQ43" s="156"/>
      <c r="DR43" s="156"/>
      <c r="DS43" s="156"/>
      <c r="DT43" s="156"/>
      <c r="DU43" s="156"/>
      <c r="DV43" s="156"/>
      <c r="DW43" s="156"/>
      <c r="DX43" s="156"/>
      <c r="DY43" s="156"/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  <c r="FF43" s="156"/>
      <c r="FG43" s="156"/>
      <c r="FH43" s="156"/>
      <c r="FI43" s="156"/>
      <c r="FJ43" s="156"/>
      <c r="FK43" s="156"/>
      <c r="FL43" s="156"/>
      <c r="FM43" s="156"/>
      <c r="FN43" s="156"/>
      <c r="FO43" s="156"/>
      <c r="FP43" s="156"/>
      <c r="FQ43" s="156"/>
      <c r="FR43" s="156"/>
      <c r="FS43" s="156"/>
      <c r="FT43" s="156"/>
      <c r="FU43" s="156"/>
      <c r="FV43" s="156"/>
      <c r="FW43" s="156"/>
      <c r="FX43" s="156"/>
      <c r="FY43" s="156"/>
      <c r="FZ43" s="156"/>
      <c r="GA43" s="156"/>
      <c r="GB43" s="156"/>
      <c r="GC43" s="156"/>
      <c r="GD43" s="156"/>
      <c r="GE43" s="156"/>
      <c r="GF43" s="156"/>
      <c r="GG43" s="156"/>
      <c r="GH43" s="156"/>
      <c r="GI43" s="156"/>
      <c r="GJ43" s="156"/>
      <c r="GK43" s="156"/>
      <c r="GL43" s="156"/>
      <c r="GM43" s="156"/>
      <c r="GN43" s="156"/>
      <c r="GO43" s="156"/>
      <c r="GP43" s="156"/>
      <c r="GQ43" s="156"/>
      <c r="GR43" s="156"/>
      <c r="GS43" s="156"/>
      <c r="GT43" s="156"/>
      <c r="GU43" s="156"/>
      <c r="GV43" s="156"/>
      <c r="GW43" s="156"/>
      <c r="GX43" s="156"/>
      <c r="GY43" s="156"/>
      <c r="GZ43" s="156"/>
      <c r="HA43" s="156"/>
      <c r="HB43" s="156"/>
      <c r="HC43" s="156"/>
      <c r="HD43" s="156"/>
      <c r="HE43" s="156"/>
      <c r="HF43" s="156"/>
      <c r="HG43" s="156"/>
    </row>
    <row r="44" spans="1:215" s="168" customFormat="1" ht="28.2" x14ac:dyDescent="0.25">
      <c r="A44" s="156"/>
      <c r="B44" s="447" t="s">
        <v>40</v>
      </c>
      <c r="C44" s="448"/>
      <c r="D44" s="199" t="s">
        <v>334</v>
      </c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3"/>
      <c r="U44" s="458">
        <v>4</v>
      </c>
      <c r="V44" s="588"/>
      <c r="W44" s="419"/>
      <c r="X44" s="425"/>
      <c r="Y44" s="420">
        <f t="shared" si="1"/>
        <v>144</v>
      </c>
      <c r="Z44" s="421"/>
      <c r="AA44" s="432">
        <f t="shared" si="2"/>
        <v>60</v>
      </c>
      <c r="AB44" s="449"/>
      <c r="AC44" s="420">
        <v>36</v>
      </c>
      <c r="AD44" s="421"/>
      <c r="AE44" s="432">
        <v>0</v>
      </c>
      <c r="AF44" s="421"/>
      <c r="AG44" s="432"/>
      <c r="AH44" s="421"/>
      <c r="AI44" s="460">
        <v>24</v>
      </c>
      <c r="AJ44" s="461"/>
      <c r="AK44" s="439"/>
      <c r="AL44" s="412"/>
      <c r="AM44" s="412"/>
      <c r="AN44" s="412"/>
      <c r="AO44" s="419"/>
      <c r="AP44" s="425"/>
      <c r="AQ44" s="439"/>
      <c r="AR44" s="412"/>
      <c r="AS44" s="412"/>
      <c r="AT44" s="412"/>
      <c r="AU44" s="419"/>
      <c r="AV44" s="425"/>
      <c r="AW44" s="439"/>
      <c r="AX44" s="412"/>
      <c r="AY44" s="412"/>
      <c r="AZ44" s="412"/>
      <c r="BA44" s="419"/>
      <c r="BB44" s="425"/>
      <c r="BC44" s="439">
        <v>144</v>
      </c>
      <c r="BD44" s="412"/>
      <c r="BE44" s="412">
        <v>60</v>
      </c>
      <c r="BF44" s="412"/>
      <c r="BG44" s="419">
        <v>4</v>
      </c>
      <c r="BH44" s="425"/>
      <c r="BI44" s="439"/>
      <c r="BJ44" s="412"/>
      <c r="BK44" s="412"/>
      <c r="BL44" s="412"/>
      <c r="BM44" s="412"/>
      <c r="BN44" s="440"/>
      <c r="BO44" s="439"/>
      <c r="BP44" s="412"/>
      <c r="BQ44" s="412"/>
      <c r="BR44" s="412"/>
      <c r="BS44" s="412"/>
      <c r="BT44" s="440"/>
      <c r="BU44" s="439"/>
      <c r="BV44" s="412"/>
      <c r="BW44" s="412"/>
      <c r="BX44" s="412"/>
      <c r="BY44" s="412"/>
      <c r="BZ44" s="440"/>
      <c r="CA44" s="439"/>
      <c r="CB44" s="412"/>
      <c r="CC44" s="412"/>
      <c r="CD44" s="412"/>
      <c r="CE44" s="412"/>
      <c r="CF44" s="440"/>
      <c r="CG44" s="420">
        <f t="shared" si="3"/>
        <v>4</v>
      </c>
      <c r="CH44" s="449"/>
      <c r="CI44" s="171" t="s">
        <v>243</v>
      </c>
      <c r="CJ44" s="169"/>
      <c r="CK44" s="169"/>
      <c r="CL44" s="170"/>
      <c r="CM44" s="16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7"/>
      <c r="DE44" s="177"/>
      <c r="DF44" s="177"/>
      <c r="DG44" s="177"/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56"/>
      <c r="GD44" s="156"/>
      <c r="GE44" s="156"/>
      <c r="GF44" s="156"/>
      <c r="GG44" s="156"/>
      <c r="GH44" s="156"/>
      <c r="GI44" s="156"/>
      <c r="GJ44" s="156"/>
      <c r="GK44" s="156"/>
      <c r="GL44" s="156"/>
      <c r="GM44" s="156"/>
      <c r="GN44" s="156"/>
      <c r="GO44" s="156"/>
      <c r="GP44" s="156"/>
      <c r="GQ44" s="156"/>
      <c r="GR44" s="156"/>
      <c r="GS44" s="156"/>
      <c r="GT44" s="156"/>
      <c r="GU44" s="156"/>
      <c r="GV44" s="156"/>
      <c r="GW44" s="156"/>
      <c r="GX44" s="156"/>
      <c r="GY44" s="156"/>
      <c r="GZ44" s="156"/>
      <c r="HA44" s="156"/>
      <c r="HB44" s="156"/>
      <c r="HC44" s="156"/>
      <c r="HD44" s="156"/>
      <c r="HE44" s="156"/>
      <c r="HF44" s="156"/>
      <c r="HG44" s="156"/>
    </row>
    <row r="45" spans="1:215" s="168" customFormat="1" ht="28.2" x14ac:dyDescent="0.25">
      <c r="B45" s="447" t="s">
        <v>102</v>
      </c>
      <c r="C45" s="448"/>
      <c r="D45" s="169" t="s">
        <v>294</v>
      </c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70"/>
      <c r="U45" s="419"/>
      <c r="V45" s="411"/>
      <c r="W45" s="419" t="s">
        <v>357</v>
      </c>
      <c r="X45" s="411"/>
      <c r="Y45" s="420">
        <f t="shared" ref="Y45:Y80" si="4">AK45+AQ45+AW45+BC45+BI45+BO45+BU45+CA45</f>
        <v>72</v>
      </c>
      <c r="Z45" s="421"/>
      <c r="AA45" s="432">
        <f t="shared" ref="AA45:AA80" si="5">AM45+AS45+AY45+BE45+BK45+BQ45+BW45+CC45</f>
        <v>34</v>
      </c>
      <c r="AB45" s="449"/>
      <c r="AC45" s="420">
        <v>18</v>
      </c>
      <c r="AD45" s="421"/>
      <c r="AE45" s="460"/>
      <c r="AF45" s="460"/>
      <c r="AG45" s="461"/>
      <c r="AH45" s="462"/>
      <c r="AI45" s="432">
        <v>16</v>
      </c>
      <c r="AJ45" s="449"/>
      <c r="AK45" s="410">
        <v>72</v>
      </c>
      <c r="AL45" s="411"/>
      <c r="AM45" s="419">
        <v>34</v>
      </c>
      <c r="AN45" s="411"/>
      <c r="AO45" s="412">
        <v>2</v>
      </c>
      <c r="AP45" s="440"/>
      <c r="AQ45" s="410"/>
      <c r="AR45" s="411"/>
      <c r="AS45" s="419"/>
      <c r="AT45" s="411"/>
      <c r="AU45" s="412"/>
      <c r="AV45" s="440"/>
      <c r="AW45" s="410"/>
      <c r="AX45" s="411"/>
      <c r="AY45" s="419"/>
      <c r="AZ45" s="411"/>
      <c r="BA45" s="412"/>
      <c r="BB45" s="440"/>
      <c r="BC45" s="439"/>
      <c r="BD45" s="412"/>
      <c r="BE45" s="412"/>
      <c r="BF45" s="412"/>
      <c r="BG45" s="412"/>
      <c r="BH45" s="440"/>
      <c r="BI45" s="439"/>
      <c r="BJ45" s="412"/>
      <c r="BK45" s="412"/>
      <c r="BL45" s="412"/>
      <c r="BM45" s="412"/>
      <c r="BN45" s="440"/>
      <c r="BO45" s="439"/>
      <c r="BP45" s="412"/>
      <c r="BQ45" s="412"/>
      <c r="BR45" s="412"/>
      <c r="BS45" s="412"/>
      <c r="BT45" s="440"/>
      <c r="BU45" s="439"/>
      <c r="BV45" s="412"/>
      <c r="BW45" s="412"/>
      <c r="BX45" s="412"/>
      <c r="BY45" s="412"/>
      <c r="BZ45" s="440"/>
      <c r="CA45" s="439"/>
      <c r="CB45" s="412"/>
      <c r="CC45" s="412"/>
      <c r="CD45" s="412"/>
      <c r="CE45" s="412"/>
      <c r="CF45" s="440"/>
      <c r="CG45" s="410">
        <f t="shared" ref="CG45:CG80" si="6">AO45+AU45+BA45+BG45+BM45+BS45+BY45+CE45</f>
        <v>2</v>
      </c>
      <c r="CH45" s="425"/>
      <c r="CI45" s="171" t="s">
        <v>244</v>
      </c>
      <c r="CJ45" s="169"/>
      <c r="CK45" s="169"/>
      <c r="CL45" s="170"/>
      <c r="CM45" s="156"/>
      <c r="CN45" s="156"/>
      <c r="CO45" s="156"/>
      <c r="CP45" s="156"/>
      <c r="CQ45" s="156"/>
      <c r="CR45" s="156"/>
      <c r="CS45" s="156"/>
      <c r="CT45" s="156"/>
      <c r="CU45" s="156"/>
      <c r="CV45" s="156"/>
      <c r="CW45" s="156"/>
      <c r="CX45" s="156"/>
      <c r="CY45" s="156"/>
      <c r="CZ45" s="156"/>
      <c r="DA45" s="156"/>
      <c r="DB45" s="156"/>
      <c r="DC45" s="156"/>
      <c r="DD45" s="156"/>
      <c r="DE45" s="156"/>
      <c r="DF45" s="156"/>
      <c r="DG45" s="156"/>
      <c r="DH45" s="156"/>
      <c r="DI45" s="156"/>
      <c r="DJ45" s="156"/>
      <c r="DK45" s="156"/>
      <c r="DL45" s="156"/>
      <c r="DM45" s="156"/>
      <c r="DN45" s="156"/>
      <c r="DO45" s="156"/>
      <c r="DP45" s="156"/>
      <c r="DQ45" s="156"/>
      <c r="DR45" s="156"/>
      <c r="DS45" s="156"/>
      <c r="DT45" s="156"/>
      <c r="DU45" s="156"/>
      <c r="DV45" s="156"/>
      <c r="DW45" s="156"/>
      <c r="DX45" s="156"/>
      <c r="DY45" s="156"/>
      <c r="DZ45" s="156"/>
      <c r="EA45" s="156"/>
      <c r="EB45" s="156"/>
      <c r="EC45" s="156"/>
      <c r="ED45" s="156"/>
      <c r="EE45" s="156"/>
      <c r="EF45" s="156"/>
      <c r="EG45" s="156"/>
      <c r="EH45" s="156"/>
      <c r="EI45" s="156"/>
      <c r="EJ45" s="156"/>
      <c r="EK45" s="156"/>
      <c r="EL45" s="156"/>
      <c r="EM45" s="156"/>
      <c r="EN45" s="156"/>
      <c r="EO45" s="156"/>
      <c r="EP45" s="156"/>
      <c r="EQ45" s="156"/>
      <c r="ER45" s="156"/>
      <c r="ES45" s="156"/>
      <c r="ET45" s="156"/>
      <c r="EU45" s="156"/>
      <c r="EV45" s="156"/>
      <c r="EW45" s="156"/>
      <c r="EX45" s="156"/>
      <c r="EY45" s="156"/>
      <c r="EZ45" s="156"/>
      <c r="FA45" s="156"/>
      <c r="FB45" s="156"/>
      <c r="FC45" s="156"/>
      <c r="FD45" s="156"/>
      <c r="FE45" s="156"/>
      <c r="FF45" s="156"/>
      <c r="FG45" s="156"/>
      <c r="FH45" s="156"/>
      <c r="FI45" s="156"/>
      <c r="FJ45" s="156"/>
      <c r="FK45" s="156"/>
      <c r="FL45" s="156"/>
      <c r="FM45" s="156"/>
      <c r="FN45" s="156"/>
      <c r="FO45" s="156"/>
      <c r="FP45" s="156"/>
      <c r="FQ45" s="156"/>
      <c r="FR45" s="156"/>
      <c r="FS45" s="156"/>
      <c r="FT45" s="156"/>
      <c r="FU45" s="156"/>
      <c r="FV45" s="156"/>
      <c r="FW45" s="156"/>
      <c r="FX45" s="156"/>
      <c r="FY45" s="156"/>
      <c r="FZ45" s="156"/>
      <c r="GA45" s="156"/>
      <c r="GB45" s="156"/>
      <c r="GC45" s="156"/>
      <c r="GD45" s="156"/>
      <c r="GE45" s="156"/>
      <c r="GF45" s="156"/>
      <c r="GG45" s="156"/>
      <c r="GH45" s="156"/>
      <c r="GI45" s="156"/>
      <c r="GJ45" s="156"/>
      <c r="GK45" s="156"/>
      <c r="GL45" s="156"/>
      <c r="GM45" s="156"/>
      <c r="GN45" s="156"/>
      <c r="GO45" s="156"/>
      <c r="GP45" s="156"/>
      <c r="GQ45" s="156"/>
      <c r="GR45" s="156"/>
      <c r="GS45" s="156"/>
      <c r="GT45" s="156"/>
      <c r="GU45" s="156"/>
      <c r="GV45" s="156"/>
      <c r="GW45" s="156"/>
      <c r="GX45" s="156"/>
      <c r="GY45" s="156"/>
      <c r="GZ45" s="156"/>
      <c r="HA45" s="156"/>
      <c r="HB45" s="156"/>
      <c r="HC45" s="156"/>
      <c r="HD45" s="156"/>
      <c r="HE45" s="156"/>
      <c r="HF45" s="156"/>
      <c r="HG45" s="156"/>
    </row>
    <row r="46" spans="1:215" s="168" customFormat="1" ht="28.2" x14ac:dyDescent="0.25">
      <c r="B46" s="447" t="s">
        <v>290</v>
      </c>
      <c r="C46" s="448"/>
      <c r="D46" s="192" t="s">
        <v>354</v>
      </c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70"/>
      <c r="U46" s="458"/>
      <c r="V46" s="459"/>
      <c r="W46" s="419" t="s">
        <v>358</v>
      </c>
      <c r="X46" s="411"/>
      <c r="Y46" s="420">
        <f t="shared" ref="Y46" si="7">AK46+AQ46+AW46+BC46+BI46+BO46+BU46+CA46</f>
        <v>72</v>
      </c>
      <c r="Z46" s="421"/>
      <c r="AA46" s="432">
        <f>AM46+AS46+AY46+BE46+BK46+BQ46+BW46+CC46</f>
        <v>34</v>
      </c>
      <c r="AB46" s="449"/>
      <c r="AC46" s="420">
        <v>18</v>
      </c>
      <c r="AD46" s="421"/>
      <c r="AE46" s="460"/>
      <c r="AF46" s="460"/>
      <c r="AG46" s="461"/>
      <c r="AH46" s="462"/>
      <c r="AI46" s="432">
        <v>16</v>
      </c>
      <c r="AJ46" s="449"/>
      <c r="AK46" s="410"/>
      <c r="AL46" s="411"/>
      <c r="AM46" s="419"/>
      <c r="AN46" s="411"/>
      <c r="AO46" s="412"/>
      <c r="AP46" s="440"/>
      <c r="AQ46" s="410">
        <v>72</v>
      </c>
      <c r="AR46" s="411"/>
      <c r="AS46" s="419">
        <v>34</v>
      </c>
      <c r="AT46" s="411"/>
      <c r="AU46" s="412">
        <v>2</v>
      </c>
      <c r="AV46" s="440"/>
      <c r="AW46" s="439"/>
      <c r="AX46" s="412"/>
      <c r="AY46" s="412"/>
      <c r="AZ46" s="412"/>
      <c r="BA46" s="412"/>
      <c r="BB46" s="440"/>
      <c r="BC46" s="439"/>
      <c r="BD46" s="412"/>
      <c r="BE46" s="412"/>
      <c r="BF46" s="412"/>
      <c r="BG46" s="412"/>
      <c r="BH46" s="440"/>
      <c r="BI46" s="439"/>
      <c r="BJ46" s="412"/>
      <c r="BK46" s="412"/>
      <c r="BL46" s="412"/>
      <c r="BM46" s="412"/>
      <c r="BN46" s="440"/>
      <c r="BO46" s="439"/>
      <c r="BP46" s="412"/>
      <c r="BQ46" s="412"/>
      <c r="BR46" s="412"/>
      <c r="BS46" s="412"/>
      <c r="BT46" s="440"/>
      <c r="BU46" s="439"/>
      <c r="BV46" s="412"/>
      <c r="BW46" s="412"/>
      <c r="BX46" s="412"/>
      <c r="BY46" s="412"/>
      <c r="BZ46" s="440"/>
      <c r="CA46" s="439"/>
      <c r="CB46" s="412"/>
      <c r="CC46" s="412"/>
      <c r="CD46" s="412"/>
      <c r="CE46" s="412"/>
      <c r="CF46" s="440"/>
      <c r="CG46" s="410">
        <f>AO46+AU46+BA46+BG46+BM46+BS46+BY46+CE46</f>
        <v>2</v>
      </c>
      <c r="CH46" s="425"/>
      <c r="CI46" s="171" t="s">
        <v>245</v>
      </c>
      <c r="CJ46" s="169"/>
      <c r="CK46" s="169"/>
      <c r="CL46" s="170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6"/>
      <c r="EB46" s="156"/>
      <c r="EC46" s="156"/>
      <c r="ED46" s="156"/>
      <c r="EE46" s="156"/>
      <c r="EF46" s="156"/>
      <c r="EG46" s="156"/>
      <c r="EH46" s="156"/>
      <c r="EI46" s="156"/>
      <c r="EJ46" s="156"/>
      <c r="EK46" s="156"/>
      <c r="EL46" s="156"/>
      <c r="EM46" s="156"/>
      <c r="EN46" s="156"/>
      <c r="EO46" s="156"/>
      <c r="EP46" s="156"/>
      <c r="EQ46" s="156"/>
      <c r="ER46" s="156"/>
      <c r="ES46" s="156"/>
      <c r="ET46" s="156"/>
      <c r="EU46" s="156"/>
      <c r="EV46" s="156"/>
      <c r="EW46" s="156"/>
      <c r="EX46" s="156"/>
      <c r="EY46" s="156"/>
      <c r="EZ46" s="156"/>
      <c r="FA46" s="156"/>
      <c r="FB46" s="156"/>
      <c r="FC46" s="156"/>
      <c r="FD46" s="156"/>
      <c r="FE46" s="156"/>
      <c r="FF46" s="156"/>
      <c r="FG46" s="156"/>
      <c r="FH46" s="156"/>
      <c r="FI46" s="156"/>
      <c r="FJ46" s="156"/>
      <c r="FK46" s="156"/>
      <c r="FL46" s="156"/>
      <c r="FM46" s="156"/>
      <c r="FN46" s="156"/>
      <c r="FO46" s="156"/>
      <c r="FP46" s="156"/>
      <c r="FQ46" s="156"/>
      <c r="FR46" s="156"/>
      <c r="FS46" s="156"/>
      <c r="FT46" s="156"/>
      <c r="FU46" s="156"/>
      <c r="FV46" s="156"/>
      <c r="FW46" s="156"/>
      <c r="FX46" s="156"/>
      <c r="FY46" s="156"/>
      <c r="FZ46" s="156"/>
      <c r="GA46" s="156"/>
      <c r="GB46" s="156"/>
      <c r="GC46" s="156"/>
      <c r="GD46" s="156"/>
      <c r="GE46" s="156"/>
      <c r="GF46" s="156"/>
      <c r="GG46" s="156"/>
      <c r="GH46" s="156"/>
      <c r="GI46" s="156"/>
      <c r="GJ46" s="156"/>
      <c r="GK46" s="156"/>
      <c r="GL46" s="156"/>
      <c r="GM46" s="156"/>
      <c r="GN46" s="156"/>
      <c r="GO46" s="156"/>
      <c r="GP46" s="156"/>
      <c r="GQ46" s="156"/>
      <c r="GR46" s="156"/>
      <c r="GS46" s="156"/>
      <c r="GT46" s="156"/>
      <c r="GU46" s="156"/>
      <c r="GV46" s="156"/>
      <c r="GW46" s="156"/>
      <c r="GX46" s="156"/>
      <c r="GY46" s="156"/>
      <c r="GZ46" s="156"/>
      <c r="HA46" s="156"/>
      <c r="HB46" s="156"/>
      <c r="HC46" s="156"/>
      <c r="HD46" s="156"/>
      <c r="HE46" s="156"/>
      <c r="HF46" s="156"/>
      <c r="HG46" s="156"/>
    </row>
    <row r="47" spans="1:215" s="168" customFormat="1" ht="27.6" customHeight="1" x14ac:dyDescent="0.25">
      <c r="A47" s="156"/>
      <c r="B47" s="547"/>
      <c r="C47" s="548"/>
      <c r="D47" s="172" t="s">
        <v>363</v>
      </c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4"/>
      <c r="U47" s="410"/>
      <c r="V47" s="411"/>
      <c r="W47" s="419"/>
      <c r="X47" s="411"/>
      <c r="Y47" s="632">
        <f t="shared" si="4"/>
        <v>0</v>
      </c>
      <c r="Z47" s="633"/>
      <c r="AA47" s="545">
        <f t="shared" si="5"/>
        <v>0</v>
      </c>
      <c r="AB47" s="546"/>
      <c r="AC47" s="632"/>
      <c r="AD47" s="633"/>
      <c r="AE47" s="545"/>
      <c r="AF47" s="633"/>
      <c r="AG47" s="545"/>
      <c r="AH47" s="633"/>
      <c r="AI47" s="545"/>
      <c r="AJ47" s="546"/>
      <c r="AK47" s="723"/>
      <c r="AL47" s="634"/>
      <c r="AM47" s="630"/>
      <c r="AN47" s="634"/>
      <c r="AO47" s="630"/>
      <c r="AP47" s="631"/>
      <c r="AQ47" s="723"/>
      <c r="AR47" s="634"/>
      <c r="AS47" s="630"/>
      <c r="AT47" s="634"/>
      <c r="AU47" s="630"/>
      <c r="AV47" s="631"/>
      <c r="AW47" s="410"/>
      <c r="AX47" s="411"/>
      <c r="AY47" s="419"/>
      <c r="AZ47" s="411"/>
      <c r="BA47" s="412"/>
      <c r="BB47" s="440"/>
      <c r="BC47" s="439"/>
      <c r="BD47" s="412"/>
      <c r="BE47" s="412"/>
      <c r="BF47" s="412"/>
      <c r="BG47" s="412"/>
      <c r="BH47" s="440"/>
      <c r="BI47" s="439"/>
      <c r="BJ47" s="412"/>
      <c r="BK47" s="412"/>
      <c r="BL47" s="412"/>
      <c r="BM47" s="412"/>
      <c r="BN47" s="440"/>
      <c r="BO47" s="439"/>
      <c r="BP47" s="412"/>
      <c r="BQ47" s="412"/>
      <c r="BR47" s="412"/>
      <c r="BS47" s="412"/>
      <c r="BT47" s="440"/>
      <c r="BU47" s="439"/>
      <c r="BV47" s="412"/>
      <c r="BW47" s="412"/>
      <c r="BX47" s="412"/>
      <c r="BY47" s="412"/>
      <c r="BZ47" s="440"/>
      <c r="CA47" s="439"/>
      <c r="CB47" s="412"/>
      <c r="CC47" s="412"/>
      <c r="CD47" s="412"/>
      <c r="CE47" s="412"/>
      <c r="CF47" s="440"/>
      <c r="CG47" s="410">
        <f t="shared" si="6"/>
        <v>0</v>
      </c>
      <c r="CH47" s="425"/>
      <c r="CI47" s="171"/>
      <c r="CJ47" s="169"/>
      <c r="CK47" s="169"/>
      <c r="CL47" s="170"/>
      <c r="CM47" s="156"/>
      <c r="CN47" s="156"/>
      <c r="CO47" s="156"/>
      <c r="CP47" s="156"/>
      <c r="CQ47" s="156"/>
      <c r="CR47" s="156"/>
      <c r="CS47" s="156"/>
      <c r="CT47" s="156"/>
      <c r="CU47" s="156"/>
      <c r="CV47" s="156"/>
      <c r="CW47" s="156"/>
      <c r="CX47" s="156"/>
      <c r="CY47" s="156"/>
      <c r="CZ47" s="156"/>
      <c r="DA47" s="156"/>
      <c r="DB47" s="156"/>
      <c r="DC47" s="156"/>
      <c r="DD47" s="156"/>
      <c r="DE47" s="156"/>
      <c r="DF47" s="156"/>
      <c r="DG47" s="156"/>
      <c r="DH47" s="156"/>
      <c r="DI47" s="156"/>
      <c r="DJ47" s="156"/>
      <c r="DK47" s="156"/>
      <c r="DL47" s="156"/>
      <c r="DM47" s="156"/>
      <c r="DN47" s="156"/>
      <c r="DO47" s="156"/>
      <c r="DP47" s="156"/>
      <c r="DQ47" s="156"/>
      <c r="DR47" s="156"/>
      <c r="DS47" s="156"/>
      <c r="DT47" s="156"/>
      <c r="DU47" s="156"/>
      <c r="DV47" s="156"/>
      <c r="DW47" s="156"/>
      <c r="DX47" s="156"/>
      <c r="DY47" s="156"/>
      <c r="DZ47" s="156"/>
      <c r="EA47" s="156"/>
      <c r="EB47" s="156"/>
      <c r="EC47" s="156"/>
      <c r="ED47" s="156"/>
      <c r="EE47" s="156"/>
      <c r="EF47" s="156"/>
      <c r="EG47" s="156"/>
      <c r="EH47" s="156"/>
      <c r="EI47" s="156"/>
      <c r="EJ47" s="156"/>
      <c r="EK47" s="156"/>
      <c r="EL47" s="156"/>
      <c r="EM47" s="156"/>
      <c r="EN47" s="156"/>
      <c r="EO47" s="156"/>
      <c r="EP47" s="156"/>
      <c r="EQ47" s="156"/>
      <c r="ER47" s="156"/>
      <c r="ES47" s="156"/>
      <c r="ET47" s="156"/>
      <c r="EU47" s="156"/>
      <c r="EV47" s="156"/>
      <c r="EW47" s="156"/>
      <c r="EX47" s="156"/>
      <c r="EY47" s="156"/>
      <c r="EZ47" s="156"/>
      <c r="FA47" s="156"/>
      <c r="FB47" s="156"/>
      <c r="FC47" s="156"/>
      <c r="FD47" s="156"/>
      <c r="FE47" s="156"/>
      <c r="FF47" s="156"/>
      <c r="FG47" s="156"/>
      <c r="FH47" s="156"/>
      <c r="FI47" s="156"/>
      <c r="FJ47" s="156"/>
      <c r="FK47" s="156"/>
      <c r="FL47" s="156"/>
      <c r="FM47" s="156"/>
      <c r="FN47" s="156"/>
      <c r="FO47" s="156"/>
      <c r="FP47" s="156"/>
      <c r="FQ47" s="156"/>
      <c r="FR47" s="156"/>
      <c r="FS47" s="156"/>
      <c r="FT47" s="156"/>
      <c r="FU47" s="156"/>
      <c r="FV47" s="156"/>
      <c r="FW47" s="156"/>
      <c r="FX47" s="156"/>
      <c r="FY47" s="156"/>
      <c r="FZ47" s="156"/>
      <c r="GA47" s="156"/>
      <c r="GB47" s="156"/>
      <c r="GC47" s="156"/>
      <c r="GD47" s="156"/>
      <c r="GE47" s="156"/>
      <c r="GF47" s="156"/>
      <c r="GG47" s="156"/>
      <c r="GH47" s="156"/>
      <c r="GI47" s="156"/>
      <c r="GJ47" s="156"/>
      <c r="GK47" s="156"/>
      <c r="GL47" s="156"/>
      <c r="GM47" s="156"/>
      <c r="GN47" s="156"/>
      <c r="GO47" s="156"/>
      <c r="GP47" s="156"/>
      <c r="GQ47" s="156"/>
      <c r="GR47" s="156"/>
      <c r="GS47" s="156"/>
      <c r="GT47" s="156"/>
      <c r="GU47" s="156"/>
      <c r="GV47" s="156"/>
      <c r="GW47" s="156"/>
      <c r="GX47" s="156"/>
      <c r="GY47" s="156"/>
      <c r="GZ47" s="156"/>
      <c r="HA47" s="156"/>
      <c r="HB47" s="156"/>
      <c r="HC47" s="156"/>
      <c r="HD47" s="156"/>
      <c r="HE47" s="156"/>
      <c r="HF47" s="156"/>
      <c r="HG47" s="156"/>
    </row>
    <row r="48" spans="1:215" s="168" customFormat="1" ht="27.6" customHeight="1" x14ac:dyDescent="0.25">
      <c r="A48" s="156"/>
      <c r="B48" s="447" t="s">
        <v>194</v>
      </c>
      <c r="C48" s="448"/>
      <c r="D48" s="175" t="s">
        <v>68</v>
      </c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6"/>
      <c r="U48" s="410" t="s">
        <v>67</v>
      </c>
      <c r="V48" s="411"/>
      <c r="W48" s="419"/>
      <c r="X48" s="411"/>
      <c r="Y48" s="420">
        <f t="shared" si="4"/>
        <v>440</v>
      </c>
      <c r="Z48" s="421"/>
      <c r="AA48" s="432">
        <f t="shared" si="5"/>
        <v>232</v>
      </c>
      <c r="AB48" s="449"/>
      <c r="AC48" s="420">
        <v>116</v>
      </c>
      <c r="AD48" s="421"/>
      <c r="AE48" s="432">
        <v>0</v>
      </c>
      <c r="AF48" s="421"/>
      <c r="AG48" s="432">
        <v>116</v>
      </c>
      <c r="AH48" s="421"/>
      <c r="AI48" s="460"/>
      <c r="AJ48" s="461"/>
      <c r="AK48" s="439">
        <v>120</v>
      </c>
      <c r="AL48" s="412"/>
      <c r="AM48" s="412">
        <v>68</v>
      </c>
      <c r="AN48" s="412"/>
      <c r="AO48" s="419">
        <v>3</v>
      </c>
      <c r="AP48" s="425"/>
      <c r="AQ48" s="439">
        <v>200</v>
      </c>
      <c r="AR48" s="412"/>
      <c r="AS48" s="412">
        <v>96</v>
      </c>
      <c r="AT48" s="412"/>
      <c r="AU48" s="419">
        <v>5</v>
      </c>
      <c r="AV48" s="425"/>
      <c r="AW48" s="439">
        <v>120</v>
      </c>
      <c r="AX48" s="412"/>
      <c r="AY48" s="412">
        <v>68</v>
      </c>
      <c r="AZ48" s="412"/>
      <c r="BA48" s="419">
        <v>3</v>
      </c>
      <c r="BB48" s="425"/>
      <c r="BC48" s="439"/>
      <c r="BD48" s="412"/>
      <c r="BE48" s="412"/>
      <c r="BF48" s="412"/>
      <c r="BG48" s="419"/>
      <c r="BH48" s="425"/>
      <c r="BI48" s="439"/>
      <c r="BJ48" s="412"/>
      <c r="BK48" s="412"/>
      <c r="BL48" s="412"/>
      <c r="BM48" s="412"/>
      <c r="BN48" s="440"/>
      <c r="BO48" s="439"/>
      <c r="BP48" s="412"/>
      <c r="BQ48" s="412"/>
      <c r="BR48" s="412"/>
      <c r="BS48" s="412"/>
      <c r="BT48" s="440"/>
      <c r="BU48" s="439"/>
      <c r="BV48" s="412"/>
      <c r="BW48" s="412"/>
      <c r="BX48" s="412"/>
      <c r="BY48" s="412"/>
      <c r="BZ48" s="440"/>
      <c r="CA48" s="439"/>
      <c r="CB48" s="412"/>
      <c r="CC48" s="412"/>
      <c r="CD48" s="412"/>
      <c r="CE48" s="412"/>
      <c r="CF48" s="440"/>
      <c r="CG48" s="410">
        <f t="shared" si="6"/>
        <v>11</v>
      </c>
      <c r="CH48" s="425"/>
      <c r="CI48" s="171" t="s">
        <v>251</v>
      </c>
      <c r="CJ48" s="169"/>
      <c r="CK48" s="169"/>
      <c r="CL48" s="170"/>
      <c r="CM48" s="16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7"/>
      <c r="DE48" s="177"/>
      <c r="DF48" s="177"/>
      <c r="DG48" s="177"/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56"/>
      <c r="GD48" s="156"/>
      <c r="GE48" s="156"/>
      <c r="GF48" s="156"/>
      <c r="GG48" s="156"/>
      <c r="GH48" s="156"/>
      <c r="GI48" s="156"/>
      <c r="GJ48" s="156"/>
      <c r="GK48" s="156"/>
      <c r="GL48" s="156"/>
      <c r="GM48" s="156"/>
      <c r="GN48" s="156"/>
      <c r="GO48" s="156"/>
      <c r="GP48" s="156"/>
      <c r="GQ48" s="156"/>
      <c r="GR48" s="156"/>
      <c r="GS48" s="156"/>
      <c r="GT48" s="156"/>
      <c r="GU48" s="156"/>
      <c r="GV48" s="156"/>
      <c r="GW48" s="156"/>
      <c r="GX48" s="156"/>
      <c r="GY48" s="156"/>
      <c r="GZ48" s="156"/>
      <c r="HA48" s="156"/>
      <c r="HB48" s="156"/>
      <c r="HC48" s="156"/>
      <c r="HD48" s="156"/>
      <c r="HE48" s="156"/>
      <c r="HF48" s="156"/>
      <c r="HG48" s="156"/>
    </row>
    <row r="49" spans="1:216" s="168" customFormat="1" ht="27.6" customHeight="1" x14ac:dyDescent="0.25">
      <c r="A49" s="156"/>
      <c r="B49" s="433" t="s">
        <v>195</v>
      </c>
      <c r="C49" s="434"/>
      <c r="D49" s="169" t="s">
        <v>71</v>
      </c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70"/>
      <c r="U49" s="410"/>
      <c r="V49" s="411"/>
      <c r="W49" s="419">
        <v>1</v>
      </c>
      <c r="X49" s="425"/>
      <c r="Y49" s="420">
        <f t="shared" si="4"/>
        <v>120</v>
      </c>
      <c r="Z49" s="421"/>
      <c r="AA49" s="432">
        <f t="shared" si="5"/>
        <v>68</v>
      </c>
      <c r="AB49" s="449"/>
      <c r="AC49" s="420">
        <v>34</v>
      </c>
      <c r="AD49" s="421"/>
      <c r="AE49" s="432">
        <v>34</v>
      </c>
      <c r="AF49" s="421"/>
      <c r="AG49" s="432">
        <v>0</v>
      </c>
      <c r="AH49" s="421"/>
      <c r="AI49" s="432"/>
      <c r="AJ49" s="544"/>
      <c r="AK49" s="439">
        <v>120</v>
      </c>
      <c r="AL49" s="412"/>
      <c r="AM49" s="432">
        <v>68</v>
      </c>
      <c r="AN49" s="421"/>
      <c r="AO49" s="419">
        <v>3</v>
      </c>
      <c r="AP49" s="425"/>
      <c r="AQ49" s="420"/>
      <c r="AR49" s="421"/>
      <c r="AS49" s="432"/>
      <c r="AT49" s="421"/>
      <c r="AU49" s="419"/>
      <c r="AV49" s="425"/>
      <c r="AW49" s="439"/>
      <c r="AX49" s="412"/>
      <c r="AY49" s="412"/>
      <c r="AZ49" s="412"/>
      <c r="BA49" s="412"/>
      <c r="BB49" s="440"/>
      <c r="BC49" s="439"/>
      <c r="BD49" s="412"/>
      <c r="BE49" s="412"/>
      <c r="BF49" s="412"/>
      <c r="BG49" s="412"/>
      <c r="BH49" s="440"/>
      <c r="BI49" s="439"/>
      <c r="BJ49" s="412"/>
      <c r="BK49" s="412"/>
      <c r="BL49" s="412"/>
      <c r="BM49" s="412"/>
      <c r="BN49" s="440"/>
      <c r="BO49" s="439"/>
      <c r="BP49" s="412"/>
      <c r="BQ49" s="412"/>
      <c r="BR49" s="412"/>
      <c r="BS49" s="412"/>
      <c r="BT49" s="440"/>
      <c r="BU49" s="439"/>
      <c r="BV49" s="412"/>
      <c r="BW49" s="412"/>
      <c r="BX49" s="412"/>
      <c r="BY49" s="412"/>
      <c r="BZ49" s="440"/>
      <c r="CA49" s="439"/>
      <c r="CB49" s="412"/>
      <c r="CC49" s="412"/>
      <c r="CD49" s="412"/>
      <c r="CE49" s="412"/>
      <c r="CF49" s="440"/>
      <c r="CG49" s="410">
        <f t="shared" si="6"/>
        <v>3</v>
      </c>
      <c r="CH49" s="425"/>
      <c r="CI49" s="171" t="s">
        <v>271</v>
      </c>
      <c r="CJ49" s="169"/>
      <c r="CK49" s="169"/>
      <c r="CL49" s="170"/>
      <c r="CM49" s="156"/>
      <c r="CN49" s="156"/>
      <c r="CO49" s="156"/>
      <c r="CP49" s="156"/>
      <c r="CQ49" s="156"/>
      <c r="CR49" s="156"/>
      <c r="CS49" s="156"/>
      <c r="CT49" s="156"/>
      <c r="CU49" s="156"/>
      <c r="CV49" s="156"/>
      <c r="CW49" s="156"/>
      <c r="CX49" s="156"/>
      <c r="CY49" s="156"/>
      <c r="CZ49" s="156"/>
      <c r="DA49" s="156"/>
      <c r="DB49" s="156"/>
      <c r="DC49" s="156"/>
      <c r="DD49" s="156"/>
      <c r="DE49" s="156"/>
      <c r="DF49" s="156"/>
      <c r="DG49" s="156"/>
      <c r="DH49" s="156"/>
      <c r="DI49" s="156"/>
      <c r="DJ49" s="156"/>
      <c r="DK49" s="156"/>
      <c r="DL49" s="156"/>
      <c r="DM49" s="156"/>
      <c r="DN49" s="156"/>
      <c r="DO49" s="156"/>
      <c r="DP49" s="156"/>
      <c r="DQ49" s="156"/>
      <c r="DR49" s="156"/>
      <c r="DS49" s="156"/>
      <c r="DT49" s="156"/>
      <c r="DU49" s="156"/>
      <c r="DV49" s="156"/>
      <c r="DW49" s="156"/>
      <c r="DX49" s="156"/>
      <c r="DY49" s="156"/>
      <c r="DZ49" s="156"/>
      <c r="EA49" s="156"/>
      <c r="EB49" s="156"/>
      <c r="EC49" s="156"/>
      <c r="ED49" s="156"/>
      <c r="EE49" s="156"/>
      <c r="EF49" s="156"/>
      <c r="EG49" s="156"/>
      <c r="EH49" s="156"/>
      <c r="EI49" s="156"/>
      <c r="EJ49" s="156"/>
      <c r="EK49" s="156"/>
      <c r="EL49" s="156"/>
      <c r="EM49" s="156"/>
      <c r="EN49" s="156"/>
      <c r="EO49" s="156"/>
      <c r="EP49" s="156"/>
      <c r="EQ49" s="156"/>
      <c r="ER49" s="156"/>
      <c r="ES49" s="156"/>
      <c r="ET49" s="156"/>
      <c r="EU49" s="156"/>
      <c r="EV49" s="156"/>
      <c r="EW49" s="156"/>
      <c r="EX49" s="156"/>
      <c r="EY49" s="156"/>
      <c r="EZ49" s="156"/>
      <c r="FA49" s="156"/>
      <c r="FB49" s="156"/>
      <c r="FC49" s="156"/>
      <c r="FD49" s="156"/>
      <c r="FE49" s="156"/>
      <c r="FF49" s="156"/>
      <c r="FG49" s="156"/>
      <c r="FH49" s="156"/>
      <c r="FI49" s="156"/>
      <c r="FJ49" s="156"/>
      <c r="FK49" s="156"/>
      <c r="FL49" s="156"/>
      <c r="FM49" s="156"/>
      <c r="FN49" s="156"/>
      <c r="FO49" s="156"/>
      <c r="FP49" s="156"/>
      <c r="FQ49" s="156"/>
      <c r="FR49" s="156"/>
      <c r="FS49" s="156"/>
      <c r="FT49" s="156"/>
      <c r="FU49" s="156"/>
      <c r="FV49" s="156"/>
      <c r="FW49" s="156"/>
      <c r="FX49" s="156"/>
      <c r="FY49" s="156"/>
      <c r="FZ49" s="156"/>
      <c r="GA49" s="156"/>
      <c r="GB49" s="156"/>
      <c r="GC49" s="156"/>
      <c r="GD49" s="156"/>
      <c r="GE49" s="156"/>
      <c r="GF49" s="156"/>
      <c r="GG49" s="156"/>
      <c r="GH49" s="156"/>
      <c r="GI49" s="156"/>
      <c r="GJ49" s="156"/>
      <c r="GK49" s="156"/>
      <c r="GL49" s="156"/>
      <c r="GM49" s="156"/>
      <c r="GN49" s="156"/>
      <c r="GO49" s="156"/>
      <c r="GP49" s="156"/>
      <c r="GQ49" s="156"/>
      <c r="GR49" s="156"/>
      <c r="GS49" s="156"/>
      <c r="GT49" s="156"/>
      <c r="GU49" s="156"/>
      <c r="GV49" s="156"/>
      <c r="GW49" s="156"/>
      <c r="GX49" s="156"/>
      <c r="GY49" s="156"/>
      <c r="GZ49" s="156"/>
      <c r="HA49" s="156"/>
      <c r="HB49" s="156"/>
      <c r="HC49" s="156"/>
      <c r="HD49" s="156"/>
      <c r="HE49" s="156"/>
      <c r="HF49" s="156"/>
      <c r="HG49" s="156"/>
    </row>
    <row r="50" spans="1:216" s="168" customFormat="1" ht="27.6" customHeight="1" x14ac:dyDescent="0.25">
      <c r="A50" s="156"/>
      <c r="B50" s="547"/>
      <c r="C50" s="548"/>
      <c r="D50" s="172" t="s">
        <v>295</v>
      </c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4"/>
      <c r="U50" s="410"/>
      <c r="V50" s="411"/>
      <c r="W50" s="419"/>
      <c r="X50" s="411"/>
      <c r="Y50" s="632">
        <f t="shared" ref="Y50" si="8">AK50+AQ50+AW50+BC50+BI50+BO50+BU50+CA50</f>
        <v>0</v>
      </c>
      <c r="Z50" s="633"/>
      <c r="AA50" s="545">
        <f t="shared" ref="AA50" si="9">AM50+AS50+AY50+BE50+BK50+BQ50+BW50+CC50</f>
        <v>0</v>
      </c>
      <c r="AB50" s="546"/>
      <c r="AC50" s="632"/>
      <c r="AD50" s="633"/>
      <c r="AE50" s="545"/>
      <c r="AF50" s="633"/>
      <c r="AG50" s="545"/>
      <c r="AH50" s="633"/>
      <c r="AI50" s="545"/>
      <c r="AJ50" s="546"/>
      <c r="AK50" s="723"/>
      <c r="AL50" s="634"/>
      <c r="AM50" s="630"/>
      <c r="AN50" s="634"/>
      <c r="AO50" s="630"/>
      <c r="AP50" s="631"/>
      <c r="AQ50" s="723"/>
      <c r="AR50" s="634"/>
      <c r="AS50" s="630"/>
      <c r="AT50" s="634"/>
      <c r="AU50" s="630"/>
      <c r="AV50" s="631"/>
      <c r="AW50" s="410"/>
      <c r="AX50" s="411"/>
      <c r="AY50" s="419"/>
      <c r="AZ50" s="411"/>
      <c r="BA50" s="412"/>
      <c r="BB50" s="440"/>
      <c r="BC50" s="439"/>
      <c r="BD50" s="412"/>
      <c r="BE50" s="412"/>
      <c r="BF50" s="412"/>
      <c r="BG50" s="412"/>
      <c r="BH50" s="440"/>
      <c r="BI50" s="439"/>
      <c r="BJ50" s="412"/>
      <c r="BK50" s="412"/>
      <c r="BL50" s="412"/>
      <c r="BM50" s="412"/>
      <c r="BN50" s="440"/>
      <c r="BO50" s="439"/>
      <c r="BP50" s="412"/>
      <c r="BQ50" s="412"/>
      <c r="BR50" s="412"/>
      <c r="BS50" s="412"/>
      <c r="BT50" s="440"/>
      <c r="BU50" s="439"/>
      <c r="BV50" s="412"/>
      <c r="BW50" s="412"/>
      <c r="BX50" s="412"/>
      <c r="BY50" s="412"/>
      <c r="BZ50" s="440"/>
      <c r="CA50" s="439"/>
      <c r="CB50" s="412"/>
      <c r="CC50" s="412"/>
      <c r="CD50" s="412"/>
      <c r="CE50" s="412"/>
      <c r="CF50" s="440"/>
      <c r="CG50" s="410">
        <f t="shared" ref="CG50" si="10">AO50+AU50+BA50+BG50+BM50+BS50+BY50+CE50</f>
        <v>0</v>
      </c>
      <c r="CH50" s="425"/>
      <c r="CI50" s="171"/>
      <c r="CJ50" s="169"/>
      <c r="CK50" s="169"/>
      <c r="CL50" s="170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  <c r="DE50" s="156"/>
      <c r="DF50" s="156"/>
      <c r="DG50" s="156"/>
      <c r="DH50" s="156"/>
      <c r="DI50" s="156"/>
      <c r="DJ50" s="156"/>
      <c r="DK50" s="156"/>
      <c r="DL50" s="156"/>
      <c r="DM50" s="156"/>
      <c r="DN50" s="156"/>
      <c r="DO50" s="156"/>
      <c r="DP50" s="156"/>
      <c r="DQ50" s="156"/>
      <c r="DR50" s="156"/>
      <c r="DS50" s="156"/>
      <c r="DT50" s="156"/>
      <c r="DU50" s="156"/>
      <c r="DV50" s="156"/>
      <c r="DW50" s="156"/>
      <c r="DX50" s="156"/>
      <c r="DY50" s="156"/>
      <c r="DZ50" s="156"/>
      <c r="EA50" s="156"/>
      <c r="EB50" s="156"/>
      <c r="EC50" s="156"/>
      <c r="ED50" s="156"/>
      <c r="EE50" s="156"/>
      <c r="EF50" s="156"/>
      <c r="EG50" s="156"/>
      <c r="EH50" s="156"/>
      <c r="EI50" s="156"/>
      <c r="EJ50" s="156"/>
      <c r="EK50" s="156"/>
      <c r="EL50" s="156"/>
      <c r="EM50" s="156"/>
      <c r="EN50" s="156"/>
      <c r="EO50" s="156"/>
      <c r="EP50" s="156"/>
      <c r="EQ50" s="156"/>
      <c r="ER50" s="156"/>
      <c r="ES50" s="156"/>
      <c r="ET50" s="156"/>
      <c r="EU50" s="156"/>
      <c r="EV50" s="156"/>
      <c r="EW50" s="156"/>
      <c r="EX50" s="156"/>
      <c r="EY50" s="156"/>
      <c r="EZ50" s="156"/>
      <c r="FA50" s="156"/>
      <c r="FB50" s="156"/>
      <c r="FC50" s="156"/>
      <c r="FD50" s="156"/>
      <c r="FE50" s="156"/>
      <c r="FF50" s="156"/>
      <c r="FG50" s="156"/>
      <c r="FH50" s="156"/>
      <c r="FI50" s="156"/>
      <c r="FJ50" s="156"/>
      <c r="FK50" s="156"/>
      <c r="FL50" s="156"/>
      <c r="FM50" s="156"/>
      <c r="FN50" s="156"/>
      <c r="FO50" s="156"/>
      <c r="FP50" s="156"/>
      <c r="FQ50" s="156"/>
      <c r="FR50" s="156"/>
      <c r="FS50" s="156"/>
      <c r="FT50" s="156"/>
      <c r="FU50" s="156"/>
      <c r="FV50" s="156"/>
      <c r="FW50" s="156"/>
      <c r="FX50" s="156"/>
      <c r="FY50" s="156"/>
      <c r="FZ50" s="156"/>
      <c r="GA50" s="156"/>
      <c r="GB50" s="156"/>
      <c r="GC50" s="156"/>
      <c r="GD50" s="156"/>
      <c r="GE50" s="156"/>
      <c r="GF50" s="156"/>
      <c r="GG50" s="156"/>
      <c r="GH50" s="156"/>
      <c r="GI50" s="156"/>
      <c r="GJ50" s="156"/>
      <c r="GK50" s="156"/>
      <c r="GL50" s="156"/>
      <c r="GM50" s="156"/>
      <c r="GN50" s="156"/>
      <c r="GO50" s="156"/>
      <c r="GP50" s="156"/>
      <c r="GQ50" s="156"/>
      <c r="GR50" s="156"/>
      <c r="GS50" s="156"/>
      <c r="GT50" s="156"/>
      <c r="GU50" s="156"/>
      <c r="GV50" s="156"/>
      <c r="GW50" s="156"/>
      <c r="GX50" s="156"/>
      <c r="GY50" s="156"/>
      <c r="GZ50" s="156"/>
      <c r="HA50" s="156"/>
      <c r="HB50" s="156"/>
      <c r="HC50" s="156"/>
      <c r="HD50" s="156"/>
      <c r="HE50" s="156"/>
      <c r="HF50" s="156"/>
      <c r="HG50" s="156"/>
    </row>
    <row r="51" spans="1:216" s="168" customFormat="1" ht="27.6" customHeight="1" x14ac:dyDescent="0.25">
      <c r="A51" s="156"/>
      <c r="B51" s="433" t="s">
        <v>196</v>
      </c>
      <c r="C51" s="434"/>
      <c r="D51" s="169" t="s">
        <v>69</v>
      </c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70"/>
      <c r="U51" s="410">
        <v>1.2</v>
      </c>
      <c r="V51" s="411"/>
      <c r="W51" s="419"/>
      <c r="X51" s="411"/>
      <c r="Y51" s="420">
        <f t="shared" si="4"/>
        <v>480</v>
      </c>
      <c r="Z51" s="421"/>
      <c r="AA51" s="432">
        <f t="shared" si="5"/>
        <v>196</v>
      </c>
      <c r="AB51" s="449"/>
      <c r="AC51" s="420">
        <v>98</v>
      </c>
      <c r="AD51" s="421"/>
      <c r="AE51" s="432">
        <v>66</v>
      </c>
      <c r="AF51" s="421"/>
      <c r="AG51" s="432">
        <v>32</v>
      </c>
      <c r="AH51" s="421"/>
      <c r="AI51" s="493"/>
      <c r="AJ51" s="432"/>
      <c r="AK51" s="439">
        <v>240</v>
      </c>
      <c r="AL51" s="412"/>
      <c r="AM51" s="412">
        <v>100</v>
      </c>
      <c r="AN51" s="412"/>
      <c r="AO51" s="419">
        <v>6</v>
      </c>
      <c r="AP51" s="425"/>
      <c r="AQ51" s="439">
        <v>240</v>
      </c>
      <c r="AR51" s="412"/>
      <c r="AS51" s="412">
        <v>96</v>
      </c>
      <c r="AT51" s="412"/>
      <c r="AU51" s="419">
        <v>6</v>
      </c>
      <c r="AV51" s="425"/>
      <c r="AW51" s="439"/>
      <c r="AX51" s="412"/>
      <c r="AY51" s="412"/>
      <c r="AZ51" s="412"/>
      <c r="BA51" s="419"/>
      <c r="BB51" s="425"/>
      <c r="BC51" s="439"/>
      <c r="BD51" s="412"/>
      <c r="BE51" s="412"/>
      <c r="BF51" s="412"/>
      <c r="BG51" s="412"/>
      <c r="BH51" s="440"/>
      <c r="BI51" s="439"/>
      <c r="BJ51" s="412"/>
      <c r="BK51" s="412"/>
      <c r="BL51" s="412"/>
      <c r="BM51" s="412"/>
      <c r="BN51" s="440"/>
      <c r="BO51" s="439"/>
      <c r="BP51" s="412"/>
      <c r="BQ51" s="412"/>
      <c r="BR51" s="412"/>
      <c r="BS51" s="412"/>
      <c r="BT51" s="440"/>
      <c r="BU51" s="439"/>
      <c r="BV51" s="412"/>
      <c r="BW51" s="412"/>
      <c r="BX51" s="412"/>
      <c r="BY51" s="412"/>
      <c r="BZ51" s="440"/>
      <c r="CA51" s="439"/>
      <c r="CB51" s="412"/>
      <c r="CC51" s="412"/>
      <c r="CD51" s="412"/>
      <c r="CE51" s="412"/>
      <c r="CF51" s="440"/>
      <c r="CG51" s="410">
        <f t="shared" si="6"/>
        <v>12</v>
      </c>
      <c r="CH51" s="425"/>
      <c r="CI51" s="171" t="s">
        <v>252</v>
      </c>
      <c r="CJ51" s="169"/>
      <c r="CK51" s="169"/>
      <c r="CL51" s="170"/>
      <c r="CM51" s="16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56"/>
      <c r="GD51" s="156"/>
      <c r="GE51" s="156"/>
      <c r="GF51" s="156"/>
      <c r="GG51" s="156"/>
      <c r="GH51" s="156"/>
      <c r="GI51" s="156"/>
      <c r="GJ51" s="156"/>
      <c r="GK51" s="156"/>
      <c r="GL51" s="156"/>
      <c r="GM51" s="156"/>
      <c r="GN51" s="156"/>
      <c r="GO51" s="156"/>
      <c r="GP51" s="156"/>
      <c r="GQ51" s="156"/>
      <c r="GR51" s="156"/>
      <c r="GS51" s="156"/>
      <c r="GT51" s="156"/>
      <c r="GU51" s="156"/>
      <c r="GV51" s="156"/>
      <c r="GW51" s="156"/>
      <c r="GX51" s="156"/>
      <c r="GY51" s="156"/>
      <c r="GZ51" s="156"/>
      <c r="HA51" s="156"/>
      <c r="HB51" s="156"/>
      <c r="HC51" s="156"/>
      <c r="HD51" s="156"/>
      <c r="HE51" s="156"/>
      <c r="HF51" s="156"/>
      <c r="HG51" s="156"/>
    </row>
    <row r="52" spans="1:216" s="168" customFormat="1" ht="27.6" customHeight="1" x14ac:dyDescent="0.25">
      <c r="A52" s="156"/>
      <c r="B52" s="447" t="s">
        <v>197</v>
      </c>
      <c r="C52" s="448"/>
      <c r="D52" s="169" t="s">
        <v>70</v>
      </c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70"/>
      <c r="U52" s="410">
        <v>1</v>
      </c>
      <c r="V52" s="411"/>
      <c r="W52" s="419"/>
      <c r="X52" s="411"/>
      <c r="Y52" s="420">
        <f t="shared" si="4"/>
        <v>120</v>
      </c>
      <c r="Z52" s="421"/>
      <c r="AA52" s="432">
        <f t="shared" si="5"/>
        <v>68</v>
      </c>
      <c r="AB52" s="449"/>
      <c r="AC52" s="420">
        <v>34</v>
      </c>
      <c r="AD52" s="421"/>
      <c r="AE52" s="432">
        <v>34</v>
      </c>
      <c r="AF52" s="421"/>
      <c r="AG52" s="432"/>
      <c r="AH52" s="421"/>
      <c r="AI52" s="493"/>
      <c r="AJ52" s="432"/>
      <c r="AK52" s="439">
        <v>120</v>
      </c>
      <c r="AL52" s="412"/>
      <c r="AM52" s="412">
        <v>68</v>
      </c>
      <c r="AN52" s="412"/>
      <c r="AO52" s="419">
        <v>3</v>
      </c>
      <c r="AP52" s="425"/>
      <c r="AQ52" s="439"/>
      <c r="AR52" s="412"/>
      <c r="AS52" s="412"/>
      <c r="AT52" s="412"/>
      <c r="AU52" s="412"/>
      <c r="AV52" s="440"/>
      <c r="AW52" s="439"/>
      <c r="AX52" s="412"/>
      <c r="AY52" s="412"/>
      <c r="AZ52" s="412"/>
      <c r="BA52" s="412"/>
      <c r="BB52" s="440"/>
      <c r="BC52" s="439"/>
      <c r="BD52" s="412"/>
      <c r="BE52" s="412"/>
      <c r="BF52" s="412"/>
      <c r="BG52" s="412"/>
      <c r="BH52" s="440"/>
      <c r="BI52" s="439"/>
      <c r="BJ52" s="412"/>
      <c r="BK52" s="412"/>
      <c r="BL52" s="412"/>
      <c r="BM52" s="412"/>
      <c r="BN52" s="440"/>
      <c r="BO52" s="439"/>
      <c r="BP52" s="412"/>
      <c r="BQ52" s="412"/>
      <c r="BR52" s="412"/>
      <c r="BS52" s="412"/>
      <c r="BT52" s="440"/>
      <c r="BU52" s="439"/>
      <c r="BV52" s="412"/>
      <c r="BW52" s="412"/>
      <c r="BX52" s="412"/>
      <c r="BY52" s="412"/>
      <c r="BZ52" s="440"/>
      <c r="CA52" s="439"/>
      <c r="CB52" s="412"/>
      <c r="CC52" s="412"/>
      <c r="CD52" s="412"/>
      <c r="CE52" s="412"/>
      <c r="CF52" s="440"/>
      <c r="CG52" s="410">
        <f t="shared" si="6"/>
        <v>3</v>
      </c>
      <c r="CH52" s="425"/>
      <c r="CI52" s="171" t="s">
        <v>253</v>
      </c>
      <c r="CJ52" s="169"/>
      <c r="CK52" s="169"/>
      <c r="CL52" s="170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7"/>
      <c r="DB52" s="167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7"/>
      <c r="FF52" s="167"/>
      <c r="FG52" s="167"/>
      <c r="FH52" s="167"/>
      <c r="FI52" s="167"/>
      <c r="FJ52" s="167"/>
      <c r="FK52" s="167"/>
      <c r="FL52" s="167"/>
      <c r="FM52" s="167"/>
      <c r="FN52" s="167"/>
      <c r="FO52" s="167"/>
      <c r="FP52" s="167"/>
      <c r="FQ52" s="167"/>
      <c r="FR52" s="167"/>
      <c r="FS52" s="167"/>
      <c r="FT52" s="167"/>
      <c r="FU52" s="167"/>
      <c r="FV52" s="167"/>
      <c r="FW52" s="167"/>
      <c r="FX52" s="167"/>
      <c r="FY52" s="167"/>
      <c r="FZ52" s="167"/>
      <c r="GA52" s="167"/>
      <c r="GB52" s="167"/>
      <c r="GC52" s="156"/>
      <c r="GD52" s="156"/>
      <c r="GE52" s="156"/>
      <c r="GF52" s="156"/>
      <c r="GG52" s="156"/>
      <c r="GH52" s="156"/>
      <c r="GI52" s="156"/>
      <c r="GJ52" s="156"/>
      <c r="GK52" s="156"/>
      <c r="GL52" s="156"/>
      <c r="GM52" s="156"/>
      <c r="GN52" s="156"/>
      <c r="GO52" s="156"/>
      <c r="GP52" s="156"/>
      <c r="GQ52" s="156"/>
      <c r="GR52" s="156"/>
      <c r="GS52" s="156"/>
      <c r="GT52" s="156"/>
      <c r="GU52" s="156"/>
      <c r="GV52" s="156"/>
      <c r="GW52" s="156"/>
      <c r="GX52" s="156"/>
      <c r="GY52" s="156"/>
      <c r="GZ52" s="156"/>
      <c r="HA52" s="156"/>
      <c r="HB52" s="156"/>
      <c r="HC52" s="156"/>
      <c r="HD52" s="156"/>
      <c r="HE52" s="156"/>
      <c r="HF52" s="156"/>
      <c r="HG52" s="156"/>
    </row>
    <row r="53" spans="1:216" s="168" customFormat="1" ht="27.6" customHeight="1" x14ac:dyDescent="0.25">
      <c r="A53" s="156"/>
      <c r="B53" s="433"/>
      <c r="C53" s="434"/>
      <c r="D53" s="172" t="s">
        <v>364</v>
      </c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380"/>
      <c r="T53" s="381"/>
      <c r="U53" s="410"/>
      <c r="V53" s="411"/>
      <c r="W53" s="419"/>
      <c r="X53" s="425"/>
      <c r="Y53" s="420">
        <f t="shared" si="4"/>
        <v>0</v>
      </c>
      <c r="Z53" s="421"/>
      <c r="AA53" s="432">
        <f t="shared" si="5"/>
        <v>0</v>
      </c>
      <c r="AB53" s="449"/>
      <c r="AC53" s="420"/>
      <c r="AD53" s="421"/>
      <c r="AE53" s="432"/>
      <c r="AF53" s="421"/>
      <c r="AG53" s="432"/>
      <c r="AH53" s="421"/>
      <c r="AI53" s="432"/>
      <c r="AJ53" s="449"/>
      <c r="AK53" s="410"/>
      <c r="AL53" s="411"/>
      <c r="AM53" s="419"/>
      <c r="AN53" s="411"/>
      <c r="AO53" s="419"/>
      <c r="AP53" s="425"/>
      <c r="AQ53" s="410"/>
      <c r="AR53" s="411"/>
      <c r="AS53" s="419"/>
      <c r="AT53" s="411"/>
      <c r="AU53" s="419"/>
      <c r="AV53" s="425"/>
      <c r="AW53" s="410"/>
      <c r="AX53" s="411"/>
      <c r="AY53" s="419"/>
      <c r="AZ53" s="411"/>
      <c r="BA53" s="419"/>
      <c r="BB53" s="425"/>
      <c r="BC53" s="410"/>
      <c r="BD53" s="411"/>
      <c r="BE53" s="419"/>
      <c r="BF53" s="411"/>
      <c r="BG53" s="419"/>
      <c r="BH53" s="425"/>
      <c r="BI53" s="410"/>
      <c r="BJ53" s="411"/>
      <c r="BK53" s="419"/>
      <c r="BL53" s="411"/>
      <c r="BM53" s="419"/>
      <c r="BN53" s="425"/>
      <c r="BO53" s="503"/>
      <c r="BP53" s="504"/>
      <c r="BQ53" s="505"/>
      <c r="BR53" s="504"/>
      <c r="BS53" s="419"/>
      <c r="BT53" s="425"/>
      <c r="BU53" s="503"/>
      <c r="BV53" s="504"/>
      <c r="BW53" s="505"/>
      <c r="BX53" s="504"/>
      <c r="BY53" s="419"/>
      <c r="BZ53" s="425"/>
      <c r="CA53" s="503"/>
      <c r="CB53" s="504"/>
      <c r="CC53" s="505"/>
      <c r="CD53" s="504"/>
      <c r="CE53" s="419"/>
      <c r="CF53" s="425"/>
      <c r="CG53" s="410">
        <f t="shared" si="6"/>
        <v>0</v>
      </c>
      <c r="CH53" s="425"/>
      <c r="CI53" s="171"/>
      <c r="CJ53" s="169"/>
      <c r="CK53" s="169"/>
      <c r="CL53" s="170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167"/>
      <c r="DL53" s="167"/>
      <c r="DM53" s="167"/>
      <c r="DN53" s="167"/>
      <c r="DO53" s="167"/>
      <c r="DP53" s="167"/>
      <c r="DQ53" s="167"/>
      <c r="DR53" s="167"/>
      <c r="DS53" s="167"/>
      <c r="DT53" s="167"/>
      <c r="DU53" s="167"/>
      <c r="DV53" s="167"/>
      <c r="DW53" s="167"/>
      <c r="DX53" s="167"/>
      <c r="DY53" s="167"/>
      <c r="DZ53" s="167"/>
      <c r="EA53" s="167"/>
      <c r="EB53" s="167"/>
      <c r="EC53" s="167"/>
      <c r="ED53" s="167"/>
      <c r="EE53" s="167"/>
      <c r="EF53" s="167"/>
      <c r="EG53" s="167"/>
      <c r="EH53" s="167"/>
      <c r="EI53" s="167"/>
      <c r="EJ53" s="167"/>
      <c r="EK53" s="167"/>
      <c r="EL53" s="167"/>
      <c r="EM53" s="167"/>
      <c r="EN53" s="167"/>
      <c r="EO53" s="167"/>
      <c r="EP53" s="167"/>
      <c r="EQ53" s="167"/>
      <c r="ER53" s="167"/>
      <c r="ES53" s="167"/>
      <c r="ET53" s="167"/>
      <c r="EU53" s="167"/>
      <c r="EV53" s="167"/>
      <c r="EW53" s="167"/>
      <c r="EX53" s="167"/>
      <c r="EY53" s="167"/>
      <c r="EZ53" s="167"/>
      <c r="FA53" s="167"/>
      <c r="FB53" s="167"/>
      <c r="FC53" s="167"/>
      <c r="FD53" s="167"/>
      <c r="FE53" s="167"/>
      <c r="FF53" s="167"/>
      <c r="FG53" s="167"/>
      <c r="FH53" s="167"/>
      <c r="FI53" s="167"/>
      <c r="FJ53" s="167"/>
      <c r="FK53" s="167"/>
      <c r="FL53" s="167"/>
      <c r="FM53" s="167"/>
      <c r="FN53" s="167"/>
      <c r="FO53" s="167"/>
      <c r="FP53" s="167"/>
      <c r="FQ53" s="167"/>
      <c r="FR53" s="167"/>
      <c r="FS53" s="167"/>
      <c r="FT53" s="167"/>
      <c r="FU53" s="167"/>
      <c r="FV53" s="167"/>
      <c r="FW53" s="167"/>
      <c r="FX53" s="167"/>
      <c r="FY53" s="167"/>
      <c r="FZ53" s="167"/>
      <c r="GA53" s="167"/>
      <c r="GB53" s="167"/>
      <c r="GC53" s="156"/>
      <c r="GD53" s="156"/>
      <c r="GE53" s="156"/>
      <c r="GF53" s="156"/>
      <c r="GG53" s="156"/>
      <c r="GH53" s="156"/>
      <c r="GI53" s="156"/>
      <c r="GJ53" s="156"/>
      <c r="GK53" s="156"/>
      <c r="GL53" s="156"/>
      <c r="GM53" s="156"/>
      <c r="GN53" s="156"/>
      <c r="GO53" s="156"/>
      <c r="GP53" s="156"/>
      <c r="GQ53" s="156"/>
      <c r="GR53" s="156"/>
      <c r="GS53" s="156"/>
      <c r="GT53" s="156"/>
      <c r="GU53" s="156"/>
      <c r="GV53" s="156"/>
      <c r="GW53" s="156"/>
      <c r="GX53" s="156"/>
      <c r="GY53" s="156"/>
      <c r="GZ53" s="156"/>
      <c r="HA53" s="156"/>
      <c r="HB53" s="156"/>
      <c r="HC53" s="156"/>
      <c r="HD53" s="156"/>
      <c r="HE53" s="156"/>
      <c r="HF53" s="156"/>
      <c r="HG53" s="156"/>
    </row>
    <row r="54" spans="1:216" s="168" customFormat="1" ht="27.6" customHeight="1" x14ac:dyDescent="0.25">
      <c r="A54" s="156"/>
      <c r="B54" s="433" t="s">
        <v>198</v>
      </c>
      <c r="C54" s="434"/>
      <c r="D54" s="169" t="s">
        <v>66</v>
      </c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70"/>
      <c r="U54" s="410">
        <v>2</v>
      </c>
      <c r="V54" s="411"/>
      <c r="W54" s="419">
        <v>1</v>
      </c>
      <c r="X54" s="425"/>
      <c r="Y54" s="420">
        <f t="shared" si="4"/>
        <v>228</v>
      </c>
      <c r="Z54" s="421"/>
      <c r="AA54" s="432">
        <f t="shared" si="5"/>
        <v>98</v>
      </c>
      <c r="AB54" s="449"/>
      <c r="AC54" s="410">
        <v>0</v>
      </c>
      <c r="AD54" s="411"/>
      <c r="AE54" s="419">
        <v>0</v>
      </c>
      <c r="AF54" s="411"/>
      <c r="AG54" s="419">
        <v>98</v>
      </c>
      <c r="AH54" s="411"/>
      <c r="AI54" s="493"/>
      <c r="AJ54" s="432"/>
      <c r="AK54" s="410">
        <v>120</v>
      </c>
      <c r="AL54" s="411"/>
      <c r="AM54" s="419">
        <v>50</v>
      </c>
      <c r="AN54" s="411"/>
      <c r="AO54" s="419">
        <v>3</v>
      </c>
      <c r="AP54" s="425"/>
      <c r="AQ54" s="410">
        <v>108</v>
      </c>
      <c r="AR54" s="411"/>
      <c r="AS54" s="419">
        <v>48</v>
      </c>
      <c r="AT54" s="411"/>
      <c r="AU54" s="419">
        <v>3</v>
      </c>
      <c r="AV54" s="425"/>
      <c r="AW54" s="439"/>
      <c r="AX54" s="412"/>
      <c r="AY54" s="412"/>
      <c r="AZ54" s="412"/>
      <c r="BA54" s="419"/>
      <c r="BB54" s="425"/>
      <c r="BC54" s="439"/>
      <c r="BD54" s="412"/>
      <c r="BE54" s="412"/>
      <c r="BF54" s="412"/>
      <c r="BG54" s="419"/>
      <c r="BH54" s="425"/>
      <c r="BI54" s="439"/>
      <c r="BJ54" s="412"/>
      <c r="BK54" s="424"/>
      <c r="BL54" s="424"/>
      <c r="BM54" s="419"/>
      <c r="BN54" s="425"/>
      <c r="BO54" s="439"/>
      <c r="BP54" s="412"/>
      <c r="BQ54" s="424"/>
      <c r="BR54" s="424"/>
      <c r="BS54" s="419"/>
      <c r="BT54" s="425"/>
      <c r="BU54" s="439"/>
      <c r="BV54" s="412"/>
      <c r="BW54" s="424"/>
      <c r="BX54" s="424"/>
      <c r="BY54" s="419"/>
      <c r="BZ54" s="425"/>
      <c r="CA54" s="439"/>
      <c r="CB54" s="412"/>
      <c r="CC54" s="424"/>
      <c r="CD54" s="424"/>
      <c r="CE54" s="419"/>
      <c r="CF54" s="425"/>
      <c r="CG54" s="410">
        <f t="shared" si="6"/>
        <v>6</v>
      </c>
      <c r="CH54" s="425"/>
      <c r="CI54" s="171" t="s">
        <v>246</v>
      </c>
      <c r="CJ54" s="169"/>
      <c r="CK54" s="169"/>
      <c r="CL54" s="170"/>
      <c r="CM54" s="167"/>
      <c r="CN54" s="167"/>
      <c r="CO54" s="167"/>
      <c r="CP54" s="167"/>
      <c r="CQ54" s="167"/>
      <c r="CR54" s="167"/>
      <c r="CS54" s="167"/>
      <c r="CT54" s="167"/>
      <c r="CU54" s="167"/>
      <c r="CV54" s="167"/>
      <c r="CW54" s="167"/>
      <c r="CX54" s="167"/>
      <c r="CY54" s="167"/>
      <c r="CZ54" s="167"/>
      <c r="DA54" s="167"/>
      <c r="DB54" s="167"/>
      <c r="DC54" s="167"/>
      <c r="DD54" s="167"/>
      <c r="DE54" s="167"/>
      <c r="DF54" s="167"/>
      <c r="DG54" s="167"/>
      <c r="DH54" s="167"/>
      <c r="DI54" s="167"/>
      <c r="DJ54" s="167"/>
      <c r="DK54" s="167"/>
      <c r="DL54" s="167"/>
      <c r="DM54" s="167"/>
      <c r="DN54" s="167"/>
      <c r="DO54" s="167"/>
      <c r="DP54" s="167"/>
      <c r="DQ54" s="167"/>
      <c r="DR54" s="167"/>
      <c r="DS54" s="167"/>
      <c r="DT54" s="167"/>
      <c r="DU54" s="167"/>
      <c r="DV54" s="167"/>
      <c r="DW54" s="167"/>
      <c r="DX54" s="167"/>
      <c r="DY54" s="167"/>
      <c r="DZ54" s="167"/>
      <c r="EA54" s="167"/>
      <c r="EB54" s="167"/>
      <c r="EC54" s="167"/>
      <c r="ED54" s="167"/>
      <c r="EE54" s="167"/>
      <c r="EF54" s="167"/>
      <c r="EG54" s="167"/>
      <c r="EH54" s="167"/>
      <c r="EI54" s="167"/>
      <c r="EJ54" s="167"/>
      <c r="EK54" s="167"/>
      <c r="EL54" s="167"/>
      <c r="EM54" s="167"/>
      <c r="EN54" s="167"/>
      <c r="EO54" s="167"/>
      <c r="EP54" s="167"/>
      <c r="EQ54" s="167"/>
      <c r="ER54" s="167"/>
      <c r="ES54" s="167"/>
      <c r="ET54" s="167"/>
      <c r="EU54" s="167"/>
      <c r="EV54" s="167"/>
      <c r="EW54" s="167"/>
      <c r="EX54" s="167"/>
      <c r="EY54" s="167"/>
      <c r="EZ54" s="167"/>
      <c r="FA54" s="167"/>
      <c r="FB54" s="167"/>
      <c r="FC54" s="167"/>
      <c r="FD54" s="167"/>
      <c r="FE54" s="167"/>
      <c r="FF54" s="167"/>
      <c r="FG54" s="167"/>
      <c r="FH54" s="167"/>
      <c r="FI54" s="167"/>
      <c r="FJ54" s="167"/>
      <c r="FK54" s="167"/>
      <c r="FL54" s="167"/>
      <c r="FM54" s="167"/>
      <c r="FN54" s="167"/>
      <c r="FO54" s="167"/>
      <c r="FP54" s="167"/>
      <c r="FQ54" s="167"/>
      <c r="FR54" s="167"/>
      <c r="FS54" s="167"/>
      <c r="FT54" s="167"/>
      <c r="FU54" s="167"/>
      <c r="FV54" s="167"/>
      <c r="FW54" s="167"/>
      <c r="FX54" s="167"/>
      <c r="FY54" s="167"/>
      <c r="FZ54" s="167"/>
      <c r="GA54" s="167"/>
      <c r="GB54" s="167"/>
      <c r="GC54" s="156"/>
      <c r="GD54" s="156"/>
      <c r="GE54" s="156"/>
      <c r="GF54" s="156"/>
      <c r="GG54" s="156"/>
      <c r="GH54" s="156"/>
      <c r="GI54" s="156"/>
      <c r="GJ54" s="156"/>
      <c r="GK54" s="156"/>
      <c r="GL54" s="156"/>
      <c r="GM54" s="156"/>
      <c r="GN54" s="156"/>
      <c r="GO54" s="156"/>
      <c r="GP54" s="156"/>
      <c r="GQ54" s="156"/>
      <c r="GR54" s="156"/>
      <c r="GS54" s="156"/>
      <c r="GT54" s="156"/>
      <c r="GU54" s="156"/>
      <c r="GV54" s="156"/>
      <c r="GW54" s="156"/>
      <c r="GX54" s="156"/>
      <c r="GY54" s="156"/>
      <c r="GZ54" s="156"/>
      <c r="HA54" s="156"/>
      <c r="HB54" s="156"/>
      <c r="HC54" s="156"/>
      <c r="HD54" s="156"/>
      <c r="HE54" s="156"/>
      <c r="HF54" s="156"/>
      <c r="HG54" s="156"/>
    </row>
    <row r="55" spans="1:216" s="180" customFormat="1" ht="27.6" customHeight="1" x14ac:dyDescent="0.25">
      <c r="A55" s="178"/>
      <c r="B55" s="450"/>
      <c r="C55" s="451"/>
      <c r="D55" s="179" t="s">
        <v>365</v>
      </c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9"/>
      <c r="U55" s="443"/>
      <c r="V55" s="444"/>
      <c r="W55" s="441"/>
      <c r="X55" s="442"/>
      <c r="Y55" s="452">
        <f t="shared" si="4"/>
        <v>0</v>
      </c>
      <c r="Z55" s="453"/>
      <c r="AA55" s="454">
        <f t="shared" si="5"/>
        <v>0</v>
      </c>
      <c r="AB55" s="455"/>
      <c r="AC55" s="452"/>
      <c r="AD55" s="453"/>
      <c r="AE55" s="454"/>
      <c r="AF55" s="453"/>
      <c r="AG55" s="454"/>
      <c r="AH55" s="453"/>
      <c r="AI55" s="454"/>
      <c r="AJ55" s="455"/>
      <c r="AK55" s="443"/>
      <c r="AL55" s="444"/>
      <c r="AM55" s="441"/>
      <c r="AN55" s="444"/>
      <c r="AO55" s="441"/>
      <c r="AP55" s="442"/>
      <c r="AQ55" s="443"/>
      <c r="AR55" s="444"/>
      <c r="AS55" s="441"/>
      <c r="AT55" s="444"/>
      <c r="AU55" s="441"/>
      <c r="AV55" s="442"/>
      <c r="AW55" s="443"/>
      <c r="AX55" s="444"/>
      <c r="AY55" s="441"/>
      <c r="AZ55" s="444"/>
      <c r="BA55" s="441"/>
      <c r="BB55" s="442"/>
      <c r="BC55" s="443"/>
      <c r="BD55" s="444"/>
      <c r="BE55" s="441"/>
      <c r="BF55" s="444"/>
      <c r="BG55" s="441"/>
      <c r="BH55" s="442"/>
      <c r="BI55" s="443"/>
      <c r="BJ55" s="444"/>
      <c r="BK55" s="441"/>
      <c r="BL55" s="444"/>
      <c r="BM55" s="441"/>
      <c r="BN55" s="442"/>
      <c r="BO55" s="443"/>
      <c r="BP55" s="444"/>
      <c r="BQ55" s="441"/>
      <c r="BR55" s="444"/>
      <c r="BS55" s="441"/>
      <c r="BT55" s="442"/>
      <c r="BU55" s="443"/>
      <c r="BV55" s="444"/>
      <c r="BW55" s="441"/>
      <c r="BX55" s="444"/>
      <c r="BY55" s="441"/>
      <c r="BZ55" s="442"/>
      <c r="CA55" s="443"/>
      <c r="CB55" s="444"/>
      <c r="CC55" s="441"/>
      <c r="CD55" s="444"/>
      <c r="CE55" s="441"/>
      <c r="CF55" s="442"/>
      <c r="CG55" s="410">
        <f t="shared" si="6"/>
        <v>0</v>
      </c>
      <c r="CH55" s="425"/>
      <c r="CI55" s="193"/>
      <c r="CJ55" s="173"/>
      <c r="CK55" s="173"/>
      <c r="CL55" s="174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</row>
    <row r="56" spans="1:216" s="184" customFormat="1" ht="28.2" x14ac:dyDescent="0.25">
      <c r="A56" s="181"/>
      <c r="B56" s="433" t="s">
        <v>199</v>
      </c>
      <c r="C56" s="434"/>
      <c r="D56" s="376" t="s">
        <v>72</v>
      </c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7"/>
      <c r="U56" s="606">
        <v>1</v>
      </c>
      <c r="V56" s="607"/>
      <c r="W56" s="608" t="s">
        <v>359</v>
      </c>
      <c r="X56" s="609"/>
      <c r="Y56" s="744">
        <f t="shared" si="4"/>
        <v>228</v>
      </c>
      <c r="Z56" s="745"/>
      <c r="AA56" s="432">
        <f t="shared" si="5"/>
        <v>98</v>
      </c>
      <c r="AB56" s="449"/>
      <c r="AC56" s="606">
        <v>34</v>
      </c>
      <c r="AD56" s="607"/>
      <c r="AE56" s="608">
        <v>0</v>
      </c>
      <c r="AF56" s="607"/>
      <c r="AG56" s="608">
        <v>64</v>
      </c>
      <c r="AH56" s="607"/>
      <c r="AI56" s="612"/>
      <c r="AJ56" s="746"/>
      <c r="AK56" s="606">
        <v>120</v>
      </c>
      <c r="AL56" s="607"/>
      <c r="AM56" s="608">
        <v>50</v>
      </c>
      <c r="AN56" s="607"/>
      <c r="AO56" s="608">
        <v>3</v>
      </c>
      <c r="AP56" s="609"/>
      <c r="AQ56" s="606">
        <v>108</v>
      </c>
      <c r="AR56" s="607"/>
      <c r="AS56" s="608">
        <v>48</v>
      </c>
      <c r="AT56" s="607"/>
      <c r="AU56" s="608">
        <v>3</v>
      </c>
      <c r="AV56" s="609"/>
      <c r="AW56" s="606"/>
      <c r="AX56" s="607"/>
      <c r="AY56" s="608"/>
      <c r="AZ56" s="607"/>
      <c r="BA56" s="608"/>
      <c r="BB56" s="609"/>
      <c r="BC56" s="606"/>
      <c r="BD56" s="607"/>
      <c r="BE56" s="608"/>
      <c r="BF56" s="607"/>
      <c r="BG56" s="608"/>
      <c r="BH56" s="609"/>
      <c r="BI56" s="606"/>
      <c r="BJ56" s="607"/>
      <c r="BK56" s="441"/>
      <c r="BL56" s="444"/>
      <c r="BM56" s="608"/>
      <c r="BN56" s="609"/>
      <c r="BO56" s="606"/>
      <c r="BP56" s="607"/>
      <c r="BQ56" s="441"/>
      <c r="BR56" s="444"/>
      <c r="BS56" s="608"/>
      <c r="BT56" s="609"/>
      <c r="BU56" s="606"/>
      <c r="BV56" s="607"/>
      <c r="BW56" s="441"/>
      <c r="BX56" s="444"/>
      <c r="BY56" s="608"/>
      <c r="BZ56" s="609"/>
      <c r="CA56" s="606"/>
      <c r="CB56" s="607"/>
      <c r="CC56" s="441"/>
      <c r="CD56" s="444"/>
      <c r="CE56" s="608"/>
      <c r="CF56" s="609"/>
      <c r="CG56" s="410">
        <f t="shared" si="6"/>
        <v>6</v>
      </c>
      <c r="CH56" s="425"/>
      <c r="CI56" s="171" t="s">
        <v>254</v>
      </c>
      <c r="CJ56" s="169"/>
      <c r="CK56" s="169"/>
      <c r="CL56" s="170"/>
      <c r="CM56" s="182"/>
      <c r="CN56" s="183"/>
      <c r="CO56" s="183"/>
      <c r="CP56" s="183"/>
      <c r="CQ56" s="183"/>
      <c r="CR56" s="183"/>
      <c r="CS56" s="183"/>
      <c r="CT56" s="183"/>
      <c r="CU56" s="183"/>
      <c r="CV56" s="183"/>
      <c r="CW56" s="183"/>
      <c r="CX56" s="183"/>
      <c r="CY56" s="183"/>
      <c r="CZ56" s="183"/>
      <c r="DA56" s="183"/>
      <c r="DB56" s="183"/>
      <c r="DC56" s="183"/>
      <c r="DD56" s="183"/>
      <c r="DE56" s="183"/>
      <c r="DF56" s="183"/>
      <c r="DG56" s="183"/>
      <c r="DH56" s="183"/>
      <c r="DI56" s="183"/>
      <c r="DJ56" s="183"/>
      <c r="DK56" s="183"/>
      <c r="DL56" s="183"/>
      <c r="DM56" s="183"/>
      <c r="DN56" s="183"/>
      <c r="DO56" s="183"/>
      <c r="DP56" s="183"/>
      <c r="DQ56" s="183"/>
      <c r="DR56" s="183"/>
      <c r="DS56" s="183"/>
      <c r="DT56" s="183"/>
      <c r="DU56" s="183"/>
      <c r="DV56" s="183"/>
      <c r="DW56" s="183"/>
      <c r="DX56" s="183"/>
      <c r="DY56" s="183"/>
      <c r="DZ56" s="183"/>
      <c r="EA56" s="183"/>
      <c r="EB56" s="183"/>
      <c r="EC56" s="183"/>
      <c r="ED56" s="183"/>
      <c r="EE56" s="183"/>
      <c r="EF56" s="183"/>
      <c r="EG56" s="183"/>
      <c r="EH56" s="183"/>
      <c r="EI56" s="183"/>
      <c r="EJ56" s="183"/>
      <c r="EK56" s="183"/>
      <c r="EL56" s="183"/>
      <c r="EM56" s="183"/>
      <c r="EN56" s="183"/>
      <c r="EO56" s="183"/>
      <c r="EP56" s="183"/>
      <c r="EQ56" s="183"/>
      <c r="ER56" s="183"/>
      <c r="ES56" s="183"/>
      <c r="ET56" s="183"/>
      <c r="EU56" s="183"/>
      <c r="EV56" s="183"/>
      <c r="EW56" s="183"/>
      <c r="EX56" s="183"/>
      <c r="EY56" s="183"/>
      <c r="EZ56" s="183"/>
      <c r="FA56" s="183"/>
      <c r="FB56" s="183"/>
      <c r="FC56" s="183"/>
      <c r="FD56" s="183"/>
      <c r="FE56" s="183"/>
      <c r="FF56" s="183"/>
      <c r="FG56" s="183"/>
      <c r="FH56" s="183"/>
      <c r="FI56" s="183"/>
      <c r="FJ56" s="183"/>
      <c r="FK56" s="183"/>
      <c r="FL56" s="183"/>
      <c r="FM56" s="183"/>
      <c r="FN56" s="183"/>
      <c r="FO56" s="183"/>
      <c r="FP56" s="183"/>
      <c r="FQ56" s="183"/>
      <c r="FR56" s="183"/>
      <c r="FS56" s="183"/>
      <c r="FT56" s="183"/>
      <c r="FU56" s="183"/>
      <c r="FV56" s="183"/>
      <c r="FW56" s="183"/>
      <c r="FX56" s="183"/>
      <c r="FY56" s="183"/>
      <c r="FZ56" s="183"/>
      <c r="GA56" s="183"/>
      <c r="GB56" s="183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</row>
    <row r="57" spans="1:216" s="184" customFormat="1" ht="27.6" customHeight="1" x14ac:dyDescent="0.25">
      <c r="A57" s="181"/>
      <c r="B57" s="433" t="s">
        <v>200</v>
      </c>
      <c r="C57" s="434"/>
      <c r="D57" s="185" t="s">
        <v>86</v>
      </c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7"/>
      <c r="U57" s="606">
        <v>2</v>
      </c>
      <c r="V57" s="607"/>
      <c r="W57" s="608"/>
      <c r="X57" s="609"/>
      <c r="Y57" s="744">
        <f t="shared" si="4"/>
        <v>120</v>
      </c>
      <c r="Z57" s="745"/>
      <c r="AA57" s="432">
        <f t="shared" si="5"/>
        <v>80</v>
      </c>
      <c r="AB57" s="449"/>
      <c r="AC57" s="744">
        <v>48</v>
      </c>
      <c r="AD57" s="745"/>
      <c r="AE57" s="612">
        <v>0</v>
      </c>
      <c r="AF57" s="745"/>
      <c r="AG57" s="612">
        <v>32</v>
      </c>
      <c r="AH57" s="745"/>
      <c r="AI57" s="747"/>
      <c r="AJ57" s="748"/>
      <c r="AK57" s="610"/>
      <c r="AL57" s="604"/>
      <c r="AM57" s="604"/>
      <c r="AN57" s="604"/>
      <c r="AO57" s="604"/>
      <c r="AP57" s="605"/>
      <c r="AQ57" s="610">
        <v>120</v>
      </c>
      <c r="AR57" s="604"/>
      <c r="AS57" s="604">
        <v>80</v>
      </c>
      <c r="AT57" s="604"/>
      <c r="AU57" s="608">
        <v>3</v>
      </c>
      <c r="AV57" s="609"/>
      <c r="AW57" s="610"/>
      <c r="AX57" s="604"/>
      <c r="AY57" s="604"/>
      <c r="AZ57" s="604"/>
      <c r="BA57" s="608"/>
      <c r="BB57" s="609"/>
      <c r="BC57" s="610"/>
      <c r="BD57" s="604"/>
      <c r="BE57" s="604"/>
      <c r="BF57" s="604"/>
      <c r="BG57" s="604"/>
      <c r="BH57" s="605"/>
      <c r="BI57" s="610"/>
      <c r="BJ57" s="604"/>
      <c r="BK57" s="604"/>
      <c r="BL57" s="604"/>
      <c r="BM57" s="604"/>
      <c r="BN57" s="605"/>
      <c r="BO57" s="610"/>
      <c r="BP57" s="604"/>
      <c r="BQ57" s="604"/>
      <c r="BR57" s="604"/>
      <c r="BS57" s="604"/>
      <c r="BT57" s="605"/>
      <c r="BU57" s="610"/>
      <c r="BV57" s="604"/>
      <c r="BW57" s="604"/>
      <c r="BX57" s="604"/>
      <c r="BY57" s="604"/>
      <c r="BZ57" s="605"/>
      <c r="CA57" s="610"/>
      <c r="CB57" s="604"/>
      <c r="CC57" s="604"/>
      <c r="CD57" s="604"/>
      <c r="CE57" s="604"/>
      <c r="CF57" s="605"/>
      <c r="CG57" s="410">
        <f t="shared" si="6"/>
        <v>3</v>
      </c>
      <c r="CH57" s="425"/>
      <c r="CI57" s="171" t="s">
        <v>255</v>
      </c>
      <c r="CJ57" s="169"/>
      <c r="CK57" s="169"/>
      <c r="CL57" s="170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</row>
    <row r="58" spans="1:216" s="184" customFormat="1" ht="27.6" customHeight="1" x14ac:dyDescent="0.25">
      <c r="A58" s="181"/>
      <c r="B58" s="433" t="s">
        <v>300</v>
      </c>
      <c r="C58" s="434"/>
      <c r="D58" s="376" t="s">
        <v>150</v>
      </c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  <c r="R58" s="376"/>
      <c r="S58" s="376"/>
      <c r="T58" s="377"/>
      <c r="U58" s="606"/>
      <c r="V58" s="607"/>
      <c r="W58" s="608">
        <v>2</v>
      </c>
      <c r="X58" s="609"/>
      <c r="Y58" s="744">
        <f t="shared" si="4"/>
        <v>108</v>
      </c>
      <c r="Z58" s="745"/>
      <c r="AA58" s="432">
        <f t="shared" si="5"/>
        <v>46</v>
      </c>
      <c r="AB58" s="449"/>
      <c r="AC58" s="606">
        <v>32</v>
      </c>
      <c r="AD58" s="607"/>
      <c r="AE58" s="608">
        <v>14</v>
      </c>
      <c r="AF58" s="607"/>
      <c r="AG58" s="608">
        <v>0</v>
      </c>
      <c r="AH58" s="607"/>
      <c r="AI58" s="611"/>
      <c r="AJ58" s="612"/>
      <c r="AK58" s="606"/>
      <c r="AL58" s="607"/>
      <c r="AM58" s="604"/>
      <c r="AN58" s="604"/>
      <c r="AO58" s="604"/>
      <c r="AP58" s="605"/>
      <c r="AQ58" s="606">
        <v>108</v>
      </c>
      <c r="AR58" s="607"/>
      <c r="AS58" s="608">
        <v>46</v>
      </c>
      <c r="AT58" s="607"/>
      <c r="AU58" s="608">
        <v>3</v>
      </c>
      <c r="AV58" s="609"/>
      <c r="AW58" s="606"/>
      <c r="AX58" s="607"/>
      <c r="AY58" s="608"/>
      <c r="AZ58" s="607"/>
      <c r="BA58" s="608"/>
      <c r="BB58" s="609"/>
      <c r="BC58" s="610"/>
      <c r="BD58" s="604"/>
      <c r="BE58" s="604"/>
      <c r="BF58" s="604"/>
      <c r="BG58" s="608"/>
      <c r="BH58" s="609"/>
      <c r="BI58" s="610"/>
      <c r="BJ58" s="604"/>
      <c r="BK58" s="663"/>
      <c r="BL58" s="663"/>
      <c r="BM58" s="608"/>
      <c r="BN58" s="609"/>
      <c r="BO58" s="610"/>
      <c r="BP58" s="604"/>
      <c r="BQ58" s="663"/>
      <c r="BR58" s="663"/>
      <c r="BS58" s="608"/>
      <c r="BT58" s="609"/>
      <c r="BU58" s="610"/>
      <c r="BV58" s="604"/>
      <c r="BW58" s="663"/>
      <c r="BX58" s="663"/>
      <c r="BY58" s="608"/>
      <c r="BZ58" s="609"/>
      <c r="CA58" s="610"/>
      <c r="CB58" s="604"/>
      <c r="CC58" s="663"/>
      <c r="CD58" s="663"/>
      <c r="CE58" s="608"/>
      <c r="CF58" s="609"/>
      <c r="CG58" s="410">
        <f t="shared" si="6"/>
        <v>3</v>
      </c>
      <c r="CH58" s="425"/>
      <c r="CI58" s="171" t="s">
        <v>256</v>
      </c>
      <c r="CJ58" s="169"/>
      <c r="CK58" s="169"/>
      <c r="CL58" s="170"/>
      <c r="CM58" s="182"/>
      <c r="CN58" s="182"/>
      <c r="CO58" s="182"/>
      <c r="CP58" s="182"/>
      <c r="CQ58" s="182"/>
      <c r="CR58" s="182"/>
      <c r="CS58" s="182"/>
      <c r="CT58" s="182"/>
      <c r="CU58" s="182"/>
      <c r="CV58" s="182"/>
      <c r="CW58" s="182"/>
      <c r="CX58" s="182"/>
      <c r="CY58" s="182"/>
      <c r="CZ58" s="182"/>
      <c r="DA58" s="182"/>
      <c r="DB58" s="182"/>
      <c r="DC58" s="182"/>
      <c r="DD58" s="182"/>
      <c r="DE58" s="182"/>
      <c r="DF58" s="182"/>
      <c r="DG58" s="182"/>
      <c r="DH58" s="182"/>
      <c r="DI58" s="182"/>
      <c r="DJ58" s="182"/>
      <c r="DK58" s="182"/>
      <c r="DL58" s="182"/>
      <c r="DM58" s="182"/>
      <c r="DN58" s="182"/>
      <c r="DO58" s="182"/>
      <c r="DP58" s="182"/>
      <c r="DQ58" s="182"/>
      <c r="DR58" s="182"/>
      <c r="DS58" s="182"/>
      <c r="DT58" s="182"/>
      <c r="DU58" s="182"/>
      <c r="DV58" s="182"/>
      <c r="DW58" s="182"/>
      <c r="DX58" s="182"/>
      <c r="DY58" s="182"/>
      <c r="DZ58" s="182"/>
      <c r="EA58" s="182"/>
      <c r="EB58" s="182"/>
      <c r="EC58" s="182"/>
      <c r="ED58" s="182"/>
      <c r="EE58" s="182"/>
      <c r="EF58" s="182"/>
      <c r="EG58" s="182"/>
      <c r="EH58" s="182"/>
      <c r="EI58" s="182"/>
      <c r="EJ58" s="182"/>
      <c r="EK58" s="182"/>
      <c r="EL58" s="182"/>
      <c r="EM58" s="182"/>
      <c r="EN58" s="182"/>
      <c r="EO58" s="182"/>
      <c r="EP58" s="182"/>
      <c r="EQ58" s="182"/>
      <c r="ER58" s="182"/>
      <c r="ES58" s="182"/>
      <c r="ET58" s="182"/>
      <c r="EU58" s="182"/>
      <c r="EV58" s="182"/>
      <c r="EW58" s="182"/>
      <c r="EX58" s="182"/>
      <c r="EY58" s="182"/>
      <c r="EZ58" s="182"/>
      <c r="FA58" s="182"/>
      <c r="FB58" s="182"/>
      <c r="FC58" s="182"/>
      <c r="FD58" s="182"/>
      <c r="FE58" s="182"/>
      <c r="FF58" s="182"/>
      <c r="FG58" s="182"/>
      <c r="FH58" s="182"/>
      <c r="FI58" s="182"/>
      <c r="FJ58" s="182"/>
      <c r="FK58" s="182"/>
      <c r="FL58" s="182"/>
      <c r="FM58" s="182"/>
      <c r="FN58" s="182"/>
      <c r="FO58" s="182"/>
      <c r="FP58" s="182"/>
      <c r="FQ58" s="182"/>
      <c r="FR58" s="182"/>
      <c r="FS58" s="182"/>
      <c r="FT58" s="182"/>
      <c r="FU58" s="182"/>
      <c r="FV58" s="182"/>
      <c r="FW58" s="182"/>
      <c r="FX58" s="182"/>
      <c r="FY58" s="182"/>
      <c r="FZ58" s="182"/>
      <c r="GA58" s="182"/>
      <c r="GB58" s="182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</row>
    <row r="59" spans="1:216" s="245" customFormat="1" ht="28.2" x14ac:dyDescent="0.25">
      <c r="A59" s="243"/>
      <c r="AM59" s="243"/>
      <c r="AN59" s="318"/>
      <c r="CN59" s="243"/>
      <c r="CO59" s="243"/>
      <c r="CP59" s="243"/>
      <c r="CQ59" s="243"/>
      <c r="CR59" s="243"/>
      <c r="CS59" s="243"/>
      <c r="CT59" s="243"/>
      <c r="CU59" s="243"/>
      <c r="CV59" s="243"/>
      <c r="CW59" s="243"/>
      <c r="CX59" s="243"/>
      <c r="CY59" s="243"/>
      <c r="CZ59" s="243"/>
      <c r="DA59" s="243"/>
      <c r="DB59" s="243"/>
      <c r="DC59" s="243"/>
      <c r="DD59" s="243"/>
      <c r="DE59" s="243"/>
      <c r="DF59" s="243"/>
      <c r="DG59" s="243"/>
      <c r="DH59" s="243"/>
      <c r="DI59" s="243"/>
      <c r="DJ59" s="243"/>
      <c r="DK59" s="243"/>
      <c r="DL59" s="243"/>
      <c r="DM59" s="243"/>
      <c r="DN59" s="243"/>
      <c r="DO59" s="243"/>
      <c r="DP59" s="243"/>
      <c r="DQ59" s="243"/>
      <c r="DR59" s="243"/>
      <c r="DS59" s="243"/>
      <c r="DT59" s="243"/>
      <c r="DU59" s="243"/>
      <c r="DV59" s="243"/>
      <c r="DW59" s="243"/>
      <c r="DX59" s="243"/>
      <c r="DY59" s="243"/>
      <c r="DZ59" s="243"/>
      <c r="EA59" s="243"/>
      <c r="EB59" s="243"/>
      <c r="EC59" s="243"/>
      <c r="ED59" s="243"/>
      <c r="EE59" s="243"/>
      <c r="EF59" s="243"/>
      <c r="EG59" s="243"/>
      <c r="EH59" s="243"/>
      <c r="EI59" s="243"/>
      <c r="EJ59" s="243"/>
      <c r="EK59" s="243"/>
      <c r="EL59" s="243"/>
      <c r="EM59" s="243"/>
      <c r="EN59" s="243"/>
      <c r="EO59" s="243"/>
      <c r="EP59" s="243"/>
      <c r="EQ59" s="243"/>
      <c r="ER59" s="243"/>
      <c r="ES59" s="243"/>
      <c r="ET59" s="243"/>
      <c r="EU59" s="243"/>
      <c r="EV59" s="243"/>
      <c r="EW59" s="243"/>
      <c r="EX59" s="243"/>
      <c r="EY59" s="243"/>
      <c r="EZ59" s="243"/>
      <c r="FA59" s="243"/>
      <c r="FB59" s="243"/>
      <c r="FC59" s="243"/>
      <c r="FD59" s="243"/>
      <c r="FE59" s="243"/>
      <c r="FF59" s="243"/>
      <c r="FG59" s="243"/>
      <c r="FH59" s="243"/>
      <c r="FI59" s="243"/>
      <c r="FJ59" s="243"/>
      <c r="FK59" s="243"/>
      <c r="FL59" s="243"/>
      <c r="FM59" s="243"/>
      <c r="FN59" s="243"/>
      <c r="FO59" s="243"/>
      <c r="FP59" s="243"/>
      <c r="FQ59" s="243"/>
      <c r="FR59" s="243"/>
      <c r="FS59" s="243"/>
      <c r="FT59" s="243"/>
      <c r="FU59" s="243"/>
      <c r="FV59" s="243"/>
      <c r="FW59" s="243"/>
      <c r="FX59" s="243"/>
      <c r="FY59" s="243"/>
      <c r="FZ59" s="243"/>
      <c r="GA59" s="243"/>
      <c r="GB59" s="243"/>
      <c r="GC59" s="243"/>
      <c r="GD59" s="243"/>
      <c r="GE59" s="243"/>
      <c r="GF59" s="243"/>
      <c r="GG59" s="243"/>
      <c r="GH59" s="243"/>
      <c r="GI59" s="243"/>
      <c r="GJ59" s="243"/>
      <c r="GK59" s="243"/>
      <c r="GL59" s="243"/>
      <c r="GM59" s="243"/>
      <c r="GN59" s="243"/>
      <c r="GO59" s="243"/>
      <c r="GP59" s="243"/>
      <c r="GQ59" s="243"/>
      <c r="GR59" s="243"/>
      <c r="GS59" s="243"/>
      <c r="GT59" s="243"/>
      <c r="GU59" s="243"/>
      <c r="GV59" s="243"/>
      <c r="GW59" s="243"/>
      <c r="GX59" s="243"/>
      <c r="GY59" s="243"/>
      <c r="GZ59" s="243"/>
      <c r="HA59" s="243"/>
      <c r="HB59" s="243"/>
      <c r="HC59" s="243"/>
      <c r="HD59" s="243"/>
      <c r="HE59" s="243"/>
      <c r="HF59" s="243"/>
      <c r="HG59" s="243"/>
      <c r="HH59" s="243"/>
    </row>
    <row r="60" spans="1:216" s="245" customFormat="1" ht="40.200000000000003" customHeight="1" x14ac:dyDescent="0.25">
      <c r="A60" s="243"/>
      <c r="B60" s="243" t="s">
        <v>379</v>
      </c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319"/>
      <c r="X60" s="319"/>
      <c r="Y60" s="319"/>
      <c r="Z60" s="319"/>
      <c r="AA60" s="319"/>
      <c r="AB60" s="319"/>
      <c r="AC60" s="319"/>
      <c r="AD60" s="319"/>
      <c r="AE60" s="319"/>
      <c r="AF60" s="319"/>
      <c r="AG60" s="243"/>
      <c r="AH60" s="243"/>
      <c r="AI60" s="243"/>
      <c r="AJ60" s="243"/>
      <c r="AK60" s="243"/>
      <c r="AM60" s="243"/>
      <c r="AN60" s="318"/>
      <c r="CN60" s="243"/>
      <c r="CO60" s="243"/>
      <c r="CP60" s="243"/>
      <c r="CQ60" s="243"/>
      <c r="CR60" s="243"/>
      <c r="CS60" s="243"/>
      <c r="CT60" s="243"/>
      <c r="CU60" s="243"/>
      <c r="CV60" s="243"/>
      <c r="CW60" s="243"/>
      <c r="CX60" s="243"/>
      <c r="CY60" s="243"/>
      <c r="CZ60" s="243"/>
      <c r="DA60" s="243"/>
      <c r="DB60" s="243"/>
      <c r="DC60" s="243"/>
      <c r="DD60" s="243"/>
      <c r="DE60" s="243"/>
      <c r="DF60" s="243"/>
      <c r="DG60" s="243"/>
      <c r="DH60" s="243"/>
      <c r="DI60" s="243"/>
      <c r="DJ60" s="243"/>
      <c r="DK60" s="243"/>
      <c r="DL60" s="243"/>
      <c r="DM60" s="243"/>
      <c r="DN60" s="243"/>
      <c r="DO60" s="243"/>
      <c r="DP60" s="243"/>
      <c r="DQ60" s="243"/>
      <c r="DR60" s="243"/>
      <c r="DS60" s="243"/>
      <c r="DT60" s="243"/>
      <c r="DU60" s="243"/>
      <c r="DV60" s="243"/>
      <c r="DW60" s="243"/>
      <c r="DX60" s="243"/>
      <c r="DY60" s="243"/>
      <c r="DZ60" s="243"/>
      <c r="EA60" s="243"/>
      <c r="EB60" s="243"/>
      <c r="EC60" s="243"/>
      <c r="ED60" s="243"/>
      <c r="EE60" s="243"/>
      <c r="EF60" s="243"/>
      <c r="EG60" s="243"/>
      <c r="EH60" s="243"/>
      <c r="EI60" s="243"/>
      <c r="EJ60" s="243"/>
      <c r="EK60" s="243"/>
      <c r="EL60" s="243"/>
      <c r="EM60" s="243"/>
      <c r="EN60" s="243"/>
      <c r="EO60" s="243"/>
      <c r="EP60" s="243"/>
      <c r="EQ60" s="243"/>
      <c r="ER60" s="243"/>
      <c r="ES60" s="243"/>
      <c r="ET60" s="243"/>
      <c r="EU60" s="243"/>
      <c r="EV60" s="243"/>
      <c r="EW60" s="243"/>
      <c r="EX60" s="243"/>
      <c r="EY60" s="243"/>
      <c r="EZ60" s="243"/>
      <c r="FA60" s="243"/>
      <c r="FB60" s="243"/>
      <c r="FC60" s="243"/>
      <c r="FD60" s="243"/>
      <c r="FE60" s="243"/>
      <c r="FF60" s="243"/>
      <c r="FG60" s="243"/>
      <c r="FH60" s="243"/>
      <c r="FI60" s="243"/>
      <c r="FJ60" s="243"/>
      <c r="FK60" s="243"/>
      <c r="FL60" s="243"/>
      <c r="FM60" s="243"/>
      <c r="FN60" s="243"/>
      <c r="FO60" s="243"/>
      <c r="FP60" s="243"/>
      <c r="FQ60" s="243"/>
      <c r="FR60" s="243"/>
      <c r="FS60" s="243"/>
      <c r="FT60" s="243"/>
      <c r="FU60" s="243"/>
      <c r="FV60" s="243"/>
      <c r="FW60" s="243"/>
      <c r="FX60" s="243"/>
      <c r="FY60" s="243"/>
      <c r="FZ60" s="243"/>
      <c r="GA60" s="243"/>
      <c r="GB60" s="243"/>
      <c r="GC60" s="243"/>
      <c r="GD60" s="243"/>
      <c r="GE60" s="243"/>
      <c r="GF60" s="243"/>
      <c r="GG60" s="243"/>
      <c r="GH60" s="243"/>
      <c r="GI60" s="243"/>
      <c r="GJ60" s="243"/>
      <c r="GK60" s="243"/>
      <c r="GL60" s="243"/>
      <c r="GM60" s="243"/>
      <c r="GN60" s="243"/>
      <c r="GO60" s="243"/>
      <c r="GP60" s="243"/>
      <c r="GQ60" s="243"/>
      <c r="GR60" s="243"/>
      <c r="GS60" s="243"/>
      <c r="GT60" s="243"/>
      <c r="GU60" s="243"/>
      <c r="GV60" s="243"/>
      <c r="GW60" s="243"/>
      <c r="GX60" s="243"/>
      <c r="GY60" s="243"/>
      <c r="GZ60" s="243"/>
      <c r="HA60" s="243"/>
      <c r="HB60" s="243"/>
      <c r="HC60" s="243"/>
      <c r="HD60" s="243"/>
      <c r="HE60" s="243"/>
      <c r="HF60" s="243"/>
      <c r="HG60" s="243"/>
      <c r="HH60" s="243"/>
    </row>
    <row r="61" spans="1:216" s="168" customFormat="1" ht="27.6" customHeight="1" x14ac:dyDescent="0.25">
      <c r="A61" s="156"/>
      <c r="B61" s="433"/>
      <c r="C61" s="434"/>
      <c r="D61" s="172" t="s">
        <v>366</v>
      </c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9"/>
      <c r="U61" s="410"/>
      <c r="V61" s="411"/>
      <c r="W61" s="419"/>
      <c r="X61" s="425"/>
      <c r="Y61" s="420">
        <f t="shared" si="4"/>
        <v>0</v>
      </c>
      <c r="Z61" s="421"/>
      <c r="AA61" s="432">
        <f t="shared" si="5"/>
        <v>0</v>
      </c>
      <c r="AB61" s="449"/>
      <c r="AC61" s="420"/>
      <c r="AD61" s="421"/>
      <c r="AE61" s="432"/>
      <c r="AF61" s="421"/>
      <c r="AG61" s="432"/>
      <c r="AH61" s="421"/>
      <c r="AI61" s="432"/>
      <c r="AJ61" s="449"/>
      <c r="AK61" s="410"/>
      <c r="AL61" s="411"/>
      <c r="AM61" s="419"/>
      <c r="AN61" s="411"/>
      <c r="AO61" s="419"/>
      <c r="AP61" s="425"/>
      <c r="AQ61" s="410"/>
      <c r="AR61" s="411"/>
      <c r="AS61" s="419"/>
      <c r="AT61" s="411"/>
      <c r="AU61" s="419"/>
      <c r="AV61" s="425"/>
      <c r="AW61" s="410"/>
      <c r="AX61" s="411"/>
      <c r="AY61" s="419"/>
      <c r="AZ61" s="411"/>
      <c r="BA61" s="419"/>
      <c r="BB61" s="425"/>
      <c r="BC61" s="410"/>
      <c r="BD61" s="411"/>
      <c r="BE61" s="419"/>
      <c r="BF61" s="411"/>
      <c r="BG61" s="419"/>
      <c r="BH61" s="425"/>
      <c r="BI61" s="410"/>
      <c r="BJ61" s="411"/>
      <c r="BK61" s="419"/>
      <c r="BL61" s="411"/>
      <c r="BM61" s="419"/>
      <c r="BN61" s="425"/>
      <c r="BO61" s="503"/>
      <c r="BP61" s="504"/>
      <c r="BQ61" s="505"/>
      <c r="BR61" s="504"/>
      <c r="BS61" s="419"/>
      <c r="BT61" s="425"/>
      <c r="BU61" s="503"/>
      <c r="BV61" s="504"/>
      <c r="BW61" s="505"/>
      <c r="BX61" s="504"/>
      <c r="BY61" s="419"/>
      <c r="BZ61" s="425"/>
      <c r="CA61" s="503"/>
      <c r="CB61" s="504"/>
      <c r="CC61" s="505"/>
      <c r="CD61" s="504"/>
      <c r="CE61" s="419"/>
      <c r="CF61" s="425"/>
      <c r="CG61" s="410">
        <f t="shared" si="6"/>
        <v>0</v>
      </c>
      <c r="CH61" s="425"/>
      <c r="CI61" s="171"/>
      <c r="CJ61" s="169"/>
      <c r="CK61" s="169"/>
      <c r="CL61" s="170"/>
      <c r="CM61" s="167"/>
      <c r="CN61" s="167"/>
      <c r="CO61" s="167"/>
      <c r="CP61" s="167"/>
      <c r="CQ61" s="167"/>
      <c r="CR61" s="167"/>
      <c r="CS61" s="167"/>
      <c r="CT61" s="167"/>
      <c r="CU61" s="167"/>
      <c r="CV61" s="167"/>
      <c r="CW61" s="167"/>
      <c r="CX61" s="167"/>
      <c r="CY61" s="167"/>
      <c r="CZ61" s="167"/>
      <c r="DA61" s="167"/>
      <c r="DB61" s="167"/>
      <c r="DC61" s="167"/>
      <c r="DD61" s="167"/>
      <c r="DE61" s="167"/>
      <c r="DF61" s="167"/>
      <c r="DG61" s="167"/>
      <c r="DH61" s="167"/>
      <c r="DI61" s="167"/>
      <c r="DJ61" s="167"/>
      <c r="DK61" s="167"/>
      <c r="DL61" s="167"/>
      <c r="DM61" s="167"/>
      <c r="DN61" s="167"/>
      <c r="DO61" s="167"/>
      <c r="DP61" s="167"/>
      <c r="DQ61" s="167"/>
      <c r="DR61" s="167"/>
      <c r="DS61" s="167"/>
      <c r="DT61" s="167"/>
      <c r="DU61" s="167"/>
      <c r="DV61" s="167"/>
      <c r="DW61" s="167"/>
      <c r="DX61" s="167"/>
      <c r="DY61" s="167"/>
      <c r="DZ61" s="167"/>
      <c r="EA61" s="167"/>
      <c r="EB61" s="167"/>
      <c r="EC61" s="167"/>
      <c r="ED61" s="167"/>
      <c r="EE61" s="167"/>
      <c r="EF61" s="167"/>
      <c r="EG61" s="167"/>
      <c r="EH61" s="167"/>
      <c r="EI61" s="167"/>
      <c r="EJ61" s="167"/>
      <c r="EK61" s="167"/>
      <c r="EL61" s="167"/>
      <c r="EM61" s="167"/>
      <c r="EN61" s="167"/>
      <c r="EO61" s="167"/>
      <c r="EP61" s="167"/>
      <c r="EQ61" s="167"/>
      <c r="ER61" s="167"/>
      <c r="ES61" s="167"/>
      <c r="ET61" s="167"/>
      <c r="EU61" s="167"/>
      <c r="EV61" s="167"/>
      <c r="EW61" s="167"/>
      <c r="EX61" s="167"/>
      <c r="EY61" s="167"/>
      <c r="EZ61" s="167"/>
      <c r="FA61" s="167"/>
      <c r="FB61" s="167"/>
      <c r="FC61" s="167"/>
      <c r="FD61" s="167"/>
      <c r="FE61" s="167"/>
      <c r="FF61" s="167"/>
      <c r="FG61" s="167"/>
      <c r="FH61" s="167"/>
      <c r="FI61" s="167"/>
      <c r="FJ61" s="167"/>
      <c r="FK61" s="167"/>
      <c r="FL61" s="167"/>
      <c r="FM61" s="167"/>
      <c r="FN61" s="167"/>
      <c r="FO61" s="167"/>
      <c r="FP61" s="167"/>
      <c r="FQ61" s="167"/>
      <c r="FR61" s="167"/>
      <c r="FS61" s="167"/>
      <c r="FT61" s="167"/>
      <c r="FU61" s="167"/>
      <c r="FV61" s="167"/>
      <c r="FW61" s="167"/>
      <c r="FX61" s="167"/>
      <c r="FY61" s="167"/>
      <c r="FZ61" s="167"/>
      <c r="GA61" s="167"/>
      <c r="GB61" s="167"/>
      <c r="GC61" s="156"/>
      <c r="GD61" s="156"/>
      <c r="GE61" s="156"/>
      <c r="GF61" s="156"/>
      <c r="GG61" s="156"/>
      <c r="GH61" s="156"/>
      <c r="GI61" s="156"/>
      <c r="GJ61" s="156"/>
      <c r="GK61" s="156"/>
      <c r="GL61" s="156"/>
      <c r="GM61" s="156"/>
      <c r="GN61" s="156"/>
      <c r="GO61" s="156"/>
      <c r="GP61" s="156"/>
      <c r="GQ61" s="156"/>
      <c r="GR61" s="156"/>
      <c r="GS61" s="156"/>
      <c r="GT61" s="156"/>
      <c r="GU61" s="156"/>
      <c r="GV61" s="156"/>
      <c r="GW61" s="156"/>
      <c r="GX61" s="156"/>
      <c r="GY61" s="156"/>
      <c r="GZ61" s="156"/>
      <c r="HA61" s="156"/>
      <c r="HB61" s="156"/>
      <c r="HC61" s="156"/>
      <c r="HD61" s="156"/>
      <c r="HE61" s="156"/>
      <c r="HF61" s="156"/>
      <c r="HG61" s="156"/>
    </row>
    <row r="62" spans="1:216" s="168" customFormat="1" ht="27.6" customHeight="1" x14ac:dyDescent="0.25">
      <c r="A62" s="156"/>
      <c r="B62" s="445" t="s">
        <v>201</v>
      </c>
      <c r="C62" s="446"/>
      <c r="D62" s="169" t="s">
        <v>74</v>
      </c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1"/>
      <c r="U62" s="410">
        <v>3</v>
      </c>
      <c r="V62" s="411"/>
      <c r="W62" s="419"/>
      <c r="X62" s="425"/>
      <c r="Y62" s="420">
        <f t="shared" si="4"/>
        <v>120</v>
      </c>
      <c r="Z62" s="421"/>
      <c r="AA62" s="432">
        <f t="shared" si="5"/>
        <v>68</v>
      </c>
      <c r="AB62" s="449"/>
      <c r="AC62" s="420">
        <v>34</v>
      </c>
      <c r="AD62" s="421"/>
      <c r="AE62" s="432">
        <v>34</v>
      </c>
      <c r="AF62" s="421"/>
      <c r="AG62" s="432"/>
      <c r="AH62" s="421"/>
      <c r="AI62" s="432"/>
      <c r="AJ62" s="544"/>
      <c r="AK62" s="439"/>
      <c r="AL62" s="412"/>
      <c r="AM62" s="412"/>
      <c r="AN62" s="412"/>
      <c r="AO62" s="412"/>
      <c r="AP62" s="440"/>
      <c r="AQ62" s="439"/>
      <c r="AR62" s="412"/>
      <c r="AS62" s="412"/>
      <c r="AT62" s="412"/>
      <c r="AU62" s="412"/>
      <c r="AV62" s="440"/>
      <c r="AW62" s="410">
        <v>120</v>
      </c>
      <c r="AX62" s="411"/>
      <c r="AY62" s="419">
        <v>68</v>
      </c>
      <c r="AZ62" s="411"/>
      <c r="BA62" s="419">
        <v>3</v>
      </c>
      <c r="BB62" s="425"/>
      <c r="BC62" s="410"/>
      <c r="BD62" s="411"/>
      <c r="BE62" s="419"/>
      <c r="BF62" s="411"/>
      <c r="BG62" s="419"/>
      <c r="BH62" s="425"/>
      <c r="BI62" s="439"/>
      <c r="BJ62" s="412"/>
      <c r="BK62" s="412"/>
      <c r="BL62" s="412"/>
      <c r="BM62" s="412"/>
      <c r="BN62" s="440"/>
      <c r="BO62" s="439"/>
      <c r="BP62" s="412"/>
      <c r="BQ62" s="412"/>
      <c r="BR62" s="412"/>
      <c r="BS62" s="412"/>
      <c r="BT62" s="440"/>
      <c r="BU62" s="439"/>
      <c r="BV62" s="412"/>
      <c r="BW62" s="412"/>
      <c r="BX62" s="412"/>
      <c r="BY62" s="412"/>
      <c r="BZ62" s="440"/>
      <c r="CA62" s="439"/>
      <c r="CB62" s="412"/>
      <c r="CC62" s="412"/>
      <c r="CD62" s="412"/>
      <c r="CE62" s="412"/>
      <c r="CF62" s="440"/>
      <c r="CG62" s="410">
        <f t="shared" si="6"/>
        <v>3</v>
      </c>
      <c r="CH62" s="425"/>
      <c r="CI62" s="171" t="s">
        <v>257</v>
      </c>
      <c r="CJ62" s="169"/>
      <c r="CK62" s="169"/>
      <c r="CL62" s="170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  <c r="DE62" s="156"/>
      <c r="DF62" s="156"/>
      <c r="DG62" s="156"/>
      <c r="DH62" s="156"/>
      <c r="DI62" s="156"/>
      <c r="DJ62" s="156"/>
      <c r="DK62" s="156"/>
      <c r="DL62" s="156"/>
      <c r="DM62" s="156"/>
      <c r="DN62" s="156"/>
      <c r="DO62" s="156"/>
      <c r="DP62" s="156"/>
      <c r="DQ62" s="156"/>
      <c r="DR62" s="156"/>
      <c r="DS62" s="156"/>
      <c r="DT62" s="156"/>
      <c r="DU62" s="156"/>
      <c r="DV62" s="156"/>
      <c r="DW62" s="156"/>
      <c r="DX62" s="156"/>
      <c r="DY62" s="156"/>
      <c r="DZ62" s="156"/>
      <c r="EA62" s="156"/>
      <c r="EB62" s="156"/>
      <c r="EC62" s="156"/>
      <c r="ED62" s="156"/>
      <c r="EE62" s="156"/>
      <c r="EF62" s="156"/>
      <c r="EG62" s="156"/>
      <c r="EH62" s="156"/>
      <c r="EI62" s="156"/>
      <c r="EJ62" s="156"/>
      <c r="EK62" s="156"/>
      <c r="EL62" s="156"/>
      <c r="EM62" s="156"/>
      <c r="EN62" s="156"/>
      <c r="EO62" s="156"/>
      <c r="EP62" s="156"/>
      <c r="EQ62" s="156"/>
      <c r="ER62" s="156"/>
      <c r="ES62" s="156"/>
      <c r="ET62" s="156"/>
      <c r="EU62" s="156"/>
      <c r="EV62" s="156"/>
      <c r="EW62" s="156"/>
      <c r="EX62" s="156"/>
      <c r="EY62" s="156"/>
      <c r="EZ62" s="156"/>
      <c r="FA62" s="156"/>
      <c r="FB62" s="156"/>
      <c r="FC62" s="156"/>
      <c r="FD62" s="156"/>
      <c r="FE62" s="156"/>
      <c r="FF62" s="156"/>
      <c r="FG62" s="156"/>
      <c r="FH62" s="156"/>
      <c r="FI62" s="156"/>
      <c r="FJ62" s="156"/>
      <c r="FK62" s="156"/>
      <c r="FL62" s="156"/>
      <c r="FM62" s="156"/>
      <c r="FN62" s="156"/>
      <c r="FO62" s="156"/>
      <c r="FP62" s="156"/>
      <c r="FQ62" s="156"/>
      <c r="FR62" s="156"/>
      <c r="FS62" s="156"/>
      <c r="FT62" s="156"/>
      <c r="FU62" s="156"/>
      <c r="FV62" s="156"/>
      <c r="FW62" s="156"/>
      <c r="FX62" s="156"/>
      <c r="FY62" s="156"/>
      <c r="FZ62" s="156"/>
      <c r="GA62" s="156"/>
      <c r="GB62" s="156"/>
      <c r="GC62" s="156"/>
      <c r="GD62" s="156"/>
      <c r="GE62" s="156"/>
      <c r="GF62" s="156"/>
      <c r="GG62" s="156"/>
      <c r="GH62" s="156"/>
      <c r="GI62" s="156"/>
      <c r="GJ62" s="156"/>
      <c r="GK62" s="156"/>
      <c r="GL62" s="156"/>
      <c r="GM62" s="156"/>
      <c r="GN62" s="156"/>
      <c r="GO62" s="156"/>
      <c r="GP62" s="156"/>
      <c r="GQ62" s="156"/>
      <c r="GR62" s="156"/>
      <c r="GS62" s="156"/>
      <c r="GT62" s="156"/>
      <c r="GU62" s="156"/>
      <c r="GV62" s="156"/>
      <c r="GW62" s="156"/>
      <c r="GX62" s="156"/>
      <c r="GY62" s="156"/>
      <c r="GZ62" s="156"/>
      <c r="HA62" s="156"/>
      <c r="HB62" s="156"/>
      <c r="HC62" s="156"/>
      <c r="HD62" s="156"/>
      <c r="HE62" s="156"/>
      <c r="HF62" s="156"/>
      <c r="HG62" s="156"/>
    </row>
    <row r="63" spans="1:216" s="168" customFormat="1" ht="51.6" customHeight="1" x14ac:dyDescent="0.25">
      <c r="A63" s="156"/>
      <c r="B63" s="447"/>
      <c r="C63" s="448"/>
      <c r="D63" s="416" t="s">
        <v>202</v>
      </c>
      <c r="E63" s="417"/>
      <c r="F63" s="417"/>
      <c r="G63" s="417"/>
      <c r="H63" s="417"/>
      <c r="I63" s="417"/>
      <c r="J63" s="417"/>
      <c r="K63" s="417"/>
      <c r="L63" s="417"/>
      <c r="M63" s="417"/>
      <c r="N63" s="417"/>
      <c r="O63" s="417"/>
      <c r="P63" s="417"/>
      <c r="Q63" s="417"/>
      <c r="R63" s="417"/>
      <c r="S63" s="417"/>
      <c r="T63" s="418"/>
      <c r="U63" s="410"/>
      <c r="V63" s="411"/>
      <c r="W63" s="419"/>
      <c r="X63" s="425"/>
      <c r="Y63" s="420">
        <f t="shared" si="4"/>
        <v>40</v>
      </c>
      <c r="Z63" s="421"/>
      <c r="AA63" s="432">
        <f t="shared" si="5"/>
        <v>16</v>
      </c>
      <c r="AB63" s="449"/>
      <c r="AC63" s="420"/>
      <c r="AD63" s="421"/>
      <c r="AE63" s="432"/>
      <c r="AF63" s="421"/>
      <c r="AG63" s="432">
        <v>16</v>
      </c>
      <c r="AH63" s="421"/>
      <c r="AI63" s="506"/>
      <c r="AJ63" s="507"/>
      <c r="AK63" s="508"/>
      <c r="AL63" s="509"/>
      <c r="AM63" s="509"/>
      <c r="AN63" s="509"/>
      <c r="AO63" s="509"/>
      <c r="AP63" s="510"/>
      <c r="AQ63" s="508"/>
      <c r="AR63" s="509"/>
      <c r="AS63" s="509"/>
      <c r="AT63" s="509"/>
      <c r="AU63" s="509"/>
      <c r="AV63" s="510"/>
      <c r="AW63" s="508">
        <v>40</v>
      </c>
      <c r="AX63" s="509"/>
      <c r="AY63" s="509">
        <v>16</v>
      </c>
      <c r="AZ63" s="509"/>
      <c r="BA63" s="517">
        <v>1</v>
      </c>
      <c r="BB63" s="518"/>
      <c r="BC63" s="508"/>
      <c r="BD63" s="509"/>
      <c r="BE63" s="509"/>
      <c r="BF63" s="509"/>
      <c r="BG63" s="517"/>
      <c r="BH63" s="518"/>
      <c r="BI63" s="508"/>
      <c r="BJ63" s="509"/>
      <c r="BK63" s="509"/>
      <c r="BL63" s="509"/>
      <c r="BM63" s="509"/>
      <c r="BN63" s="510"/>
      <c r="BO63" s="508"/>
      <c r="BP63" s="509"/>
      <c r="BQ63" s="509"/>
      <c r="BR63" s="509"/>
      <c r="BS63" s="509"/>
      <c r="BT63" s="510"/>
      <c r="BU63" s="508"/>
      <c r="BV63" s="509"/>
      <c r="BW63" s="509"/>
      <c r="BX63" s="509"/>
      <c r="BY63" s="509"/>
      <c r="BZ63" s="510"/>
      <c r="CA63" s="508"/>
      <c r="CB63" s="509"/>
      <c r="CC63" s="509"/>
      <c r="CD63" s="509"/>
      <c r="CE63" s="509"/>
      <c r="CF63" s="510"/>
      <c r="CG63" s="410">
        <f t="shared" si="6"/>
        <v>1</v>
      </c>
      <c r="CH63" s="425"/>
      <c r="CI63" s="171"/>
      <c r="CJ63" s="169"/>
      <c r="CK63" s="169"/>
      <c r="CL63" s="170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  <c r="DE63" s="156"/>
      <c r="DF63" s="156"/>
      <c r="DG63" s="156"/>
      <c r="DH63" s="156"/>
      <c r="DI63" s="156"/>
      <c r="DJ63" s="156"/>
      <c r="DK63" s="156"/>
      <c r="DL63" s="156"/>
      <c r="DM63" s="156"/>
      <c r="DN63" s="156"/>
      <c r="DO63" s="156"/>
      <c r="DP63" s="156"/>
      <c r="DQ63" s="156"/>
      <c r="DR63" s="156"/>
      <c r="DS63" s="156"/>
      <c r="DT63" s="156"/>
      <c r="DU63" s="156"/>
      <c r="DV63" s="156"/>
      <c r="DW63" s="156"/>
      <c r="DX63" s="156"/>
      <c r="DY63" s="156"/>
      <c r="DZ63" s="156"/>
      <c r="EA63" s="156"/>
      <c r="EB63" s="156"/>
      <c r="EC63" s="156"/>
      <c r="ED63" s="156"/>
      <c r="EE63" s="156"/>
      <c r="EF63" s="156"/>
      <c r="EG63" s="156"/>
      <c r="EH63" s="156"/>
      <c r="EI63" s="156"/>
      <c r="EJ63" s="156"/>
      <c r="EK63" s="156"/>
      <c r="EL63" s="156"/>
      <c r="EM63" s="156"/>
      <c r="EN63" s="156"/>
      <c r="EO63" s="156"/>
      <c r="EP63" s="156"/>
      <c r="EQ63" s="156"/>
      <c r="ER63" s="156"/>
      <c r="ES63" s="156"/>
      <c r="ET63" s="156"/>
      <c r="EU63" s="156"/>
      <c r="EV63" s="156"/>
      <c r="EW63" s="156"/>
      <c r="EX63" s="156"/>
      <c r="EY63" s="156"/>
      <c r="EZ63" s="156"/>
      <c r="FA63" s="156"/>
      <c r="FB63" s="156"/>
      <c r="FC63" s="156"/>
      <c r="FD63" s="156"/>
      <c r="FE63" s="156"/>
      <c r="FF63" s="156"/>
      <c r="FG63" s="156"/>
      <c r="FH63" s="156"/>
      <c r="FI63" s="156"/>
      <c r="FJ63" s="156"/>
      <c r="FK63" s="156"/>
      <c r="FL63" s="156"/>
      <c r="FM63" s="156"/>
      <c r="FN63" s="156"/>
      <c r="FO63" s="156"/>
      <c r="FP63" s="156"/>
      <c r="FQ63" s="156"/>
      <c r="FR63" s="156"/>
      <c r="FS63" s="156"/>
      <c r="FT63" s="156"/>
      <c r="FU63" s="156"/>
      <c r="FV63" s="156"/>
      <c r="FW63" s="156"/>
      <c r="FX63" s="156"/>
      <c r="FY63" s="156"/>
      <c r="FZ63" s="156"/>
      <c r="GA63" s="156"/>
      <c r="GB63" s="156"/>
      <c r="GC63" s="156"/>
      <c r="GD63" s="156"/>
      <c r="GE63" s="156"/>
      <c r="GF63" s="156"/>
      <c r="GG63" s="156"/>
      <c r="GH63" s="156"/>
      <c r="GI63" s="156"/>
      <c r="GJ63" s="156"/>
      <c r="GK63" s="156"/>
      <c r="GL63" s="156"/>
      <c r="GM63" s="156"/>
      <c r="GN63" s="156"/>
      <c r="GO63" s="156"/>
      <c r="GP63" s="156"/>
      <c r="GQ63" s="156"/>
      <c r="GR63" s="156"/>
      <c r="GS63" s="156"/>
      <c r="GT63" s="156"/>
      <c r="GU63" s="156"/>
      <c r="GV63" s="156"/>
      <c r="GW63" s="156"/>
      <c r="GX63" s="156"/>
      <c r="GY63" s="156"/>
      <c r="GZ63" s="156"/>
      <c r="HA63" s="156"/>
      <c r="HB63" s="156"/>
      <c r="HC63" s="156"/>
      <c r="HD63" s="156"/>
      <c r="HE63" s="156"/>
      <c r="HF63" s="156"/>
      <c r="HG63" s="156"/>
    </row>
    <row r="64" spans="1:216" s="168" customFormat="1" ht="50.4" customHeight="1" x14ac:dyDescent="0.25">
      <c r="A64" s="156"/>
      <c r="B64" s="433" t="s">
        <v>259</v>
      </c>
      <c r="C64" s="434"/>
      <c r="D64" s="416" t="s">
        <v>77</v>
      </c>
      <c r="E64" s="417"/>
      <c r="F64" s="417"/>
      <c r="G64" s="417"/>
      <c r="H64" s="417"/>
      <c r="I64" s="417"/>
      <c r="J64" s="417"/>
      <c r="K64" s="417"/>
      <c r="L64" s="417"/>
      <c r="M64" s="417"/>
      <c r="N64" s="417"/>
      <c r="O64" s="417"/>
      <c r="P64" s="417"/>
      <c r="Q64" s="417"/>
      <c r="R64" s="417"/>
      <c r="S64" s="417"/>
      <c r="T64" s="418"/>
      <c r="U64" s="410">
        <v>4</v>
      </c>
      <c r="V64" s="411"/>
      <c r="W64" s="419">
        <v>3</v>
      </c>
      <c r="X64" s="425"/>
      <c r="Y64" s="420">
        <f t="shared" si="4"/>
        <v>228</v>
      </c>
      <c r="Z64" s="421"/>
      <c r="AA64" s="432">
        <f t="shared" si="5"/>
        <v>114</v>
      </c>
      <c r="AB64" s="449"/>
      <c r="AC64" s="420">
        <v>82</v>
      </c>
      <c r="AD64" s="421"/>
      <c r="AE64" s="432">
        <v>16</v>
      </c>
      <c r="AF64" s="421"/>
      <c r="AG64" s="432">
        <v>16</v>
      </c>
      <c r="AH64" s="421"/>
      <c r="AI64" s="493"/>
      <c r="AJ64" s="493"/>
      <c r="AK64" s="439"/>
      <c r="AL64" s="412"/>
      <c r="AM64" s="412"/>
      <c r="AN64" s="412"/>
      <c r="AO64" s="412"/>
      <c r="AP64" s="440"/>
      <c r="AQ64" s="439"/>
      <c r="AR64" s="412"/>
      <c r="AS64" s="412"/>
      <c r="AT64" s="412"/>
      <c r="AU64" s="412"/>
      <c r="AV64" s="440"/>
      <c r="AW64" s="410">
        <v>120</v>
      </c>
      <c r="AX64" s="411"/>
      <c r="AY64" s="419">
        <v>66</v>
      </c>
      <c r="AZ64" s="411"/>
      <c r="BA64" s="419">
        <v>3</v>
      </c>
      <c r="BB64" s="425"/>
      <c r="BC64" s="410">
        <v>108</v>
      </c>
      <c r="BD64" s="411"/>
      <c r="BE64" s="419">
        <v>48</v>
      </c>
      <c r="BF64" s="411"/>
      <c r="BG64" s="419">
        <v>3</v>
      </c>
      <c r="BH64" s="425"/>
      <c r="BI64" s="410"/>
      <c r="BJ64" s="411"/>
      <c r="BK64" s="419"/>
      <c r="BL64" s="411"/>
      <c r="BM64" s="419"/>
      <c r="BN64" s="425"/>
      <c r="BO64" s="410"/>
      <c r="BP64" s="411"/>
      <c r="BQ64" s="419"/>
      <c r="BR64" s="411"/>
      <c r="BS64" s="419"/>
      <c r="BT64" s="425"/>
      <c r="BU64" s="439"/>
      <c r="BV64" s="412"/>
      <c r="BW64" s="424"/>
      <c r="BX64" s="424"/>
      <c r="BY64" s="419"/>
      <c r="BZ64" s="425"/>
      <c r="CA64" s="439"/>
      <c r="CB64" s="412"/>
      <c r="CC64" s="424"/>
      <c r="CD64" s="424"/>
      <c r="CE64" s="419"/>
      <c r="CF64" s="425"/>
      <c r="CG64" s="410">
        <f t="shared" si="6"/>
        <v>6</v>
      </c>
      <c r="CH64" s="425"/>
      <c r="CI64" s="171" t="s">
        <v>265</v>
      </c>
      <c r="CJ64" s="169"/>
      <c r="CK64" s="169"/>
      <c r="CL64" s="170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  <c r="DE64" s="156"/>
      <c r="DF64" s="156"/>
      <c r="DG64" s="156"/>
      <c r="DH64" s="156"/>
      <c r="DI64" s="156"/>
      <c r="DJ64" s="156"/>
      <c r="DK64" s="156"/>
      <c r="DL64" s="156"/>
      <c r="DM64" s="156"/>
      <c r="DN64" s="156"/>
      <c r="DO64" s="156"/>
      <c r="DP64" s="156"/>
      <c r="DQ64" s="156"/>
      <c r="DR64" s="156"/>
      <c r="DS64" s="156"/>
      <c r="DT64" s="156"/>
      <c r="DU64" s="156"/>
      <c r="DV64" s="156"/>
      <c r="DW64" s="156"/>
      <c r="DX64" s="156"/>
      <c r="DY64" s="156"/>
      <c r="DZ64" s="156"/>
      <c r="EA64" s="156"/>
      <c r="EB64" s="156"/>
      <c r="EC64" s="156"/>
      <c r="ED64" s="156"/>
      <c r="EE64" s="156"/>
      <c r="EF64" s="156"/>
      <c r="EG64" s="156"/>
      <c r="EH64" s="156"/>
      <c r="EI64" s="156"/>
      <c r="EJ64" s="156"/>
      <c r="EK64" s="156"/>
      <c r="EL64" s="156"/>
      <c r="EM64" s="156"/>
      <c r="EN64" s="156"/>
      <c r="EO64" s="156"/>
      <c r="EP64" s="156"/>
      <c r="EQ64" s="156"/>
      <c r="ER64" s="156"/>
      <c r="ES64" s="156"/>
      <c r="ET64" s="156"/>
      <c r="EU64" s="156"/>
      <c r="EV64" s="156"/>
      <c r="EW64" s="156"/>
      <c r="EX64" s="156"/>
      <c r="EY64" s="156"/>
      <c r="EZ64" s="156"/>
      <c r="FA64" s="156"/>
      <c r="FB64" s="156"/>
      <c r="FC64" s="156"/>
      <c r="FD64" s="156"/>
      <c r="FE64" s="156"/>
      <c r="FF64" s="156"/>
      <c r="FG64" s="156"/>
      <c r="FH64" s="156"/>
      <c r="FI64" s="156"/>
      <c r="FJ64" s="156"/>
      <c r="FK64" s="156"/>
      <c r="FL64" s="156"/>
      <c r="FM64" s="156"/>
      <c r="FN64" s="156"/>
      <c r="FO64" s="156"/>
      <c r="FP64" s="156"/>
      <c r="FQ64" s="156"/>
      <c r="FR64" s="156"/>
      <c r="FS64" s="156"/>
      <c r="FT64" s="156"/>
      <c r="FU64" s="156"/>
      <c r="FV64" s="156"/>
      <c r="FW64" s="156"/>
      <c r="FX64" s="156"/>
      <c r="FY64" s="156"/>
      <c r="FZ64" s="156"/>
      <c r="GA64" s="156"/>
      <c r="GB64" s="156"/>
      <c r="GC64" s="156"/>
      <c r="GD64" s="156"/>
      <c r="GE64" s="156"/>
      <c r="GF64" s="156"/>
      <c r="GG64" s="156"/>
      <c r="GH64" s="156"/>
      <c r="GI64" s="156"/>
      <c r="GJ64" s="156"/>
      <c r="GK64" s="156"/>
      <c r="GL64" s="156"/>
      <c r="GM64" s="156"/>
      <c r="GN64" s="156"/>
      <c r="GO64" s="156"/>
      <c r="GP64" s="156"/>
      <c r="GQ64" s="156"/>
      <c r="GR64" s="156"/>
      <c r="GS64" s="156"/>
      <c r="GT64" s="156"/>
      <c r="GU64" s="156"/>
      <c r="GV64" s="156"/>
      <c r="GW64" s="156"/>
      <c r="GX64" s="156"/>
      <c r="GY64" s="156"/>
      <c r="GZ64" s="156"/>
      <c r="HA64" s="156"/>
      <c r="HB64" s="156"/>
      <c r="HC64" s="156"/>
      <c r="HD64" s="156"/>
      <c r="HE64" s="156"/>
      <c r="HF64" s="156"/>
      <c r="HG64" s="156"/>
    </row>
    <row r="65" spans="1:215" s="168" customFormat="1" ht="27.6" customHeight="1" x14ac:dyDescent="0.25">
      <c r="A65" s="156"/>
      <c r="B65" s="433"/>
      <c r="C65" s="434"/>
      <c r="D65" s="172" t="s">
        <v>367</v>
      </c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9"/>
      <c r="U65" s="410"/>
      <c r="V65" s="411"/>
      <c r="W65" s="419"/>
      <c r="X65" s="425"/>
      <c r="Y65" s="420">
        <f t="shared" si="4"/>
        <v>0</v>
      </c>
      <c r="Z65" s="421"/>
      <c r="AA65" s="432">
        <f t="shared" si="5"/>
        <v>0</v>
      </c>
      <c r="AB65" s="449"/>
      <c r="AC65" s="420"/>
      <c r="AD65" s="421"/>
      <c r="AE65" s="432"/>
      <c r="AF65" s="421"/>
      <c r="AG65" s="432"/>
      <c r="AH65" s="421"/>
      <c r="AI65" s="432"/>
      <c r="AJ65" s="449"/>
      <c r="AK65" s="410"/>
      <c r="AL65" s="411"/>
      <c r="AM65" s="419"/>
      <c r="AN65" s="411"/>
      <c r="AO65" s="419"/>
      <c r="AP65" s="425"/>
      <c r="AQ65" s="410"/>
      <c r="AR65" s="411"/>
      <c r="AS65" s="419"/>
      <c r="AT65" s="411"/>
      <c r="AU65" s="419"/>
      <c r="AV65" s="425"/>
      <c r="AW65" s="410"/>
      <c r="AX65" s="411"/>
      <c r="AY65" s="419"/>
      <c r="AZ65" s="411"/>
      <c r="BA65" s="419"/>
      <c r="BB65" s="425"/>
      <c r="BC65" s="410"/>
      <c r="BD65" s="411"/>
      <c r="BE65" s="419"/>
      <c r="BF65" s="411"/>
      <c r="BG65" s="419"/>
      <c r="BH65" s="425"/>
      <c r="BI65" s="410"/>
      <c r="BJ65" s="411"/>
      <c r="BK65" s="419"/>
      <c r="BL65" s="411"/>
      <c r="BM65" s="419"/>
      <c r="BN65" s="425"/>
      <c r="BO65" s="503"/>
      <c r="BP65" s="504"/>
      <c r="BQ65" s="505"/>
      <c r="BR65" s="504"/>
      <c r="BS65" s="419"/>
      <c r="BT65" s="425"/>
      <c r="BU65" s="503"/>
      <c r="BV65" s="504"/>
      <c r="BW65" s="505"/>
      <c r="BX65" s="504"/>
      <c r="BY65" s="419"/>
      <c r="BZ65" s="425"/>
      <c r="CA65" s="503"/>
      <c r="CB65" s="504"/>
      <c r="CC65" s="505"/>
      <c r="CD65" s="504"/>
      <c r="CE65" s="419"/>
      <c r="CF65" s="425"/>
      <c r="CG65" s="410">
        <f t="shared" si="6"/>
        <v>0</v>
      </c>
      <c r="CH65" s="425"/>
      <c r="CI65" s="171"/>
      <c r="CJ65" s="169"/>
      <c r="CK65" s="169"/>
      <c r="CL65" s="170"/>
      <c r="CM65" s="167"/>
      <c r="CN65" s="167"/>
      <c r="CO65" s="167"/>
      <c r="CP65" s="167"/>
      <c r="CQ65" s="167"/>
      <c r="CR65" s="167"/>
      <c r="CS65" s="167"/>
      <c r="CT65" s="167"/>
      <c r="CU65" s="167"/>
      <c r="CV65" s="167"/>
      <c r="CW65" s="167"/>
      <c r="CX65" s="167"/>
      <c r="CY65" s="167"/>
      <c r="CZ65" s="167"/>
      <c r="DA65" s="167"/>
      <c r="DB65" s="167"/>
      <c r="DC65" s="167"/>
      <c r="DD65" s="167"/>
      <c r="DE65" s="167"/>
      <c r="DF65" s="167"/>
      <c r="DG65" s="167"/>
      <c r="DH65" s="167"/>
      <c r="DI65" s="167"/>
      <c r="DJ65" s="167"/>
      <c r="DK65" s="167"/>
      <c r="DL65" s="167"/>
      <c r="DM65" s="167"/>
      <c r="DN65" s="167"/>
      <c r="DO65" s="167"/>
      <c r="DP65" s="167"/>
      <c r="DQ65" s="167"/>
      <c r="DR65" s="167"/>
      <c r="DS65" s="167"/>
      <c r="DT65" s="167"/>
      <c r="DU65" s="167"/>
      <c r="DV65" s="167"/>
      <c r="DW65" s="167"/>
      <c r="DX65" s="167"/>
      <c r="DY65" s="167"/>
      <c r="DZ65" s="167"/>
      <c r="EA65" s="167"/>
      <c r="EB65" s="167"/>
      <c r="EC65" s="167"/>
      <c r="ED65" s="167"/>
      <c r="EE65" s="167"/>
      <c r="EF65" s="167"/>
      <c r="EG65" s="167"/>
      <c r="EH65" s="167"/>
      <c r="EI65" s="167"/>
      <c r="EJ65" s="167"/>
      <c r="EK65" s="167"/>
      <c r="EL65" s="167"/>
      <c r="EM65" s="167"/>
      <c r="EN65" s="167"/>
      <c r="EO65" s="167"/>
      <c r="EP65" s="167"/>
      <c r="EQ65" s="167"/>
      <c r="ER65" s="167"/>
      <c r="ES65" s="167"/>
      <c r="ET65" s="167"/>
      <c r="EU65" s="167"/>
      <c r="EV65" s="167"/>
      <c r="EW65" s="167"/>
      <c r="EX65" s="167"/>
      <c r="EY65" s="167"/>
      <c r="EZ65" s="167"/>
      <c r="FA65" s="167"/>
      <c r="FB65" s="167"/>
      <c r="FC65" s="167"/>
      <c r="FD65" s="167"/>
      <c r="FE65" s="167"/>
      <c r="FF65" s="167"/>
      <c r="FG65" s="167"/>
      <c r="FH65" s="167"/>
      <c r="FI65" s="167"/>
      <c r="FJ65" s="167"/>
      <c r="FK65" s="167"/>
      <c r="FL65" s="167"/>
      <c r="FM65" s="167"/>
      <c r="FN65" s="167"/>
      <c r="FO65" s="167"/>
      <c r="FP65" s="167"/>
      <c r="FQ65" s="167"/>
      <c r="FR65" s="167"/>
      <c r="FS65" s="167"/>
      <c r="FT65" s="167"/>
      <c r="FU65" s="167"/>
      <c r="FV65" s="167"/>
      <c r="FW65" s="167"/>
      <c r="FX65" s="167"/>
      <c r="FY65" s="167"/>
      <c r="FZ65" s="167"/>
      <c r="GA65" s="167"/>
      <c r="GB65" s="167"/>
      <c r="GC65" s="156"/>
      <c r="GD65" s="156"/>
      <c r="GE65" s="156"/>
      <c r="GF65" s="156"/>
      <c r="GG65" s="156"/>
      <c r="GH65" s="156"/>
      <c r="GI65" s="156"/>
      <c r="GJ65" s="156"/>
      <c r="GK65" s="156"/>
      <c r="GL65" s="156"/>
      <c r="GM65" s="156"/>
      <c r="GN65" s="156"/>
      <c r="GO65" s="156"/>
      <c r="GP65" s="156"/>
      <c r="GQ65" s="156"/>
      <c r="GR65" s="156"/>
      <c r="GS65" s="156"/>
      <c r="GT65" s="156"/>
      <c r="GU65" s="156"/>
      <c r="GV65" s="156"/>
      <c r="GW65" s="156"/>
      <c r="GX65" s="156"/>
      <c r="GY65" s="156"/>
      <c r="GZ65" s="156"/>
      <c r="HA65" s="156"/>
      <c r="HB65" s="156"/>
      <c r="HC65" s="156"/>
      <c r="HD65" s="156"/>
      <c r="HE65" s="156"/>
      <c r="HF65" s="156"/>
      <c r="HG65" s="156"/>
    </row>
    <row r="66" spans="1:215" s="168" customFormat="1" ht="27.6" customHeight="1" x14ac:dyDescent="0.25">
      <c r="A66" s="156"/>
      <c r="B66" s="433" t="s">
        <v>260</v>
      </c>
      <c r="C66" s="434"/>
      <c r="D66" s="169" t="s">
        <v>88</v>
      </c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70"/>
      <c r="U66" s="410">
        <v>2</v>
      </c>
      <c r="V66" s="411"/>
      <c r="W66" s="419"/>
      <c r="X66" s="425"/>
      <c r="Y66" s="420">
        <f t="shared" si="4"/>
        <v>120</v>
      </c>
      <c r="Z66" s="421"/>
      <c r="AA66" s="432">
        <f t="shared" si="5"/>
        <v>64</v>
      </c>
      <c r="AB66" s="449"/>
      <c r="AC66" s="410">
        <v>32</v>
      </c>
      <c r="AD66" s="411"/>
      <c r="AE66" s="419">
        <v>16</v>
      </c>
      <c r="AF66" s="411"/>
      <c r="AG66" s="419">
        <v>16</v>
      </c>
      <c r="AH66" s="411"/>
      <c r="AI66" s="493"/>
      <c r="AJ66" s="432"/>
      <c r="AK66" s="410"/>
      <c r="AL66" s="411"/>
      <c r="AM66" s="412"/>
      <c r="AN66" s="412"/>
      <c r="AO66" s="412"/>
      <c r="AP66" s="440"/>
      <c r="AQ66" s="439">
        <v>120</v>
      </c>
      <c r="AR66" s="412"/>
      <c r="AS66" s="412">
        <v>64</v>
      </c>
      <c r="AT66" s="412"/>
      <c r="AU66" s="412">
        <v>3</v>
      </c>
      <c r="AV66" s="440"/>
      <c r="AW66" s="410"/>
      <c r="AX66" s="411"/>
      <c r="AY66" s="419"/>
      <c r="AZ66" s="411"/>
      <c r="BA66" s="419"/>
      <c r="BB66" s="425"/>
      <c r="BC66" s="410"/>
      <c r="BD66" s="411"/>
      <c r="BE66" s="419"/>
      <c r="BF66" s="411"/>
      <c r="BG66" s="419"/>
      <c r="BH66" s="425"/>
      <c r="BI66" s="439"/>
      <c r="BJ66" s="412"/>
      <c r="BK66" s="424"/>
      <c r="BL66" s="424"/>
      <c r="BM66" s="419"/>
      <c r="BN66" s="425"/>
      <c r="BO66" s="439"/>
      <c r="BP66" s="412"/>
      <c r="BQ66" s="424"/>
      <c r="BR66" s="424"/>
      <c r="BS66" s="419"/>
      <c r="BT66" s="425"/>
      <c r="BU66" s="439"/>
      <c r="BV66" s="412"/>
      <c r="BW66" s="424"/>
      <c r="BX66" s="424"/>
      <c r="BY66" s="419"/>
      <c r="BZ66" s="425"/>
      <c r="CA66" s="439"/>
      <c r="CB66" s="412"/>
      <c r="CC66" s="424"/>
      <c r="CD66" s="424"/>
      <c r="CE66" s="419"/>
      <c r="CF66" s="425"/>
      <c r="CG66" s="410">
        <f t="shared" si="6"/>
        <v>3</v>
      </c>
      <c r="CH66" s="425"/>
      <c r="CI66" s="171" t="s">
        <v>266</v>
      </c>
      <c r="CJ66" s="169"/>
      <c r="CK66" s="169"/>
      <c r="CL66" s="170"/>
      <c r="CM66" s="167"/>
      <c r="CN66" s="167"/>
      <c r="CO66" s="167"/>
      <c r="CP66" s="167"/>
      <c r="CQ66" s="167"/>
      <c r="CR66" s="167"/>
      <c r="CS66" s="167"/>
      <c r="CT66" s="167"/>
      <c r="CU66" s="167"/>
      <c r="CV66" s="167"/>
      <c r="CW66" s="167"/>
      <c r="CX66" s="167"/>
      <c r="CY66" s="167"/>
      <c r="CZ66" s="167"/>
      <c r="DA66" s="167"/>
      <c r="DB66" s="167"/>
      <c r="DC66" s="167"/>
      <c r="DD66" s="167"/>
      <c r="DE66" s="167"/>
      <c r="DF66" s="167"/>
      <c r="DG66" s="167"/>
      <c r="DH66" s="167"/>
      <c r="DI66" s="167"/>
      <c r="DJ66" s="167"/>
      <c r="DK66" s="167"/>
      <c r="DL66" s="167"/>
      <c r="DM66" s="167"/>
      <c r="DN66" s="167"/>
      <c r="DO66" s="167"/>
      <c r="DP66" s="167"/>
      <c r="DQ66" s="167"/>
      <c r="DR66" s="167"/>
      <c r="DS66" s="167"/>
      <c r="DT66" s="167"/>
      <c r="DU66" s="167"/>
      <c r="DV66" s="167"/>
      <c r="DW66" s="167"/>
      <c r="DX66" s="167"/>
      <c r="DY66" s="167"/>
      <c r="DZ66" s="167"/>
      <c r="EA66" s="167"/>
      <c r="EB66" s="167"/>
      <c r="EC66" s="167"/>
      <c r="ED66" s="167"/>
      <c r="EE66" s="167"/>
      <c r="EF66" s="167"/>
      <c r="EG66" s="167"/>
      <c r="EH66" s="167"/>
      <c r="EI66" s="167"/>
      <c r="EJ66" s="167"/>
      <c r="EK66" s="167"/>
      <c r="EL66" s="167"/>
      <c r="EM66" s="167"/>
      <c r="EN66" s="167"/>
      <c r="EO66" s="167"/>
      <c r="EP66" s="167"/>
      <c r="EQ66" s="167"/>
      <c r="ER66" s="167"/>
      <c r="ES66" s="167"/>
      <c r="ET66" s="167"/>
      <c r="EU66" s="167"/>
      <c r="EV66" s="167"/>
      <c r="EW66" s="167"/>
      <c r="EX66" s="167"/>
      <c r="EY66" s="167"/>
      <c r="EZ66" s="167"/>
      <c r="FA66" s="167"/>
      <c r="FB66" s="167"/>
      <c r="FC66" s="167"/>
      <c r="FD66" s="167"/>
      <c r="FE66" s="167"/>
      <c r="FF66" s="167"/>
      <c r="FG66" s="167"/>
      <c r="FH66" s="167"/>
      <c r="FI66" s="167"/>
      <c r="FJ66" s="167"/>
      <c r="FK66" s="167"/>
      <c r="FL66" s="167"/>
      <c r="FM66" s="167"/>
      <c r="FN66" s="167"/>
      <c r="FO66" s="167"/>
      <c r="FP66" s="167"/>
      <c r="FQ66" s="167"/>
      <c r="FR66" s="167"/>
      <c r="FS66" s="167"/>
      <c r="FT66" s="167"/>
      <c r="FU66" s="167"/>
      <c r="FV66" s="167"/>
      <c r="FW66" s="167"/>
      <c r="FX66" s="167"/>
      <c r="FY66" s="167"/>
      <c r="FZ66" s="167"/>
      <c r="GA66" s="167"/>
      <c r="GB66" s="167"/>
      <c r="GC66" s="156"/>
      <c r="GD66" s="156"/>
      <c r="GE66" s="156"/>
      <c r="GF66" s="156"/>
      <c r="GG66" s="156"/>
      <c r="GH66" s="156"/>
      <c r="GI66" s="156"/>
      <c r="GJ66" s="156"/>
      <c r="GK66" s="156"/>
      <c r="GL66" s="156"/>
      <c r="GM66" s="156"/>
      <c r="GN66" s="156"/>
      <c r="GO66" s="156"/>
      <c r="GP66" s="156"/>
      <c r="GQ66" s="156"/>
      <c r="GR66" s="156"/>
      <c r="GS66" s="156"/>
      <c r="GT66" s="156"/>
      <c r="GU66" s="156"/>
      <c r="GV66" s="156"/>
      <c r="GW66" s="156"/>
      <c r="GX66" s="156"/>
      <c r="GY66" s="156"/>
      <c r="GZ66" s="156"/>
      <c r="HA66" s="156"/>
      <c r="HB66" s="156"/>
      <c r="HC66" s="156"/>
      <c r="HD66" s="156"/>
      <c r="HE66" s="156"/>
      <c r="HF66" s="156"/>
      <c r="HG66" s="156"/>
    </row>
    <row r="67" spans="1:215" s="168" customFormat="1" ht="27.6" customHeight="1" x14ac:dyDescent="0.25">
      <c r="A67" s="156"/>
      <c r="B67" s="445" t="s">
        <v>261</v>
      </c>
      <c r="C67" s="446"/>
      <c r="D67" s="169" t="s">
        <v>89</v>
      </c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70"/>
      <c r="U67" s="410">
        <v>3.4</v>
      </c>
      <c r="V67" s="411"/>
      <c r="W67" s="419"/>
      <c r="X67" s="425"/>
      <c r="Y67" s="420">
        <f t="shared" si="4"/>
        <v>440</v>
      </c>
      <c r="Z67" s="421"/>
      <c r="AA67" s="432">
        <f t="shared" si="5"/>
        <v>198</v>
      </c>
      <c r="AB67" s="449"/>
      <c r="AC67" s="410">
        <v>66</v>
      </c>
      <c r="AD67" s="411"/>
      <c r="AE67" s="419">
        <v>66</v>
      </c>
      <c r="AF67" s="411"/>
      <c r="AG67" s="419">
        <v>66</v>
      </c>
      <c r="AH67" s="411"/>
      <c r="AI67" s="493"/>
      <c r="AJ67" s="432"/>
      <c r="AK67" s="410"/>
      <c r="AL67" s="411"/>
      <c r="AM67" s="412"/>
      <c r="AN67" s="412"/>
      <c r="AO67" s="412"/>
      <c r="AP67" s="440"/>
      <c r="AQ67" s="439"/>
      <c r="AR67" s="412"/>
      <c r="AS67" s="412"/>
      <c r="AT67" s="412"/>
      <c r="AU67" s="412"/>
      <c r="AV67" s="440"/>
      <c r="AW67" s="439">
        <v>240</v>
      </c>
      <c r="AX67" s="412"/>
      <c r="AY67" s="412">
        <v>102</v>
      </c>
      <c r="AZ67" s="412"/>
      <c r="BA67" s="419">
        <v>6</v>
      </c>
      <c r="BB67" s="425"/>
      <c r="BC67" s="410">
        <v>200</v>
      </c>
      <c r="BD67" s="411"/>
      <c r="BE67" s="419">
        <v>96</v>
      </c>
      <c r="BF67" s="411"/>
      <c r="BG67" s="419">
        <v>5</v>
      </c>
      <c r="BH67" s="425"/>
      <c r="BI67" s="410"/>
      <c r="BJ67" s="411"/>
      <c r="BK67" s="419"/>
      <c r="BL67" s="411"/>
      <c r="BM67" s="419"/>
      <c r="BN67" s="425"/>
      <c r="BO67" s="439"/>
      <c r="BP67" s="412"/>
      <c r="BQ67" s="424"/>
      <c r="BR67" s="424"/>
      <c r="BS67" s="419"/>
      <c r="BT67" s="425"/>
      <c r="BU67" s="439"/>
      <c r="BV67" s="412"/>
      <c r="BW67" s="424"/>
      <c r="BX67" s="424"/>
      <c r="BY67" s="419"/>
      <c r="BZ67" s="425"/>
      <c r="CA67" s="439"/>
      <c r="CB67" s="412"/>
      <c r="CC67" s="424"/>
      <c r="CD67" s="424"/>
      <c r="CE67" s="419"/>
      <c r="CF67" s="425"/>
      <c r="CG67" s="410">
        <f t="shared" si="6"/>
        <v>11</v>
      </c>
      <c r="CH67" s="425"/>
      <c r="CI67" s="171" t="s">
        <v>341</v>
      </c>
      <c r="CJ67" s="169"/>
      <c r="CK67" s="169"/>
      <c r="CL67" s="170"/>
      <c r="CM67" s="167"/>
      <c r="CN67" s="167"/>
      <c r="CO67" s="167"/>
      <c r="CP67" s="167"/>
      <c r="CQ67" s="167"/>
      <c r="CR67" s="167"/>
      <c r="CS67" s="167"/>
      <c r="CT67" s="167"/>
      <c r="CU67" s="167"/>
      <c r="CV67" s="167"/>
      <c r="CW67" s="167"/>
      <c r="CX67" s="167"/>
      <c r="CY67" s="167"/>
      <c r="CZ67" s="167"/>
      <c r="DA67" s="167"/>
      <c r="DB67" s="167"/>
      <c r="DC67" s="167"/>
      <c r="DD67" s="167"/>
      <c r="DE67" s="167"/>
      <c r="DF67" s="167"/>
      <c r="DG67" s="167"/>
      <c r="DH67" s="167"/>
      <c r="DI67" s="167"/>
      <c r="DJ67" s="167"/>
      <c r="DK67" s="167"/>
      <c r="DL67" s="167"/>
      <c r="DM67" s="167"/>
      <c r="DN67" s="167"/>
      <c r="DO67" s="167"/>
      <c r="DP67" s="167"/>
      <c r="DQ67" s="167"/>
      <c r="DR67" s="167"/>
      <c r="DS67" s="167"/>
      <c r="DT67" s="167"/>
      <c r="DU67" s="167"/>
      <c r="DV67" s="167"/>
      <c r="DW67" s="167"/>
      <c r="DX67" s="167"/>
      <c r="DY67" s="167"/>
      <c r="DZ67" s="167"/>
      <c r="EA67" s="167"/>
      <c r="EB67" s="167"/>
      <c r="EC67" s="167"/>
      <c r="ED67" s="167"/>
      <c r="EE67" s="167"/>
      <c r="EF67" s="167"/>
      <c r="EG67" s="167"/>
      <c r="EH67" s="167"/>
      <c r="EI67" s="167"/>
      <c r="EJ67" s="167"/>
      <c r="EK67" s="167"/>
      <c r="EL67" s="167"/>
      <c r="EM67" s="167"/>
      <c r="EN67" s="167"/>
      <c r="EO67" s="167"/>
      <c r="EP67" s="167"/>
      <c r="EQ67" s="167"/>
      <c r="ER67" s="167"/>
      <c r="ES67" s="167"/>
      <c r="ET67" s="167"/>
      <c r="EU67" s="167"/>
      <c r="EV67" s="167"/>
      <c r="EW67" s="167"/>
      <c r="EX67" s="167"/>
      <c r="EY67" s="167"/>
      <c r="EZ67" s="167"/>
      <c r="FA67" s="167"/>
      <c r="FB67" s="167"/>
      <c r="FC67" s="167"/>
      <c r="FD67" s="167"/>
      <c r="FE67" s="167"/>
      <c r="FF67" s="167"/>
      <c r="FG67" s="167"/>
      <c r="FH67" s="167"/>
      <c r="FI67" s="167"/>
      <c r="FJ67" s="167"/>
      <c r="FK67" s="167"/>
      <c r="FL67" s="167"/>
      <c r="FM67" s="167"/>
      <c r="FN67" s="167"/>
      <c r="FO67" s="167"/>
      <c r="FP67" s="167"/>
      <c r="FQ67" s="167"/>
      <c r="FR67" s="167"/>
      <c r="FS67" s="167"/>
      <c r="FT67" s="167"/>
      <c r="FU67" s="167"/>
      <c r="FV67" s="167"/>
      <c r="FW67" s="167"/>
      <c r="FX67" s="167"/>
      <c r="FY67" s="167"/>
      <c r="FZ67" s="167"/>
      <c r="GA67" s="167"/>
      <c r="GB67" s="167"/>
      <c r="GC67" s="156"/>
      <c r="GD67" s="156"/>
      <c r="GE67" s="156"/>
      <c r="GF67" s="156"/>
      <c r="GG67" s="156"/>
      <c r="GH67" s="156"/>
      <c r="GI67" s="156"/>
      <c r="GJ67" s="156"/>
      <c r="GK67" s="156"/>
      <c r="GL67" s="156"/>
      <c r="GM67" s="156"/>
      <c r="GN67" s="156"/>
      <c r="GO67" s="156"/>
      <c r="GP67" s="156"/>
      <c r="GQ67" s="156"/>
      <c r="GR67" s="156"/>
      <c r="GS67" s="156"/>
      <c r="GT67" s="156"/>
      <c r="GU67" s="156"/>
      <c r="GV67" s="156"/>
      <c r="GW67" s="156"/>
      <c r="GX67" s="156"/>
      <c r="GY67" s="156"/>
      <c r="GZ67" s="156"/>
      <c r="HA67" s="156"/>
      <c r="HB67" s="156"/>
      <c r="HC67" s="156"/>
      <c r="HD67" s="156"/>
      <c r="HE67" s="156"/>
      <c r="HF67" s="156"/>
      <c r="HG67" s="156"/>
    </row>
    <row r="68" spans="1:215" s="168" customFormat="1" ht="52.95" customHeight="1" x14ac:dyDescent="0.25">
      <c r="A68" s="156"/>
      <c r="B68" s="447"/>
      <c r="C68" s="448"/>
      <c r="D68" s="416" t="s">
        <v>167</v>
      </c>
      <c r="E68" s="417"/>
      <c r="F68" s="417"/>
      <c r="G68" s="417"/>
      <c r="H68" s="417"/>
      <c r="I68" s="417"/>
      <c r="J68" s="417"/>
      <c r="K68" s="417"/>
      <c r="L68" s="417"/>
      <c r="M68" s="417"/>
      <c r="N68" s="417"/>
      <c r="O68" s="417"/>
      <c r="P68" s="417"/>
      <c r="Q68" s="417"/>
      <c r="R68" s="417"/>
      <c r="S68" s="417"/>
      <c r="T68" s="418"/>
      <c r="U68" s="410"/>
      <c r="V68" s="411"/>
      <c r="W68" s="419"/>
      <c r="X68" s="411"/>
      <c r="Y68" s="420">
        <f t="shared" si="4"/>
        <v>120</v>
      </c>
      <c r="Z68" s="421"/>
      <c r="AA68" s="432">
        <f t="shared" si="5"/>
        <v>0</v>
      </c>
      <c r="AB68" s="449"/>
      <c r="AC68" s="410"/>
      <c r="AD68" s="411"/>
      <c r="AE68" s="419"/>
      <c r="AF68" s="411"/>
      <c r="AG68" s="419"/>
      <c r="AH68" s="411"/>
      <c r="AI68" s="493"/>
      <c r="AJ68" s="432"/>
      <c r="AK68" s="410"/>
      <c r="AL68" s="411"/>
      <c r="AM68" s="412"/>
      <c r="AN68" s="412"/>
      <c r="AO68" s="412"/>
      <c r="AP68" s="440"/>
      <c r="AQ68" s="439"/>
      <c r="AR68" s="412"/>
      <c r="AS68" s="412"/>
      <c r="AT68" s="412"/>
      <c r="AU68" s="412"/>
      <c r="AV68" s="440"/>
      <c r="AW68" s="410">
        <v>60</v>
      </c>
      <c r="AX68" s="411"/>
      <c r="AY68" s="419">
        <v>0</v>
      </c>
      <c r="AZ68" s="411"/>
      <c r="BA68" s="419">
        <v>2</v>
      </c>
      <c r="BB68" s="425"/>
      <c r="BC68" s="410">
        <v>60</v>
      </c>
      <c r="BD68" s="411"/>
      <c r="BE68" s="419">
        <v>0</v>
      </c>
      <c r="BF68" s="411"/>
      <c r="BG68" s="419">
        <v>2</v>
      </c>
      <c r="BH68" s="425"/>
      <c r="BI68" s="410"/>
      <c r="BJ68" s="411"/>
      <c r="BK68" s="419"/>
      <c r="BL68" s="411"/>
      <c r="BM68" s="419"/>
      <c r="BN68" s="425"/>
      <c r="BO68" s="439"/>
      <c r="BP68" s="412"/>
      <c r="BQ68" s="424"/>
      <c r="BR68" s="424"/>
      <c r="BS68" s="419"/>
      <c r="BT68" s="425"/>
      <c r="BU68" s="439"/>
      <c r="BV68" s="412"/>
      <c r="BW68" s="424"/>
      <c r="BX68" s="424"/>
      <c r="BY68" s="419"/>
      <c r="BZ68" s="425"/>
      <c r="CA68" s="439"/>
      <c r="CB68" s="412"/>
      <c r="CC68" s="424"/>
      <c r="CD68" s="424"/>
      <c r="CE68" s="419"/>
      <c r="CF68" s="425"/>
      <c r="CG68" s="410">
        <f t="shared" si="6"/>
        <v>4</v>
      </c>
      <c r="CH68" s="425"/>
      <c r="CI68" s="171"/>
      <c r="CJ68" s="169"/>
      <c r="CK68" s="169"/>
      <c r="CL68" s="170"/>
      <c r="CM68" s="167"/>
      <c r="CN68" s="167"/>
      <c r="CO68" s="167"/>
      <c r="CP68" s="167"/>
      <c r="CQ68" s="167"/>
      <c r="CR68" s="167"/>
      <c r="CS68" s="167"/>
      <c r="CT68" s="167"/>
      <c r="CU68" s="167"/>
      <c r="CV68" s="167"/>
      <c r="CW68" s="167"/>
      <c r="CX68" s="167"/>
      <c r="CY68" s="167"/>
      <c r="CZ68" s="167"/>
      <c r="DA68" s="167"/>
      <c r="DB68" s="167"/>
      <c r="DC68" s="167"/>
      <c r="DD68" s="167"/>
      <c r="DE68" s="167"/>
      <c r="DF68" s="167"/>
      <c r="DG68" s="167"/>
      <c r="DH68" s="167"/>
      <c r="DI68" s="167"/>
      <c r="DJ68" s="167"/>
      <c r="DK68" s="167"/>
      <c r="DL68" s="167"/>
      <c r="DM68" s="167"/>
      <c r="DN68" s="167"/>
      <c r="DO68" s="167"/>
      <c r="DP68" s="167"/>
      <c r="DQ68" s="167"/>
      <c r="DR68" s="167"/>
      <c r="DS68" s="167"/>
      <c r="DT68" s="167"/>
      <c r="DU68" s="167"/>
      <c r="DV68" s="167"/>
      <c r="DW68" s="167"/>
      <c r="DX68" s="167"/>
      <c r="DY68" s="167"/>
      <c r="DZ68" s="167"/>
      <c r="EA68" s="167"/>
      <c r="EB68" s="167"/>
      <c r="EC68" s="167"/>
      <c r="ED68" s="167"/>
      <c r="EE68" s="167"/>
      <c r="EF68" s="167"/>
      <c r="EG68" s="167"/>
      <c r="EH68" s="167"/>
      <c r="EI68" s="167"/>
      <c r="EJ68" s="167"/>
      <c r="EK68" s="167"/>
      <c r="EL68" s="167"/>
      <c r="EM68" s="167"/>
      <c r="EN68" s="167"/>
      <c r="EO68" s="167"/>
      <c r="EP68" s="167"/>
      <c r="EQ68" s="167"/>
      <c r="ER68" s="167"/>
      <c r="ES68" s="167"/>
      <c r="ET68" s="167"/>
      <c r="EU68" s="167"/>
      <c r="EV68" s="167"/>
      <c r="EW68" s="167"/>
      <c r="EX68" s="167"/>
      <c r="EY68" s="167"/>
      <c r="EZ68" s="167"/>
      <c r="FA68" s="167"/>
      <c r="FB68" s="167"/>
      <c r="FC68" s="167"/>
      <c r="FD68" s="167"/>
      <c r="FE68" s="167"/>
      <c r="FF68" s="167"/>
      <c r="FG68" s="167"/>
      <c r="FH68" s="167"/>
      <c r="FI68" s="167"/>
      <c r="FJ68" s="167"/>
      <c r="FK68" s="167"/>
      <c r="FL68" s="167"/>
      <c r="FM68" s="167"/>
      <c r="FN68" s="167"/>
      <c r="FO68" s="167"/>
      <c r="FP68" s="167"/>
      <c r="FQ68" s="167"/>
      <c r="FR68" s="167"/>
      <c r="FS68" s="167"/>
      <c r="FT68" s="167"/>
      <c r="FU68" s="167"/>
      <c r="FV68" s="167"/>
      <c r="FW68" s="167"/>
      <c r="FX68" s="167"/>
      <c r="FY68" s="167"/>
      <c r="FZ68" s="167"/>
      <c r="GA68" s="167"/>
      <c r="GB68" s="167"/>
      <c r="GC68" s="156"/>
      <c r="GD68" s="156"/>
      <c r="GE68" s="156"/>
      <c r="GF68" s="156"/>
      <c r="GG68" s="156"/>
      <c r="GH68" s="156"/>
      <c r="GI68" s="156"/>
      <c r="GJ68" s="156"/>
      <c r="GK68" s="156"/>
      <c r="GL68" s="156"/>
      <c r="GM68" s="156"/>
      <c r="GN68" s="156"/>
      <c r="GO68" s="156"/>
      <c r="GP68" s="156"/>
      <c r="GQ68" s="156"/>
      <c r="GR68" s="156"/>
      <c r="GS68" s="156"/>
      <c r="GT68" s="156"/>
      <c r="GU68" s="156"/>
      <c r="GV68" s="156"/>
      <c r="GW68" s="156"/>
      <c r="GX68" s="156"/>
      <c r="GY68" s="156"/>
      <c r="GZ68" s="156"/>
      <c r="HA68" s="156"/>
      <c r="HB68" s="156"/>
      <c r="HC68" s="156"/>
      <c r="HD68" s="156"/>
      <c r="HE68" s="156"/>
      <c r="HF68" s="156"/>
      <c r="HG68" s="156"/>
    </row>
    <row r="69" spans="1:215" s="168" customFormat="1" ht="54" customHeight="1" x14ac:dyDescent="0.25">
      <c r="A69" s="156"/>
      <c r="B69" s="445" t="s">
        <v>262</v>
      </c>
      <c r="C69" s="446"/>
      <c r="D69" s="416" t="s">
        <v>96</v>
      </c>
      <c r="E69" s="417"/>
      <c r="F69" s="417"/>
      <c r="G69" s="417"/>
      <c r="H69" s="417"/>
      <c r="I69" s="417"/>
      <c r="J69" s="417"/>
      <c r="K69" s="417"/>
      <c r="L69" s="417"/>
      <c r="M69" s="417"/>
      <c r="N69" s="417"/>
      <c r="O69" s="417"/>
      <c r="P69" s="417"/>
      <c r="Q69" s="417"/>
      <c r="R69" s="417"/>
      <c r="S69" s="417"/>
      <c r="T69" s="418"/>
      <c r="U69" s="410">
        <v>5.6</v>
      </c>
      <c r="V69" s="411"/>
      <c r="W69" s="419"/>
      <c r="X69" s="425"/>
      <c r="Y69" s="420">
        <f t="shared" si="4"/>
        <v>240</v>
      </c>
      <c r="Z69" s="421"/>
      <c r="AA69" s="432">
        <f t="shared" si="5"/>
        <v>148</v>
      </c>
      <c r="AB69" s="449"/>
      <c r="AC69" s="420">
        <v>66</v>
      </c>
      <c r="AD69" s="421"/>
      <c r="AE69" s="432">
        <v>50</v>
      </c>
      <c r="AF69" s="421"/>
      <c r="AG69" s="432">
        <v>32</v>
      </c>
      <c r="AH69" s="421"/>
      <c r="AI69" s="432"/>
      <c r="AJ69" s="421"/>
      <c r="AK69" s="439"/>
      <c r="AL69" s="412"/>
      <c r="AM69" s="412"/>
      <c r="AN69" s="412"/>
      <c r="AO69" s="412"/>
      <c r="AP69" s="440"/>
      <c r="AQ69" s="439"/>
      <c r="AR69" s="412"/>
      <c r="AS69" s="412"/>
      <c r="AT69" s="412"/>
      <c r="AU69" s="412"/>
      <c r="AV69" s="440"/>
      <c r="AW69" s="439"/>
      <c r="AX69" s="412"/>
      <c r="AY69" s="412"/>
      <c r="AZ69" s="412"/>
      <c r="BA69" s="412"/>
      <c r="BB69" s="440"/>
      <c r="BC69" s="439"/>
      <c r="BD69" s="412"/>
      <c r="BE69" s="424"/>
      <c r="BF69" s="424"/>
      <c r="BG69" s="412"/>
      <c r="BH69" s="440"/>
      <c r="BI69" s="410">
        <v>120</v>
      </c>
      <c r="BJ69" s="411"/>
      <c r="BK69" s="419">
        <v>84</v>
      </c>
      <c r="BL69" s="411"/>
      <c r="BM69" s="419">
        <v>3</v>
      </c>
      <c r="BN69" s="425"/>
      <c r="BO69" s="410">
        <v>120</v>
      </c>
      <c r="BP69" s="411"/>
      <c r="BQ69" s="419">
        <v>64</v>
      </c>
      <c r="BR69" s="411"/>
      <c r="BS69" s="419">
        <v>3</v>
      </c>
      <c r="BT69" s="425"/>
      <c r="BU69" s="410"/>
      <c r="BV69" s="411"/>
      <c r="BW69" s="419"/>
      <c r="BX69" s="411"/>
      <c r="BY69" s="419"/>
      <c r="BZ69" s="425"/>
      <c r="CA69" s="439"/>
      <c r="CB69" s="412"/>
      <c r="CC69" s="424"/>
      <c r="CD69" s="424"/>
      <c r="CE69" s="419"/>
      <c r="CF69" s="425"/>
      <c r="CG69" s="410">
        <f t="shared" si="6"/>
        <v>6</v>
      </c>
      <c r="CH69" s="425"/>
      <c r="CI69" s="171" t="s">
        <v>267</v>
      </c>
      <c r="CJ69" s="169"/>
      <c r="CK69" s="169"/>
      <c r="CL69" s="170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  <c r="DE69" s="156"/>
      <c r="DF69" s="156"/>
      <c r="DG69" s="156"/>
      <c r="DH69" s="156"/>
      <c r="DI69" s="156"/>
      <c r="DJ69" s="156"/>
      <c r="DK69" s="156"/>
      <c r="DL69" s="156"/>
      <c r="DM69" s="156"/>
      <c r="DN69" s="156"/>
      <c r="DO69" s="156"/>
      <c r="DP69" s="156"/>
      <c r="DQ69" s="156"/>
      <c r="DR69" s="156"/>
      <c r="DS69" s="156"/>
      <c r="DT69" s="156"/>
      <c r="DU69" s="156"/>
      <c r="DV69" s="156"/>
      <c r="DW69" s="156"/>
      <c r="DX69" s="156"/>
      <c r="DY69" s="156"/>
      <c r="DZ69" s="156"/>
      <c r="EA69" s="156"/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6"/>
      <c r="FF69" s="156"/>
      <c r="FG69" s="156"/>
      <c r="FH69" s="156"/>
      <c r="FI69" s="156"/>
      <c r="FJ69" s="156"/>
      <c r="FK69" s="156"/>
      <c r="FL69" s="156"/>
      <c r="FM69" s="156"/>
      <c r="FN69" s="156"/>
      <c r="FO69" s="156"/>
      <c r="FP69" s="156"/>
      <c r="FQ69" s="156"/>
      <c r="FR69" s="156"/>
      <c r="FS69" s="156"/>
      <c r="FT69" s="156"/>
      <c r="FU69" s="156"/>
      <c r="FV69" s="156"/>
      <c r="FW69" s="156"/>
      <c r="FX69" s="156"/>
      <c r="FY69" s="156"/>
      <c r="FZ69" s="156"/>
      <c r="GA69" s="156"/>
      <c r="GB69" s="156"/>
      <c r="GC69" s="156"/>
      <c r="GD69" s="156"/>
      <c r="GE69" s="156"/>
      <c r="GF69" s="156"/>
      <c r="GG69" s="156"/>
      <c r="GH69" s="156"/>
      <c r="GI69" s="156"/>
      <c r="GJ69" s="156"/>
      <c r="GK69" s="156"/>
      <c r="GL69" s="156"/>
      <c r="GM69" s="156"/>
      <c r="GN69" s="156"/>
      <c r="GO69" s="156"/>
      <c r="GP69" s="156"/>
      <c r="GQ69" s="156"/>
      <c r="GR69" s="156"/>
      <c r="GS69" s="156"/>
      <c r="GT69" s="156"/>
      <c r="GU69" s="156"/>
      <c r="GV69" s="156"/>
      <c r="GW69" s="156"/>
      <c r="GX69" s="156"/>
      <c r="GY69" s="156"/>
      <c r="GZ69" s="156"/>
      <c r="HA69" s="156"/>
      <c r="HB69" s="156"/>
      <c r="HC69" s="156"/>
      <c r="HD69" s="156"/>
      <c r="HE69" s="156"/>
      <c r="HF69" s="156"/>
      <c r="HG69" s="156"/>
    </row>
    <row r="70" spans="1:215" s="168" customFormat="1" ht="78.599999999999994" customHeight="1" x14ac:dyDescent="0.25">
      <c r="A70" s="156"/>
      <c r="B70" s="447"/>
      <c r="C70" s="448"/>
      <c r="D70" s="416" t="s">
        <v>170</v>
      </c>
      <c r="E70" s="417"/>
      <c r="F70" s="417"/>
      <c r="G70" s="417"/>
      <c r="H70" s="417"/>
      <c r="I70" s="417"/>
      <c r="J70" s="417"/>
      <c r="K70" s="417"/>
      <c r="L70" s="417"/>
      <c r="M70" s="417"/>
      <c r="N70" s="417"/>
      <c r="O70" s="417"/>
      <c r="P70" s="417"/>
      <c r="Q70" s="417"/>
      <c r="R70" s="417"/>
      <c r="S70" s="417"/>
      <c r="T70" s="418"/>
      <c r="U70" s="410"/>
      <c r="V70" s="411"/>
      <c r="W70" s="419"/>
      <c r="X70" s="425"/>
      <c r="Y70" s="420">
        <f t="shared" si="4"/>
        <v>60</v>
      </c>
      <c r="Z70" s="421"/>
      <c r="AA70" s="432">
        <f t="shared" si="5"/>
        <v>0</v>
      </c>
      <c r="AB70" s="449"/>
      <c r="AC70" s="420"/>
      <c r="AD70" s="421"/>
      <c r="AE70" s="432"/>
      <c r="AF70" s="421"/>
      <c r="AG70" s="432"/>
      <c r="AH70" s="421"/>
      <c r="AI70" s="432"/>
      <c r="AJ70" s="421"/>
      <c r="AK70" s="439"/>
      <c r="AL70" s="412"/>
      <c r="AM70" s="412"/>
      <c r="AN70" s="412"/>
      <c r="AO70" s="412"/>
      <c r="AP70" s="440"/>
      <c r="AQ70" s="439"/>
      <c r="AR70" s="412"/>
      <c r="AS70" s="412"/>
      <c r="AT70" s="412"/>
      <c r="AU70" s="412"/>
      <c r="AV70" s="440"/>
      <c r="AW70" s="439"/>
      <c r="AX70" s="412"/>
      <c r="AY70" s="412"/>
      <c r="AZ70" s="412"/>
      <c r="BA70" s="412"/>
      <c r="BB70" s="440"/>
      <c r="BC70" s="439"/>
      <c r="BD70" s="412"/>
      <c r="BE70" s="412"/>
      <c r="BF70" s="412"/>
      <c r="BG70" s="412"/>
      <c r="BH70" s="440"/>
      <c r="BI70" s="439"/>
      <c r="BJ70" s="412"/>
      <c r="BK70" s="412"/>
      <c r="BL70" s="412"/>
      <c r="BM70" s="419"/>
      <c r="BN70" s="425"/>
      <c r="BO70" s="410">
        <v>60</v>
      </c>
      <c r="BP70" s="411"/>
      <c r="BQ70" s="419">
        <v>0</v>
      </c>
      <c r="BR70" s="411"/>
      <c r="BS70" s="419">
        <v>2</v>
      </c>
      <c r="BT70" s="425"/>
      <c r="BU70" s="410"/>
      <c r="BV70" s="411"/>
      <c r="BW70" s="419"/>
      <c r="BX70" s="411"/>
      <c r="BY70" s="419"/>
      <c r="BZ70" s="425"/>
      <c r="CA70" s="424"/>
      <c r="CB70" s="424"/>
      <c r="CC70" s="424"/>
      <c r="CD70" s="424"/>
      <c r="CE70" s="419"/>
      <c r="CF70" s="425"/>
      <c r="CG70" s="410">
        <f t="shared" si="6"/>
        <v>2</v>
      </c>
      <c r="CH70" s="425"/>
      <c r="CI70" s="171"/>
      <c r="CJ70" s="169"/>
      <c r="CK70" s="169"/>
      <c r="CL70" s="170"/>
      <c r="CM70" s="156"/>
      <c r="CN70" s="156"/>
      <c r="CO70" s="156"/>
      <c r="CP70" s="156"/>
      <c r="CQ70" s="156"/>
      <c r="CR70" s="156"/>
      <c r="CS70" s="156"/>
      <c r="CT70" s="156"/>
      <c r="CU70" s="156"/>
      <c r="CV70" s="156"/>
      <c r="CW70" s="156"/>
      <c r="CX70" s="156"/>
      <c r="CY70" s="156"/>
      <c r="CZ70" s="156"/>
      <c r="DA70" s="156"/>
      <c r="DB70" s="156"/>
      <c r="DC70" s="156"/>
      <c r="DD70" s="156"/>
      <c r="DE70" s="156"/>
      <c r="DF70" s="156"/>
      <c r="DG70" s="156"/>
      <c r="DH70" s="156"/>
      <c r="DI70" s="156"/>
      <c r="DJ70" s="156"/>
      <c r="DK70" s="156"/>
      <c r="DL70" s="156"/>
      <c r="DM70" s="156"/>
      <c r="DN70" s="156"/>
      <c r="DO70" s="156"/>
      <c r="DP70" s="156"/>
      <c r="DQ70" s="156"/>
      <c r="DR70" s="156"/>
      <c r="DS70" s="156"/>
      <c r="DT70" s="156"/>
      <c r="DU70" s="156"/>
      <c r="DV70" s="156"/>
      <c r="DW70" s="156"/>
      <c r="DX70" s="156"/>
      <c r="DY70" s="156"/>
      <c r="DZ70" s="156"/>
      <c r="EA70" s="156"/>
      <c r="EB70" s="156"/>
      <c r="EC70" s="156"/>
      <c r="ED70" s="156"/>
      <c r="EE70" s="156"/>
      <c r="EF70" s="156"/>
      <c r="EG70" s="156"/>
      <c r="EH70" s="156"/>
      <c r="EI70" s="156"/>
      <c r="EJ70" s="156"/>
      <c r="EK70" s="156"/>
      <c r="EL70" s="156"/>
      <c r="EM70" s="156"/>
      <c r="EN70" s="156"/>
      <c r="EO70" s="156"/>
      <c r="EP70" s="156"/>
      <c r="EQ70" s="156"/>
      <c r="ER70" s="156"/>
      <c r="ES70" s="156"/>
      <c r="ET70" s="156"/>
      <c r="EU70" s="156"/>
      <c r="EV70" s="156"/>
      <c r="EW70" s="156"/>
      <c r="EX70" s="156"/>
      <c r="EY70" s="156"/>
      <c r="EZ70" s="156"/>
      <c r="FA70" s="156"/>
      <c r="FB70" s="156"/>
      <c r="FC70" s="156"/>
      <c r="FD70" s="156"/>
      <c r="FE70" s="156"/>
      <c r="FF70" s="156"/>
      <c r="FG70" s="156"/>
      <c r="FH70" s="156"/>
      <c r="FI70" s="156"/>
      <c r="FJ70" s="156"/>
      <c r="FK70" s="156"/>
      <c r="FL70" s="156"/>
      <c r="FM70" s="156"/>
      <c r="FN70" s="156"/>
      <c r="FO70" s="156"/>
      <c r="FP70" s="156"/>
      <c r="FQ70" s="156"/>
      <c r="FR70" s="156"/>
      <c r="FS70" s="156"/>
      <c r="FT70" s="156"/>
      <c r="FU70" s="156"/>
      <c r="FV70" s="156"/>
      <c r="FW70" s="156"/>
      <c r="FX70" s="156"/>
      <c r="FY70" s="156"/>
      <c r="FZ70" s="156"/>
      <c r="GA70" s="156"/>
      <c r="GB70" s="156"/>
      <c r="GC70" s="156"/>
      <c r="GD70" s="156"/>
      <c r="GE70" s="156"/>
      <c r="GF70" s="156"/>
      <c r="GG70" s="156"/>
      <c r="GH70" s="156"/>
      <c r="GI70" s="156"/>
      <c r="GJ70" s="156"/>
      <c r="GK70" s="156"/>
      <c r="GL70" s="156"/>
      <c r="GM70" s="156"/>
      <c r="GN70" s="156"/>
      <c r="GO70" s="156"/>
      <c r="GP70" s="156"/>
      <c r="GQ70" s="156"/>
      <c r="GR70" s="156"/>
      <c r="GS70" s="156"/>
      <c r="GT70" s="156"/>
      <c r="GU70" s="156"/>
      <c r="GV70" s="156"/>
      <c r="GW70" s="156"/>
      <c r="GX70" s="156"/>
      <c r="GY70" s="156"/>
      <c r="GZ70" s="156"/>
      <c r="HA70" s="156"/>
      <c r="HB70" s="156"/>
      <c r="HC70" s="156"/>
      <c r="HD70" s="156"/>
      <c r="HE70" s="156"/>
      <c r="HF70" s="156"/>
      <c r="HG70" s="156"/>
    </row>
    <row r="71" spans="1:215" s="180" customFormat="1" ht="51" customHeight="1" x14ac:dyDescent="0.25">
      <c r="A71" s="178"/>
      <c r="B71" s="450"/>
      <c r="C71" s="451"/>
      <c r="D71" s="413" t="s">
        <v>368</v>
      </c>
      <c r="E71" s="496"/>
      <c r="F71" s="496"/>
      <c r="G71" s="496"/>
      <c r="H71" s="496"/>
      <c r="I71" s="496"/>
      <c r="J71" s="496"/>
      <c r="K71" s="496"/>
      <c r="L71" s="496"/>
      <c r="M71" s="496"/>
      <c r="N71" s="496"/>
      <c r="O71" s="496"/>
      <c r="P71" s="496"/>
      <c r="Q71" s="496"/>
      <c r="R71" s="496"/>
      <c r="S71" s="496"/>
      <c r="T71" s="497"/>
      <c r="U71" s="443"/>
      <c r="V71" s="444"/>
      <c r="W71" s="441"/>
      <c r="X71" s="442"/>
      <c r="Y71" s="452">
        <f t="shared" si="4"/>
        <v>0</v>
      </c>
      <c r="Z71" s="453"/>
      <c r="AA71" s="454">
        <f t="shared" si="5"/>
        <v>0</v>
      </c>
      <c r="AB71" s="455"/>
      <c r="AC71" s="452"/>
      <c r="AD71" s="453"/>
      <c r="AE71" s="454"/>
      <c r="AF71" s="453"/>
      <c r="AG71" s="454"/>
      <c r="AH71" s="453"/>
      <c r="AI71" s="454"/>
      <c r="AJ71" s="455"/>
      <c r="AK71" s="443"/>
      <c r="AL71" s="444"/>
      <c r="AM71" s="441"/>
      <c r="AN71" s="444"/>
      <c r="AO71" s="441"/>
      <c r="AP71" s="442"/>
      <c r="AQ71" s="443"/>
      <c r="AR71" s="444"/>
      <c r="AS71" s="441"/>
      <c r="AT71" s="444"/>
      <c r="AU71" s="441"/>
      <c r="AV71" s="442"/>
      <c r="AW71" s="443"/>
      <c r="AX71" s="444"/>
      <c r="AY71" s="441"/>
      <c r="AZ71" s="444"/>
      <c r="BA71" s="441"/>
      <c r="BB71" s="442"/>
      <c r="BC71" s="443"/>
      <c r="BD71" s="444"/>
      <c r="BE71" s="441"/>
      <c r="BF71" s="444"/>
      <c r="BG71" s="441"/>
      <c r="BH71" s="442"/>
      <c r="BI71" s="443"/>
      <c r="BJ71" s="444"/>
      <c r="BK71" s="441"/>
      <c r="BL71" s="444"/>
      <c r="BM71" s="441"/>
      <c r="BN71" s="442"/>
      <c r="BO71" s="443"/>
      <c r="BP71" s="444"/>
      <c r="BQ71" s="441"/>
      <c r="BR71" s="444"/>
      <c r="BS71" s="441"/>
      <c r="BT71" s="442"/>
      <c r="BU71" s="443"/>
      <c r="BV71" s="444"/>
      <c r="BW71" s="441"/>
      <c r="BX71" s="444"/>
      <c r="BY71" s="441"/>
      <c r="BZ71" s="442"/>
      <c r="CA71" s="443"/>
      <c r="CB71" s="444"/>
      <c r="CC71" s="441"/>
      <c r="CD71" s="444"/>
      <c r="CE71" s="441"/>
      <c r="CF71" s="442"/>
      <c r="CG71" s="443">
        <f t="shared" si="6"/>
        <v>0</v>
      </c>
      <c r="CH71" s="442"/>
      <c r="CI71" s="193"/>
      <c r="CJ71" s="173"/>
      <c r="CK71" s="173"/>
      <c r="CL71" s="174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</row>
    <row r="72" spans="1:215" s="168" customFormat="1" ht="52.95" customHeight="1" x14ac:dyDescent="0.25">
      <c r="A72" s="156"/>
      <c r="B72" s="445" t="s">
        <v>335</v>
      </c>
      <c r="C72" s="446"/>
      <c r="D72" s="416" t="s">
        <v>151</v>
      </c>
      <c r="E72" s="417"/>
      <c r="F72" s="417"/>
      <c r="G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8"/>
      <c r="U72" s="410">
        <v>6</v>
      </c>
      <c r="V72" s="411"/>
      <c r="W72" s="419">
        <v>5</v>
      </c>
      <c r="X72" s="425"/>
      <c r="Y72" s="420">
        <f t="shared" si="4"/>
        <v>240</v>
      </c>
      <c r="Z72" s="421"/>
      <c r="AA72" s="432">
        <f t="shared" si="5"/>
        <v>128</v>
      </c>
      <c r="AB72" s="449"/>
      <c r="AC72" s="420">
        <v>80</v>
      </c>
      <c r="AD72" s="421"/>
      <c r="AE72" s="432">
        <v>16</v>
      </c>
      <c r="AF72" s="421"/>
      <c r="AG72" s="432">
        <v>32</v>
      </c>
      <c r="AH72" s="421"/>
      <c r="AI72" s="432"/>
      <c r="AJ72" s="421"/>
      <c r="AK72" s="439"/>
      <c r="AL72" s="412"/>
      <c r="AM72" s="412"/>
      <c r="AN72" s="412"/>
      <c r="AO72" s="412"/>
      <c r="AP72" s="440"/>
      <c r="AQ72" s="439"/>
      <c r="AR72" s="412"/>
      <c r="AS72" s="412"/>
      <c r="AT72" s="412"/>
      <c r="AU72" s="412"/>
      <c r="AV72" s="440"/>
      <c r="AW72" s="439"/>
      <c r="AX72" s="412"/>
      <c r="AY72" s="412"/>
      <c r="AZ72" s="412"/>
      <c r="BA72" s="419"/>
      <c r="BB72" s="425"/>
      <c r="BC72" s="439"/>
      <c r="BD72" s="412"/>
      <c r="BE72" s="424"/>
      <c r="BF72" s="424"/>
      <c r="BG72" s="419"/>
      <c r="BH72" s="425"/>
      <c r="BI72" s="410">
        <v>120</v>
      </c>
      <c r="BJ72" s="411"/>
      <c r="BK72" s="419">
        <v>64</v>
      </c>
      <c r="BL72" s="411"/>
      <c r="BM72" s="419">
        <v>3</v>
      </c>
      <c r="BN72" s="425"/>
      <c r="BO72" s="410">
        <v>120</v>
      </c>
      <c r="BP72" s="411"/>
      <c r="BQ72" s="419">
        <v>64</v>
      </c>
      <c r="BR72" s="411"/>
      <c r="BS72" s="419">
        <v>3</v>
      </c>
      <c r="BT72" s="425"/>
      <c r="BU72" s="410"/>
      <c r="BV72" s="411"/>
      <c r="BW72" s="419"/>
      <c r="BX72" s="411"/>
      <c r="BY72" s="419"/>
      <c r="BZ72" s="425"/>
      <c r="CA72" s="439"/>
      <c r="CB72" s="412"/>
      <c r="CC72" s="424"/>
      <c r="CD72" s="424"/>
      <c r="CE72" s="419"/>
      <c r="CF72" s="425"/>
      <c r="CG72" s="410">
        <f t="shared" si="6"/>
        <v>6</v>
      </c>
      <c r="CH72" s="425"/>
      <c r="CI72" s="171" t="s">
        <v>268</v>
      </c>
      <c r="CJ72" s="169"/>
      <c r="CK72" s="169"/>
      <c r="CL72" s="170"/>
      <c r="CM72" s="156"/>
      <c r="CN72" s="156"/>
      <c r="CO72" s="156"/>
      <c r="CP72" s="156"/>
      <c r="CQ72" s="156"/>
      <c r="CR72" s="156"/>
      <c r="CS72" s="156"/>
      <c r="CT72" s="156"/>
      <c r="CU72" s="156"/>
      <c r="CV72" s="156"/>
      <c r="CW72" s="156"/>
      <c r="CX72" s="156"/>
      <c r="CY72" s="156"/>
      <c r="CZ72" s="156"/>
      <c r="DA72" s="156"/>
      <c r="DB72" s="156"/>
      <c r="DC72" s="156"/>
      <c r="DD72" s="156"/>
      <c r="DE72" s="156"/>
      <c r="DF72" s="156"/>
      <c r="DG72" s="156"/>
      <c r="DH72" s="156"/>
      <c r="DI72" s="156"/>
      <c r="DJ72" s="156"/>
      <c r="DK72" s="156"/>
      <c r="DL72" s="156"/>
      <c r="DM72" s="156"/>
      <c r="DN72" s="156"/>
      <c r="DO72" s="156"/>
      <c r="DP72" s="156"/>
      <c r="DQ72" s="156"/>
      <c r="DR72" s="156"/>
      <c r="DS72" s="156"/>
      <c r="DT72" s="156"/>
      <c r="DU72" s="156"/>
      <c r="DV72" s="156"/>
      <c r="DW72" s="156"/>
      <c r="DX72" s="156"/>
      <c r="DY72" s="156"/>
      <c r="DZ72" s="156"/>
      <c r="EA72" s="156"/>
      <c r="EB72" s="156"/>
      <c r="EC72" s="156"/>
      <c r="ED72" s="156"/>
      <c r="EE72" s="156"/>
      <c r="EF72" s="156"/>
      <c r="EG72" s="156"/>
      <c r="EH72" s="156"/>
      <c r="EI72" s="156"/>
      <c r="EJ72" s="156"/>
      <c r="EK72" s="156"/>
      <c r="EL72" s="156"/>
      <c r="EM72" s="156"/>
      <c r="EN72" s="156"/>
      <c r="EO72" s="156"/>
      <c r="EP72" s="156"/>
      <c r="EQ72" s="156"/>
      <c r="ER72" s="156"/>
      <c r="ES72" s="156"/>
      <c r="ET72" s="156"/>
      <c r="EU72" s="156"/>
      <c r="EV72" s="156"/>
      <c r="EW72" s="156"/>
      <c r="EX72" s="156"/>
      <c r="EY72" s="156"/>
      <c r="EZ72" s="156"/>
      <c r="FA72" s="156"/>
      <c r="FB72" s="156"/>
      <c r="FC72" s="156"/>
      <c r="FD72" s="156"/>
      <c r="FE72" s="156"/>
      <c r="FF72" s="156"/>
      <c r="FG72" s="156"/>
      <c r="FH72" s="156"/>
      <c r="FI72" s="156"/>
      <c r="FJ72" s="156"/>
      <c r="FK72" s="156"/>
      <c r="FL72" s="156"/>
      <c r="FM72" s="156"/>
      <c r="FN72" s="156"/>
      <c r="FO72" s="156"/>
      <c r="FP72" s="156"/>
      <c r="FQ72" s="156"/>
      <c r="FR72" s="156"/>
      <c r="FS72" s="156"/>
      <c r="FT72" s="156"/>
      <c r="FU72" s="156"/>
      <c r="FV72" s="156"/>
      <c r="FW72" s="156"/>
      <c r="FX72" s="156"/>
      <c r="FY72" s="156"/>
      <c r="FZ72" s="156"/>
      <c r="GA72" s="156"/>
      <c r="GB72" s="156"/>
      <c r="GC72" s="156"/>
      <c r="GD72" s="156"/>
      <c r="GE72" s="156"/>
      <c r="GF72" s="156"/>
      <c r="GG72" s="156"/>
      <c r="GH72" s="156"/>
      <c r="GI72" s="156"/>
      <c r="GJ72" s="156"/>
      <c r="GK72" s="156"/>
      <c r="GL72" s="156"/>
      <c r="GM72" s="156"/>
      <c r="GN72" s="156"/>
      <c r="GO72" s="156"/>
      <c r="GP72" s="156"/>
      <c r="GQ72" s="156"/>
      <c r="GR72" s="156"/>
      <c r="GS72" s="156"/>
      <c r="GT72" s="156"/>
      <c r="GU72" s="156"/>
      <c r="GV72" s="156"/>
      <c r="GW72" s="156"/>
      <c r="GX72" s="156"/>
      <c r="GY72" s="156"/>
      <c r="GZ72" s="156"/>
      <c r="HA72" s="156"/>
      <c r="HB72" s="156"/>
      <c r="HC72" s="156"/>
      <c r="HD72" s="156"/>
      <c r="HE72" s="156"/>
      <c r="HF72" s="156"/>
      <c r="HG72" s="156"/>
    </row>
    <row r="73" spans="1:215" s="168" customFormat="1" ht="76.5" customHeight="1" x14ac:dyDescent="0.25">
      <c r="A73" s="156"/>
      <c r="B73" s="447"/>
      <c r="C73" s="448"/>
      <c r="D73" s="416" t="s">
        <v>173</v>
      </c>
      <c r="E73" s="417"/>
      <c r="F73" s="417"/>
      <c r="G73" s="417"/>
      <c r="H73" s="417"/>
      <c r="I73" s="417"/>
      <c r="J73" s="417"/>
      <c r="K73" s="417"/>
      <c r="L73" s="417"/>
      <c r="M73" s="417"/>
      <c r="N73" s="417"/>
      <c r="O73" s="417"/>
      <c r="P73" s="417"/>
      <c r="Q73" s="417"/>
      <c r="R73" s="417"/>
      <c r="S73" s="417"/>
      <c r="T73" s="418"/>
      <c r="U73" s="410"/>
      <c r="V73" s="411"/>
      <c r="W73" s="419"/>
      <c r="X73" s="425"/>
      <c r="Y73" s="420">
        <f t="shared" si="4"/>
        <v>40</v>
      </c>
      <c r="Z73" s="421"/>
      <c r="AA73" s="432">
        <f t="shared" si="5"/>
        <v>0</v>
      </c>
      <c r="AB73" s="449"/>
      <c r="AC73" s="420"/>
      <c r="AD73" s="421"/>
      <c r="AE73" s="432"/>
      <c r="AF73" s="421"/>
      <c r="AG73" s="432"/>
      <c r="AH73" s="421"/>
      <c r="AI73" s="432"/>
      <c r="AJ73" s="421"/>
      <c r="AK73" s="439"/>
      <c r="AL73" s="412"/>
      <c r="AM73" s="412"/>
      <c r="AN73" s="412"/>
      <c r="AO73" s="412"/>
      <c r="AP73" s="440"/>
      <c r="AQ73" s="439"/>
      <c r="AR73" s="412"/>
      <c r="AS73" s="412"/>
      <c r="AT73" s="412"/>
      <c r="AU73" s="412"/>
      <c r="AV73" s="440"/>
      <c r="AW73" s="439"/>
      <c r="AX73" s="412"/>
      <c r="AY73" s="412"/>
      <c r="AZ73" s="412"/>
      <c r="BA73" s="419"/>
      <c r="BB73" s="425"/>
      <c r="BC73" s="439"/>
      <c r="BD73" s="412"/>
      <c r="BE73" s="424"/>
      <c r="BF73" s="424"/>
      <c r="BG73" s="419"/>
      <c r="BH73" s="425"/>
      <c r="BI73" s="439"/>
      <c r="BJ73" s="412"/>
      <c r="BK73" s="424"/>
      <c r="BL73" s="424"/>
      <c r="BM73" s="419"/>
      <c r="BN73" s="425"/>
      <c r="BO73" s="410">
        <v>40</v>
      </c>
      <c r="BP73" s="411"/>
      <c r="BQ73" s="419">
        <v>0</v>
      </c>
      <c r="BR73" s="411"/>
      <c r="BS73" s="419">
        <v>1</v>
      </c>
      <c r="BT73" s="425"/>
      <c r="BU73" s="410"/>
      <c r="BV73" s="411"/>
      <c r="BW73" s="419"/>
      <c r="BX73" s="411"/>
      <c r="BY73" s="419"/>
      <c r="BZ73" s="425"/>
      <c r="CA73" s="439"/>
      <c r="CB73" s="412"/>
      <c r="CC73" s="424"/>
      <c r="CD73" s="424"/>
      <c r="CE73" s="419"/>
      <c r="CF73" s="425"/>
      <c r="CG73" s="410">
        <f t="shared" si="6"/>
        <v>1</v>
      </c>
      <c r="CH73" s="425"/>
      <c r="CI73" s="171"/>
      <c r="CJ73" s="169"/>
      <c r="CK73" s="169"/>
      <c r="CL73" s="170"/>
      <c r="CM73" s="156"/>
      <c r="CN73" s="156"/>
      <c r="CO73" s="156"/>
      <c r="CP73" s="156"/>
      <c r="CQ73" s="156"/>
      <c r="CR73" s="156"/>
      <c r="CS73" s="156"/>
      <c r="CT73" s="156"/>
      <c r="CU73" s="156"/>
      <c r="CV73" s="156"/>
      <c r="CW73" s="156"/>
      <c r="CX73" s="156"/>
      <c r="CY73" s="156"/>
      <c r="CZ73" s="156"/>
      <c r="DA73" s="156"/>
      <c r="DB73" s="156"/>
      <c r="DC73" s="156"/>
      <c r="DD73" s="156"/>
      <c r="DE73" s="156"/>
      <c r="DF73" s="156"/>
      <c r="DG73" s="156"/>
      <c r="DH73" s="156"/>
      <c r="DI73" s="156"/>
      <c r="DJ73" s="156"/>
      <c r="DK73" s="156"/>
      <c r="DL73" s="156"/>
      <c r="DM73" s="156"/>
      <c r="DN73" s="156"/>
      <c r="DO73" s="156"/>
      <c r="DP73" s="156"/>
      <c r="DQ73" s="156"/>
      <c r="DR73" s="156"/>
      <c r="DS73" s="156"/>
      <c r="DT73" s="156"/>
      <c r="DU73" s="156"/>
      <c r="DV73" s="156"/>
      <c r="DW73" s="156"/>
      <c r="DX73" s="156"/>
      <c r="DY73" s="156"/>
      <c r="DZ73" s="156"/>
      <c r="EA73" s="156"/>
      <c r="EB73" s="156"/>
      <c r="EC73" s="156"/>
      <c r="ED73" s="156"/>
      <c r="EE73" s="156"/>
      <c r="EF73" s="156"/>
      <c r="EG73" s="156"/>
      <c r="EH73" s="156"/>
      <c r="EI73" s="156"/>
      <c r="EJ73" s="156"/>
      <c r="EK73" s="156"/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6"/>
      <c r="EW73" s="156"/>
      <c r="EX73" s="156"/>
      <c r="EY73" s="156"/>
      <c r="EZ73" s="156"/>
      <c r="FA73" s="156"/>
      <c r="FB73" s="156"/>
      <c r="FC73" s="156"/>
      <c r="FD73" s="156"/>
      <c r="FE73" s="156"/>
      <c r="FF73" s="156"/>
      <c r="FG73" s="156"/>
      <c r="FH73" s="156"/>
      <c r="FI73" s="156"/>
      <c r="FJ73" s="156"/>
      <c r="FK73" s="156"/>
      <c r="FL73" s="156"/>
      <c r="FM73" s="156"/>
      <c r="FN73" s="156"/>
      <c r="FO73" s="156"/>
      <c r="FP73" s="156"/>
      <c r="FQ73" s="156"/>
      <c r="FR73" s="156"/>
      <c r="FS73" s="156"/>
      <c r="FT73" s="156"/>
      <c r="FU73" s="156"/>
      <c r="FV73" s="156"/>
      <c r="FW73" s="156"/>
      <c r="FX73" s="156"/>
      <c r="FY73" s="156"/>
      <c r="FZ73" s="156"/>
      <c r="GA73" s="156"/>
      <c r="GB73" s="156"/>
      <c r="GC73" s="156"/>
      <c r="GD73" s="156"/>
      <c r="GE73" s="156"/>
      <c r="GF73" s="156"/>
      <c r="GG73" s="156"/>
      <c r="GH73" s="156"/>
      <c r="GI73" s="156"/>
      <c r="GJ73" s="156"/>
      <c r="GK73" s="156"/>
      <c r="GL73" s="156"/>
      <c r="GM73" s="156"/>
      <c r="GN73" s="156"/>
      <c r="GO73" s="156"/>
      <c r="GP73" s="156"/>
      <c r="GQ73" s="156"/>
      <c r="GR73" s="156"/>
      <c r="GS73" s="156"/>
      <c r="GT73" s="156"/>
      <c r="GU73" s="156"/>
      <c r="GV73" s="156"/>
      <c r="GW73" s="156"/>
      <c r="GX73" s="156"/>
      <c r="GY73" s="156"/>
      <c r="GZ73" s="156"/>
      <c r="HA73" s="156"/>
      <c r="HB73" s="156"/>
      <c r="HC73" s="156"/>
      <c r="HD73" s="156"/>
      <c r="HE73" s="156"/>
      <c r="HF73" s="156"/>
      <c r="HG73" s="156"/>
    </row>
    <row r="74" spans="1:215" s="180" customFormat="1" ht="27.6" customHeight="1" x14ac:dyDescent="0.25">
      <c r="A74" s="178"/>
      <c r="B74" s="450"/>
      <c r="C74" s="451"/>
      <c r="D74" s="179" t="s">
        <v>369</v>
      </c>
      <c r="E74" s="378"/>
      <c r="F74" s="378"/>
      <c r="G74" s="378"/>
      <c r="H74" s="378"/>
      <c r="I74" s="378"/>
      <c r="J74" s="378"/>
      <c r="K74" s="378"/>
      <c r="L74" s="378"/>
      <c r="M74" s="378"/>
      <c r="N74" s="378"/>
      <c r="O74" s="378"/>
      <c r="P74" s="378"/>
      <c r="Q74" s="378"/>
      <c r="R74" s="378"/>
      <c r="S74" s="378"/>
      <c r="T74" s="379"/>
      <c r="U74" s="443"/>
      <c r="V74" s="444"/>
      <c r="W74" s="441"/>
      <c r="X74" s="442"/>
      <c r="Y74" s="452">
        <f t="shared" si="4"/>
        <v>0</v>
      </c>
      <c r="Z74" s="453"/>
      <c r="AA74" s="454">
        <f t="shared" si="5"/>
        <v>0</v>
      </c>
      <c r="AB74" s="455"/>
      <c r="AC74" s="452"/>
      <c r="AD74" s="453"/>
      <c r="AE74" s="454"/>
      <c r="AF74" s="453"/>
      <c r="AG74" s="454"/>
      <c r="AH74" s="453"/>
      <c r="AI74" s="454"/>
      <c r="AJ74" s="455"/>
      <c r="AK74" s="443"/>
      <c r="AL74" s="444"/>
      <c r="AM74" s="441"/>
      <c r="AN74" s="444"/>
      <c r="AO74" s="441"/>
      <c r="AP74" s="442"/>
      <c r="AQ74" s="443"/>
      <c r="AR74" s="444"/>
      <c r="AS74" s="441"/>
      <c r="AT74" s="444"/>
      <c r="AU74" s="441"/>
      <c r="AV74" s="442"/>
      <c r="AW74" s="443"/>
      <c r="AX74" s="444"/>
      <c r="AY74" s="441"/>
      <c r="AZ74" s="444"/>
      <c r="BA74" s="441"/>
      <c r="BB74" s="442"/>
      <c r="BC74" s="443"/>
      <c r="BD74" s="444"/>
      <c r="BE74" s="441"/>
      <c r="BF74" s="444"/>
      <c r="BG74" s="441"/>
      <c r="BH74" s="442"/>
      <c r="BI74" s="443"/>
      <c r="BJ74" s="444"/>
      <c r="BK74" s="441"/>
      <c r="BL74" s="444"/>
      <c r="BM74" s="441"/>
      <c r="BN74" s="442"/>
      <c r="BO74" s="443"/>
      <c r="BP74" s="444"/>
      <c r="BQ74" s="441"/>
      <c r="BR74" s="444"/>
      <c r="BS74" s="441"/>
      <c r="BT74" s="442"/>
      <c r="BU74" s="443"/>
      <c r="BV74" s="444"/>
      <c r="BW74" s="441"/>
      <c r="BX74" s="444"/>
      <c r="BY74" s="441"/>
      <c r="BZ74" s="442"/>
      <c r="CA74" s="443"/>
      <c r="CB74" s="444"/>
      <c r="CC74" s="441"/>
      <c r="CD74" s="444"/>
      <c r="CE74" s="441"/>
      <c r="CF74" s="442"/>
      <c r="CG74" s="443">
        <f t="shared" si="6"/>
        <v>0</v>
      </c>
      <c r="CH74" s="442"/>
      <c r="CI74" s="193"/>
      <c r="CJ74" s="173"/>
      <c r="CK74" s="173"/>
      <c r="CL74" s="174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</row>
    <row r="75" spans="1:215" s="168" customFormat="1" ht="27.6" customHeight="1" x14ac:dyDescent="0.25">
      <c r="A75" s="156"/>
      <c r="B75" s="445" t="s">
        <v>336</v>
      </c>
      <c r="C75" s="446"/>
      <c r="D75" s="192" t="s">
        <v>98</v>
      </c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70"/>
      <c r="U75" s="410">
        <v>7</v>
      </c>
      <c r="V75" s="411"/>
      <c r="W75" s="419">
        <v>6</v>
      </c>
      <c r="X75" s="425"/>
      <c r="Y75" s="420">
        <f t="shared" si="4"/>
        <v>228</v>
      </c>
      <c r="Z75" s="421"/>
      <c r="AA75" s="432">
        <f t="shared" si="5"/>
        <v>128</v>
      </c>
      <c r="AB75" s="449"/>
      <c r="AC75" s="420">
        <v>80</v>
      </c>
      <c r="AD75" s="421"/>
      <c r="AE75" s="432">
        <v>16</v>
      </c>
      <c r="AF75" s="421"/>
      <c r="AG75" s="432">
        <v>32</v>
      </c>
      <c r="AH75" s="421"/>
      <c r="AI75" s="432"/>
      <c r="AJ75" s="421"/>
      <c r="AK75" s="439"/>
      <c r="AL75" s="412"/>
      <c r="AM75" s="412"/>
      <c r="AN75" s="412"/>
      <c r="AO75" s="412"/>
      <c r="AP75" s="440"/>
      <c r="AQ75" s="439"/>
      <c r="AR75" s="412"/>
      <c r="AS75" s="412"/>
      <c r="AT75" s="412"/>
      <c r="AU75" s="412"/>
      <c r="AV75" s="440"/>
      <c r="AW75" s="439"/>
      <c r="AX75" s="412"/>
      <c r="AY75" s="412"/>
      <c r="AZ75" s="412"/>
      <c r="BA75" s="412"/>
      <c r="BB75" s="440"/>
      <c r="BC75" s="439"/>
      <c r="BD75" s="412"/>
      <c r="BE75" s="424"/>
      <c r="BF75" s="424"/>
      <c r="BG75" s="412"/>
      <c r="BH75" s="440"/>
      <c r="BI75" s="439"/>
      <c r="BJ75" s="412"/>
      <c r="BK75" s="424"/>
      <c r="BL75" s="424"/>
      <c r="BM75" s="412"/>
      <c r="BN75" s="440"/>
      <c r="BO75" s="410">
        <v>108</v>
      </c>
      <c r="BP75" s="411"/>
      <c r="BQ75" s="419">
        <v>48</v>
      </c>
      <c r="BR75" s="411"/>
      <c r="BS75" s="419">
        <v>3</v>
      </c>
      <c r="BT75" s="425"/>
      <c r="BU75" s="410">
        <v>120</v>
      </c>
      <c r="BV75" s="411"/>
      <c r="BW75" s="419">
        <v>80</v>
      </c>
      <c r="BX75" s="411"/>
      <c r="BY75" s="419">
        <v>3</v>
      </c>
      <c r="BZ75" s="425"/>
      <c r="CA75" s="410"/>
      <c r="CB75" s="411"/>
      <c r="CC75" s="419"/>
      <c r="CD75" s="411"/>
      <c r="CE75" s="419"/>
      <c r="CF75" s="425"/>
      <c r="CG75" s="410">
        <f t="shared" si="6"/>
        <v>6</v>
      </c>
      <c r="CH75" s="425"/>
      <c r="CI75" s="171" t="s">
        <v>258</v>
      </c>
      <c r="CJ75" s="169"/>
      <c r="CK75" s="169"/>
      <c r="CL75" s="170"/>
      <c r="CM75" s="156"/>
      <c r="CN75" s="156"/>
      <c r="CO75" s="156"/>
      <c r="CP75" s="156"/>
      <c r="CQ75" s="156"/>
      <c r="CR75" s="156"/>
      <c r="CS75" s="156"/>
      <c r="CT75" s="156"/>
      <c r="CU75" s="156"/>
      <c r="CV75" s="156"/>
      <c r="CW75" s="156"/>
      <c r="CX75" s="156"/>
      <c r="CY75" s="156"/>
      <c r="CZ75" s="156"/>
      <c r="DA75" s="156"/>
      <c r="DB75" s="156"/>
      <c r="DC75" s="156"/>
      <c r="DD75" s="156"/>
      <c r="DE75" s="156"/>
      <c r="DF75" s="156"/>
      <c r="DG75" s="156"/>
      <c r="DH75" s="156"/>
      <c r="DI75" s="156"/>
      <c r="DJ75" s="156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156"/>
      <c r="ED75" s="156"/>
      <c r="EE75" s="156"/>
      <c r="EF75" s="156"/>
      <c r="EG75" s="156"/>
      <c r="EH75" s="156"/>
      <c r="EI75" s="156"/>
      <c r="EJ75" s="156"/>
      <c r="EK75" s="156"/>
      <c r="EL75" s="156"/>
      <c r="EM75" s="156"/>
      <c r="EN75" s="156"/>
      <c r="EO75" s="156"/>
      <c r="EP75" s="156"/>
      <c r="EQ75" s="156"/>
      <c r="ER75" s="156"/>
      <c r="ES75" s="156"/>
      <c r="ET75" s="156"/>
      <c r="EU75" s="156"/>
      <c r="EV75" s="156"/>
      <c r="EW75" s="156"/>
      <c r="EX75" s="156"/>
      <c r="EY75" s="156"/>
      <c r="EZ75" s="156"/>
      <c r="FA75" s="156"/>
      <c r="FB75" s="156"/>
      <c r="FC75" s="156"/>
      <c r="FD75" s="156"/>
      <c r="FE75" s="156"/>
      <c r="FF75" s="156"/>
      <c r="FG75" s="156"/>
      <c r="FH75" s="156"/>
      <c r="FI75" s="156"/>
      <c r="FJ75" s="156"/>
      <c r="FK75" s="156"/>
      <c r="FL75" s="156"/>
      <c r="FM75" s="156"/>
      <c r="FN75" s="156"/>
      <c r="FO75" s="156"/>
      <c r="FP75" s="156"/>
      <c r="FQ75" s="156"/>
      <c r="FR75" s="156"/>
      <c r="FS75" s="156"/>
      <c r="FT75" s="156"/>
      <c r="FU75" s="156"/>
      <c r="FV75" s="156"/>
      <c r="FW75" s="156"/>
      <c r="FX75" s="156"/>
      <c r="FY75" s="156"/>
      <c r="FZ75" s="156"/>
      <c r="GA75" s="156"/>
      <c r="GB75" s="156"/>
      <c r="GC75" s="156"/>
      <c r="GD75" s="156"/>
      <c r="GE75" s="156"/>
      <c r="GF75" s="156"/>
      <c r="GG75" s="156"/>
      <c r="GH75" s="156"/>
      <c r="GI75" s="156"/>
      <c r="GJ75" s="156"/>
      <c r="GK75" s="156"/>
      <c r="GL75" s="156"/>
      <c r="GM75" s="156"/>
      <c r="GN75" s="156"/>
      <c r="GO75" s="156"/>
      <c r="GP75" s="156"/>
      <c r="GQ75" s="156"/>
      <c r="GR75" s="156"/>
      <c r="GS75" s="156"/>
      <c r="GT75" s="156"/>
      <c r="GU75" s="156"/>
      <c r="GV75" s="156"/>
      <c r="GW75" s="156"/>
      <c r="GX75" s="156"/>
      <c r="GY75" s="156"/>
      <c r="GZ75" s="156"/>
      <c r="HA75" s="156"/>
      <c r="HB75" s="156"/>
      <c r="HC75" s="156"/>
      <c r="HD75" s="156"/>
      <c r="HE75" s="156"/>
      <c r="HF75" s="156"/>
      <c r="HG75" s="156"/>
    </row>
    <row r="76" spans="1:215" s="168" customFormat="1" ht="51.6" customHeight="1" x14ac:dyDescent="0.25">
      <c r="A76" s="156"/>
      <c r="B76" s="447"/>
      <c r="C76" s="448"/>
      <c r="D76" s="416" t="s">
        <v>174</v>
      </c>
      <c r="E76" s="417"/>
      <c r="F76" s="417"/>
      <c r="G76" s="417"/>
      <c r="H76" s="417"/>
      <c r="I76" s="417"/>
      <c r="J76" s="417"/>
      <c r="K76" s="417"/>
      <c r="L76" s="417"/>
      <c r="M76" s="417"/>
      <c r="N76" s="417"/>
      <c r="O76" s="417"/>
      <c r="P76" s="417"/>
      <c r="Q76" s="417"/>
      <c r="R76" s="417"/>
      <c r="S76" s="417"/>
      <c r="T76" s="418"/>
      <c r="U76" s="410"/>
      <c r="V76" s="411"/>
      <c r="W76" s="419"/>
      <c r="X76" s="411"/>
      <c r="Y76" s="420">
        <f t="shared" si="4"/>
        <v>40</v>
      </c>
      <c r="Z76" s="421"/>
      <c r="AA76" s="432">
        <f t="shared" si="5"/>
        <v>0</v>
      </c>
      <c r="AB76" s="449"/>
      <c r="AC76" s="420"/>
      <c r="AD76" s="421"/>
      <c r="AE76" s="432"/>
      <c r="AF76" s="421"/>
      <c r="AG76" s="432"/>
      <c r="AH76" s="421"/>
      <c r="AI76" s="432"/>
      <c r="AJ76" s="421"/>
      <c r="AK76" s="439"/>
      <c r="AL76" s="412"/>
      <c r="AM76" s="412"/>
      <c r="AN76" s="412"/>
      <c r="AO76" s="412"/>
      <c r="AP76" s="440"/>
      <c r="AQ76" s="439"/>
      <c r="AR76" s="412"/>
      <c r="AS76" s="412"/>
      <c r="AT76" s="412"/>
      <c r="AU76" s="412"/>
      <c r="AV76" s="440"/>
      <c r="AW76" s="439"/>
      <c r="AX76" s="412"/>
      <c r="AY76" s="412"/>
      <c r="AZ76" s="412"/>
      <c r="BA76" s="412"/>
      <c r="BB76" s="440"/>
      <c r="BC76" s="410"/>
      <c r="BD76" s="411"/>
      <c r="BE76" s="412"/>
      <c r="BF76" s="412"/>
      <c r="BG76" s="412"/>
      <c r="BH76" s="440"/>
      <c r="BI76" s="410"/>
      <c r="BJ76" s="411"/>
      <c r="BK76" s="412"/>
      <c r="BL76" s="412"/>
      <c r="BM76" s="412"/>
      <c r="BN76" s="440"/>
      <c r="BO76" s="410"/>
      <c r="BP76" s="411"/>
      <c r="BQ76" s="412"/>
      <c r="BR76" s="412"/>
      <c r="BS76" s="419"/>
      <c r="BT76" s="425"/>
      <c r="BU76" s="410">
        <v>40</v>
      </c>
      <c r="BV76" s="411"/>
      <c r="BW76" s="419">
        <v>0</v>
      </c>
      <c r="BX76" s="411"/>
      <c r="BY76" s="419">
        <v>1</v>
      </c>
      <c r="BZ76" s="425"/>
      <c r="CA76" s="410"/>
      <c r="CB76" s="411"/>
      <c r="CC76" s="412"/>
      <c r="CD76" s="412"/>
      <c r="CE76" s="419"/>
      <c r="CF76" s="425"/>
      <c r="CG76" s="410">
        <f t="shared" si="6"/>
        <v>1</v>
      </c>
      <c r="CH76" s="425"/>
      <c r="CI76" s="171"/>
      <c r="CJ76" s="169"/>
      <c r="CK76" s="169"/>
      <c r="CL76" s="170"/>
      <c r="CM76" s="156"/>
      <c r="CN76" s="156"/>
      <c r="CO76" s="156"/>
      <c r="CP76" s="156"/>
      <c r="CQ76" s="156"/>
      <c r="CR76" s="156"/>
      <c r="CS76" s="156"/>
      <c r="CT76" s="156"/>
      <c r="CU76" s="156"/>
      <c r="CV76" s="156"/>
      <c r="CW76" s="156"/>
      <c r="CX76" s="156"/>
      <c r="CY76" s="156"/>
      <c r="CZ76" s="156"/>
      <c r="DA76" s="156"/>
      <c r="DB76" s="156"/>
      <c r="DC76" s="156"/>
      <c r="DD76" s="156"/>
      <c r="DE76" s="156"/>
      <c r="DF76" s="156"/>
      <c r="DG76" s="156"/>
      <c r="DH76" s="156"/>
      <c r="DI76" s="156"/>
      <c r="DJ76" s="156"/>
      <c r="DK76" s="156"/>
      <c r="DL76" s="156"/>
      <c r="DM76" s="156"/>
      <c r="DN76" s="156"/>
      <c r="DO76" s="156"/>
      <c r="DP76" s="156"/>
      <c r="DQ76" s="156"/>
      <c r="DR76" s="156"/>
      <c r="DS76" s="156"/>
      <c r="DT76" s="156"/>
      <c r="DU76" s="156"/>
      <c r="DV76" s="156"/>
      <c r="DW76" s="156"/>
      <c r="DX76" s="156"/>
      <c r="DY76" s="156"/>
      <c r="DZ76" s="156"/>
      <c r="EA76" s="156"/>
      <c r="EB76" s="156"/>
      <c r="EC76" s="156"/>
      <c r="ED76" s="156"/>
      <c r="EE76" s="156"/>
      <c r="EF76" s="156"/>
      <c r="EG76" s="156"/>
      <c r="EH76" s="156"/>
      <c r="EI76" s="156"/>
      <c r="EJ76" s="156"/>
      <c r="EK76" s="156"/>
      <c r="EL76" s="156"/>
      <c r="EM76" s="156"/>
      <c r="EN76" s="156"/>
      <c r="EO76" s="156"/>
      <c r="EP76" s="156"/>
      <c r="EQ76" s="156"/>
      <c r="ER76" s="156"/>
      <c r="ES76" s="156"/>
      <c r="ET76" s="156"/>
      <c r="EU76" s="156"/>
      <c r="EV76" s="156"/>
      <c r="EW76" s="156"/>
      <c r="EX76" s="156"/>
      <c r="EY76" s="156"/>
      <c r="EZ76" s="156"/>
      <c r="FA76" s="156"/>
      <c r="FB76" s="156"/>
      <c r="FC76" s="156"/>
      <c r="FD76" s="156"/>
      <c r="FE76" s="156"/>
      <c r="FF76" s="156"/>
      <c r="FG76" s="156"/>
      <c r="FH76" s="156"/>
      <c r="FI76" s="156"/>
      <c r="FJ76" s="156"/>
      <c r="FK76" s="156"/>
      <c r="FL76" s="156"/>
      <c r="FM76" s="156"/>
      <c r="FN76" s="156"/>
      <c r="FO76" s="156"/>
      <c r="FP76" s="156"/>
      <c r="FQ76" s="156"/>
      <c r="FR76" s="156"/>
      <c r="FS76" s="156"/>
      <c r="FT76" s="156"/>
      <c r="FU76" s="156"/>
      <c r="FV76" s="156"/>
      <c r="FW76" s="156"/>
      <c r="FX76" s="156"/>
      <c r="FY76" s="156"/>
      <c r="FZ76" s="156"/>
      <c r="GA76" s="156"/>
      <c r="GB76" s="156"/>
      <c r="GC76" s="156"/>
      <c r="GD76" s="156"/>
      <c r="GE76" s="156"/>
      <c r="GF76" s="156"/>
      <c r="GG76" s="156"/>
      <c r="GH76" s="156"/>
      <c r="GI76" s="156"/>
      <c r="GJ76" s="156"/>
      <c r="GK76" s="156"/>
      <c r="GL76" s="156"/>
      <c r="GM76" s="156"/>
      <c r="GN76" s="156"/>
      <c r="GO76" s="156"/>
      <c r="GP76" s="156"/>
      <c r="GQ76" s="156"/>
      <c r="GR76" s="156"/>
      <c r="GS76" s="156"/>
      <c r="GT76" s="156"/>
      <c r="GU76" s="156"/>
      <c r="GV76" s="156"/>
      <c r="GW76" s="156"/>
      <c r="GX76" s="156"/>
      <c r="GY76" s="156"/>
      <c r="GZ76" s="156"/>
      <c r="HA76" s="156"/>
      <c r="HB76" s="156"/>
      <c r="HC76" s="156"/>
      <c r="HD76" s="156"/>
      <c r="HE76" s="156"/>
      <c r="HF76" s="156"/>
      <c r="HG76" s="156"/>
    </row>
    <row r="77" spans="1:215" s="168" customFormat="1" ht="27.6" customHeight="1" x14ac:dyDescent="0.25">
      <c r="A77" s="156"/>
      <c r="B77" s="433"/>
      <c r="C77" s="434"/>
      <c r="D77" s="172" t="s">
        <v>370</v>
      </c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380"/>
      <c r="T77" s="381"/>
      <c r="U77" s="410"/>
      <c r="V77" s="411"/>
      <c r="W77" s="419"/>
      <c r="X77" s="425"/>
      <c r="Y77" s="420">
        <f t="shared" si="4"/>
        <v>0</v>
      </c>
      <c r="Z77" s="421"/>
      <c r="AA77" s="432">
        <f t="shared" si="5"/>
        <v>0</v>
      </c>
      <c r="AB77" s="449"/>
      <c r="AC77" s="420"/>
      <c r="AD77" s="421"/>
      <c r="AE77" s="432"/>
      <c r="AF77" s="421"/>
      <c r="AG77" s="432"/>
      <c r="AH77" s="421"/>
      <c r="AI77" s="432"/>
      <c r="AJ77" s="449"/>
      <c r="AK77" s="410"/>
      <c r="AL77" s="411"/>
      <c r="AM77" s="419"/>
      <c r="AN77" s="411"/>
      <c r="AO77" s="419"/>
      <c r="AP77" s="425"/>
      <c r="AQ77" s="410"/>
      <c r="AR77" s="411"/>
      <c r="AS77" s="419"/>
      <c r="AT77" s="411"/>
      <c r="AU77" s="419"/>
      <c r="AV77" s="425"/>
      <c r="AW77" s="410"/>
      <c r="AX77" s="411"/>
      <c r="AY77" s="419"/>
      <c r="AZ77" s="411"/>
      <c r="BA77" s="419"/>
      <c r="BB77" s="425"/>
      <c r="BC77" s="410"/>
      <c r="BD77" s="411"/>
      <c r="BE77" s="419"/>
      <c r="BF77" s="411"/>
      <c r="BG77" s="419"/>
      <c r="BH77" s="425"/>
      <c r="BI77" s="410"/>
      <c r="BJ77" s="411"/>
      <c r="BK77" s="419"/>
      <c r="BL77" s="411"/>
      <c r="BM77" s="419"/>
      <c r="BN77" s="425"/>
      <c r="BO77" s="503"/>
      <c r="BP77" s="504"/>
      <c r="BQ77" s="505"/>
      <c r="BR77" s="504"/>
      <c r="BS77" s="419"/>
      <c r="BT77" s="425"/>
      <c r="BU77" s="503"/>
      <c r="BV77" s="504"/>
      <c r="BW77" s="505"/>
      <c r="BX77" s="504"/>
      <c r="BY77" s="419"/>
      <c r="BZ77" s="425"/>
      <c r="CA77" s="503"/>
      <c r="CB77" s="504"/>
      <c r="CC77" s="505"/>
      <c r="CD77" s="504"/>
      <c r="CE77" s="419"/>
      <c r="CF77" s="425"/>
      <c r="CG77" s="410">
        <f t="shared" si="6"/>
        <v>0</v>
      </c>
      <c r="CH77" s="425"/>
      <c r="CI77" s="171"/>
      <c r="CJ77" s="169"/>
      <c r="CK77" s="169"/>
      <c r="CL77" s="170"/>
      <c r="CM77" s="167"/>
      <c r="CN77" s="167"/>
      <c r="CO77" s="167"/>
      <c r="CP77" s="167"/>
      <c r="CQ77" s="167"/>
      <c r="CR77" s="167"/>
      <c r="CS77" s="167"/>
      <c r="CT77" s="167"/>
      <c r="CU77" s="167"/>
      <c r="CV77" s="167"/>
      <c r="CW77" s="167"/>
      <c r="CX77" s="167"/>
      <c r="CY77" s="167"/>
      <c r="CZ77" s="167"/>
      <c r="DA77" s="167"/>
      <c r="DB77" s="167"/>
      <c r="DC77" s="167"/>
      <c r="DD77" s="167"/>
      <c r="DE77" s="167"/>
      <c r="DF77" s="167"/>
      <c r="DG77" s="167"/>
      <c r="DH77" s="167"/>
      <c r="DI77" s="167"/>
      <c r="DJ77" s="167"/>
      <c r="DK77" s="167"/>
      <c r="DL77" s="167"/>
      <c r="DM77" s="167"/>
      <c r="DN77" s="167"/>
      <c r="DO77" s="167"/>
      <c r="DP77" s="167"/>
      <c r="DQ77" s="167"/>
      <c r="DR77" s="167"/>
      <c r="DS77" s="167"/>
      <c r="DT77" s="167"/>
      <c r="DU77" s="167"/>
      <c r="DV77" s="167"/>
      <c r="DW77" s="167"/>
      <c r="DX77" s="167"/>
      <c r="DY77" s="167"/>
      <c r="DZ77" s="167"/>
      <c r="EA77" s="167"/>
      <c r="EB77" s="167"/>
      <c r="EC77" s="167"/>
      <c r="ED77" s="167"/>
      <c r="EE77" s="167"/>
      <c r="EF77" s="167"/>
      <c r="EG77" s="167"/>
      <c r="EH77" s="167"/>
      <c r="EI77" s="167"/>
      <c r="EJ77" s="167"/>
      <c r="EK77" s="167"/>
      <c r="EL77" s="167"/>
      <c r="EM77" s="167"/>
      <c r="EN77" s="167"/>
      <c r="EO77" s="167"/>
      <c r="EP77" s="167"/>
      <c r="EQ77" s="167"/>
      <c r="ER77" s="167"/>
      <c r="ES77" s="167"/>
      <c r="ET77" s="167"/>
      <c r="EU77" s="167"/>
      <c r="EV77" s="167"/>
      <c r="EW77" s="167"/>
      <c r="EX77" s="167"/>
      <c r="EY77" s="167"/>
      <c r="EZ77" s="167"/>
      <c r="FA77" s="167"/>
      <c r="FB77" s="167"/>
      <c r="FC77" s="167"/>
      <c r="FD77" s="167"/>
      <c r="FE77" s="167"/>
      <c r="FF77" s="167"/>
      <c r="FG77" s="167"/>
      <c r="FH77" s="167"/>
      <c r="FI77" s="167"/>
      <c r="FJ77" s="167"/>
      <c r="FK77" s="167"/>
      <c r="FL77" s="167"/>
      <c r="FM77" s="167"/>
      <c r="FN77" s="167"/>
      <c r="FO77" s="167"/>
      <c r="FP77" s="167"/>
      <c r="FQ77" s="167"/>
      <c r="FR77" s="167"/>
      <c r="FS77" s="167"/>
      <c r="FT77" s="167"/>
      <c r="FU77" s="167"/>
      <c r="FV77" s="167"/>
      <c r="FW77" s="167"/>
      <c r="FX77" s="167"/>
      <c r="FY77" s="167"/>
      <c r="FZ77" s="167"/>
      <c r="GA77" s="167"/>
      <c r="GB77" s="167"/>
      <c r="GC77" s="156"/>
      <c r="GD77" s="156"/>
      <c r="GE77" s="156"/>
      <c r="GF77" s="156"/>
      <c r="GG77" s="156"/>
      <c r="GH77" s="156"/>
      <c r="GI77" s="156"/>
      <c r="GJ77" s="156"/>
      <c r="GK77" s="156"/>
      <c r="GL77" s="156"/>
      <c r="GM77" s="156"/>
      <c r="GN77" s="156"/>
      <c r="GO77" s="156"/>
      <c r="GP77" s="156"/>
      <c r="GQ77" s="156"/>
      <c r="GR77" s="156"/>
      <c r="GS77" s="156"/>
      <c r="GT77" s="156"/>
      <c r="GU77" s="156"/>
      <c r="GV77" s="156"/>
      <c r="GW77" s="156"/>
      <c r="GX77" s="156"/>
      <c r="GY77" s="156"/>
      <c r="GZ77" s="156"/>
      <c r="HA77" s="156"/>
      <c r="HB77" s="156"/>
      <c r="HC77" s="156"/>
      <c r="HD77" s="156"/>
      <c r="HE77" s="156"/>
      <c r="HF77" s="156"/>
      <c r="HG77" s="156"/>
    </row>
    <row r="78" spans="1:215" s="168" customFormat="1" ht="52.95" customHeight="1" x14ac:dyDescent="0.25">
      <c r="A78" s="156"/>
      <c r="B78" s="433" t="s">
        <v>337</v>
      </c>
      <c r="C78" s="434"/>
      <c r="D78" s="416" t="s">
        <v>166</v>
      </c>
      <c r="E78" s="417"/>
      <c r="F78" s="417"/>
      <c r="G78" s="417"/>
      <c r="H78" s="417"/>
      <c r="I78" s="417"/>
      <c r="J78" s="417"/>
      <c r="K78" s="417"/>
      <c r="L78" s="417"/>
      <c r="M78" s="417"/>
      <c r="N78" s="417"/>
      <c r="O78" s="417"/>
      <c r="P78" s="417"/>
      <c r="Q78" s="417"/>
      <c r="R78" s="417"/>
      <c r="S78" s="417"/>
      <c r="T78" s="418"/>
      <c r="U78" s="410"/>
      <c r="V78" s="411"/>
      <c r="W78" s="419">
        <v>1</v>
      </c>
      <c r="X78" s="425"/>
      <c r="Y78" s="420">
        <f t="shared" si="4"/>
        <v>108</v>
      </c>
      <c r="Z78" s="421"/>
      <c r="AA78" s="432">
        <f t="shared" si="5"/>
        <v>50</v>
      </c>
      <c r="AB78" s="449"/>
      <c r="AC78" s="410">
        <v>34</v>
      </c>
      <c r="AD78" s="411"/>
      <c r="AE78" s="419">
        <v>16</v>
      </c>
      <c r="AF78" s="411"/>
      <c r="AG78" s="432">
        <v>0</v>
      </c>
      <c r="AH78" s="421"/>
      <c r="AI78" s="493"/>
      <c r="AJ78" s="432"/>
      <c r="AK78" s="420">
        <v>108</v>
      </c>
      <c r="AL78" s="421"/>
      <c r="AM78" s="432">
        <v>50</v>
      </c>
      <c r="AN78" s="421"/>
      <c r="AO78" s="419">
        <v>3</v>
      </c>
      <c r="AP78" s="425"/>
      <c r="AQ78" s="439"/>
      <c r="AR78" s="412"/>
      <c r="AS78" s="412"/>
      <c r="AT78" s="412"/>
      <c r="AU78" s="419"/>
      <c r="AV78" s="425"/>
      <c r="AW78" s="439"/>
      <c r="AX78" s="412"/>
      <c r="AY78" s="412"/>
      <c r="AZ78" s="412"/>
      <c r="BA78" s="419"/>
      <c r="BB78" s="425"/>
      <c r="BC78" s="439"/>
      <c r="BD78" s="412"/>
      <c r="BE78" s="412"/>
      <c r="BF78" s="412"/>
      <c r="BG78" s="419"/>
      <c r="BH78" s="425"/>
      <c r="BI78" s="410"/>
      <c r="BJ78" s="411"/>
      <c r="BK78" s="419"/>
      <c r="BL78" s="411"/>
      <c r="BM78" s="419"/>
      <c r="BN78" s="425"/>
      <c r="BO78" s="439"/>
      <c r="BP78" s="412"/>
      <c r="BQ78" s="424"/>
      <c r="BR78" s="424"/>
      <c r="BS78" s="419"/>
      <c r="BT78" s="425"/>
      <c r="BU78" s="439"/>
      <c r="BV78" s="412"/>
      <c r="BW78" s="424"/>
      <c r="BX78" s="424"/>
      <c r="BY78" s="419"/>
      <c r="BZ78" s="425"/>
      <c r="CA78" s="439"/>
      <c r="CB78" s="412"/>
      <c r="CC78" s="424"/>
      <c r="CD78" s="424"/>
      <c r="CE78" s="419"/>
      <c r="CF78" s="425"/>
      <c r="CG78" s="410">
        <f t="shared" si="6"/>
        <v>3</v>
      </c>
      <c r="CH78" s="425"/>
      <c r="CI78" s="171" t="s">
        <v>269</v>
      </c>
      <c r="CJ78" s="169"/>
      <c r="CK78" s="169"/>
      <c r="CL78" s="170"/>
      <c r="CM78" s="167"/>
      <c r="CN78" s="167"/>
      <c r="CO78" s="167"/>
      <c r="CP78" s="167"/>
      <c r="CQ78" s="167"/>
      <c r="CR78" s="167"/>
      <c r="CS78" s="167"/>
      <c r="CT78" s="167"/>
      <c r="CU78" s="167"/>
      <c r="CV78" s="167"/>
      <c r="CW78" s="167"/>
      <c r="CX78" s="167"/>
      <c r="CY78" s="167"/>
      <c r="CZ78" s="167"/>
      <c r="DA78" s="167"/>
      <c r="DB78" s="167"/>
      <c r="DC78" s="167"/>
      <c r="DD78" s="167"/>
      <c r="DE78" s="167"/>
      <c r="DF78" s="167"/>
      <c r="DG78" s="167"/>
      <c r="DH78" s="167"/>
      <c r="DI78" s="167"/>
      <c r="DJ78" s="167"/>
      <c r="DK78" s="167"/>
      <c r="DL78" s="167"/>
      <c r="DM78" s="167"/>
      <c r="DN78" s="167"/>
      <c r="DO78" s="167"/>
      <c r="DP78" s="167"/>
      <c r="DQ78" s="167"/>
      <c r="DR78" s="167"/>
      <c r="DS78" s="167"/>
      <c r="DT78" s="167"/>
      <c r="DU78" s="167"/>
      <c r="DV78" s="167"/>
      <c r="DW78" s="167"/>
      <c r="DX78" s="167"/>
      <c r="DY78" s="167"/>
      <c r="DZ78" s="167"/>
      <c r="EA78" s="167"/>
      <c r="EB78" s="167"/>
      <c r="EC78" s="167"/>
      <c r="ED78" s="167"/>
      <c r="EE78" s="167"/>
      <c r="EF78" s="167"/>
      <c r="EG78" s="167"/>
      <c r="EH78" s="167"/>
      <c r="EI78" s="167"/>
      <c r="EJ78" s="167"/>
      <c r="EK78" s="167"/>
      <c r="EL78" s="167"/>
      <c r="EM78" s="167"/>
      <c r="EN78" s="167"/>
      <c r="EO78" s="167"/>
      <c r="EP78" s="167"/>
      <c r="EQ78" s="167"/>
      <c r="ER78" s="167"/>
      <c r="ES78" s="167"/>
      <c r="ET78" s="167"/>
      <c r="EU78" s="167"/>
      <c r="EV78" s="167"/>
      <c r="EW78" s="167"/>
      <c r="EX78" s="167"/>
      <c r="EY78" s="167"/>
      <c r="EZ78" s="167"/>
      <c r="FA78" s="167"/>
      <c r="FB78" s="167"/>
      <c r="FC78" s="167"/>
      <c r="FD78" s="167"/>
      <c r="FE78" s="167"/>
      <c r="FF78" s="167"/>
      <c r="FG78" s="167"/>
      <c r="FH78" s="167"/>
      <c r="FI78" s="167"/>
      <c r="FJ78" s="167"/>
      <c r="FK78" s="167"/>
      <c r="FL78" s="167"/>
      <c r="FM78" s="167"/>
      <c r="FN78" s="167"/>
      <c r="FO78" s="167"/>
      <c r="FP78" s="167"/>
      <c r="FQ78" s="167"/>
      <c r="FR78" s="167"/>
      <c r="FS78" s="167"/>
      <c r="FT78" s="167"/>
      <c r="FU78" s="167"/>
      <c r="FV78" s="167"/>
      <c r="FW78" s="167"/>
      <c r="FX78" s="167"/>
      <c r="FY78" s="167"/>
      <c r="FZ78" s="167"/>
      <c r="GA78" s="167"/>
      <c r="GB78" s="167"/>
      <c r="GC78" s="156"/>
      <c r="GD78" s="156"/>
      <c r="GE78" s="156"/>
      <c r="GF78" s="156"/>
      <c r="GG78" s="156"/>
      <c r="GH78" s="156"/>
      <c r="GI78" s="156"/>
      <c r="GJ78" s="156"/>
      <c r="GK78" s="156"/>
      <c r="GL78" s="156"/>
      <c r="GM78" s="156"/>
      <c r="GN78" s="156"/>
      <c r="GO78" s="156"/>
      <c r="GP78" s="156"/>
      <c r="GQ78" s="156"/>
      <c r="GR78" s="156"/>
      <c r="GS78" s="156"/>
      <c r="GT78" s="156"/>
      <c r="GU78" s="156"/>
      <c r="GV78" s="156"/>
      <c r="GW78" s="156"/>
      <c r="GX78" s="156"/>
      <c r="GY78" s="156"/>
      <c r="GZ78" s="156"/>
      <c r="HA78" s="156"/>
      <c r="HB78" s="156"/>
      <c r="HC78" s="156"/>
      <c r="HD78" s="156"/>
      <c r="HE78" s="156"/>
      <c r="HF78" s="156"/>
      <c r="HG78" s="156"/>
    </row>
    <row r="79" spans="1:215" s="168" customFormat="1" ht="53.4" customHeight="1" x14ac:dyDescent="0.25">
      <c r="A79" s="156"/>
      <c r="B79" s="447" t="s">
        <v>380</v>
      </c>
      <c r="C79" s="448"/>
      <c r="D79" s="416" t="s">
        <v>193</v>
      </c>
      <c r="E79" s="417"/>
      <c r="F79" s="417"/>
      <c r="G79" s="417"/>
      <c r="H79" s="417"/>
      <c r="I79" s="417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8"/>
      <c r="U79" s="410"/>
      <c r="V79" s="411"/>
      <c r="W79" s="419">
        <v>1</v>
      </c>
      <c r="X79" s="425"/>
      <c r="Y79" s="420">
        <f t="shared" si="4"/>
        <v>108</v>
      </c>
      <c r="Z79" s="421"/>
      <c r="AA79" s="432">
        <f t="shared" si="5"/>
        <v>50</v>
      </c>
      <c r="AB79" s="449"/>
      <c r="AC79" s="420">
        <v>34</v>
      </c>
      <c r="AD79" s="421"/>
      <c r="AE79" s="432">
        <v>16</v>
      </c>
      <c r="AF79" s="421"/>
      <c r="AG79" s="432"/>
      <c r="AH79" s="421"/>
      <c r="AI79" s="778"/>
      <c r="AJ79" s="506"/>
      <c r="AK79" s="439">
        <v>108</v>
      </c>
      <c r="AL79" s="412"/>
      <c r="AM79" s="412">
        <v>50</v>
      </c>
      <c r="AN79" s="412"/>
      <c r="AO79" s="412">
        <v>3</v>
      </c>
      <c r="AP79" s="440"/>
      <c r="AQ79" s="439"/>
      <c r="AR79" s="412"/>
      <c r="AS79" s="412"/>
      <c r="AT79" s="412"/>
      <c r="AU79" s="412"/>
      <c r="AV79" s="440"/>
      <c r="AW79" s="439"/>
      <c r="AX79" s="412"/>
      <c r="AY79" s="412"/>
      <c r="AZ79" s="412"/>
      <c r="BA79" s="412"/>
      <c r="BB79" s="440"/>
      <c r="BC79" s="439"/>
      <c r="BD79" s="412"/>
      <c r="BE79" s="412"/>
      <c r="BF79" s="412"/>
      <c r="BG79" s="412"/>
      <c r="BH79" s="440"/>
      <c r="BI79" s="439"/>
      <c r="BJ79" s="412"/>
      <c r="BK79" s="412"/>
      <c r="BL79" s="412"/>
      <c r="BM79" s="412"/>
      <c r="BN79" s="440"/>
      <c r="BO79" s="439"/>
      <c r="BP79" s="412"/>
      <c r="BQ79" s="412"/>
      <c r="BR79" s="412"/>
      <c r="BS79" s="412"/>
      <c r="BT79" s="440"/>
      <c r="BU79" s="439"/>
      <c r="BV79" s="412"/>
      <c r="BW79" s="412"/>
      <c r="BX79" s="412"/>
      <c r="BY79" s="412"/>
      <c r="BZ79" s="440"/>
      <c r="CA79" s="439"/>
      <c r="CB79" s="412"/>
      <c r="CC79" s="412"/>
      <c r="CD79" s="412"/>
      <c r="CE79" s="412"/>
      <c r="CF79" s="440"/>
      <c r="CG79" s="420">
        <f t="shared" si="6"/>
        <v>3</v>
      </c>
      <c r="CH79" s="449"/>
      <c r="CI79" s="171" t="s">
        <v>270</v>
      </c>
      <c r="CJ79" s="169"/>
      <c r="CK79" s="169"/>
      <c r="CL79" s="170"/>
      <c r="CM79" s="167"/>
      <c r="CN79" s="167"/>
      <c r="CO79" s="167"/>
      <c r="CP79" s="167"/>
      <c r="CQ79" s="167"/>
      <c r="CR79" s="167"/>
      <c r="CS79" s="167"/>
      <c r="CT79" s="167"/>
      <c r="CU79" s="167"/>
      <c r="CV79" s="167"/>
      <c r="CW79" s="167"/>
      <c r="CX79" s="167"/>
      <c r="CY79" s="167"/>
      <c r="CZ79" s="167"/>
      <c r="DA79" s="167"/>
      <c r="DB79" s="167"/>
      <c r="DC79" s="167"/>
      <c r="DD79" s="167"/>
      <c r="DE79" s="167"/>
      <c r="DF79" s="167"/>
      <c r="DG79" s="167"/>
      <c r="DH79" s="167"/>
      <c r="DI79" s="167"/>
      <c r="DJ79" s="167"/>
      <c r="DK79" s="167"/>
      <c r="DL79" s="167"/>
      <c r="DM79" s="167"/>
      <c r="DN79" s="167"/>
      <c r="DO79" s="167"/>
      <c r="DP79" s="167"/>
      <c r="DQ79" s="167"/>
      <c r="DR79" s="167"/>
      <c r="DS79" s="167"/>
      <c r="DT79" s="167"/>
      <c r="DU79" s="167"/>
      <c r="DV79" s="167"/>
      <c r="DW79" s="167"/>
      <c r="DX79" s="167"/>
      <c r="DY79" s="167"/>
      <c r="DZ79" s="167"/>
      <c r="EA79" s="167"/>
      <c r="EB79" s="167"/>
      <c r="EC79" s="167"/>
      <c r="ED79" s="167"/>
      <c r="EE79" s="167"/>
      <c r="EF79" s="167"/>
      <c r="EG79" s="167"/>
      <c r="EH79" s="167"/>
      <c r="EI79" s="167"/>
      <c r="EJ79" s="167"/>
      <c r="EK79" s="167"/>
      <c r="EL79" s="167"/>
      <c r="EM79" s="167"/>
      <c r="EN79" s="167"/>
      <c r="EO79" s="167"/>
      <c r="EP79" s="167"/>
      <c r="EQ79" s="167"/>
      <c r="ER79" s="167"/>
      <c r="ES79" s="167"/>
      <c r="ET79" s="167"/>
      <c r="EU79" s="167"/>
      <c r="EV79" s="167"/>
      <c r="EW79" s="167"/>
      <c r="EX79" s="167"/>
      <c r="EY79" s="167"/>
      <c r="EZ79" s="167"/>
      <c r="FA79" s="167"/>
      <c r="FB79" s="167"/>
      <c r="FC79" s="167"/>
      <c r="FD79" s="167"/>
      <c r="FE79" s="167"/>
      <c r="FF79" s="167"/>
      <c r="FG79" s="167"/>
      <c r="FH79" s="167"/>
      <c r="FI79" s="167"/>
      <c r="FJ79" s="167"/>
      <c r="FK79" s="167"/>
      <c r="FL79" s="167"/>
      <c r="FM79" s="167"/>
      <c r="FN79" s="167"/>
      <c r="FO79" s="167"/>
      <c r="FP79" s="167"/>
      <c r="FQ79" s="167"/>
      <c r="FR79" s="167"/>
      <c r="FS79" s="167"/>
      <c r="FT79" s="167"/>
      <c r="FU79" s="167"/>
      <c r="FV79" s="167"/>
      <c r="FW79" s="167"/>
      <c r="FX79" s="167"/>
      <c r="FY79" s="167"/>
      <c r="FZ79" s="167"/>
      <c r="GA79" s="167"/>
      <c r="GB79" s="167"/>
      <c r="GC79" s="156"/>
      <c r="GD79" s="156"/>
      <c r="GE79" s="156"/>
      <c r="GF79" s="156"/>
      <c r="GG79" s="156"/>
      <c r="GH79" s="156"/>
      <c r="GI79" s="156"/>
      <c r="GJ79" s="156"/>
      <c r="GK79" s="156"/>
      <c r="GL79" s="156"/>
      <c r="GM79" s="156"/>
      <c r="GN79" s="156"/>
      <c r="GO79" s="156"/>
      <c r="GP79" s="156"/>
      <c r="GQ79" s="156"/>
      <c r="GR79" s="156"/>
      <c r="GS79" s="156"/>
      <c r="GT79" s="156"/>
      <c r="GU79" s="156"/>
      <c r="GV79" s="156"/>
      <c r="GW79" s="156"/>
      <c r="GX79" s="156"/>
      <c r="GY79" s="156"/>
      <c r="GZ79" s="156"/>
      <c r="HA79" s="156"/>
      <c r="HB79" s="156"/>
      <c r="HC79" s="156"/>
      <c r="HD79" s="156"/>
      <c r="HE79" s="156"/>
      <c r="HF79" s="156"/>
      <c r="HG79" s="156"/>
    </row>
    <row r="80" spans="1:215" s="168" customFormat="1" ht="27.6" customHeight="1" thickBot="1" x14ac:dyDescent="0.3">
      <c r="A80" s="156"/>
      <c r="B80" s="433" t="s">
        <v>381</v>
      </c>
      <c r="C80" s="434"/>
      <c r="D80" s="169" t="s">
        <v>73</v>
      </c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70"/>
      <c r="U80" s="410">
        <v>8</v>
      </c>
      <c r="V80" s="411"/>
      <c r="W80" s="419"/>
      <c r="X80" s="425"/>
      <c r="Y80" s="426">
        <f t="shared" si="4"/>
        <v>108</v>
      </c>
      <c r="Z80" s="427"/>
      <c r="AA80" s="428">
        <f t="shared" si="5"/>
        <v>48</v>
      </c>
      <c r="AB80" s="429"/>
      <c r="AC80" s="410">
        <v>32</v>
      </c>
      <c r="AD80" s="411"/>
      <c r="AE80" s="419">
        <v>16</v>
      </c>
      <c r="AF80" s="411"/>
      <c r="AG80" s="419">
        <v>0</v>
      </c>
      <c r="AH80" s="411"/>
      <c r="AI80" s="493"/>
      <c r="AJ80" s="432"/>
      <c r="AK80" s="439"/>
      <c r="AL80" s="412"/>
      <c r="AM80" s="424"/>
      <c r="AN80" s="424"/>
      <c r="AO80" s="419"/>
      <c r="AP80" s="425"/>
      <c r="AQ80" s="439"/>
      <c r="AR80" s="412"/>
      <c r="AS80" s="424"/>
      <c r="AT80" s="424"/>
      <c r="AU80" s="419"/>
      <c r="AV80" s="425"/>
      <c r="AW80" s="439"/>
      <c r="AX80" s="412"/>
      <c r="AY80" s="412"/>
      <c r="AZ80" s="412"/>
      <c r="BA80" s="419"/>
      <c r="BB80" s="425"/>
      <c r="BC80" s="439"/>
      <c r="BD80" s="412"/>
      <c r="BE80" s="412"/>
      <c r="BF80" s="412"/>
      <c r="BG80" s="419"/>
      <c r="BH80" s="425"/>
      <c r="BI80" s="439"/>
      <c r="BJ80" s="412"/>
      <c r="BK80" s="424"/>
      <c r="BL80" s="424"/>
      <c r="BM80" s="419"/>
      <c r="BN80" s="425"/>
      <c r="BO80" s="439"/>
      <c r="BP80" s="412"/>
      <c r="BQ80" s="424"/>
      <c r="BR80" s="424"/>
      <c r="BS80" s="419"/>
      <c r="BT80" s="425"/>
      <c r="BU80" s="439"/>
      <c r="BV80" s="412"/>
      <c r="BW80" s="424"/>
      <c r="BX80" s="424"/>
      <c r="BY80" s="419"/>
      <c r="BZ80" s="425"/>
      <c r="CA80" s="410">
        <v>108</v>
      </c>
      <c r="CB80" s="411"/>
      <c r="CC80" s="419">
        <v>48</v>
      </c>
      <c r="CD80" s="411"/>
      <c r="CE80" s="419">
        <v>3</v>
      </c>
      <c r="CF80" s="425"/>
      <c r="CG80" s="693">
        <f t="shared" si="6"/>
        <v>3</v>
      </c>
      <c r="CH80" s="429"/>
      <c r="CI80" s="171" t="s">
        <v>346</v>
      </c>
      <c r="CJ80" s="169"/>
      <c r="CK80" s="169"/>
      <c r="CL80" s="170"/>
      <c r="CM80" s="167"/>
      <c r="CN80" s="167"/>
      <c r="CO80" s="167"/>
      <c r="CP80" s="167"/>
      <c r="CQ80" s="167"/>
      <c r="CR80" s="167"/>
      <c r="CS80" s="167"/>
      <c r="CT80" s="167"/>
      <c r="CU80" s="167"/>
      <c r="CV80" s="167"/>
      <c r="CW80" s="167"/>
      <c r="CX80" s="167"/>
      <c r="CY80" s="167"/>
      <c r="CZ80" s="167"/>
      <c r="DA80" s="167"/>
      <c r="DB80" s="167"/>
      <c r="DC80" s="167"/>
      <c r="DD80" s="167"/>
      <c r="DE80" s="167"/>
      <c r="DF80" s="167"/>
      <c r="DG80" s="167"/>
      <c r="DH80" s="167"/>
      <c r="DI80" s="167"/>
      <c r="DJ80" s="167"/>
      <c r="DK80" s="167"/>
      <c r="DL80" s="167"/>
      <c r="DM80" s="167"/>
      <c r="DN80" s="167"/>
      <c r="DO80" s="167"/>
      <c r="DP80" s="167"/>
      <c r="DQ80" s="167"/>
      <c r="DR80" s="167"/>
      <c r="DS80" s="167"/>
      <c r="DT80" s="167"/>
      <c r="DU80" s="167"/>
      <c r="DV80" s="167"/>
      <c r="DW80" s="167"/>
      <c r="DX80" s="167"/>
      <c r="DY80" s="167"/>
      <c r="DZ80" s="167"/>
      <c r="EA80" s="167"/>
      <c r="EB80" s="167"/>
      <c r="EC80" s="167"/>
      <c r="ED80" s="167"/>
      <c r="EE80" s="167"/>
      <c r="EF80" s="167"/>
      <c r="EG80" s="167"/>
      <c r="EH80" s="167"/>
      <c r="EI80" s="167"/>
      <c r="EJ80" s="167"/>
      <c r="EK80" s="167"/>
      <c r="EL80" s="167"/>
      <c r="EM80" s="167"/>
      <c r="EN80" s="167"/>
      <c r="EO80" s="167"/>
      <c r="EP80" s="167"/>
      <c r="EQ80" s="167"/>
      <c r="ER80" s="167"/>
      <c r="ES80" s="167"/>
      <c r="ET80" s="167"/>
      <c r="EU80" s="167"/>
      <c r="EV80" s="167"/>
      <c r="EW80" s="167"/>
      <c r="EX80" s="167"/>
      <c r="EY80" s="167"/>
      <c r="EZ80" s="167"/>
      <c r="FA80" s="167"/>
      <c r="FB80" s="167"/>
      <c r="FC80" s="167"/>
      <c r="FD80" s="167"/>
      <c r="FE80" s="167"/>
      <c r="FF80" s="167"/>
      <c r="FG80" s="167"/>
      <c r="FH80" s="167"/>
      <c r="FI80" s="167"/>
      <c r="FJ80" s="167"/>
      <c r="FK80" s="167"/>
      <c r="FL80" s="167"/>
      <c r="FM80" s="167"/>
      <c r="FN80" s="167"/>
      <c r="FO80" s="167"/>
      <c r="FP80" s="167"/>
      <c r="FQ80" s="167"/>
      <c r="FR80" s="167"/>
      <c r="FS80" s="167"/>
      <c r="FT80" s="167"/>
      <c r="FU80" s="167"/>
      <c r="FV80" s="167"/>
      <c r="FW80" s="167"/>
      <c r="FX80" s="167"/>
      <c r="FY80" s="167"/>
      <c r="FZ80" s="167"/>
      <c r="GA80" s="167"/>
      <c r="GB80" s="167"/>
      <c r="GC80" s="156"/>
      <c r="GD80" s="156"/>
      <c r="GE80" s="156"/>
      <c r="GF80" s="156"/>
      <c r="GG80" s="156"/>
      <c r="GH80" s="156"/>
      <c r="GI80" s="156"/>
      <c r="GJ80" s="156"/>
      <c r="GK80" s="156"/>
      <c r="GL80" s="156"/>
      <c r="GM80" s="156"/>
      <c r="GN80" s="156"/>
      <c r="GO80" s="156"/>
      <c r="GP80" s="156"/>
      <c r="GQ80" s="156"/>
      <c r="GR80" s="156"/>
      <c r="GS80" s="156"/>
      <c r="GT80" s="156"/>
      <c r="GU80" s="156"/>
      <c r="GV80" s="156"/>
      <c r="GW80" s="156"/>
      <c r="GX80" s="156"/>
      <c r="GY80" s="156"/>
      <c r="GZ80" s="156"/>
      <c r="HA80" s="156"/>
      <c r="HB80" s="156"/>
      <c r="HC80" s="156"/>
      <c r="HD80" s="156"/>
      <c r="HE80" s="156"/>
      <c r="HF80" s="156"/>
      <c r="HG80" s="156"/>
    </row>
    <row r="81" spans="1:216" s="198" customFormat="1" ht="53.4" customHeight="1" thickBot="1" x14ac:dyDescent="0.3">
      <c r="A81" s="167"/>
      <c r="B81" s="586" t="s">
        <v>4</v>
      </c>
      <c r="C81" s="587"/>
      <c r="D81" s="772" t="s">
        <v>312</v>
      </c>
      <c r="E81" s="773"/>
      <c r="F81" s="773"/>
      <c r="G81" s="773"/>
      <c r="H81" s="773"/>
      <c r="I81" s="773"/>
      <c r="J81" s="773"/>
      <c r="K81" s="773"/>
      <c r="L81" s="773"/>
      <c r="M81" s="773"/>
      <c r="N81" s="773"/>
      <c r="O81" s="773"/>
      <c r="P81" s="773"/>
      <c r="Q81" s="773"/>
      <c r="R81" s="773"/>
      <c r="S81" s="773"/>
      <c r="T81" s="774"/>
      <c r="U81" s="569"/>
      <c r="V81" s="570"/>
      <c r="W81" s="571"/>
      <c r="X81" s="570"/>
      <c r="Y81" s="559">
        <f>SUM(Y82:Z130)</f>
        <v>3458</v>
      </c>
      <c r="Z81" s="560"/>
      <c r="AA81" s="422">
        <f>SUM(AA82:AB130)</f>
        <v>1744</v>
      </c>
      <c r="AB81" s="423"/>
      <c r="AC81" s="559">
        <f>SUM(AC82:AD130)</f>
        <v>992</v>
      </c>
      <c r="AD81" s="560"/>
      <c r="AE81" s="422">
        <f>SUM(AE82:AF130)</f>
        <v>304</v>
      </c>
      <c r="AF81" s="560"/>
      <c r="AG81" s="422">
        <f>SUM(AG82:AH130)</f>
        <v>416</v>
      </c>
      <c r="AH81" s="560"/>
      <c r="AI81" s="422">
        <f>SUM(AI82:AJ130)</f>
        <v>32</v>
      </c>
      <c r="AJ81" s="423"/>
      <c r="AK81" s="498">
        <f>SUM(AK82:AL130)</f>
        <v>0</v>
      </c>
      <c r="AL81" s="499"/>
      <c r="AM81" s="500">
        <f>SUM(AM82:AN130)</f>
        <v>0</v>
      </c>
      <c r="AN81" s="499"/>
      <c r="AO81" s="422">
        <f>SUM(AO82:AP130)</f>
        <v>0</v>
      </c>
      <c r="AP81" s="423"/>
      <c r="AQ81" s="498">
        <f>SUM(AQ82:AR130)</f>
        <v>0</v>
      </c>
      <c r="AR81" s="499"/>
      <c r="AS81" s="500">
        <f>SUM(AS82:AT130)</f>
        <v>0</v>
      </c>
      <c r="AT81" s="499"/>
      <c r="AU81" s="422">
        <f>SUM(AU82:AV130)</f>
        <v>0</v>
      </c>
      <c r="AV81" s="423"/>
      <c r="AW81" s="498">
        <f>SUM(AW82:AX130)</f>
        <v>240</v>
      </c>
      <c r="AX81" s="499"/>
      <c r="AY81" s="500">
        <f>SUM(AY82:AZ130)</f>
        <v>132</v>
      </c>
      <c r="AZ81" s="499"/>
      <c r="BA81" s="422">
        <f>SUM(BA82:BB130)</f>
        <v>6</v>
      </c>
      <c r="BB81" s="423"/>
      <c r="BC81" s="498">
        <f>SUM(BC82:BD130)</f>
        <v>528</v>
      </c>
      <c r="BD81" s="499"/>
      <c r="BE81" s="500">
        <f>SUM(BE82:BF130)</f>
        <v>288</v>
      </c>
      <c r="BF81" s="499"/>
      <c r="BG81" s="422">
        <f>SUM(BG82:BH130)</f>
        <v>14</v>
      </c>
      <c r="BH81" s="423"/>
      <c r="BI81" s="498">
        <f>SUM(BI82:BJ130)</f>
        <v>860</v>
      </c>
      <c r="BJ81" s="499"/>
      <c r="BK81" s="500">
        <f>SUM(BK82:BL130)</f>
        <v>396</v>
      </c>
      <c r="BL81" s="499"/>
      <c r="BM81" s="500">
        <f>SUM(BM82:BN130)</f>
        <v>22</v>
      </c>
      <c r="BN81" s="690"/>
      <c r="BO81" s="498">
        <f>SUM(BO82:BP130)</f>
        <v>588</v>
      </c>
      <c r="BP81" s="499"/>
      <c r="BQ81" s="500">
        <f>SUM(BQ82:BR130)</f>
        <v>336</v>
      </c>
      <c r="BR81" s="499"/>
      <c r="BS81" s="500">
        <f>SUM(BS82:BT130)</f>
        <v>15</v>
      </c>
      <c r="BT81" s="690"/>
      <c r="BU81" s="498">
        <f>SUM(BU82:BV130)</f>
        <v>864</v>
      </c>
      <c r="BV81" s="499"/>
      <c r="BW81" s="500">
        <f>SUM(BW82:BX130)</f>
        <v>400</v>
      </c>
      <c r="BX81" s="499"/>
      <c r="BY81" s="500">
        <f>SUM(BY82:BZ130)</f>
        <v>24</v>
      </c>
      <c r="BZ81" s="690"/>
      <c r="CA81" s="498">
        <f>SUM(CA82:CB130)</f>
        <v>378</v>
      </c>
      <c r="CB81" s="499"/>
      <c r="CC81" s="500">
        <f>SUM(CC82:CD130)</f>
        <v>192</v>
      </c>
      <c r="CD81" s="499"/>
      <c r="CE81" s="500">
        <f>SUM(CE82:CF130)</f>
        <v>11</v>
      </c>
      <c r="CF81" s="690"/>
      <c r="CG81" s="559">
        <f>SUM(CG82:CH130)</f>
        <v>92</v>
      </c>
      <c r="CH81" s="423"/>
      <c r="CI81" s="195"/>
      <c r="CJ81" s="196"/>
      <c r="CK81" s="196"/>
      <c r="CL81" s="197"/>
      <c r="CM81" s="167"/>
      <c r="CN81" s="167"/>
      <c r="CO81" s="167"/>
      <c r="CP81" s="167"/>
      <c r="CQ81" s="167"/>
      <c r="CR81" s="167"/>
      <c r="CS81" s="167"/>
      <c r="CT81" s="167"/>
      <c r="CU81" s="167"/>
      <c r="CV81" s="167"/>
      <c r="CW81" s="167"/>
      <c r="CX81" s="167"/>
      <c r="CY81" s="167"/>
      <c r="CZ81" s="167"/>
      <c r="DA81" s="167"/>
      <c r="DB81" s="167"/>
      <c r="DC81" s="167"/>
      <c r="DD81" s="167"/>
      <c r="DE81" s="167"/>
      <c r="DF81" s="167"/>
      <c r="DG81" s="167"/>
      <c r="DH81" s="167"/>
      <c r="DI81" s="167"/>
      <c r="DJ81" s="167"/>
      <c r="DK81" s="167"/>
      <c r="DL81" s="167"/>
      <c r="DM81" s="167"/>
      <c r="DN81" s="167"/>
      <c r="DO81" s="167"/>
      <c r="DP81" s="167"/>
      <c r="DQ81" s="167"/>
      <c r="DR81" s="167"/>
      <c r="DS81" s="167"/>
      <c r="DT81" s="167"/>
      <c r="DU81" s="167"/>
      <c r="DV81" s="167"/>
      <c r="DW81" s="167"/>
      <c r="DX81" s="167"/>
      <c r="DY81" s="167"/>
      <c r="DZ81" s="167"/>
      <c r="EA81" s="167"/>
      <c r="EB81" s="167"/>
      <c r="EC81" s="167"/>
      <c r="ED81" s="167"/>
      <c r="EE81" s="167"/>
      <c r="EF81" s="167"/>
      <c r="EG81" s="167"/>
      <c r="EH81" s="167"/>
      <c r="EI81" s="167"/>
      <c r="EJ81" s="167"/>
      <c r="EK81" s="167"/>
      <c r="EL81" s="167"/>
      <c r="EM81" s="167"/>
      <c r="EN81" s="167"/>
      <c r="EO81" s="167"/>
      <c r="EP81" s="167"/>
      <c r="EQ81" s="167"/>
      <c r="ER81" s="167"/>
      <c r="ES81" s="167"/>
      <c r="ET81" s="167"/>
      <c r="EU81" s="167"/>
      <c r="EV81" s="167"/>
      <c r="EW81" s="167"/>
      <c r="EX81" s="167"/>
      <c r="EY81" s="167"/>
      <c r="EZ81" s="167"/>
      <c r="FA81" s="167"/>
      <c r="FB81" s="167"/>
      <c r="FC81" s="167"/>
      <c r="FD81" s="167"/>
      <c r="FE81" s="167"/>
      <c r="FF81" s="167"/>
      <c r="FG81" s="167"/>
      <c r="FH81" s="167"/>
      <c r="FI81" s="167"/>
      <c r="FJ81" s="167"/>
      <c r="FK81" s="167"/>
      <c r="FL81" s="167"/>
      <c r="FM81" s="167"/>
      <c r="FN81" s="167"/>
      <c r="FO81" s="167"/>
      <c r="FP81" s="167"/>
      <c r="FQ81" s="167"/>
      <c r="FR81" s="167"/>
      <c r="FS81" s="167"/>
      <c r="FT81" s="167"/>
      <c r="FU81" s="167"/>
      <c r="FV81" s="167"/>
      <c r="FW81" s="167"/>
      <c r="FX81" s="167"/>
      <c r="FY81" s="167"/>
      <c r="FZ81" s="167"/>
      <c r="GA81" s="167"/>
      <c r="GB81" s="167"/>
      <c r="GC81" s="167"/>
      <c r="GD81" s="167"/>
      <c r="GE81" s="167"/>
      <c r="GF81" s="167"/>
      <c r="GG81" s="167"/>
      <c r="GH81" s="167"/>
      <c r="GI81" s="167"/>
      <c r="GJ81" s="167"/>
      <c r="GK81" s="167"/>
      <c r="GL81" s="167"/>
      <c r="GM81" s="167"/>
      <c r="GN81" s="167"/>
      <c r="GO81" s="167"/>
      <c r="GP81" s="167"/>
      <c r="GQ81" s="167"/>
      <c r="GR81" s="167"/>
      <c r="GS81" s="167"/>
      <c r="GT81" s="167"/>
      <c r="GU81" s="167"/>
      <c r="GV81" s="167"/>
      <c r="GW81" s="167"/>
      <c r="GX81" s="167"/>
      <c r="GY81" s="167"/>
      <c r="GZ81" s="167"/>
      <c r="HA81" s="167"/>
      <c r="HB81" s="167"/>
      <c r="HC81" s="167"/>
      <c r="HD81" s="167"/>
      <c r="HE81" s="167"/>
      <c r="HF81" s="167"/>
      <c r="HG81" s="167"/>
    </row>
    <row r="82" spans="1:216" s="168" customFormat="1" ht="27.6" customHeight="1" x14ac:dyDescent="0.25">
      <c r="A82" s="156"/>
      <c r="B82" s="433"/>
      <c r="C82" s="434"/>
      <c r="D82" s="172" t="s">
        <v>296</v>
      </c>
      <c r="E82" s="380"/>
      <c r="F82" s="380"/>
      <c r="G82" s="380"/>
      <c r="H82" s="380"/>
      <c r="I82" s="380"/>
      <c r="J82" s="380"/>
      <c r="K82" s="380"/>
      <c r="L82" s="380"/>
      <c r="M82" s="380"/>
      <c r="N82" s="380"/>
      <c r="O82" s="380"/>
      <c r="P82" s="380"/>
      <c r="Q82" s="380"/>
      <c r="R82" s="380"/>
      <c r="S82" s="380"/>
      <c r="T82" s="381"/>
      <c r="U82" s="410"/>
      <c r="V82" s="411"/>
      <c r="W82" s="419"/>
      <c r="X82" s="425"/>
      <c r="Y82" s="501">
        <f t="shared" ref="Y82:Y130" si="11">AK82+AQ82+AW82+BC82+BI82+BO82+BU82+CA82</f>
        <v>0</v>
      </c>
      <c r="Z82" s="502"/>
      <c r="AA82" s="430">
        <f t="shared" ref="AA82" si="12">AM82+AS82+AY82+BE82+BK82+BQ82+BW82+CC82</f>
        <v>0</v>
      </c>
      <c r="AB82" s="431"/>
      <c r="AC82" s="420"/>
      <c r="AD82" s="421"/>
      <c r="AE82" s="432"/>
      <c r="AF82" s="421"/>
      <c r="AG82" s="432"/>
      <c r="AH82" s="421"/>
      <c r="AI82" s="432"/>
      <c r="AJ82" s="449"/>
      <c r="AK82" s="410"/>
      <c r="AL82" s="411"/>
      <c r="AM82" s="419"/>
      <c r="AN82" s="411"/>
      <c r="AO82" s="419"/>
      <c r="AP82" s="425"/>
      <c r="AQ82" s="410"/>
      <c r="AR82" s="411"/>
      <c r="AS82" s="419"/>
      <c r="AT82" s="411"/>
      <c r="AU82" s="419"/>
      <c r="AV82" s="425"/>
      <c r="AW82" s="410"/>
      <c r="AX82" s="411"/>
      <c r="AY82" s="419"/>
      <c r="AZ82" s="411"/>
      <c r="BA82" s="419"/>
      <c r="BB82" s="425"/>
      <c r="BC82" s="410"/>
      <c r="BD82" s="411"/>
      <c r="BE82" s="419"/>
      <c r="BF82" s="411"/>
      <c r="BG82" s="419"/>
      <c r="BH82" s="425"/>
      <c r="BI82" s="410"/>
      <c r="BJ82" s="411"/>
      <c r="BK82" s="419"/>
      <c r="BL82" s="411"/>
      <c r="BM82" s="419"/>
      <c r="BN82" s="425"/>
      <c r="BO82" s="503"/>
      <c r="BP82" s="504"/>
      <c r="BQ82" s="505"/>
      <c r="BR82" s="504"/>
      <c r="BS82" s="419"/>
      <c r="BT82" s="425"/>
      <c r="BU82" s="503"/>
      <c r="BV82" s="504"/>
      <c r="BW82" s="505"/>
      <c r="BX82" s="504"/>
      <c r="BY82" s="419"/>
      <c r="BZ82" s="425"/>
      <c r="CA82" s="503"/>
      <c r="CB82" s="504"/>
      <c r="CC82" s="505"/>
      <c r="CD82" s="504"/>
      <c r="CE82" s="419"/>
      <c r="CF82" s="425"/>
      <c r="CG82" s="563">
        <f t="shared" ref="CG82:CG119" si="13">AO82+AU82+BA82+BG82+BM82+BS82+BY82+CE82</f>
        <v>0</v>
      </c>
      <c r="CH82" s="540"/>
      <c r="CI82" s="171"/>
      <c r="CJ82" s="169"/>
      <c r="CK82" s="169"/>
      <c r="CL82" s="170"/>
      <c r="CM82" s="167"/>
      <c r="CN82" s="167"/>
      <c r="CO82" s="167"/>
      <c r="CP82" s="167"/>
      <c r="CQ82" s="167"/>
      <c r="CR82" s="167"/>
      <c r="CS82" s="167"/>
      <c r="CT82" s="167"/>
      <c r="CU82" s="167"/>
      <c r="CV82" s="167"/>
      <c r="CW82" s="167"/>
      <c r="CX82" s="167"/>
      <c r="CY82" s="167"/>
      <c r="CZ82" s="167"/>
      <c r="DA82" s="167"/>
      <c r="DB82" s="167"/>
      <c r="DC82" s="167"/>
      <c r="DD82" s="167"/>
      <c r="DE82" s="167"/>
      <c r="DF82" s="167"/>
      <c r="DG82" s="167"/>
      <c r="DH82" s="167"/>
      <c r="DI82" s="167"/>
      <c r="DJ82" s="167"/>
      <c r="DK82" s="167"/>
      <c r="DL82" s="167"/>
      <c r="DM82" s="167"/>
      <c r="DN82" s="167"/>
      <c r="DO82" s="167"/>
      <c r="DP82" s="167"/>
      <c r="DQ82" s="167"/>
      <c r="DR82" s="167"/>
      <c r="DS82" s="167"/>
      <c r="DT82" s="167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7"/>
      <c r="EW82" s="167"/>
      <c r="EX82" s="167"/>
      <c r="EY82" s="167"/>
      <c r="EZ82" s="167"/>
      <c r="FA82" s="167"/>
      <c r="FB82" s="167"/>
      <c r="FC82" s="167"/>
      <c r="FD82" s="167"/>
      <c r="FE82" s="167"/>
      <c r="FF82" s="167"/>
      <c r="FG82" s="167"/>
      <c r="FH82" s="167"/>
      <c r="FI82" s="167"/>
      <c r="FJ82" s="167"/>
      <c r="FK82" s="167"/>
      <c r="FL82" s="167"/>
      <c r="FM82" s="167"/>
      <c r="FN82" s="167"/>
      <c r="FO82" s="167"/>
      <c r="FP82" s="167"/>
      <c r="FQ82" s="167"/>
      <c r="FR82" s="167"/>
      <c r="FS82" s="167"/>
      <c r="FT82" s="167"/>
      <c r="FU82" s="167"/>
      <c r="FV82" s="167"/>
      <c r="FW82" s="167"/>
      <c r="FX82" s="167"/>
      <c r="FY82" s="167"/>
      <c r="FZ82" s="167"/>
      <c r="GA82" s="167"/>
      <c r="GB82" s="167"/>
      <c r="GC82" s="156"/>
      <c r="GD82" s="156"/>
      <c r="GE82" s="156"/>
      <c r="GF82" s="156"/>
      <c r="GG82" s="156"/>
      <c r="GH82" s="156"/>
      <c r="GI82" s="156"/>
      <c r="GJ82" s="156"/>
      <c r="GK82" s="156"/>
      <c r="GL82" s="156"/>
      <c r="GM82" s="156"/>
      <c r="GN82" s="156"/>
      <c r="GO82" s="156"/>
      <c r="GP82" s="156"/>
      <c r="GQ82" s="156"/>
      <c r="GR82" s="156"/>
      <c r="GS82" s="156"/>
      <c r="GT82" s="156"/>
      <c r="GU82" s="156"/>
      <c r="GV82" s="156"/>
      <c r="GW82" s="156"/>
      <c r="GX82" s="156"/>
      <c r="GY82" s="156"/>
      <c r="GZ82" s="156"/>
      <c r="HA82" s="156"/>
      <c r="HB82" s="156"/>
      <c r="HC82" s="156"/>
      <c r="HD82" s="156"/>
      <c r="HE82" s="156"/>
      <c r="HF82" s="156"/>
      <c r="HG82" s="156"/>
    </row>
    <row r="83" spans="1:216" s="168" customFormat="1" ht="28.2" x14ac:dyDescent="0.25">
      <c r="A83" s="156"/>
      <c r="B83" s="447" t="s">
        <v>41</v>
      </c>
      <c r="C83" s="448"/>
      <c r="D83" s="416" t="s">
        <v>361</v>
      </c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8"/>
      <c r="U83" s="485"/>
      <c r="V83" s="486"/>
      <c r="W83" s="419">
        <v>8</v>
      </c>
      <c r="X83" s="425"/>
      <c r="Y83" s="420">
        <f t="shared" si="11"/>
        <v>72</v>
      </c>
      <c r="Z83" s="421"/>
      <c r="AA83" s="432">
        <f t="shared" ref="AA83" si="14">AM83+AS83+AY83+BE83+BK83+BQ83+BW83+CC83</f>
        <v>34</v>
      </c>
      <c r="AB83" s="449"/>
      <c r="AC83" s="420">
        <v>18</v>
      </c>
      <c r="AD83" s="421"/>
      <c r="AE83" s="432">
        <v>0</v>
      </c>
      <c r="AF83" s="421"/>
      <c r="AG83" s="432"/>
      <c r="AH83" s="421"/>
      <c r="AI83" s="460">
        <v>16</v>
      </c>
      <c r="AJ83" s="461"/>
      <c r="AK83" s="439"/>
      <c r="AL83" s="412"/>
      <c r="AM83" s="412"/>
      <c r="AN83" s="412"/>
      <c r="AO83" s="419"/>
      <c r="AP83" s="425"/>
      <c r="AQ83" s="439"/>
      <c r="AR83" s="412"/>
      <c r="AS83" s="412"/>
      <c r="AT83" s="412"/>
      <c r="AU83" s="419"/>
      <c r="AV83" s="425"/>
      <c r="AW83" s="439"/>
      <c r="AX83" s="412"/>
      <c r="AY83" s="412"/>
      <c r="AZ83" s="412"/>
      <c r="BA83" s="419"/>
      <c r="BB83" s="425"/>
      <c r="BC83" s="439"/>
      <c r="BD83" s="412"/>
      <c r="BE83" s="412"/>
      <c r="BF83" s="412"/>
      <c r="BG83" s="419"/>
      <c r="BH83" s="425"/>
      <c r="BI83" s="410"/>
      <c r="BJ83" s="411"/>
      <c r="BK83" s="419"/>
      <c r="BL83" s="411"/>
      <c r="BM83" s="419"/>
      <c r="BN83" s="425"/>
      <c r="BO83" s="439"/>
      <c r="BP83" s="412"/>
      <c r="BQ83" s="412"/>
      <c r="BR83" s="412"/>
      <c r="BS83" s="412"/>
      <c r="BT83" s="440"/>
      <c r="BU83" s="439"/>
      <c r="BV83" s="412"/>
      <c r="BW83" s="412"/>
      <c r="BX83" s="412"/>
      <c r="BY83" s="412"/>
      <c r="BZ83" s="440"/>
      <c r="CA83" s="439">
        <v>72</v>
      </c>
      <c r="CB83" s="412"/>
      <c r="CC83" s="412">
        <v>34</v>
      </c>
      <c r="CD83" s="412"/>
      <c r="CE83" s="419">
        <v>2</v>
      </c>
      <c r="CF83" s="425"/>
      <c r="CG83" s="420">
        <f t="shared" si="13"/>
        <v>2</v>
      </c>
      <c r="CH83" s="449"/>
      <c r="CI83" s="171" t="s">
        <v>242</v>
      </c>
      <c r="CJ83" s="169"/>
      <c r="CK83" s="169"/>
      <c r="CL83" s="170"/>
      <c r="CM83" s="167"/>
      <c r="CN83" s="177"/>
      <c r="CO83" s="177"/>
      <c r="CP83" s="177"/>
      <c r="CQ83" s="177"/>
      <c r="CR83" s="177"/>
      <c r="CS83" s="177"/>
      <c r="CT83" s="177"/>
      <c r="CU83" s="177"/>
      <c r="CV83" s="177"/>
      <c r="CW83" s="177"/>
      <c r="CX83" s="177"/>
      <c r="CY83" s="177"/>
      <c r="CZ83" s="177"/>
      <c r="DA83" s="177"/>
      <c r="DB83" s="177"/>
      <c r="DC83" s="177"/>
      <c r="DD83" s="177"/>
      <c r="DE83" s="177"/>
      <c r="DF83" s="177"/>
      <c r="DG83" s="177"/>
      <c r="DH83" s="177"/>
      <c r="DI83" s="177"/>
      <c r="DJ83" s="177"/>
      <c r="DK83" s="177"/>
      <c r="DL83" s="177"/>
      <c r="DM83" s="177"/>
      <c r="DN83" s="177"/>
      <c r="DO83" s="177"/>
      <c r="DP83" s="177"/>
      <c r="DQ83" s="177"/>
      <c r="DR83" s="177"/>
      <c r="DS83" s="177"/>
      <c r="DT83" s="177"/>
      <c r="DU83" s="177"/>
      <c r="DV83" s="177"/>
      <c r="DW83" s="177"/>
      <c r="DX83" s="177"/>
      <c r="DY83" s="177"/>
      <c r="DZ83" s="177"/>
      <c r="EA83" s="177"/>
      <c r="EB83" s="177"/>
      <c r="EC83" s="177"/>
      <c r="ED83" s="177"/>
      <c r="EE83" s="177"/>
      <c r="EF83" s="177"/>
      <c r="EG83" s="177"/>
      <c r="EH83" s="177"/>
      <c r="EI83" s="177"/>
      <c r="EJ83" s="177"/>
      <c r="EK83" s="177"/>
      <c r="EL83" s="177"/>
      <c r="EM83" s="177"/>
      <c r="EN83" s="177"/>
      <c r="EO83" s="177"/>
      <c r="EP83" s="177"/>
      <c r="EQ83" s="177"/>
      <c r="ER83" s="177"/>
      <c r="ES83" s="177"/>
      <c r="ET83" s="177"/>
      <c r="EU83" s="177"/>
      <c r="EV83" s="177"/>
      <c r="EW83" s="177"/>
      <c r="EX83" s="177"/>
      <c r="EY83" s="177"/>
      <c r="EZ83" s="177"/>
      <c r="FA83" s="177"/>
      <c r="FB83" s="177"/>
      <c r="FC83" s="177"/>
      <c r="FD83" s="177"/>
      <c r="FE83" s="177"/>
      <c r="FF83" s="177"/>
      <c r="FG83" s="177"/>
      <c r="FH83" s="177"/>
      <c r="FI83" s="177"/>
      <c r="FJ83" s="177"/>
      <c r="FK83" s="177"/>
      <c r="FL83" s="177"/>
      <c r="FM83" s="177"/>
      <c r="FN83" s="177"/>
      <c r="FO83" s="177"/>
      <c r="FP83" s="177"/>
      <c r="FQ83" s="177"/>
      <c r="FR83" s="177"/>
      <c r="FS83" s="177"/>
      <c r="FT83" s="177"/>
      <c r="FU83" s="177"/>
      <c r="FV83" s="177"/>
      <c r="FW83" s="177"/>
      <c r="FX83" s="177"/>
      <c r="FY83" s="177"/>
      <c r="FZ83" s="177"/>
      <c r="GA83" s="177"/>
      <c r="GB83" s="177"/>
      <c r="GC83" s="156"/>
      <c r="GD83" s="156"/>
      <c r="GE83" s="156"/>
      <c r="GF83" s="156"/>
      <c r="GG83" s="156"/>
      <c r="GH83" s="156"/>
      <c r="GI83" s="156"/>
      <c r="GJ83" s="156"/>
      <c r="GK83" s="156"/>
      <c r="GL83" s="156"/>
      <c r="GM83" s="156"/>
      <c r="GN83" s="156"/>
      <c r="GO83" s="156"/>
      <c r="GP83" s="156"/>
      <c r="GQ83" s="156"/>
      <c r="GR83" s="156"/>
      <c r="GS83" s="156"/>
      <c r="GT83" s="156"/>
      <c r="GU83" s="156"/>
      <c r="GV83" s="156"/>
      <c r="GW83" s="156"/>
      <c r="GX83" s="156"/>
      <c r="GY83" s="156"/>
      <c r="GZ83" s="156"/>
      <c r="HA83" s="156"/>
      <c r="HB83" s="156"/>
      <c r="HC83" s="156"/>
      <c r="HD83" s="156"/>
      <c r="HE83" s="156"/>
      <c r="HF83" s="156"/>
      <c r="HG83" s="156"/>
    </row>
    <row r="84" spans="1:216" s="168" customFormat="1" ht="52.95" customHeight="1" x14ac:dyDescent="0.25">
      <c r="A84" s="156"/>
      <c r="B84" s="447" t="s">
        <v>42</v>
      </c>
      <c r="C84" s="448"/>
      <c r="D84" s="416" t="s">
        <v>362</v>
      </c>
      <c r="E84" s="417"/>
      <c r="F84" s="417"/>
      <c r="G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T84" s="418"/>
      <c r="U84" s="410"/>
      <c r="V84" s="411"/>
      <c r="W84" s="419">
        <v>5</v>
      </c>
      <c r="X84" s="425"/>
      <c r="Y84" s="420">
        <f t="shared" si="11"/>
        <v>72</v>
      </c>
      <c r="Z84" s="421"/>
      <c r="AA84" s="432">
        <f t="shared" ref="AA84:AA130" si="15">AM84+AS84+AY84+BE84+BK84+BQ84+BW84+CC84</f>
        <v>34</v>
      </c>
      <c r="AB84" s="449"/>
      <c r="AC84" s="420">
        <v>18</v>
      </c>
      <c r="AD84" s="421"/>
      <c r="AE84" s="432">
        <v>0</v>
      </c>
      <c r="AF84" s="421"/>
      <c r="AG84" s="432"/>
      <c r="AH84" s="421"/>
      <c r="AI84" s="493">
        <v>16</v>
      </c>
      <c r="AJ84" s="432"/>
      <c r="AK84" s="439"/>
      <c r="AL84" s="412"/>
      <c r="AM84" s="412"/>
      <c r="AN84" s="412"/>
      <c r="AO84" s="419"/>
      <c r="AP84" s="425"/>
      <c r="AQ84" s="439"/>
      <c r="AR84" s="412"/>
      <c r="AS84" s="412"/>
      <c r="AT84" s="412"/>
      <c r="AU84" s="419"/>
      <c r="AV84" s="425"/>
      <c r="AW84" s="410"/>
      <c r="AX84" s="411"/>
      <c r="AY84" s="419"/>
      <c r="AZ84" s="411"/>
      <c r="BA84" s="419"/>
      <c r="BB84" s="425"/>
      <c r="BC84" s="410"/>
      <c r="BD84" s="411"/>
      <c r="BE84" s="419"/>
      <c r="BF84" s="411"/>
      <c r="BG84" s="419"/>
      <c r="BH84" s="425"/>
      <c r="BI84" s="439">
        <v>72</v>
      </c>
      <c r="BJ84" s="412"/>
      <c r="BK84" s="412">
        <v>34</v>
      </c>
      <c r="BL84" s="412"/>
      <c r="BM84" s="419">
        <v>2</v>
      </c>
      <c r="BN84" s="425"/>
      <c r="BO84" s="439"/>
      <c r="BP84" s="412"/>
      <c r="BQ84" s="412"/>
      <c r="BR84" s="412"/>
      <c r="BS84" s="412"/>
      <c r="BT84" s="440"/>
      <c r="BU84" s="439"/>
      <c r="BV84" s="412"/>
      <c r="BW84" s="412"/>
      <c r="BX84" s="412"/>
      <c r="BY84" s="412"/>
      <c r="BZ84" s="440"/>
      <c r="CA84" s="503"/>
      <c r="CB84" s="504"/>
      <c r="CC84" s="505"/>
      <c r="CD84" s="504"/>
      <c r="CE84" s="419"/>
      <c r="CF84" s="425"/>
      <c r="CG84" s="420">
        <f t="shared" si="13"/>
        <v>2</v>
      </c>
      <c r="CH84" s="449"/>
      <c r="CI84" s="171" t="s">
        <v>245</v>
      </c>
      <c r="CJ84" s="169"/>
      <c r="CK84" s="169"/>
      <c r="CL84" s="170"/>
      <c r="CM84" s="167"/>
      <c r="CN84" s="177"/>
      <c r="CO84" s="177"/>
      <c r="CP84" s="177"/>
      <c r="CQ84" s="177"/>
      <c r="CR84" s="177"/>
      <c r="CS84" s="177"/>
      <c r="CT84" s="177"/>
      <c r="CU84" s="177"/>
      <c r="CV84" s="177"/>
      <c r="CW84" s="177"/>
      <c r="CX84" s="177"/>
      <c r="CY84" s="177"/>
      <c r="CZ84" s="177"/>
      <c r="DA84" s="177"/>
      <c r="DB84" s="177"/>
      <c r="DC84" s="177"/>
      <c r="DD84" s="177"/>
      <c r="DE84" s="177"/>
      <c r="DF84" s="177"/>
      <c r="DG84" s="177"/>
      <c r="DH84" s="177"/>
      <c r="DI84" s="177"/>
      <c r="DJ84" s="177"/>
      <c r="DK84" s="177"/>
      <c r="DL84" s="177"/>
      <c r="DM84" s="177"/>
      <c r="DN84" s="177"/>
      <c r="DO84" s="177"/>
      <c r="DP84" s="177"/>
      <c r="DQ84" s="177"/>
      <c r="DR84" s="177"/>
      <c r="DS84" s="177"/>
      <c r="DT84" s="177"/>
      <c r="DU84" s="177"/>
      <c r="DV84" s="177"/>
      <c r="DW84" s="177"/>
      <c r="DX84" s="177"/>
      <c r="DY84" s="177"/>
      <c r="DZ84" s="177"/>
      <c r="EA84" s="177"/>
      <c r="EB84" s="177"/>
      <c r="EC84" s="177"/>
      <c r="ED84" s="177"/>
      <c r="EE84" s="177"/>
      <c r="EF84" s="177"/>
      <c r="EG84" s="177"/>
      <c r="EH84" s="177"/>
      <c r="EI84" s="177"/>
      <c r="EJ84" s="177"/>
      <c r="EK84" s="177"/>
      <c r="EL84" s="177"/>
      <c r="EM84" s="177"/>
      <c r="EN84" s="177"/>
      <c r="EO84" s="177"/>
      <c r="EP84" s="177"/>
      <c r="EQ84" s="177"/>
      <c r="ER84" s="177"/>
      <c r="ES84" s="177"/>
      <c r="ET84" s="177"/>
      <c r="EU84" s="177"/>
      <c r="EV84" s="177"/>
      <c r="EW84" s="177"/>
      <c r="EX84" s="177"/>
      <c r="EY84" s="177"/>
      <c r="EZ84" s="177"/>
      <c r="FA84" s="177"/>
      <c r="FB84" s="177"/>
      <c r="FC84" s="177"/>
      <c r="FD84" s="177"/>
      <c r="FE84" s="177"/>
      <c r="FF84" s="177"/>
      <c r="FG84" s="177"/>
      <c r="FH84" s="177"/>
      <c r="FI84" s="177"/>
      <c r="FJ84" s="177"/>
      <c r="FK84" s="177"/>
      <c r="FL84" s="177"/>
      <c r="FM84" s="177"/>
      <c r="FN84" s="177"/>
      <c r="FO84" s="177"/>
      <c r="FP84" s="177"/>
      <c r="FQ84" s="177"/>
      <c r="FR84" s="177"/>
      <c r="FS84" s="177"/>
      <c r="FT84" s="177"/>
      <c r="FU84" s="177"/>
      <c r="FV84" s="177"/>
      <c r="FW84" s="177"/>
      <c r="FX84" s="177"/>
      <c r="FY84" s="177"/>
      <c r="FZ84" s="177"/>
      <c r="GA84" s="177"/>
      <c r="GB84" s="177"/>
      <c r="GC84" s="156"/>
      <c r="GD84" s="156"/>
      <c r="GE84" s="156"/>
      <c r="GF84" s="156"/>
      <c r="GG84" s="156"/>
      <c r="GH84" s="156"/>
      <c r="GI84" s="156"/>
      <c r="GJ84" s="156"/>
      <c r="GK84" s="156"/>
      <c r="GL84" s="156"/>
      <c r="GM84" s="156"/>
      <c r="GN84" s="156"/>
      <c r="GO84" s="156"/>
      <c r="GP84" s="156"/>
      <c r="GQ84" s="156"/>
      <c r="GR84" s="156"/>
      <c r="GS84" s="156"/>
      <c r="GT84" s="156"/>
      <c r="GU84" s="156"/>
      <c r="GV84" s="156"/>
      <c r="GW84" s="156"/>
      <c r="GX84" s="156"/>
      <c r="GY84" s="156"/>
      <c r="GZ84" s="156"/>
      <c r="HA84" s="156"/>
      <c r="HB84" s="156"/>
      <c r="HC84" s="156"/>
      <c r="HD84" s="156"/>
      <c r="HE84" s="156"/>
      <c r="HF84" s="156"/>
      <c r="HG84" s="156"/>
    </row>
    <row r="85" spans="1:216" s="180" customFormat="1" ht="51.6" customHeight="1" x14ac:dyDescent="0.25">
      <c r="A85" s="178"/>
      <c r="B85" s="450"/>
      <c r="C85" s="451"/>
      <c r="D85" s="413" t="s">
        <v>371</v>
      </c>
      <c r="E85" s="414"/>
      <c r="F85" s="414"/>
      <c r="G85" s="414"/>
      <c r="H85" s="414"/>
      <c r="I85" s="414"/>
      <c r="J85" s="414"/>
      <c r="K85" s="414"/>
      <c r="L85" s="414"/>
      <c r="M85" s="414"/>
      <c r="N85" s="414"/>
      <c r="O85" s="414"/>
      <c r="P85" s="414"/>
      <c r="Q85" s="414"/>
      <c r="R85" s="414"/>
      <c r="S85" s="414"/>
      <c r="T85" s="415"/>
      <c r="U85" s="443"/>
      <c r="V85" s="444"/>
      <c r="W85" s="441"/>
      <c r="X85" s="442"/>
      <c r="Y85" s="452">
        <f t="shared" si="11"/>
        <v>0</v>
      </c>
      <c r="Z85" s="453"/>
      <c r="AA85" s="454">
        <f t="shared" si="15"/>
        <v>0</v>
      </c>
      <c r="AB85" s="455"/>
      <c r="AC85" s="452"/>
      <c r="AD85" s="453"/>
      <c r="AE85" s="454"/>
      <c r="AF85" s="453"/>
      <c r="AG85" s="454"/>
      <c r="AH85" s="453"/>
      <c r="AI85" s="454"/>
      <c r="AJ85" s="455"/>
      <c r="AK85" s="443"/>
      <c r="AL85" s="444"/>
      <c r="AM85" s="441"/>
      <c r="AN85" s="444"/>
      <c r="AO85" s="441"/>
      <c r="AP85" s="442"/>
      <c r="AQ85" s="443"/>
      <c r="AR85" s="444"/>
      <c r="AS85" s="441"/>
      <c r="AT85" s="444"/>
      <c r="AU85" s="441"/>
      <c r="AV85" s="442"/>
      <c r="AW85" s="443"/>
      <c r="AX85" s="444"/>
      <c r="AY85" s="441"/>
      <c r="AZ85" s="444"/>
      <c r="BA85" s="441"/>
      <c r="BB85" s="442"/>
      <c r="BC85" s="443"/>
      <c r="BD85" s="444"/>
      <c r="BE85" s="441"/>
      <c r="BF85" s="444"/>
      <c r="BG85" s="441"/>
      <c r="BH85" s="442"/>
      <c r="BI85" s="443"/>
      <c r="BJ85" s="444"/>
      <c r="BK85" s="441"/>
      <c r="BL85" s="444"/>
      <c r="BM85" s="441"/>
      <c r="BN85" s="442"/>
      <c r="BO85" s="443"/>
      <c r="BP85" s="444"/>
      <c r="BQ85" s="441"/>
      <c r="BR85" s="444"/>
      <c r="BS85" s="441"/>
      <c r="BT85" s="442"/>
      <c r="BU85" s="443"/>
      <c r="BV85" s="444"/>
      <c r="BW85" s="441"/>
      <c r="BX85" s="444"/>
      <c r="BY85" s="441"/>
      <c r="BZ85" s="442"/>
      <c r="CA85" s="443"/>
      <c r="CB85" s="444"/>
      <c r="CC85" s="441"/>
      <c r="CD85" s="444"/>
      <c r="CE85" s="441"/>
      <c r="CF85" s="442"/>
      <c r="CG85" s="443">
        <f t="shared" si="13"/>
        <v>0</v>
      </c>
      <c r="CH85" s="442"/>
      <c r="CI85" s="193"/>
      <c r="CJ85" s="173"/>
      <c r="CK85" s="173"/>
      <c r="CL85" s="174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</row>
    <row r="86" spans="1:216" s="168" customFormat="1" ht="27.6" customHeight="1" x14ac:dyDescent="0.25">
      <c r="A86" s="156"/>
      <c r="B86" s="433" t="s">
        <v>64</v>
      </c>
      <c r="C86" s="434"/>
      <c r="D86" s="169" t="s">
        <v>101</v>
      </c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70"/>
      <c r="U86" s="410"/>
      <c r="V86" s="411"/>
      <c r="W86" s="419">
        <v>3</v>
      </c>
      <c r="X86" s="425"/>
      <c r="Y86" s="420">
        <f t="shared" si="11"/>
        <v>120</v>
      </c>
      <c r="Z86" s="421"/>
      <c r="AA86" s="432">
        <f t="shared" si="15"/>
        <v>50</v>
      </c>
      <c r="AB86" s="449"/>
      <c r="AC86" s="410">
        <v>34</v>
      </c>
      <c r="AD86" s="411"/>
      <c r="AE86" s="419">
        <v>0</v>
      </c>
      <c r="AF86" s="411"/>
      <c r="AG86" s="419">
        <v>16</v>
      </c>
      <c r="AH86" s="411"/>
      <c r="AI86" s="493"/>
      <c r="AJ86" s="432"/>
      <c r="AK86" s="410"/>
      <c r="AL86" s="411"/>
      <c r="AM86" s="412"/>
      <c r="AN86" s="412"/>
      <c r="AO86" s="412"/>
      <c r="AP86" s="440"/>
      <c r="AQ86" s="439"/>
      <c r="AR86" s="412"/>
      <c r="AS86" s="412"/>
      <c r="AT86" s="412"/>
      <c r="AU86" s="412"/>
      <c r="AV86" s="440"/>
      <c r="AW86" s="410">
        <v>120</v>
      </c>
      <c r="AX86" s="411"/>
      <c r="AY86" s="419">
        <v>50</v>
      </c>
      <c r="AZ86" s="411"/>
      <c r="BA86" s="419">
        <v>3</v>
      </c>
      <c r="BB86" s="425"/>
      <c r="BC86" s="410"/>
      <c r="BD86" s="411"/>
      <c r="BE86" s="419"/>
      <c r="BF86" s="411"/>
      <c r="BG86" s="419"/>
      <c r="BH86" s="425"/>
      <c r="BI86" s="439"/>
      <c r="BJ86" s="412"/>
      <c r="BK86" s="424"/>
      <c r="BL86" s="424"/>
      <c r="BM86" s="419"/>
      <c r="BN86" s="425"/>
      <c r="BO86" s="439"/>
      <c r="BP86" s="412"/>
      <c r="BQ86" s="424"/>
      <c r="BR86" s="424"/>
      <c r="BS86" s="419"/>
      <c r="BT86" s="425"/>
      <c r="BU86" s="439"/>
      <c r="BV86" s="412"/>
      <c r="BW86" s="424"/>
      <c r="BX86" s="424"/>
      <c r="BY86" s="419"/>
      <c r="BZ86" s="425"/>
      <c r="CA86" s="439"/>
      <c r="CB86" s="412"/>
      <c r="CC86" s="424"/>
      <c r="CD86" s="424"/>
      <c r="CE86" s="419"/>
      <c r="CF86" s="425"/>
      <c r="CG86" s="410">
        <f t="shared" si="13"/>
        <v>3</v>
      </c>
      <c r="CH86" s="425"/>
      <c r="CI86" s="171" t="s">
        <v>273</v>
      </c>
      <c r="CJ86" s="169"/>
      <c r="CK86" s="169"/>
      <c r="CL86" s="170"/>
      <c r="CM86" s="167"/>
      <c r="CN86" s="177"/>
      <c r="CO86" s="177"/>
      <c r="CP86" s="177"/>
      <c r="CQ86" s="177"/>
      <c r="CR86" s="177"/>
      <c r="CS86" s="177"/>
      <c r="CT86" s="177"/>
      <c r="CU86" s="177"/>
      <c r="CV86" s="177"/>
      <c r="CW86" s="177"/>
      <c r="CX86" s="177"/>
      <c r="CY86" s="177"/>
      <c r="CZ86" s="177"/>
      <c r="DA86" s="177"/>
      <c r="DB86" s="177"/>
      <c r="DC86" s="177"/>
      <c r="DD86" s="177"/>
      <c r="DE86" s="177"/>
      <c r="DF86" s="177"/>
      <c r="DG86" s="177"/>
      <c r="DH86" s="177"/>
      <c r="DI86" s="177"/>
      <c r="DJ86" s="177"/>
      <c r="DK86" s="177"/>
      <c r="DL86" s="177"/>
      <c r="DM86" s="177"/>
      <c r="DN86" s="177"/>
      <c r="DO86" s="177"/>
      <c r="DP86" s="177"/>
      <c r="DQ86" s="177"/>
      <c r="DR86" s="177"/>
      <c r="DS86" s="177"/>
      <c r="DT86" s="177"/>
      <c r="DU86" s="177"/>
      <c r="DV86" s="177"/>
      <c r="DW86" s="177"/>
      <c r="DX86" s="177"/>
      <c r="DY86" s="177"/>
      <c r="DZ86" s="177"/>
      <c r="EA86" s="177"/>
      <c r="EB86" s="177"/>
      <c r="EC86" s="177"/>
      <c r="ED86" s="177"/>
      <c r="EE86" s="177"/>
      <c r="EF86" s="177"/>
      <c r="EG86" s="177"/>
      <c r="EH86" s="177"/>
      <c r="EI86" s="177"/>
      <c r="EJ86" s="177"/>
      <c r="EK86" s="177"/>
      <c r="EL86" s="177"/>
      <c r="EM86" s="177"/>
      <c r="EN86" s="177"/>
      <c r="EO86" s="177"/>
      <c r="EP86" s="177"/>
      <c r="EQ86" s="177"/>
      <c r="ER86" s="177"/>
      <c r="ES86" s="177"/>
      <c r="ET86" s="177"/>
      <c r="EU86" s="177"/>
      <c r="EV86" s="177"/>
      <c r="EW86" s="177"/>
      <c r="EX86" s="177"/>
      <c r="EY86" s="177"/>
      <c r="EZ86" s="177"/>
      <c r="FA86" s="177"/>
      <c r="FB86" s="177"/>
      <c r="FC86" s="177"/>
      <c r="FD86" s="177"/>
      <c r="FE86" s="177"/>
      <c r="FF86" s="177"/>
      <c r="FG86" s="177"/>
      <c r="FH86" s="177"/>
      <c r="FI86" s="177"/>
      <c r="FJ86" s="177"/>
      <c r="FK86" s="177"/>
      <c r="FL86" s="177"/>
      <c r="FM86" s="177"/>
      <c r="FN86" s="177"/>
      <c r="FO86" s="177"/>
      <c r="FP86" s="177"/>
      <c r="FQ86" s="177"/>
      <c r="FR86" s="177"/>
      <c r="FS86" s="177"/>
      <c r="FT86" s="177"/>
      <c r="FU86" s="177"/>
      <c r="FV86" s="177"/>
      <c r="FW86" s="177"/>
      <c r="FX86" s="177"/>
      <c r="FY86" s="177"/>
      <c r="FZ86" s="177"/>
      <c r="GA86" s="177"/>
      <c r="GB86" s="177"/>
      <c r="GC86" s="156"/>
      <c r="GD86" s="156"/>
      <c r="GE86" s="156"/>
      <c r="GF86" s="156"/>
      <c r="GG86" s="156"/>
      <c r="GH86" s="156"/>
      <c r="GI86" s="156"/>
      <c r="GJ86" s="156"/>
      <c r="GK86" s="156"/>
      <c r="GL86" s="156"/>
      <c r="GM86" s="156"/>
      <c r="GN86" s="156"/>
      <c r="GO86" s="156"/>
      <c r="GP86" s="156"/>
      <c r="GQ86" s="156"/>
      <c r="GR86" s="156"/>
      <c r="GS86" s="156"/>
      <c r="GT86" s="156"/>
      <c r="GU86" s="156"/>
      <c r="GV86" s="156"/>
      <c r="GW86" s="156"/>
      <c r="GX86" s="156"/>
      <c r="GY86" s="156"/>
      <c r="GZ86" s="156"/>
      <c r="HA86" s="156"/>
      <c r="HB86" s="156"/>
      <c r="HC86" s="156"/>
      <c r="HD86" s="156"/>
      <c r="HE86" s="156"/>
      <c r="HF86" s="156"/>
      <c r="HG86" s="156"/>
    </row>
    <row r="87" spans="1:216" s="168" customFormat="1" ht="27.6" customHeight="1" x14ac:dyDescent="0.25">
      <c r="A87" s="156"/>
      <c r="B87" s="433" t="s">
        <v>103</v>
      </c>
      <c r="C87" s="434"/>
      <c r="D87" s="169" t="s">
        <v>152</v>
      </c>
      <c r="E87" s="169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1"/>
      <c r="U87" s="410"/>
      <c r="V87" s="411"/>
      <c r="W87" s="419">
        <v>4</v>
      </c>
      <c r="X87" s="425"/>
      <c r="Y87" s="420">
        <f t="shared" si="11"/>
        <v>108</v>
      </c>
      <c r="Z87" s="421"/>
      <c r="AA87" s="432">
        <f t="shared" si="15"/>
        <v>48</v>
      </c>
      <c r="AB87" s="449"/>
      <c r="AC87" s="420">
        <v>32</v>
      </c>
      <c r="AD87" s="421"/>
      <c r="AE87" s="432">
        <v>0</v>
      </c>
      <c r="AF87" s="421"/>
      <c r="AG87" s="432">
        <v>16</v>
      </c>
      <c r="AH87" s="421"/>
      <c r="AI87" s="432"/>
      <c r="AJ87" s="449"/>
      <c r="AK87" s="410"/>
      <c r="AL87" s="411"/>
      <c r="AM87" s="419"/>
      <c r="AN87" s="411"/>
      <c r="AO87" s="419"/>
      <c r="AP87" s="425"/>
      <c r="AQ87" s="410"/>
      <c r="AR87" s="411"/>
      <c r="AS87" s="419"/>
      <c r="AT87" s="411"/>
      <c r="AU87" s="419"/>
      <c r="AV87" s="425"/>
      <c r="AW87" s="410"/>
      <c r="AX87" s="411"/>
      <c r="AY87" s="419"/>
      <c r="AZ87" s="411"/>
      <c r="BA87" s="419"/>
      <c r="BB87" s="425"/>
      <c r="BC87" s="410">
        <v>108</v>
      </c>
      <c r="BD87" s="411"/>
      <c r="BE87" s="419">
        <v>48</v>
      </c>
      <c r="BF87" s="411"/>
      <c r="BG87" s="419">
        <v>3</v>
      </c>
      <c r="BH87" s="425"/>
      <c r="BI87" s="410"/>
      <c r="BJ87" s="411"/>
      <c r="BK87" s="483"/>
      <c r="BL87" s="484"/>
      <c r="BM87" s="419"/>
      <c r="BN87" s="425"/>
      <c r="BO87" s="503"/>
      <c r="BP87" s="504"/>
      <c r="BQ87" s="483"/>
      <c r="BR87" s="484"/>
      <c r="BS87" s="419"/>
      <c r="BT87" s="425"/>
      <c r="BU87" s="503"/>
      <c r="BV87" s="504"/>
      <c r="BW87" s="483"/>
      <c r="BX87" s="484"/>
      <c r="BY87" s="419"/>
      <c r="BZ87" s="425"/>
      <c r="CA87" s="503"/>
      <c r="CB87" s="504"/>
      <c r="CC87" s="483"/>
      <c r="CD87" s="484"/>
      <c r="CE87" s="419"/>
      <c r="CF87" s="425"/>
      <c r="CG87" s="410">
        <f t="shared" si="13"/>
        <v>3</v>
      </c>
      <c r="CH87" s="425"/>
      <c r="CI87" s="171" t="s">
        <v>274</v>
      </c>
      <c r="CJ87" s="169"/>
      <c r="CK87" s="169"/>
      <c r="CL87" s="170"/>
      <c r="CM87" s="167"/>
      <c r="CN87" s="167"/>
      <c r="CO87" s="167"/>
      <c r="CP87" s="167"/>
      <c r="CQ87" s="167"/>
      <c r="CR87" s="167"/>
      <c r="CS87" s="167"/>
      <c r="CT87" s="167"/>
      <c r="CU87" s="167"/>
      <c r="CV87" s="167"/>
      <c r="CW87" s="167"/>
      <c r="CX87" s="167"/>
      <c r="CY87" s="167"/>
      <c r="CZ87" s="167"/>
      <c r="DA87" s="167"/>
      <c r="DB87" s="167"/>
      <c r="DC87" s="167"/>
      <c r="DD87" s="167"/>
      <c r="DE87" s="167"/>
      <c r="DF87" s="167"/>
      <c r="DG87" s="167"/>
      <c r="DH87" s="167"/>
      <c r="DI87" s="167"/>
      <c r="DJ87" s="167"/>
      <c r="DK87" s="167"/>
      <c r="DL87" s="167"/>
      <c r="DM87" s="167"/>
      <c r="DN87" s="167"/>
      <c r="DO87" s="167"/>
      <c r="DP87" s="167"/>
      <c r="DQ87" s="167"/>
      <c r="DR87" s="167"/>
      <c r="DS87" s="167"/>
      <c r="DT87" s="167"/>
      <c r="DU87" s="167"/>
      <c r="DV87" s="167"/>
      <c r="DW87" s="167"/>
      <c r="DX87" s="167"/>
      <c r="DY87" s="167"/>
      <c r="DZ87" s="167"/>
      <c r="EA87" s="167"/>
      <c r="EB87" s="167"/>
      <c r="EC87" s="167"/>
      <c r="ED87" s="167"/>
      <c r="EE87" s="167"/>
      <c r="EF87" s="167"/>
      <c r="EG87" s="167"/>
      <c r="EH87" s="167"/>
      <c r="EI87" s="167"/>
      <c r="EJ87" s="167"/>
      <c r="EK87" s="167"/>
      <c r="EL87" s="167"/>
      <c r="EM87" s="167"/>
      <c r="EN87" s="167"/>
      <c r="EO87" s="167"/>
      <c r="EP87" s="167"/>
      <c r="EQ87" s="167"/>
      <c r="ER87" s="167"/>
      <c r="ES87" s="167"/>
      <c r="ET87" s="167"/>
      <c r="EU87" s="167"/>
      <c r="EV87" s="167"/>
      <c r="EW87" s="167"/>
      <c r="EX87" s="167"/>
      <c r="EY87" s="167"/>
      <c r="EZ87" s="167"/>
      <c r="FA87" s="167"/>
      <c r="FB87" s="167"/>
      <c r="FC87" s="167"/>
      <c r="FD87" s="167"/>
      <c r="FE87" s="167"/>
      <c r="FF87" s="167"/>
      <c r="FG87" s="167"/>
      <c r="FH87" s="167"/>
      <c r="FI87" s="167"/>
      <c r="FJ87" s="167"/>
      <c r="FK87" s="167"/>
      <c r="FL87" s="167"/>
      <c r="FM87" s="167"/>
      <c r="FN87" s="167"/>
      <c r="FO87" s="167"/>
      <c r="FP87" s="167"/>
      <c r="FQ87" s="167"/>
      <c r="FR87" s="167"/>
      <c r="FS87" s="167"/>
      <c r="FT87" s="167"/>
      <c r="FU87" s="167"/>
      <c r="FV87" s="167"/>
      <c r="FW87" s="167"/>
      <c r="FX87" s="167"/>
      <c r="FY87" s="167"/>
      <c r="FZ87" s="167"/>
      <c r="GA87" s="167"/>
      <c r="GB87" s="167"/>
      <c r="GC87" s="156"/>
      <c r="GD87" s="156"/>
      <c r="GE87" s="156"/>
      <c r="GF87" s="156"/>
      <c r="GG87" s="156"/>
      <c r="GH87" s="156"/>
      <c r="GI87" s="156"/>
      <c r="GJ87" s="156"/>
      <c r="GK87" s="156"/>
      <c r="GL87" s="156"/>
      <c r="GM87" s="156"/>
      <c r="GN87" s="156"/>
      <c r="GO87" s="156"/>
      <c r="GP87" s="156"/>
      <c r="GQ87" s="156"/>
      <c r="GR87" s="156"/>
      <c r="GS87" s="156"/>
      <c r="GT87" s="156"/>
      <c r="GU87" s="156"/>
      <c r="GV87" s="156"/>
      <c r="GW87" s="156"/>
      <c r="GX87" s="156"/>
      <c r="GY87" s="156"/>
      <c r="GZ87" s="156"/>
      <c r="HA87" s="156"/>
      <c r="HB87" s="156"/>
      <c r="HC87" s="156"/>
      <c r="HD87" s="156"/>
      <c r="HE87" s="156"/>
      <c r="HF87" s="156"/>
      <c r="HG87" s="156"/>
    </row>
    <row r="88" spans="1:216" s="168" customFormat="1" ht="27.6" customHeight="1" x14ac:dyDescent="0.25">
      <c r="A88" s="156"/>
      <c r="B88" s="433" t="s">
        <v>291</v>
      </c>
      <c r="C88" s="434"/>
      <c r="D88" s="169" t="s">
        <v>90</v>
      </c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70"/>
      <c r="U88" s="410">
        <v>5</v>
      </c>
      <c r="V88" s="411"/>
      <c r="W88" s="419"/>
      <c r="X88" s="425"/>
      <c r="Y88" s="420">
        <f t="shared" si="11"/>
        <v>120</v>
      </c>
      <c r="Z88" s="421"/>
      <c r="AA88" s="432">
        <f t="shared" si="15"/>
        <v>66</v>
      </c>
      <c r="AB88" s="449"/>
      <c r="AC88" s="420">
        <v>34</v>
      </c>
      <c r="AD88" s="421"/>
      <c r="AE88" s="432">
        <v>16</v>
      </c>
      <c r="AF88" s="421"/>
      <c r="AG88" s="432">
        <v>16</v>
      </c>
      <c r="AH88" s="421"/>
      <c r="AI88" s="493"/>
      <c r="AJ88" s="432"/>
      <c r="AK88" s="439"/>
      <c r="AL88" s="412"/>
      <c r="AM88" s="412"/>
      <c r="AN88" s="412"/>
      <c r="AO88" s="412"/>
      <c r="AP88" s="440"/>
      <c r="AQ88" s="439"/>
      <c r="AR88" s="412"/>
      <c r="AS88" s="412"/>
      <c r="AT88" s="412"/>
      <c r="AU88" s="412"/>
      <c r="AV88" s="440"/>
      <c r="AW88" s="439"/>
      <c r="AX88" s="412"/>
      <c r="AY88" s="412"/>
      <c r="AZ88" s="412"/>
      <c r="BA88" s="412"/>
      <c r="BB88" s="440"/>
      <c r="BC88" s="439"/>
      <c r="BD88" s="412"/>
      <c r="BE88" s="412"/>
      <c r="BF88" s="412"/>
      <c r="BG88" s="412"/>
      <c r="BH88" s="440"/>
      <c r="BI88" s="410">
        <v>120</v>
      </c>
      <c r="BJ88" s="411"/>
      <c r="BK88" s="419">
        <v>66</v>
      </c>
      <c r="BL88" s="411"/>
      <c r="BM88" s="419">
        <v>3</v>
      </c>
      <c r="BN88" s="425"/>
      <c r="BO88" s="487"/>
      <c r="BP88" s="424"/>
      <c r="BQ88" s="483"/>
      <c r="BR88" s="484"/>
      <c r="BS88" s="412"/>
      <c r="BT88" s="440"/>
      <c r="BU88" s="410"/>
      <c r="BV88" s="411"/>
      <c r="BW88" s="419"/>
      <c r="BX88" s="411"/>
      <c r="BY88" s="419"/>
      <c r="BZ88" s="425"/>
      <c r="CA88" s="487"/>
      <c r="CB88" s="424"/>
      <c r="CC88" s="483"/>
      <c r="CD88" s="484"/>
      <c r="CE88" s="419"/>
      <c r="CF88" s="425"/>
      <c r="CG88" s="410">
        <f t="shared" si="13"/>
        <v>3</v>
      </c>
      <c r="CH88" s="425"/>
      <c r="CI88" s="171" t="s">
        <v>275</v>
      </c>
      <c r="CJ88" s="169"/>
      <c r="CK88" s="169"/>
      <c r="CL88" s="170"/>
      <c r="CM88" s="167"/>
      <c r="CN88" s="177"/>
      <c r="CO88" s="177"/>
      <c r="CP88" s="177"/>
      <c r="CQ88" s="177"/>
      <c r="CR88" s="177"/>
      <c r="CS88" s="177"/>
      <c r="CT88" s="177"/>
      <c r="CU88" s="177"/>
      <c r="CV88" s="177"/>
      <c r="CW88" s="177"/>
      <c r="CX88" s="177"/>
      <c r="CY88" s="177"/>
      <c r="CZ88" s="177"/>
      <c r="DA88" s="177"/>
      <c r="DB88" s="177"/>
      <c r="DC88" s="177"/>
      <c r="DD88" s="177"/>
      <c r="DE88" s="177"/>
      <c r="DF88" s="177"/>
      <c r="DG88" s="177"/>
      <c r="DH88" s="177"/>
      <c r="DI88" s="177"/>
      <c r="DJ88" s="177"/>
      <c r="DK88" s="177"/>
      <c r="DL88" s="177"/>
      <c r="DM88" s="177"/>
      <c r="DN88" s="177"/>
      <c r="DO88" s="177"/>
      <c r="DP88" s="177"/>
      <c r="DQ88" s="177"/>
      <c r="DR88" s="177"/>
      <c r="DS88" s="177"/>
      <c r="DT88" s="177"/>
      <c r="DU88" s="177"/>
      <c r="DV88" s="177"/>
      <c r="DW88" s="177"/>
      <c r="DX88" s="177"/>
      <c r="DY88" s="177"/>
      <c r="DZ88" s="177"/>
      <c r="EA88" s="177"/>
      <c r="EB88" s="177"/>
      <c r="EC88" s="177"/>
      <c r="ED88" s="177"/>
      <c r="EE88" s="177"/>
      <c r="EF88" s="177"/>
      <c r="EG88" s="177"/>
      <c r="EH88" s="177"/>
      <c r="EI88" s="177"/>
      <c r="EJ88" s="177"/>
      <c r="EK88" s="177"/>
      <c r="EL88" s="177"/>
      <c r="EM88" s="177"/>
      <c r="EN88" s="177"/>
      <c r="EO88" s="177"/>
      <c r="EP88" s="177"/>
      <c r="EQ88" s="177"/>
      <c r="ER88" s="177"/>
      <c r="ES88" s="177"/>
      <c r="ET88" s="177"/>
      <c r="EU88" s="177"/>
      <c r="EV88" s="177"/>
      <c r="EW88" s="177"/>
      <c r="EX88" s="177"/>
      <c r="EY88" s="177"/>
      <c r="EZ88" s="177"/>
      <c r="FA88" s="177"/>
      <c r="FB88" s="177"/>
      <c r="FC88" s="177"/>
      <c r="FD88" s="177"/>
      <c r="FE88" s="177"/>
      <c r="FF88" s="177"/>
      <c r="FG88" s="177"/>
      <c r="FH88" s="177"/>
      <c r="FI88" s="177"/>
      <c r="FJ88" s="177"/>
      <c r="FK88" s="177"/>
      <c r="FL88" s="177"/>
      <c r="FM88" s="177"/>
      <c r="FN88" s="177"/>
      <c r="FO88" s="177"/>
      <c r="FP88" s="177"/>
      <c r="FQ88" s="177"/>
      <c r="FR88" s="177"/>
      <c r="FS88" s="177"/>
      <c r="FT88" s="177"/>
      <c r="FU88" s="177"/>
      <c r="FV88" s="177"/>
      <c r="FW88" s="177"/>
      <c r="FX88" s="177"/>
      <c r="FY88" s="177"/>
      <c r="FZ88" s="177"/>
      <c r="GA88" s="177"/>
      <c r="GB88" s="177"/>
      <c r="GC88" s="156"/>
      <c r="GD88" s="156"/>
      <c r="GE88" s="156"/>
      <c r="GF88" s="156"/>
      <c r="GG88" s="156"/>
      <c r="GH88" s="156"/>
      <c r="GI88" s="156"/>
      <c r="GJ88" s="156"/>
      <c r="GK88" s="156"/>
      <c r="GL88" s="156"/>
      <c r="GM88" s="156"/>
      <c r="GN88" s="156"/>
      <c r="GO88" s="156"/>
      <c r="GP88" s="156"/>
      <c r="GQ88" s="156"/>
      <c r="GR88" s="156"/>
      <c r="GS88" s="156"/>
      <c r="GT88" s="156"/>
      <c r="GU88" s="156"/>
      <c r="GV88" s="156"/>
      <c r="GW88" s="156"/>
      <c r="GX88" s="156"/>
      <c r="GY88" s="156"/>
      <c r="GZ88" s="156"/>
      <c r="HA88" s="156"/>
      <c r="HB88" s="156"/>
      <c r="HC88" s="156"/>
      <c r="HD88" s="156"/>
      <c r="HE88" s="156"/>
      <c r="HF88" s="156"/>
      <c r="HG88" s="156"/>
    </row>
    <row r="89" spans="1:216" s="263" customFormat="1" ht="28.2" x14ac:dyDescent="0.25">
      <c r="A89" s="261"/>
      <c r="B89" s="261"/>
      <c r="C89" s="261"/>
      <c r="D89" s="261"/>
      <c r="E89" s="261"/>
      <c r="F89" s="261"/>
      <c r="G89" s="261"/>
      <c r="H89" s="261"/>
      <c r="I89" s="261"/>
      <c r="J89" s="261"/>
      <c r="K89" s="261"/>
      <c r="L89" s="261"/>
      <c r="M89" s="261"/>
      <c r="N89" s="261"/>
      <c r="O89" s="261"/>
      <c r="P89" s="261"/>
      <c r="Q89" s="261"/>
      <c r="R89" s="261"/>
      <c r="S89" s="261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4"/>
      <c r="AE89" s="264"/>
      <c r="AF89" s="261"/>
      <c r="AG89" s="261"/>
      <c r="AH89" s="261"/>
      <c r="AI89" s="261"/>
      <c r="AJ89" s="261"/>
      <c r="AK89" s="261"/>
      <c r="AL89" s="261"/>
      <c r="AM89" s="261"/>
      <c r="AX89" s="261"/>
      <c r="BC89" s="261"/>
      <c r="BE89" s="261"/>
      <c r="BF89" s="261"/>
      <c r="BG89" s="261"/>
      <c r="BI89" s="261"/>
      <c r="BJ89" s="261"/>
      <c r="BK89" s="261"/>
      <c r="BL89" s="261"/>
      <c r="BM89" s="261"/>
      <c r="BN89" s="261"/>
      <c r="BO89" s="261"/>
      <c r="BP89" s="261"/>
      <c r="BQ89" s="261"/>
      <c r="BR89" s="261"/>
      <c r="BS89" s="261"/>
      <c r="CJ89" s="261"/>
      <c r="CK89" s="261"/>
      <c r="CL89" s="261"/>
      <c r="CM89" s="261"/>
      <c r="CN89" s="261"/>
      <c r="CO89" s="261"/>
      <c r="CP89" s="261"/>
      <c r="CQ89" s="261"/>
      <c r="CR89" s="261"/>
      <c r="CS89" s="261"/>
      <c r="CT89" s="261"/>
      <c r="CU89" s="261"/>
      <c r="CV89" s="261"/>
      <c r="CW89" s="261"/>
      <c r="CX89" s="261"/>
      <c r="CY89" s="261"/>
      <c r="CZ89" s="261"/>
      <c r="DA89" s="261"/>
      <c r="DB89" s="261"/>
      <c r="DC89" s="261"/>
      <c r="DD89" s="261"/>
      <c r="DE89" s="261"/>
      <c r="DF89" s="261"/>
      <c r="DG89" s="261"/>
      <c r="DH89" s="261"/>
      <c r="DI89" s="261"/>
      <c r="DJ89" s="261"/>
      <c r="DK89" s="261"/>
      <c r="DL89" s="261"/>
      <c r="DM89" s="261"/>
      <c r="DN89" s="261"/>
      <c r="DO89" s="261"/>
      <c r="DP89" s="261"/>
      <c r="DQ89" s="261"/>
      <c r="DR89" s="261"/>
      <c r="DS89" s="261"/>
      <c r="DT89" s="261"/>
      <c r="DU89" s="261"/>
      <c r="DV89" s="261"/>
      <c r="DW89" s="261"/>
      <c r="DX89" s="261"/>
      <c r="DY89" s="261"/>
      <c r="DZ89" s="261"/>
      <c r="EA89" s="261"/>
      <c r="EB89" s="261"/>
      <c r="EC89" s="261"/>
      <c r="ED89" s="261"/>
      <c r="EE89" s="261"/>
      <c r="EF89" s="261"/>
      <c r="EG89" s="261"/>
      <c r="EH89" s="261"/>
      <c r="EI89" s="261"/>
      <c r="EJ89" s="261"/>
      <c r="EK89" s="261"/>
      <c r="EL89" s="261"/>
      <c r="EM89" s="261"/>
      <c r="EN89" s="261"/>
      <c r="EO89" s="261"/>
      <c r="EP89" s="261"/>
      <c r="EQ89" s="261"/>
      <c r="ER89" s="261"/>
      <c r="ES89" s="261"/>
      <c r="ET89" s="261"/>
      <c r="EU89" s="261"/>
      <c r="EV89" s="261"/>
      <c r="EW89" s="261"/>
      <c r="EX89" s="261"/>
      <c r="EY89" s="261"/>
      <c r="EZ89" s="261"/>
      <c r="FA89" s="261"/>
      <c r="FB89" s="261"/>
      <c r="FC89" s="261"/>
      <c r="FD89" s="261"/>
      <c r="FE89" s="261"/>
      <c r="FF89" s="261"/>
      <c r="FG89" s="261"/>
      <c r="FH89" s="261"/>
      <c r="FI89" s="261"/>
      <c r="FJ89" s="261"/>
      <c r="FK89" s="261"/>
      <c r="FL89" s="261"/>
      <c r="FM89" s="261"/>
      <c r="FN89" s="261"/>
      <c r="FO89" s="261"/>
      <c r="FP89" s="261"/>
      <c r="FQ89" s="261"/>
      <c r="FR89" s="261"/>
      <c r="FS89" s="261"/>
      <c r="FT89" s="261"/>
      <c r="FU89" s="261"/>
      <c r="FV89" s="261"/>
      <c r="FW89" s="261"/>
      <c r="FX89" s="261"/>
      <c r="FY89" s="261"/>
      <c r="FZ89" s="261"/>
      <c r="GA89" s="261"/>
      <c r="GB89" s="261"/>
      <c r="GC89" s="261"/>
      <c r="GD89" s="261"/>
      <c r="GE89" s="261"/>
      <c r="GF89" s="261"/>
      <c r="GG89" s="261"/>
      <c r="GH89" s="261"/>
      <c r="GI89" s="261"/>
      <c r="GJ89" s="261"/>
      <c r="GK89" s="261"/>
      <c r="GL89" s="261"/>
      <c r="GM89" s="261"/>
      <c r="GN89" s="261"/>
      <c r="GO89" s="261"/>
      <c r="GP89" s="261"/>
      <c r="GQ89" s="261"/>
      <c r="GR89" s="261"/>
      <c r="GS89" s="261"/>
      <c r="GT89" s="261"/>
      <c r="GU89" s="261"/>
      <c r="GV89" s="261"/>
      <c r="GW89" s="261"/>
      <c r="GX89" s="261"/>
      <c r="GY89" s="261"/>
      <c r="GZ89" s="261"/>
      <c r="HA89" s="261"/>
      <c r="HB89" s="261"/>
      <c r="HC89" s="261"/>
      <c r="HD89" s="261"/>
      <c r="HE89" s="261"/>
      <c r="HF89" s="261"/>
      <c r="HG89" s="261"/>
      <c r="HH89" s="261"/>
    </row>
    <row r="90" spans="1:216" s="263" customFormat="1" ht="28.2" x14ac:dyDescent="0.25">
      <c r="A90" s="261"/>
      <c r="B90" s="262" t="s">
        <v>109</v>
      </c>
      <c r="D90" s="261"/>
      <c r="E90" s="261"/>
      <c r="F90" s="261"/>
      <c r="G90" s="261"/>
      <c r="H90" s="261"/>
      <c r="I90" s="261"/>
      <c r="J90" s="261"/>
      <c r="K90" s="261"/>
      <c r="L90" s="261"/>
      <c r="M90" s="261"/>
      <c r="N90" s="261"/>
      <c r="O90" s="261"/>
      <c r="P90" s="261"/>
      <c r="Q90" s="261"/>
      <c r="R90" s="261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4"/>
      <c r="AE90" s="264"/>
      <c r="AF90" s="261"/>
      <c r="AG90" s="261"/>
      <c r="AH90" s="261"/>
      <c r="AI90" s="261"/>
      <c r="AJ90" s="261"/>
      <c r="AK90" s="261"/>
      <c r="AL90" s="261"/>
      <c r="AM90" s="261"/>
      <c r="AW90" s="262" t="s">
        <v>109</v>
      </c>
      <c r="BA90" s="261"/>
      <c r="BC90" s="261"/>
      <c r="BD90" s="261"/>
      <c r="BE90" s="261"/>
      <c r="BF90" s="261"/>
      <c r="BG90" s="261"/>
      <c r="BH90" s="261"/>
      <c r="BI90" s="261"/>
      <c r="BJ90" s="261"/>
      <c r="BK90" s="261"/>
      <c r="BL90" s="261"/>
      <c r="BM90" s="261"/>
      <c r="BN90" s="261"/>
      <c r="BO90" s="261"/>
      <c r="BP90" s="261"/>
      <c r="BQ90" s="261"/>
      <c r="BR90" s="261"/>
      <c r="BS90" s="261"/>
      <c r="BT90" s="261"/>
      <c r="BU90" s="261"/>
      <c r="BV90" s="261"/>
      <c r="BW90" s="261"/>
      <c r="BX90" s="261"/>
      <c r="BY90" s="261"/>
      <c r="CA90" s="261"/>
      <c r="CB90" s="261"/>
      <c r="CC90" s="261"/>
      <c r="CD90" s="261"/>
      <c r="CE90" s="261"/>
      <c r="CF90" s="261"/>
      <c r="CG90" s="261"/>
      <c r="CJ90" s="261"/>
      <c r="CK90" s="261"/>
      <c r="CL90" s="261"/>
      <c r="CM90" s="261"/>
      <c r="CN90" s="261"/>
      <c r="CO90" s="261"/>
      <c r="CP90" s="261"/>
      <c r="CQ90" s="261"/>
      <c r="CR90" s="261"/>
      <c r="CS90" s="261"/>
      <c r="CT90" s="261"/>
      <c r="CU90" s="261"/>
      <c r="CV90" s="261"/>
      <c r="CW90" s="261"/>
      <c r="CX90" s="261"/>
      <c r="CY90" s="261"/>
      <c r="CZ90" s="261"/>
      <c r="DA90" s="261"/>
      <c r="DB90" s="261"/>
      <c r="DC90" s="261"/>
      <c r="DD90" s="261"/>
      <c r="DE90" s="261"/>
      <c r="DF90" s="261"/>
      <c r="DG90" s="261"/>
      <c r="DH90" s="261"/>
      <c r="DI90" s="261"/>
      <c r="DJ90" s="261"/>
      <c r="DK90" s="261"/>
      <c r="DL90" s="261"/>
      <c r="DM90" s="261"/>
      <c r="DN90" s="261"/>
      <c r="DO90" s="261"/>
      <c r="DP90" s="261"/>
      <c r="DQ90" s="261"/>
      <c r="DR90" s="261"/>
      <c r="DS90" s="261"/>
      <c r="DT90" s="261"/>
      <c r="DU90" s="261"/>
      <c r="DV90" s="261"/>
      <c r="DW90" s="261"/>
      <c r="DX90" s="261"/>
      <c r="DY90" s="261"/>
      <c r="DZ90" s="261"/>
      <c r="EA90" s="261"/>
      <c r="EB90" s="261"/>
      <c r="EC90" s="261"/>
      <c r="ED90" s="261"/>
      <c r="EE90" s="261"/>
      <c r="EF90" s="261"/>
      <c r="EG90" s="261"/>
      <c r="EH90" s="261"/>
      <c r="EI90" s="261"/>
      <c r="EJ90" s="261"/>
      <c r="EK90" s="261"/>
      <c r="EL90" s="261"/>
      <c r="EM90" s="261"/>
      <c r="EN90" s="261"/>
      <c r="EO90" s="261"/>
      <c r="EP90" s="261"/>
      <c r="EQ90" s="261"/>
      <c r="ER90" s="261"/>
      <c r="ES90" s="261"/>
      <c r="ET90" s="261"/>
      <c r="EU90" s="261"/>
      <c r="EV90" s="261"/>
      <c r="EW90" s="261"/>
      <c r="EX90" s="261"/>
      <c r="EY90" s="261"/>
      <c r="EZ90" s="261"/>
      <c r="FA90" s="261"/>
      <c r="FB90" s="261"/>
      <c r="FC90" s="261"/>
      <c r="FD90" s="261"/>
      <c r="FE90" s="261"/>
      <c r="FF90" s="261"/>
      <c r="FG90" s="261"/>
      <c r="FH90" s="261"/>
      <c r="FI90" s="261"/>
      <c r="FJ90" s="261"/>
      <c r="FK90" s="261"/>
      <c r="FL90" s="261"/>
      <c r="FM90" s="261"/>
      <c r="FN90" s="261"/>
      <c r="FO90" s="261"/>
      <c r="FP90" s="261"/>
      <c r="FQ90" s="261"/>
      <c r="FR90" s="261"/>
      <c r="FS90" s="261"/>
      <c r="FT90" s="261"/>
      <c r="FU90" s="261"/>
      <c r="FV90" s="261"/>
      <c r="FW90" s="261"/>
      <c r="FX90" s="261"/>
      <c r="FY90" s="261"/>
      <c r="FZ90" s="261"/>
      <c r="GA90" s="261"/>
      <c r="GB90" s="261"/>
      <c r="GC90" s="261"/>
      <c r="GD90" s="261"/>
      <c r="GE90" s="261"/>
      <c r="GF90" s="261"/>
      <c r="GG90" s="261"/>
      <c r="GH90" s="261"/>
      <c r="GI90" s="261"/>
      <c r="GJ90" s="261"/>
      <c r="GK90" s="261"/>
      <c r="GL90" s="261"/>
      <c r="GM90" s="261"/>
      <c r="GN90" s="261"/>
      <c r="GO90" s="261"/>
      <c r="GP90" s="261"/>
      <c r="GQ90" s="261"/>
      <c r="GR90" s="261"/>
      <c r="GS90" s="261"/>
      <c r="GT90" s="261"/>
      <c r="GU90" s="261"/>
      <c r="GV90" s="261"/>
      <c r="GW90" s="261"/>
      <c r="GX90" s="261"/>
      <c r="GY90" s="261"/>
      <c r="GZ90" s="261"/>
      <c r="HA90" s="261"/>
      <c r="HB90" s="261"/>
      <c r="HC90" s="261"/>
      <c r="HD90" s="261"/>
      <c r="HE90" s="261"/>
      <c r="HF90" s="261"/>
      <c r="HG90" s="261"/>
      <c r="HH90" s="261"/>
    </row>
    <row r="91" spans="1:216" s="263" customFormat="1" ht="28.2" x14ac:dyDescent="0.25">
      <c r="A91" s="261"/>
      <c r="B91" s="261"/>
      <c r="C91" s="261"/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261"/>
      <c r="P91" s="261"/>
      <c r="Q91" s="261"/>
      <c r="R91" s="261"/>
      <c r="S91" s="261"/>
      <c r="T91" s="261"/>
      <c r="U91" s="261"/>
      <c r="V91" s="261"/>
      <c r="W91" s="261"/>
      <c r="X91" s="261"/>
      <c r="Y91" s="261"/>
      <c r="Z91" s="261"/>
      <c r="AA91" s="261"/>
      <c r="AB91" s="261"/>
      <c r="AC91" s="261"/>
      <c r="AD91" s="264"/>
      <c r="AE91" s="264"/>
      <c r="AF91" s="261"/>
      <c r="AG91" s="261"/>
      <c r="AH91" s="261"/>
      <c r="AI91" s="261"/>
      <c r="AJ91" s="261"/>
      <c r="AK91" s="261"/>
      <c r="AL91" s="261"/>
      <c r="AM91" s="261"/>
      <c r="AX91" s="261"/>
      <c r="BC91" s="261"/>
      <c r="BE91" s="261"/>
      <c r="BF91" s="261"/>
      <c r="BG91" s="261"/>
      <c r="BI91" s="261"/>
      <c r="BJ91" s="261"/>
      <c r="BK91" s="261"/>
      <c r="BL91" s="261"/>
      <c r="BM91" s="261"/>
      <c r="BN91" s="261"/>
      <c r="BO91" s="261"/>
      <c r="BP91" s="261"/>
      <c r="BQ91" s="261"/>
      <c r="BR91" s="261"/>
      <c r="BS91" s="261"/>
      <c r="CJ91" s="261"/>
      <c r="CK91" s="261"/>
      <c r="CL91" s="261"/>
      <c r="CM91" s="261"/>
      <c r="CN91" s="261"/>
      <c r="CO91" s="261"/>
      <c r="CP91" s="261"/>
      <c r="CQ91" s="261"/>
      <c r="CR91" s="261"/>
      <c r="CS91" s="261"/>
      <c r="CT91" s="261"/>
      <c r="CU91" s="261"/>
      <c r="CV91" s="261"/>
      <c r="CW91" s="261"/>
      <c r="CX91" s="261"/>
      <c r="CY91" s="261"/>
      <c r="CZ91" s="261"/>
      <c r="DA91" s="261"/>
      <c r="DB91" s="261"/>
      <c r="DC91" s="261"/>
      <c r="DD91" s="261"/>
      <c r="DE91" s="261"/>
      <c r="DF91" s="261"/>
      <c r="DG91" s="261"/>
      <c r="DH91" s="261"/>
      <c r="DI91" s="261"/>
      <c r="DJ91" s="261"/>
      <c r="DK91" s="261"/>
      <c r="DL91" s="261"/>
      <c r="DM91" s="261"/>
      <c r="DN91" s="261"/>
      <c r="DO91" s="261"/>
      <c r="DP91" s="261"/>
      <c r="DQ91" s="261"/>
      <c r="DR91" s="261"/>
      <c r="DS91" s="261"/>
      <c r="DT91" s="261"/>
      <c r="DU91" s="261"/>
      <c r="DV91" s="261"/>
      <c r="DW91" s="261"/>
      <c r="DX91" s="261"/>
      <c r="DY91" s="261"/>
      <c r="DZ91" s="261"/>
      <c r="EA91" s="261"/>
      <c r="EB91" s="261"/>
      <c r="EC91" s="261"/>
      <c r="ED91" s="261"/>
      <c r="EE91" s="261"/>
      <c r="EF91" s="261"/>
      <c r="EG91" s="261"/>
      <c r="EH91" s="261"/>
      <c r="EI91" s="261"/>
      <c r="EJ91" s="261"/>
      <c r="EK91" s="261"/>
      <c r="EL91" s="261"/>
      <c r="EM91" s="261"/>
      <c r="EN91" s="261"/>
      <c r="EO91" s="261"/>
      <c r="EP91" s="261"/>
      <c r="EQ91" s="261"/>
      <c r="ER91" s="261"/>
      <c r="ES91" s="261"/>
      <c r="ET91" s="261"/>
      <c r="EU91" s="261"/>
      <c r="EV91" s="261"/>
      <c r="EW91" s="261"/>
      <c r="EX91" s="261"/>
      <c r="EY91" s="261"/>
      <c r="EZ91" s="261"/>
      <c r="FA91" s="261"/>
      <c r="FB91" s="261"/>
      <c r="FC91" s="261"/>
      <c r="FD91" s="261"/>
      <c r="FE91" s="261"/>
      <c r="FF91" s="261"/>
      <c r="FG91" s="261"/>
      <c r="FH91" s="261"/>
      <c r="FI91" s="261"/>
      <c r="FJ91" s="261"/>
      <c r="FK91" s="261"/>
      <c r="FL91" s="261"/>
      <c r="FM91" s="261"/>
      <c r="FN91" s="261"/>
      <c r="FO91" s="261"/>
      <c r="FP91" s="261"/>
      <c r="FQ91" s="261"/>
      <c r="FR91" s="261"/>
      <c r="FS91" s="261"/>
      <c r="FT91" s="261"/>
      <c r="FU91" s="261"/>
      <c r="FV91" s="261"/>
      <c r="FW91" s="261"/>
      <c r="FX91" s="261"/>
      <c r="FY91" s="261"/>
      <c r="FZ91" s="261"/>
      <c r="GA91" s="261"/>
      <c r="GB91" s="261"/>
      <c r="GC91" s="261"/>
      <c r="GD91" s="261"/>
      <c r="GE91" s="261"/>
      <c r="GF91" s="261"/>
      <c r="GG91" s="261"/>
      <c r="GH91" s="261"/>
      <c r="GI91" s="261"/>
      <c r="GJ91" s="261"/>
      <c r="GK91" s="261"/>
      <c r="GL91" s="261"/>
      <c r="GM91" s="261"/>
      <c r="GN91" s="261"/>
      <c r="GO91" s="261"/>
      <c r="GP91" s="261"/>
      <c r="GQ91" s="261"/>
      <c r="GR91" s="261"/>
      <c r="GS91" s="261"/>
      <c r="GT91" s="261"/>
      <c r="GU91" s="261"/>
      <c r="GV91" s="261"/>
      <c r="GW91" s="261"/>
      <c r="GX91" s="261"/>
      <c r="GY91" s="261"/>
      <c r="GZ91" s="261"/>
      <c r="HA91" s="261"/>
      <c r="HB91" s="261"/>
      <c r="HC91" s="261"/>
      <c r="HD91" s="261"/>
      <c r="HE91" s="261"/>
      <c r="HF91" s="261"/>
      <c r="HG91" s="261"/>
      <c r="HH91" s="261"/>
    </row>
    <row r="92" spans="1:216" s="263" customFormat="1" ht="25.2" customHeight="1" x14ac:dyDescent="0.25">
      <c r="A92" s="261"/>
      <c r="B92" s="245" t="s">
        <v>327</v>
      </c>
      <c r="AW92" s="245" t="s">
        <v>329</v>
      </c>
      <c r="AX92" s="245"/>
      <c r="AY92" s="245"/>
      <c r="AZ92" s="245"/>
      <c r="BA92" s="245"/>
      <c r="BB92" s="245"/>
      <c r="BC92" s="245"/>
      <c r="BD92" s="245"/>
      <c r="BE92" s="245"/>
      <c r="BF92" s="245"/>
      <c r="BG92" s="245"/>
      <c r="BH92" s="245"/>
      <c r="BI92" s="245"/>
      <c r="BJ92" s="245"/>
      <c r="BK92" s="245"/>
      <c r="BL92" s="245"/>
      <c r="BM92" s="245"/>
      <c r="BN92" s="245"/>
      <c r="BO92" s="245"/>
      <c r="BP92" s="245"/>
      <c r="BQ92" s="245"/>
      <c r="BR92" s="245"/>
      <c r="BS92" s="245"/>
      <c r="BT92" s="265"/>
      <c r="BU92" s="265"/>
      <c r="CJ92" s="261"/>
      <c r="CK92" s="261"/>
      <c r="CL92" s="261"/>
      <c r="CM92" s="261"/>
      <c r="CN92" s="261"/>
      <c r="CO92" s="261"/>
      <c r="CP92" s="261"/>
      <c r="CQ92" s="261"/>
      <c r="CR92" s="261"/>
      <c r="CS92" s="261"/>
      <c r="CT92" s="261"/>
      <c r="CU92" s="261"/>
      <c r="CV92" s="261"/>
      <c r="CW92" s="261"/>
      <c r="CX92" s="261"/>
      <c r="CY92" s="261"/>
      <c r="CZ92" s="261"/>
      <c r="DA92" s="261"/>
      <c r="DB92" s="261"/>
      <c r="DC92" s="261"/>
      <c r="DD92" s="261"/>
      <c r="DE92" s="261"/>
      <c r="DF92" s="261"/>
      <c r="DG92" s="261"/>
      <c r="DH92" s="261"/>
      <c r="DI92" s="261"/>
      <c r="DJ92" s="261"/>
      <c r="DK92" s="261"/>
      <c r="DL92" s="261"/>
      <c r="DM92" s="261"/>
      <c r="DN92" s="261"/>
      <c r="DO92" s="261"/>
      <c r="DP92" s="261"/>
      <c r="DQ92" s="261"/>
      <c r="DR92" s="261"/>
      <c r="DS92" s="261"/>
      <c r="DT92" s="261"/>
      <c r="DU92" s="261"/>
      <c r="DV92" s="261"/>
      <c r="DW92" s="261"/>
      <c r="DX92" s="261"/>
      <c r="DY92" s="261"/>
      <c r="DZ92" s="261"/>
      <c r="EA92" s="261"/>
      <c r="EB92" s="261"/>
      <c r="EC92" s="261"/>
      <c r="ED92" s="261"/>
      <c r="EE92" s="261"/>
      <c r="EF92" s="261"/>
      <c r="EG92" s="261"/>
      <c r="EH92" s="261"/>
      <c r="EI92" s="261"/>
      <c r="EJ92" s="261"/>
      <c r="EK92" s="261"/>
      <c r="EL92" s="261"/>
      <c r="EM92" s="261"/>
      <c r="EN92" s="261"/>
      <c r="EO92" s="261"/>
      <c r="EP92" s="261"/>
      <c r="EQ92" s="261"/>
      <c r="ER92" s="261"/>
      <c r="ES92" s="261"/>
      <c r="ET92" s="261"/>
      <c r="EU92" s="261"/>
      <c r="EV92" s="261"/>
      <c r="EW92" s="261"/>
      <c r="EX92" s="261"/>
      <c r="EY92" s="261"/>
      <c r="EZ92" s="261"/>
      <c r="FA92" s="261"/>
      <c r="FB92" s="261"/>
      <c r="FC92" s="261"/>
      <c r="FD92" s="261"/>
      <c r="FE92" s="261"/>
      <c r="FF92" s="261"/>
      <c r="FG92" s="261"/>
      <c r="FH92" s="261"/>
      <c r="FI92" s="261"/>
      <c r="FJ92" s="261"/>
      <c r="FK92" s="261"/>
      <c r="FL92" s="261"/>
      <c r="FM92" s="261"/>
      <c r="FN92" s="261"/>
      <c r="FO92" s="261"/>
      <c r="FP92" s="261"/>
      <c r="FQ92" s="261"/>
      <c r="FR92" s="261"/>
      <c r="FS92" s="261"/>
      <c r="FT92" s="261"/>
      <c r="FU92" s="261"/>
      <c r="FV92" s="261"/>
      <c r="FW92" s="261"/>
      <c r="FX92" s="261"/>
      <c r="FY92" s="261"/>
      <c r="FZ92" s="261"/>
      <c r="GA92" s="261"/>
      <c r="GB92" s="261"/>
      <c r="GC92" s="261"/>
      <c r="GD92" s="261"/>
      <c r="GE92" s="261"/>
      <c r="GF92" s="261"/>
      <c r="GG92" s="261"/>
      <c r="GH92" s="261"/>
      <c r="GI92" s="261"/>
      <c r="GJ92" s="261"/>
      <c r="GK92" s="261"/>
      <c r="GL92" s="261"/>
      <c r="GM92" s="261"/>
      <c r="GN92" s="261"/>
      <c r="GO92" s="261"/>
      <c r="GP92" s="261"/>
      <c r="GQ92" s="261"/>
      <c r="GR92" s="261"/>
      <c r="GS92" s="261"/>
      <c r="GT92" s="261"/>
      <c r="GU92" s="261"/>
      <c r="GV92" s="261"/>
      <c r="GW92" s="261"/>
      <c r="GX92" s="261"/>
      <c r="GY92" s="261"/>
      <c r="GZ92" s="261"/>
      <c r="HA92" s="261"/>
      <c r="HB92" s="261"/>
      <c r="HC92" s="261"/>
      <c r="HD92" s="261"/>
      <c r="HE92" s="261"/>
      <c r="HF92" s="261"/>
      <c r="HG92" s="261"/>
      <c r="HH92" s="261"/>
    </row>
    <row r="93" spans="1:216" s="263" customFormat="1" ht="28.2" x14ac:dyDescent="0.25">
      <c r="A93" s="261"/>
      <c r="B93" s="263" t="s">
        <v>326</v>
      </c>
      <c r="C93" s="245"/>
      <c r="D93" s="245"/>
      <c r="E93" s="245"/>
      <c r="F93" s="245"/>
      <c r="G93" s="245"/>
      <c r="H93" s="245"/>
      <c r="I93" s="245"/>
      <c r="AW93" s="245" t="s">
        <v>330</v>
      </c>
      <c r="AX93" s="245"/>
      <c r="AY93" s="245"/>
      <c r="AZ93" s="245"/>
      <c r="BA93" s="245"/>
      <c r="BB93" s="245"/>
      <c r="BC93" s="245"/>
      <c r="BD93" s="245"/>
      <c r="BE93" s="245"/>
      <c r="BF93" s="245"/>
      <c r="BG93" s="245"/>
      <c r="BH93" s="245"/>
      <c r="BI93" s="245"/>
      <c r="BJ93" s="245"/>
      <c r="BK93" s="245"/>
      <c r="BL93" s="245"/>
      <c r="BM93" s="245"/>
      <c r="BN93" s="245"/>
      <c r="BO93" s="245"/>
      <c r="BP93" s="245"/>
      <c r="BQ93" s="245"/>
      <c r="BR93" s="245"/>
      <c r="CL93" s="261"/>
      <c r="CM93" s="261"/>
      <c r="CN93" s="261"/>
      <c r="CP93" s="261"/>
      <c r="CQ93" s="261"/>
      <c r="CR93" s="261"/>
      <c r="CS93" s="261"/>
      <c r="CT93" s="261"/>
      <c r="CU93" s="261"/>
      <c r="CV93" s="261"/>
      <c r="CW93" s="261"/>
      <c r="CX93" s="261"/>
      <c r="CY93" s="261"/>
      <c r="CZ93" s="261"/>
      <c r="DA93" s="261"/>
      <c r="DB93" s="261"/>
      <c r="DC93" s="261"/>
      <c r="DD93" s="261"/>
      <c r="DE93" s="261"/>
      <c r="DF93" s="261"/>
      <c r="DG93" s="261"/>
      <c r="DH93" s="261"/>
      <c r="DI93" s="261"/>
      <c r="DJ93" s="261"/>
      <c r="DK93" s="261"/>
      <c r="DL93" s="261"/>
      <c r="DM93" s="261"/>
      <c r="DN93" s="261"/>
      <c r="DO93" s="261"/>
      <c r="DP93" s="261"/>
      <c r="DQ93" s="261"/>
      <c r="DR93" s="261"/>
      <c r="DS93" s="261"/>
      <c r="DT93" s="261"/>
      <c r="DU93" s="261"/>
      <c r="DV93" s="261"/>
      <c r="DW93" s="261"/>
      <c r="DX93" s="261"/>
      <c r="DY93" s="261"/>
      <c r="DZ93" s="261"/>
      <c r="EA93" s="261"/>
      <c r="EB93" s="261"/>
      <c r="EC93" s="261"/>
      <c r="ED93" s="261"/>
      <c r="EE93" s="261"/>
      <c r="EF93" s="261"/>
      <c r="EG93" s="261"/>
      <c r="EH93" s="261"/>
      <c r="EI93" s="261"/>
      <c r="EJ93" s="261"/>
      <c r="EK93" s="261"/>
      <c r="EL93" s="261"/>
      <c r="EM93" s="261"/>
      <c r="EN93" s="261"/>
      <c r="EO93" s="261"/>
      <c r="EP93" s="261"/>
      <c r="EQ93" s="261"/>
      <c r="ER93" s="261"/>
      <c r="ES93" s="261"/>
      <c r="ET93" s="261"/>
      <c r="EU93" s="261"/>
      <c r="EV93" s="261"/>
      <c r="EW93" s="261"/>
      <c r="EX93" s="261"/>
      <c r="EY93" s="261"/>
      <c r="EZ93" s="261"/>
      <c r="FA93" s="261"/>
      <c r="FB93" s="261"/>
      <c r="FC93" s="261"/>
      <c r="FD93" s="261"/>
      <c r="FE93" s="261"/>
      <c r="FF93" s="261"/>
      <c r="FG93" s="261"/>
      <c r="FH93" s="261"/>
      <c r="FI93" s="261"/>
      <c r="FJ93" s="261"/>
      <c r="FK93" s="261"/>
      <c r="FL93" s="261"/>
      <c r="FM93" s="261"/>
      <c r="FN93" s="261"/>
      <c r="FO93" s="261"/>
      <c r="FP93" s="261"/>
      <c r="FQ93" s="261"/>
      <c r="FR93" s="261"/>
      <c r="FS93" s="261"/>
      <c r="FT93" s="261"/>
      <c r="FU93" s="261"/>
      <c r="FV93" s="261"/>
      <c r="FW93" s="261"/>
      <c r="FX93" s="261"/>
      <c r="FY93" s="261"/>
      <c r="FZ93" s="261"/>
      <c r="GA93" s="261"/>
      <c r="GB93" s="261"/>
      <c r="GC93" s="261"/>
      <c r="GD93" s="261"/>
      <c r="GE93" s="261"/>
      <c r="GF93" s="261"/>
      <c r="GG93" s="261"/>
      <c r="GH93" s="261"/>
      <c r="GI93" s="261"/>
      <c r="GJ93" s="261"/>
      <c r="GK93" s="261"/>
      <c r="GL93" s="261"/>
      <c r="GM93" s="261"/>
      <c r="GN93" s="261"/>
      <c r="GO93" s="261"/>
      <c r="GP93" s="261"/>
      <c r="GQ93" s="261"/>
      <c r="GR93" s="261"/>
      <c r="GS93" s="261"/>
      <c r="GT93" s="261"/>
      <c r="GU93" s="261"/>
      <c r="GV93" s="261"/>
      <c r="GW93" s="261"/>
      <c r="GX93" s="261"/>
      <c r="GY93" s="261"/>
      <c r="GZ93" s="261"/>
      <c r="HA93" s="261"/>
      <c r="HB93" s="261"/>
      <c r="HC93" s="261"/>
      <c r="HD93" s="261"/>
      <c r="HE93" s="261"/>
      <c r="HF93" s="261"/>
      <c r="HG93" s="261"/>
      <c r="HH93" s="261"/>
    </row>
    <row r="94" spans="1:216" s="263" customFormat="1" ht="28.2" x14ac:dyDescent="0.25">
      <c r="A94" s="261"/>
      <c r="B94" s="245" t="s">
        <v>323</v>
      </c>
      <c r="C94" s="245"/>
      <c r="D94" s="245"/>
      <c r="E94" s="245"/>
      <c r="F94" s="245"/>
      <c r="G94" s="245"/>
      <c r="H94" s="245"/>
      <c r="I94" s="245"/>
      <c r="J94" s="261"/>
      <c r="K94" s="261"/>
      <c r="L94" s="261"/>
      <c r="M94" s="261"/>
      <c r="N94" s="261"/>
      <c r="O94" s="261"/>
      <c r="P94" s="261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H94" s="261" t="s">
        <v>233</v>
      </c>
      <c r="AK94" s="261"/>
      <c r="AN94" s="261"/>
      <c r="AO94" s="261"/>
      <c r="AP94" s="261"/>
      <c r="AW94" s="245" t="s">
        <v>328</v>
      </c>
      <c r="AX94" s="245"/>
      <c r="AY94" s="245"/>
      <c r="AZ94" s="245"/>
      <c r="BA94" s="245"/>
      <c r="BB94" s="245"/>
      <c r="BC94" s="245"/>
      <c r="BD94" s="245"/>
      <c r="BE94" s="245"/>
      <c r="BF94" s="245"/>
      <c r="BG94" s="245"/>
      <c r="BH94" s="245"/>
      <c r="BI94" s="245"/>
      <c r="BJ94" s="245"/>
      <c r="BK94" s="245"/>
      <c r="BL94" s="245"/>
      <c r="BM94" s="245"/>
      <c r="BN94" s="245"/>
      <c r="BO94" s="245"/>
      <c r="BP94" s="245"/>
      <c r="BQ94" s="245"/>
      <c r="BR94" s="245"/>
      <c r="BS94" s="267"/>
      <c r="BT94" s="267"/>
      <c r="BU94" s="267"/>
      <c r="BV94" s="267"/>
      <c r="BW94" s="266"/>
      <c r="BX94" s="266"/>
      <c r="BY94" s="266"/>
      <c r="BZ94" s="266"/>
      <c r="CA94" s="266"/>
      <c r="CB94" s="266"/>
      <c r="CD94" s="263" t="s">
        <v>143</v>
      </c>
      <c r="CI94" s="261"/>
      <c r="CJ94" s="261"/>
      <c r="CK94" s="261"/>
      <c r="CL94" s="261"/>
      <c r="CM94" s="261"/>
      <c r="CN94" s="261"/>
      <c r="CP94" s="261"/>
      <c r="CQ94" s="261"/>
      <c r="CR94" s="261"/>
      <c r="CS94" s="261"/>
      <c r="CT94" s="261"/>
      <c r="CU94" s="261"/>
      <c r="CV94" s="261"/>
      <c r="CW94" s="261"/>
      <c r="CX94" s="261"/>
      <c r="CY94" s="261"/>
      <c r="CZ94" s="261"/>
      <c r="DA94" s="261"/>
      <c r="DB94" s="261"/>
      <c r="DC94" s="261"/>
      <c r="DD94" s="261"/>
      <c r="DE94" s="261"/>
      <c r="DF94" s="261"/>
      <c r="DG94" s="261"/>
      <c r="DH94" s="261"/>
      <c r="DI94" s="261"/>
      <c r="DJ94" s="261"/>
      <c r="DK94" s="261"/>
      <c r="DL94" s="261"/>
      <c r="DM94" s="261"/>
      <c r="DN94" s="261"/>
      <c r="DO94" s="261"/>
      <c r="DP94" s="261"/>
      <c r="DQ94" s="261"/>
      <c r="DR94" s="261"/>
      <c r="DS94" s="261"/>
      <c r="DT94" s="261"/>
      <c r="DU94" s="261"/>
      <c r="DV94" s="261"/>
      <c r="DW94" s="261"/>
      <c r="DX94" s="261"/>
      <c r="DY94" s="261"/>
      <c r="DZ94" s="261"/>
      <c r="EA94" s="261"/>
      <c r="EB94" s="261"/>
      <c r="EC94" s="261"/>
      <c r="ED94" s="261"/>
      <c r="EE94" s="261"/>
      <c r="EF94" s="261"/>
      <c r="EG94" s="261"/>
      <c r="EH94" s="261"/>
      <c r="EI94" s="261"/>
      <c r="EJ94" s="261"/>
      <c r="EK94" s="261"/>
      <c r="EL94" s="261"/>
      <c r="EM94" s="261"/>
      <c r="EN94" s="261"/>
      <c r="EO94" s="261"/>
      <c r="EP94" s="261"/>
      <c r="EQ94" s="261"/>
      <c r="ER94" s="261"/>
      <c r="ES94" s="261"/>
      <c r="ET94" s="261"/>
      <c r="EU94" s="261"/>
      <c r="EV94" s="261"/>
      <c r="EW94" s="261"/>
      <c r="EX94" s="261"/>
      <c r="EY94" s="261"/>
      <c r="EZ94" s="261"/>
      <c r="FA94" s="261"/>
      <c r="FB94" s="261"/>
      <c r="FC94" s="261"/>
      <c r="FD94" s="261"/>
      <c r="FE94" s="261"/>
      <c r="FF94" s="261"/>
      <c r="FG94" s="261"/>
      <c r="FH94" s="261"/>
      <c r="FI94" s="261"/>
      <c r="FJ94" s="261"/>
      <c r="FK94" s="261"/>
      <c r="FL94" s="261"/>
      <c r="FM94" s="261"/>
      <c r="FN94" s="261"/>
      <c r="FO94" s="261"/>
      <c r="FP94" s="261"/>
      <c r="FQ94" s="261"/>
      <c r="FR94" s="261"/>
      <c r="FS94" s="261"/>
      <c r="FT94" s="261"/>
      <c r="FU94" s="261"/>
      <c r="FV94" s="261"/>
      <c r="FW94" s="261"/>
      <c r="FX94" s="261"/>
      <c r="FY94" s="261"/>
      <c r="FZ94" s="261"/>
      <c r="GA94" s="261"/>
      <c r="GB94" s="261"/>
      <c r="GC94" s="261"/>
      <c r="GD94" s="261"/>
      <c r="GE94" s="261"/>
      <c r="GF94" s="261"/>
      <c r="GG94" s="261"/>
      <c r="GH94" s="261"/>
      <c r="GI94" s="261"/>
      <c r="GJ94" s="261"/>
      <c r="GK94" s="261"/>
      <c r="GL94" s="261"/>
      <c r="GM94" s="261"/>
      <c r="GN94" s="261"/>
      <c r="GO94" s="261"/>
      <c r="GP94" s="261"/>
      <c r="GQ94" s="261"/>
      <c r="GR94" s="261"/>
      <c r="GS94" s="261"/>
      <c r="GT94" s="261"/>
      <c r="GU94" s="261"/>
      <c r="GV94" s="261"/>
      <c r="GW94" s="261"/>
      <c r="GX94" s="261"/>
      <c r="GY94" s="261"/>
      <c r="GZ94" s="261"/>
      <c r="HA94" s="261"/>
      <c r="HB94" s="261"/>
      <c r="HC94" s="261"/>
      <c r="HD94" s="261"/>
      <c r="HE94" s="261"/>
      <c r="HF94" s="261"/>
      <c r="HG94" s="261"/>
      <c r="HH94" s="261"/>
    </row>
    <row r="95" spans="1:216" s="263" customFormat="1" ht="28.2" x14ac:dyDescent="0.25">
      <c r="A95" s="261"/>
      <c r="C95" s="245"/>
      <c r="D95" s="245"/>
      <c r="E95" s="245"/>
      <c r="F95" s="245"/>
      <c r="G95" s="245"/>
      <c r="H95" s="245"/>
      <c r="I95" s="245"/>
      <c r="Q95" s="261"/>
      <c r="R95" s="261"/>
      <c r="S95" s="261"/>
      <c r="T95" s="261"/>
      <c r="U95" s="261"/>
      <c r="V95" s="261"/>
      <c r="W95" s="273"/>
      <c r="X95" s="261"/>
      <c r="Y95" s="261"/>
      <c r="Z95" s="261"/>
      <c r="AA95" s="261"/>
      <c r="AB95" s="261"/>
      <c r="AC95" s="261"/>
      <c r="AD95" s="264"/>
      <c r="AE95" s="264"/>
      <c r="AF95" s="261"/>
      <c r="AG95" s="261"/>
      <c r="AH95" s="261"/>
      <c r="AI95" s="261"/>
      <c r="AJ95" s="261"/>
      <c r="AK95" s="261"/>
      <c r="AN95" s="261"/>
      <c r="AO95" s="261"/>
      <c r="AP95" s="261"/>
      <c r="AW95" s="245"/>
      <c r="AX95" s="245"/>
      <c r="AY95" s="245"/>
      <c r="AZ95" s="245"/>
      <c r="BA95" s="245"/>
      <c r="BB95" s="245"/>
      <c r="BC95" s="245"/>
      <c r="BD95" s="245"/>
      <c r="BE95" s="245"/>
      <c r="BF95" s="245"/>
      <c r="BG95" s="245"/>
      <c r="BH95" s="245"/>
      <c r="BI95" s="245"/>
      <c r="BJ95" s="245"/>
      <c r="BK95" s="245"/>
      <c r="BL95" s="245"/>
      <c r="BM95" s="245"/>
      <c r="BN95" s="245"/>
      <c r="BO95" s="245"/>
      <c r="BP95" s="245"/>
      <c r="BQ95" s="245"/>
      <c r="BR95" s="245"/>
      <c r="BT95" s="273"/>
      <c r="BW95" s="273" t="s">
        <v>322</v>
      </c>
      <c r="CI95" s="261"/>
      <c r="CJ95" s="261"/>
      <c r="CK95" s="261"/>
      <c r="CL95" s="261"/>
      <c r="CM95" s="261"/>
      <c r="CN95" s="261"/>
      <c r="CP95" s="261"/>
      <c r="CQ95" s="261"/>
      <c r="CR95" s="261"/>
      <c r="CS95" s="261"/>
      <c r="CT95" s="261"/>
      <c r="CU95" s="261"/>
      <c r="CV95" s="261"/>
      <c r="CW95" s="261"/>
      <c r="CX95" s="261"/>
      <c r="CY95" s="261"/>
      <c r="CZ95" s="261"/>
      <c r="DA95" s="261"/>
      <c r="DB95" s="261"/>
      <c r="DC95" s="261"/>
      <c r="DD95" s="261"/>
      <c r="DE95" s="261"/>
      <c r="DF95" s="261"/>
      <c r="DG95" s="261"/>
      <c r="DH95" s="261"/>
      <c r="DI95" s="261"/>
      <c r="DJ95" s="261"/>
      <c r="DK95" s="261"/>
      <c r="DL95" s="261"/>
      <c r="DM95" s="261"/>
      <c r="DN95" s="261"/>
      <c r="DO95" s="261"/>
      <c r="DP95" s="261"/>
      <c r="DQ95" s="261"/>
      <c r="DR95" s="261"/>
      <c r="DS95" s="261"/>
      <c r="DT95" s="261"/>
      <c r="DU95" s="261"/>
      <c r="DV95" s="261"/>
      <c r="DW95" s="261"/>
      <c r="DX95" s="261"/>
      <c r="DY95" s="261"/>
      <c r="DZ95" s="261"/>
      <c r="EA95" s="261"/>
      <c r="EB95" s="261"/>
      <c r="EC95" s="261"/>
      <c r="ED95" s="261"/>
      <c r="EE95" s="261"/>
      <c r="EF95" s="261"/>
      <c r="EG95" s="261"/>
      <c r="EH95" s="261"/>
      <c r="EI95" s="261"/>
      <c r="EJ95" s="261"/>
      <c r="EK95" s="261"/>
      <c r="EL95" s="261"/>
      <c r="EM95" s="261"/>
      <c r="EN95" s="261"/>
      <c r="EO95" s="261"/>
      <c r="EP95" s="261"/>
      <c r="EQ95" s="261"/>
      <c r="ER95" s="261"/>
      <c r="ES95" s="261"/>
      <c r="ET95" s="261"/>
      <c r="EU95" s="261"/>
      <c r="EV95" s="261"/>
      <c r="EW95" s="261"/>
      <c r="EX95" s="261"/>
      <c r="EY95" s="261"/>
      <c r="EZ95" s="261"/>
      <c r="FA95" s="261"/>
      <c r="FB95" s="261"/>
      <c r="FC95" s="261"/>
      <c r="FD95" s="261"/>
      <c r="FE95" s="261"/>
      <c r="FF95" s="261"/>
      <c r="FG95" s="261"/>
      <c r="FH95" s="261"/>
      <c r="FI95" s="261"/>
      <c r="FJ95" s="261"/>
      <c r="FK95" s="261"/>
      <c r="FL95" s="261"/>
      <c r="FM95" s="261"/>
      <c r="FN95" s="261"/>
      <c r="FO95" s="261"/>
      <c r="FP95" s="261"/>
      <c r="FQ95" s="261"/>
      <c r="FR95" s="261"/>
      <c r="FS95" s="261"/>
      <c r="FT95" s="261"/>
      <c r="FU95" s="261"/>
      <c r="FV95" s="261"/>
      <c r="FW95" s="261"/>
      <c r="FX95" s="261"/>
      <c r="FY95" s="261"/>
      <c r="FZ95" s="261"/>
      <c r="GA95" s="261"/>
      <c r="GB95" s="261"/>
      <c r="GC95" s="261"/>
      <c r="GD95" s="261"/>
      <c r="GE95" s="261"/>
      <c r="GF95" s="261"/>
      <c r="GG95" s="261"/>
      <c r="GH95" s="261"/>
      <c r="GI95" s="261"/>
      <c r="GJ95" s="261"/>
      <c r="GK95" s="261"/>
      <c r="GL95" s="261"/>
      <c r="GM95" s="261"/>
      <c r="GN95" s="261"/>
      <c r="GO95" s="261"/>
      <c r="GP95" s="261"/>
      <c r="GQ95" s="261"/>
      <c r="GR95" s="261"/>
      <c r="GS95" s="261"/>
      <c r="GT95" s="261"/>
      <c r="GU95" s="261"/>
      <c r="GV95" s="261"/>
      <c r="GW95" s="261"/>
      <c r="GX95" s="261"/>
      <c r="GY95" s="261"/>
      <c r="GZ95" s="261"/>
      <c r="HA95" s="261"/>
      <c r="HB95" s="261"/>
      <c r="HC95" s="261"/>
      <c r="HD95" s="261"/>
      <c r="HE95" s="261"/>
      <c r="HF95" s="261"/>
      <c r="HG95" s="261"/>
      <c r="HH95" s="261"/>
    </row>
    <row r="96" spans="1:216" s="263" customFormat="1" ht="28.2" x14ac:dyDescent="0.25">
      <c r="A96" s="261"/>
      <c r="B96" s="261"/>
      <c r="C96" s="261"/>
      <c r="D96" s="261"/>
      <c r="E96" s="261"/>
      <c r="F96" s="261"/>
      <c r="G96" s="261"/>
      <c r="H96" s="261"/>
      <c r="I96" s="261"/>
      <c r="J96" s="261"/>
      <c r="K96" s="261"/>
      <c r="L96" s="261"/>
      <c r="M96" s="261"/>
      <c r="N96" s="261"/>
      <c r="O96" s="261"/>
      <c r="P96" s="261"/>
      <c r="Q96" s="261"/>
      <c r="R96" s="261"/>
      <c r="S96" s="261"/>
      <c r="T96" s="261"/>
      <c r="U96" s="261"/>
      <c r="V96" s="261"/>
      <c r="W96" s="266"/>
      <c r="X96" s="266"/>
      <c r="Y96" s="266"/>
      <c r="Z96" s="266"/>
      <c r="AA96" s="266"/>
      <c r="AB96" s="266"/>
      <c r="AC96" s="266"/>
      <c r="AD96" s="266"/>
      <c r="AE96" s="266"/>
      <c r="AF96" s="266"/>
      <c r="AG96" s="261"/>
      <c r="AH96" s="261"/>
      <c r="AI96" s="261"/>
      <c r="AJ96" s="261"/>
      <c r="AK96" s="261"/>
      <c r="AN96" s="261"/>
      <c r="AO96" s="261"/>
      <c r="AP96" s="261"/>
      <c r="BS96" s="266"/>
      <c r="BT96" s="266"/>
      <c r="BU96" s="266"/>
      <c r="BV96" s="266"/>
      <c r="BW96" s="266"/>
      <c r="BX96" s="266"/>
      <c r="BY96" s="266"/>
      <c r="BZ96" s="266"/>
      <c r="CA96" s="266"/>
      <c r="CB96" s="266"/>
      <c r="CI96" s="261"/>
      <c r="CJ96" s="261"/>
      <c r="CK96" s="261"/>
      <c r="CL96" s="261"/>
      <c r="CM96" s="261"/>
      <c r="CN96" s="261"/>
      <c r="CP96" s="261"/>
      <c r="CQ96" s="261"/>
      <c r="CR96" s="261"/>
      <c r="CS96" s="261"/>
      <c r="CT96" s="261"/>
      <c r="CU96" s="261"/>
      <c r="CV96" s="261"/>
      <c r="CW96" s="261"/>
      <c r="CX96" s="261"/>
      <c r="CY96" s="261"/>
      <c r="CZ96" s="261"/>
      <c r="DA96" s="261"/>
      <c r="DB96" s="261"/>
      <c r="DC96" s="261"/>
      <c r="DD96" s="261"/>
      <c r="DE96" s="261"/>
      <c r="DF96" s="261"/>
      <c r="DG96" s="261"/>
      <c r="DH96" s="261"/>
      <c r="DI96" s="261"/>
      <c r="DJ96" s="261"/>
      <c r="DK96" s="261"/>
      <c r="DL96" s="261"/>
      <c r="DM96" s="261"/>
      <c r="DN96" s="261"/>
      <c r="DO96" s="261"/>
      <c r="DP96" s="261"/>
      <c r="DQ96" s="261"/>
      <c r="DR96" s="261"/>
      <c r="DS96" s="261"/>
      <c r="DT96" s="261"/>
      <c r="DU96" s="261"/>
      <c r="DV96" s="261"/>
      <c r="DW96" s="261"/>
      <c r="DX96" s="261"/>
      <c r="DY96" s="261"/>
      <c r="DZ96" s="261"/>
      <c r="EA96" s="261"/>
      <c r="EB96" s="261"/>
      <c r="EC96" s="261"/>
      <c r="ED96" s="261"/>
      <c r="EE96" s="261"/>
      <c r="EF96" s="261"/>
      <c r="EG96" s="261"/>
      <c r="EH96" s="261"/>
      <c r="EI96" s="261"/>
      <c r="EJ96" s="261"/>
      <c r="EK96" s="261"/>
      <c r="EL96" s="261"/>
      <c r="EM96" s="261"/>
      <c r="EN96" s="261"/>
      <c r="EO96" s="261"/>
      <c r="EP96" s="261"/>
      <c r="EQ96" s="261"/>
      <c r="ER96" s="261"/>
      <c r="ES96" s="261"/>
      <c r="ET96" s="261"/>
      <c r="EU96" s="261"/>
      <c r="EV96" s="261"/>
      <c r="EW96" s="261"/>
      <c r="EX96" s="261"/>
      <c r="EY96" s="261"/>
      <c r="EZ96" s="261"/>
      <c r="FA96" s="261"/>
      <c r="FB96" s="261"/>
      <c r="FC96" s="261"/>
      <c r="FD96" s="261"/>
      <c r="FE96" s="261"/>
      <c r="FF96" s="261"/>
      <c r="FG96" s="261"/>
      <c r="FH96" s="261"/>
      <c r="FI96" s="261"/>
      <c r="FJ96" s="261"/>
      <c r="FK96" s="261"/>
      <c r="FL96" s="261"/>
      <c r="FM96" s="261"/>
      <c r="FN96" s="261"/>
      <c r="FO96" s="261"/>
      <c r="FP96" s="261"/>
      <c r="FQ96" s="261"/>
      <c r="FR96" s="261"/>
      <c r="FS96" s="261"/>
      <c r="FT96" s="261"/>
      <c r="FU96" s="261"/>
      <c r="FV96" s="261"/>
      <c r="FW96" s="261"/>
      <c r="FX96" s="261"/>
      <c r="FY96" s="261"/>
      <c r="FZ96" s="261"/>
      <c r="GA96" s="261"/>
      <c r="GB96" s="261"/>
      <c r="GC96" s="261"/>
      <c r="GD96" s="261"/>
      <c r="GE96" s="261"/>
      <c r="GF96" s="261"/>
      <c r="GG96" s="261"/>
      <c r="GH96" s="261"/>
      <c r="GI96" s="261"/>
      <c r="GJ96" s="261"/>
      <c r="GK96" s="261"/>
      <c r="GL96" s="261"/>
      <c r="GM96" s="261"/>
      <c r="GN96" s="261"/>
      <c r="GO96" s="261"/>
      <c r="GP96" s="261"/>
      <c r="GQ96" s="261"/>
      <c r="GR96" s="261"/>
      <c r="GS96" s="261"/>
      <c r="GT96" s="261"/>
      <c r="GU96" s="261"/>
      <c r="GV96" s="261"/>
      <c r="GW96" s="261"/>
      <c r="GX96" s="261"/>
      <c r="GY96" s="261"/>
      <c r="GZ96" s="261"/>
      <c r="HA96" s="261"/>
      <c r="HB96" s="261"/>
      <c r="HC96" s="261"/>
      <c r="HD96" s="261"/>
      <c r="HE96" s="261"/>
      <c r="HF96" s="261"/>
      <c r="HG96" s="261"/>
      <c r="HH96" s="261"/>
    </row>
    <row r="97" spans="1:216" s="263" customFormat="1" ht="28.2" x14ac:dyDescent="0.25">
      <c r="A97" s="261"/>
      <c r="B97" s="261"/>
      <c r="C97" s="261"/>
      <c r="D97" s="261"/>
      <c r="E97" s="261"/>
      <c r="F97" s="261"/>
      <c r="G97" s="261"/>
      <c r="H97" s="261"/>
      <c r="I97" s="261"/>
      <c r="J97" s="261"/>
      <c r="K97" s="261"/>
      <c r="L97" s="261"/>
      <c r="M97" s="261"/>
      <c r="N97" s="261"/>
      <c r="O97" s="261"/>
      <c r="P97" s="261"/>
      <c r="Q97" s="261"/>
      <c r="R97" s="261"/>
      <c r="S97" s="261"/>
      <c r="T97" s="261"/>
      <c r="U97" s="261"/>
      <c r="V97" s="261"/>
      <c r="W97" s="261"/>
      <c r="X97" s="261"/>
      <c r="Y97" s="261"/>
      <c r="Z97" s="261"/>
      <c r="AA97" s="261"/>
      <c r="AB97" s="261"/>
      <c r="AC97" s="261"/>
      <c r="AD97" s="264"/>
      <c r="AE97" s="264"/>
      <c r="AF97" s="261"/>
      <c r="AG97" s="261"/>
      <c r="AH97" s="261"/>
      <c r="AI97" s="261"/>
      <c r="AJ97" s="261"/>
      <c r="AK97" s="261"/>
      <c r="AL97" s="261"/>
      <c r="AM97" s="261"/>
      <c r="AX97" s="261"/>
      <c r="BC97" s="261"/>
      <c r="BE97" s="261"/>
      <c r="BF97" s="261"/>
      <c r="BG97" s="261"/>
      <c r="BI97" s="261"/>
      <c r="BJ97" s="261"/>
      <c r="BK97" s="261"/>
      <c r="BL97" s="261"/>
      <c r="BM97" s="261"/>
      <c r="BN97" s="261"/>
      <c r="BO97" s="261"/>
      <c r="BP97" s="261"/>
      <c r="BQ97" s="261"/>
      <c r="BR97" s="261"/>
      <c r="BS97" s="268"/>
      <c r="BT97" s="268"/>
      <c r="BU97" s="268"/>
      <c r="BV97" s="268"/>
      <c r="BW97" s="268"/>
      <c r="BX97" s="268"/>
      <c r="BY97" s="268"/>
      <c r="BZ97" s="268"/>
      <c r="CA97" s="268"/>
      <c r="CB97" s="268"/>
      <c r="CJ97" s="261"/>
      <c r="CK97" s="261"/>
      <c r="CL97" s="261"/>
      <c r="CM97" s="261"/>
      <c r="CN97" s="261"/>
      <c r="CO97" s="261"/>
      <c r="CP97" s="261"/>
      <c r="CQ97" s="261"/>
      <c r="CR97" s="261"/>
      <c r="CS97" s="261"/>
      <c r="CT97" s="261"/>
      <c r="CU97" s="261"/>
      <c r="CV97" s="261"/>
      <c r="CW97" s="261"/>
      <c r="CX97" s="261"/>
      <c r="CY97" s="261"/>
      <c r="CZ97" s="261"/>
      <c r="DA97" s="261"/>
      <c r="DB97" s="261"/>
      <c r="DC97" s="261"/>
      <c r="DD97" s="261"/>
      <c r="DE97" s="261"/>
      <c r="DF97" s="261"/>
      <c r="DG97" s="261"/>
      <c r="DH97" s="261"/>
      <c r="DI97" s="261"/>
      <c r="DJ97" s="261"/>
      <c r="DK97" s="261"/>
      <c r="DL97" s="261"/>
      <c r="DM97" s="261"/>
      <c r="DN97" s="261"/>
      <c r="DO97" s="261"/>
      <c r="DP97" s="261"/>
      <c r="DQ97" s="261"/>
      <c r="DR97" s="261"/>
      <c r="DS97" s="261"/>
      <c r="DT97" s="261"/>
      <c r="DU97" s="261"/>
      <c r="DV97" s="261"/>
      <c r="DW97" s="261"/>
      <c r="DX97" s="261"/>
      <c r="DY97" s="261"/>
      <c r="DZ97" s="261"/>
      <c r="EA97" s="261"/>
      <c r="EB97" s="261"/>
      <c r="EC97" s="261"/>
      <c r="ED97" s="261"/>
      <c r="EE97" s="261"/>
      <c r="EF97" s="261"/>
      <c r="EG97" s="261"/>
      <c r="EH97" s="261"/>
      <c r="EI97" s="261"/>
      <c r="EJ97" s="261"/>
      <c r="EK97" s="261"/>
      <c r="EL97" s="261"/>
      <c r="EM97" s="261"/>
      <c r="EN97" s="261"/>
      <c r="EO97" s="261"/>
      <c r="EP97" s="261"/>
      <c r="EQ97" s="261"/>
      <c r="ER97" s="261"/>
      <c r="ES97" s="261"/>
      <c r="ET97" s="261"/>
      <c r="EU97" s="261"/>
      <c r="EV97" s="261"/>
      <c r="EW97" s="261"/>
      <c r="EX97" s="261"/>
      <c r="EY97" s="261"/>
      <c r="EZ97" s="261"/>
      <c r="FA97" s="261"/>
      <c r="FB97" s="261"/>
      <c r="FC97" s="261"/>
      <c r="FD97" s="261"/>
      <c r="FE97" s="261"/>
      <c r="FF97" s="261"/>
      <c r="FG97" s="261"/>
      <c r="FH97" s="261"/>
      <c r="FI97" s="261"/>
      <c r="FJ97" s="261"/>
      <c r="FK97" s="261"/>
      <c r="FL97" s="261"/>
      <c r="FM97" s="261"/>
      <c r="FN97" s="261"/>
      <c r="FO97" s="261"/>
      <c r="FP97" s="261"/>
      <c r="FQ97" s="261"/>
      <c r="FR97" s="261"/>
      <c r="FS97" s="261"/>
      <c r="FT97" s="261"/>
      <c r="FU97" s="261"/>
      <c r="FV97" s="261"/>
      <c r="FW97" s="261"/>
      <c r="FX97" s="261"/>
      <c r="FY97" s="261"/>
      <c r="FZ97" s="261"/>
      <c r="GA97" s="261"/>
      <c r="GB97" s="261"/>
      <c r="GC97" s="261"/>
      <c r="GD97" s="261"/>
      <c r="GE97" s="261"/>
      <c r="GF97" s="261"/>
      <c r="GG97" s="261"/>
      <c r="GH97" s="261"/>
      <c r="GI97" s="261"/>
      <c r="GJ97" s="261"/>
      <c r="GK97" s="261"/>
      <c r="GL97" s="261"/>
      <c r="GM97" s="261"/>
      <c r="GN97" s="261"/>
      <c r="GO97" s="261"/>
      <c r="GP97" s="261"/>
      <c r="GQ97" s="261"/>
      <c r="GR97" s="261"/>
      <c r="GS97" s="261"/>
      <c r="GT97" s="261"/>
      <c r="GU97" s="261"/>
      <c r="GV97" s="261"/>
      <c r="GW97" s="261"/>
      <c r="GX97" s="261"/>
      <c r="GY97" s="261"/>
      <c r="GZ97" s="261"/>
      <c r="HA97" s="261"/>
      <c r="HB97" s="261"/>
      <c r="HC97" s="261"/>
      <c r="HD97" s="261"/>
      <c r="HE97" s="261"/>
      <c r="HF97" s="261"/>
      <c r="HG97" s="261"/>
      <c r="HH97" s="261"/>
    </row>
    <row r="98" spans="1:216" s="245" customFormat="1" ht="40.200000000000003" customHeight="1" x14ac:dyDescent="0.25">
      <c r="A98" s="243"/>
      <c r="B98" s="243" t="s">
        <v>379</v>
      </c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319"/>
      <c r="X98" s="319"/>
      <c r="Y98" s="319"/>
      <c r="Z98" s="319"/>
      <c r="AA98" s="319"/>
      <c r="AB98" s="319"/>
      <c r="AC98" s="319"/>
      <c r="AD98" s="319"/>
      <c r="AE98" s="319"/>
      <c r="AF98" s="319"/>
      <c r="AG98" s="243"/>
      <c r="AH98" s="243"/>
      <c r="AI98" s="243"/>
      <c r="AJ98" s="243"/>
      <c r="AK98" s="243"/>
      <c r="AM98" s="243"/>
      <c r="AN98" s="318"/>
      <c r="CN98" s="243"/>
      <c r="CO98" s="243"/>
      <c r="CP98" s="243"/>
      <c r="CQ98" s="243"/>
      <c r="CR98" s="243"/>
      <c r="CS98" s="243"/>
      <c r="CT98" s="243"/>
      <c r="CU98" s="243"/>
      <c r="CV98" s="243"/>
      <c r="CW98" s="243"/>
      <c r="CX98" s="243"/>
      <c r="CY98" s="243"/>
      <c r="CZ98" s="243"/>
      <c r="DA98" s="243"/>
      <c r="DB98" s="243"/>
      <c r="DC98" s="243"/>
      <c r="DD98" s="243"/>
      <c r="DE98" s="243"/>
      <c r="DF98" s="243"/>
      <c r="DG98" s="243"/>
      <c r="DH98" s="243"/>
      <c r="DI98" s="243"/>
      <c r="DJ98" s="243"/>
      <c r="DK98" s="243"/>
      <c r="DL98" s="243"/>
      <c r="DM98" s="243"/>
      <c r="DN98" s="243"/>
      <c r="DO98" s="243"/>
      <c r="DP98" s="243"/>
      <c r="DQ98" s="243"/>
      <c r="DR98" s="243"/>
      <c r="DS98" s="243"/>
      <c r="DT98" s="243"/>
      <c r="DU98" s="243"/>
      <c r="DV98" s="243"/>
      <c r="DW98" s="243"/>
      <c r="DX98" s="243"/>
      <c r="DY98" s="243"/>
      <c r="DZ98" s="243"/>
      <c r="EA98" s="243"/>
      <c r="EB98" s="243"/>
      <c r="EC98" s="243"/>
      <c r="ED98" s="243"/>
      <c r="EE98" s="243"/>
      <c r="EF98" s="243"/>
      <c r="EG98" s="243"/>
      <c r="EH98" s="243"/>
      <c r="EI98" s="243"/>
      <c r="EJ98" s="243"/>
      <c r="EK98" s="243"/>
      <c r="EL98" s="243"/>
      <c r="EM98" s="243"/>
      <c r="EN98" s="243"/>
      <c r="EO98" s="243"/>
      <c r="EP98" s="243"/>
      <c r="EQ98" s="243"/>
      <c r="ER98" s="243"/>
      <c r="ES98" s="243"/>
      <c r="ET98" s="243"/>
      <c r="EU98" s="243"/>
      <c r="EV98" s="243"/>
      <c r="EW98" s="243"/>
      <c r="EX98" s="243"/>
      <c r="EY98" s="243"/>
      <c r="EZ98" s="243"/>
      <c r="FA98" s="243"/>
      <c r="FB98" s="243"/>
      <c r="FC98" s="243"/>
      <c r="FD98" s="243"/>
      <c r="FE98" s="243"/>
      <c r="FF98" s="243"/>
      <c r="FG98" s="243"/>
      <c r="FH98" s="243"/>
      <c r="FI98" s="243"/>
      <c r="FJ98" s="243"/>
      <c r="FK98" s="243"/>
      <c r="FL98" s="243"/>
      <c r="FM98" s="243"/>
      <c r="FN98" s="243"/>
      <c r="FO98" s="243"/>
      <c r="FP98" s="243"/>
      <c r="FQ98" s="243"/>
      <c r="FR98" s="243"/>
      <c r="FS98" s="243"/>
      <c r="FT98" s="243"/>
      <c r="FU98" s="243"/>
      <c r="FV98" s="243"/>
      <c r="FW98" s="243"/>
      <c r="FX98" s="243"/>
      <c r="FY98" s="243"/>
      <c r="FZ98" s="243"/>
      <c r="GA98" s="243"/>
      <c r="GB98" s="243"/>
      <c r="GC98" s="243"/>
      <c r="GD98" s="243"/>
      <c r="GE98" s="243"/>
      <c r="GF98" s="243"/>
      <c r="GG98" s="243"/>
      <c r="GH98" s="243"/>
      <c r="GI98" s="243"/>
      <c r="GJ98" s="243"/>
      <c r="GK98" s="243"/>
      <c r="GL98" s="243"/>
      <c r="GM98" s="243"/>
      <c r="GN98" s="243"/>
      <c r="GO98" s="243"/>
      <c r="GP98" s="243"/>
      <c r="GQ98" s="243"/>
      <c r="GR98" s="243"/>
      <c r="GS98" s="243"/>
      <c r="GT98" s="243"/>
      <c r="GU98" s="243"/>
      <c r="GV98" s="243"/>
      <c r="GW98" s="243"/>
      <c r="GX98" s="243"/>
      <c r="GY98" s="243"/>
      <c r="GZ98" s="243"/>
      <c r="HA98" s="243"/>
      <c r="HB98" s="243"/>
      <c r="HC98" s="243"/>
      <c r="HD98" s="243"/>
      <c r="HE98" s="243"/>
      <c r="HF98" s="243"/>
      <c r="HG98" s="243"/>
      <c r="HH98" s="243"/>
    </row>
    <row r="99" spans="1:216" s="168" customFormat="1" ht="27.6" customHeight="1" x14ac:dyDescent="0.25">
      <c r="A99" s="156"/>
      <c r="B99" s="433"/>
      <c r="C99" s="434"/>
      <c r="D99" s="172" t="s">
        <v>372</v>
      </c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380"/>
      <c r="T99" s="381"/>
      <c r="U99" s="410"/>
      <c r="V99" s="411"/>
      <c r="W99" s="419"/>
      <c r="X99" s="425"/>
      <c r="Y99" s="420">
        <f t="shared" si="11"/>
        <v>0</v>
      </c>
      <c r="Z99" s="421"/>
      <c r="AA99" s="432">
        <f t="shared" si="15"/>
        <v>0</v>
      </c>
      <c r="AB99" s="449"/>
      <c r="AC99" s="420"/>
      <c r="AD99" s="421"/>
      <c r="AE99" s="432"/>
      <c r="AF99" s="421"/>
      <c r="AG99" s="432"/>
      <c r="AH99" s="421"/>
      <c r="AI99" s="432"/>
      <c r="AJ99" s="449"/>
      <c r="AK99" s="410"/>
      <c r="AL99" s="411"/>
      <c r="AM99" s="419"/>
      <c r="AN99" s="411"/>
      <c r="AO99" s="419"/>
      <c r="AP99" s="425"/>
      <c r="AQ99" s="410"/>
      <c r="AR99" s="411"/>
      <c r="AS99" s="419"/>
      <c r="AT99" s="411"/>
      <c r="AU99" s="419"/>
      <c r="AV99" s="425"/>
      <c r="AW99" s="410"/>
      <c r="AX99" s="411"/>
      <c r="AY99" s="419"/>
      <c r="AZ99" s="411"/>
      <c r="BA99" s="419"/>
      <c r="BB99" s="425"/>
      <c r="BC99" s="410"/>
      <c r="BD99" s="411"/>
      <c r="BE99" s="419"/>
      <c r="BF99" s="411"/>
      <c r="BG99" s="419"/>
      <c r="BH99" s="425"/>
      <c r="BI99" s="410"/>
      <c r="BJ99" s="411"/>
      <c r="BK99" s="419"/>
      <c r="BL99" s="411"/>
      <c r="BM99" s="419"/>
      <c r="BN99" s="425"/>
      <c r="BO99" s="503"/>
      <c r="BP99" s="504"/>
      <c r="BQ99" s="505"/>
      <c r="BR99" s="504"/>
      <c r="BS99" s="419"/>
      <c r="BT99" s="425"/>
      <c r="BU99" s="503"/>
      <c r="BV99" s="504"/>
      <c r="BW99" s="505"/>
      <c r="BX99" s="504"/>
      <c r="BY99" s="419"/>
      <c r="BZ99" s="425"/>
      <c r="CA99" s="503"/>
      <c r="CB99" s="504"/>
      <c r="CC99" s="505"/>
      <c r="CD99" s="504"/>
      <c r="CE99" s="419"/>
      <c r="CF99" s="425"/>
      <c r="CG99" s="410">
        <f t="shared" si="13"/>
        <v>0</v>
      </c>
      <c r="CH99" s="425"/>
      <c r="CI99" s="171"/>
      <c r="CJ99" s="169"/>
      <c r="CK99" s="169"/>
      <c r="CL99" s="170"/>
      <c r="CM99" s="167"/>
      <c r="CN99" s="167"/>
      <c r="CO99" s="167"/>
      <c r="CP99" s="167"/>
      <c r="CQ99" s="167"/>
      <c r="CR99" s="167"/>
      <c r="CS99" s="167"/>
      <c r="CT99" s="167"/>
      <c r="CU99" s="167"/>
      <c r="CV99" s="167"/>
      <c r="CW99" s="167"/>
      <c r="CX99" s="167"/>
      <c r="CY99" s="167"/>
      <c r="CZ99" s="167"/>
      <c r="DA99" s="167"/>
      <c r="DB99" s="167"/>
      <c r="DC99" s="167"/>
      <c r="DD99" s="167"/>
      <c r="DE99" s="167"/>
      <c r="DF99" s="167"/>
      <c r="DG99" s="167"/>
      <c r="DH99" s="167"/>
      <c r="DI99" s="167"/>
      <c r="DJ99" s="167"/>
      <c r="DK99" s="167"/>
      <c r="DL99" s="167"/>
      <c r="DM99" s="167"/>
      <c r="DN99" s="167"/>
      <c r="DO99" s="167"/>
      <c r="DP99" s="167"/>
      <c r="DQ99" s="167"/>
      <c r="DR99" s="167"/>
      <c r="DS99" s="167"/>
      <c r="DT99" s="167"/>
      <c r="DU99" s="167"/>
      <c r="DV99" s="167"/>
      <c r="DW99" s="167"/>
      <c r="DX99" s="167"/>
      <c r="DY99" s="167"/>
      <c r="DZ99" s="167"/>
      <c r="EA99" s="167"/>
      <c r="EB99" s="167"/>
      <c r="EC99" s="167"/>
      <c r="ED99" s="167"/>
      <c r="EE99" s="167"/>
      <c r="EF99" s="167"/>
      <c r="EG99" s="167"/>
      <c r="EH99" s="167"/>
      <c r="EI99" s="167"/>
      <c r="EJ99" s="167"/>
      <c r="EK99" s="167"/>
      <c r="EL99" s="167"/>
      <c r="EM99" s="167"/>
      <c r="EN99" s="167"/>
      <c r="EO99" s="167"/>
      <c r="EP99" s="167"/>
      <c r="EQ99" s="167"/>
      <c r="ER99" s="167"/>
      <c r="ES99" s="167"/>
      <c r="ET99" s="167"/>
      <c r="EU99" s="167"/>
      <c r="EV99" s="167"/>
      <c r="EW99" s="167"/>
      <c r="EX99" s="167"/>
      <c r="EY99" s="167"/>
      <c r="EZ99" s="167"/>
      <c r="FA99" s="167"/>
      <c r="FB99" s="167"/>
      <c r="FC99" s="167"/>
      <c r="FD99" s="167"/>
      <c r="FE99" s="167"/>
      <c r="FF99" s="167"/>
      <c r="FG99" s="167"/>
      <c r="FH99" s="167"/>
      <c r="FI99" s="167"/>
      <c r="FJ99" s="167"/>
      <c r="FK99" s="167"/>
      <c r="FL99" s="167"/>
      <c r="FM99" s="167"/>
      <c r="FN99" s="167"/>
      <c r="FO99" s="167"/>
      <c r="FP99" s="167"/>
      <c r="FQ99" s="167"/>
      <c r="FR99" s="167"/>
      <c r="FS99" s="167"/>
      <c r="FT99" s="167"/>
      <c r="FU99" s="167"/>
      <c r="FV99" s="167"/>
      <c r="FW99" s="167"/>
      <c r="FX99" s="167"/>
      <c r="FY99" s="167"/>
      <c r="FZ99" s="167"/>
      <c r="GA99" s="167"/>
      <c r="GB99" s="167"/>
      <c r="GC99" s="156"/>
      <c r="GD99" s="156"/>
      <c r="GE99" s="156"/>
      <c r="GF99" s="156"/>
      <c r="GG99" s="156"/>
      <c r="GH99" s="156"/>
      <c r="GI99" s="156"/>
      <c r="GJ99" s="156"/>
      <c r="GK99" s="156"/>
      <c r="GL99" s="156"/>
      <c r="GM99" s="156"/>
      <c r="GN99" s="156"/>
      <c r="GO99" s="156"/>
      <c r="GP99" s="156"/>
      <c r="GQ99" s="156"/>
      <c r="GR99" s="156"/>
      <c r="GS99" s="156"/>
      <c r="GT99" s="156"/>
      <c r="GU99" s="156"/>
      <c r="GV99" s="156"/>
      <c r="GW99" s="156"/>
      <c r="GX99" s="156"/>
      <c r="GY99" s="156"/>
      <c r="GZ99" s="156"/>
      <c r="HA99" s="156"/>
      <c r="HB99" s="156"/>
      <c r="HC99" s="156"/>
      <c r="HD99" s="156"/>
      <c r="HE99" s="156"/>
      <c r="HF99" s="156"/>
      <c r="HG99" s="156"/>
    </row>
    <row r="100" spans="1:216" s="168" customFormat="1" ht="27.6" customHeight="1" x14ac:dyDescent="0.25">
      <c r="A100" s="156"/>
      <c r="B100" s="433" t="s">
        <v>146</v>
      </c>
      <c r="C100" s="434"/>
      <c r="D100" s="169" t="s">
        <v>154</v>
      </c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70"/>
      <c r="U100" s="410">
        <v>5</v>
      </c>
      <c r="V100" s="411"/>
      <c r="W100" s="419">
        <v>4</v>
      </c>
      <c r="X100" s="425"/>
      <c r="Y100" s="420">
        <f t="shared" si="11"/>
        <v>228</v>
      </c>
      <c r="Z100" s="421"/>
      <c r="AA100" s="432">
        <f t="shared" si="15"/>
        <v>96</v>
      </c>
      <c r="AB100" s="449"/>
      <c r="AC100" s="420">
        <v>64</v>
      </c>
      <c r="AD100" s="421"/>
      <c r="AE100" s="432">
        <v>0</v>
      </c>
      <c r="AF100" s="421"/>
      <c r="AG100" s="432">
        <v>32</v>
      </c>
      <c r="AH100" s="421"/>
      <c r="AI100" s="432"/>
      <c r="AJ100" s="449"/>
      <c r="AK100" s="410"/>
      <c r="AL100" s="411"/>
      <c r="AM100" s="419"/>
      <c r="AN100" s="411"/>
      <c r="AO100" s="419"/>
      <c r="AP100" s="425"/>
      <c r="AQ100" s="410"/>
      <c r="AR100" s="411"/>
      <c r="AS100" s="419"/>
      <c r="AT100" s="411"/>
      <c r="AU100" s="419"/>
      <c r="AV100" s="425"/>
      <c r="AW100" s="410"/>
      <c r="AX100" s="411"/>
      <c r="AY100" s="419"/>
      <c r="AZ100" s="411"/>
      <c r="BA100" s="419"/>
      <c r="BB100" s="425"/>
      <c r="BC100" s="410">
        <v>120</v>
      </c>
      <c r="BD100" s="411"/>
      <c r="BE100" s="419">
        <v>64</v>
      </c>
      <c r="BF100" s="411"/>
      <c r="BG100" s="419">
        <v>3</v>
      </c>
      <c r="BH100" s="425"/>
      <c r="BI100" s="410">
        <v>108</v>
      </c>
      <c r="BJ100" s="411"/>
      <c r="BK100" s="419">
        <v>32</v>
      </c>
      <c r="BL100" s="411"/>
      <c r="BM100" s="419">
        <v>3</v>
      </c>
      <c r="BN100" s="425"/>
      <c r="BO100" s="410"/>
      <c r="BP100" s="411"/>
      <c r="BQ100" s="419"/>
      <c r="BR100" s="411"/>
      <c r="BS100" s="419"/>
      <c r="BT100" s="425"/>
      <c r="BU100" s="503"/>
      <c r="BV100" s="504"/>
      <c r="BW100" s="483"/>
      <c r="BX100" s="484"/>
      <c r="BY100" s="419"/>
      <c r="BZ100" s="425"/>
      <c r="CA100" s="503"/>
      <c r="CB100" s="504"/>
      <c r="CC100" s="483"/>
      <c r="CD100" s="484"/>
      <c r="CE100" s="419"/>
      <c r="CF100" s="425"/>
      <c r="CG100" s="410">
        <f t="shared" si="13"/>
        <v>6</v>
      </c>
      <c r="CH100" s="425"/>
      <c r="CI100" s="171" t="s">
        <v>276</v>
      </c>
      <c r="CJ100" s="169"/>
      <c r="CK100" s="169"/>
      <c r="CL100" s="170"/>
      <c r="CM100" s="167"/>
      <c r="CN100" s="177"/>
      <c r="CO100" s="177"/>
      <c r="CP100" s="177"/>
      <c r="CQ100" s="177"/>
      <c r="CR100" s="177"/>
      <c r="CS100" s="177"/>
      <c r="CT100" s="177"/>
      <c r="CU100" s="177"/>
      <c r="CV100" s="177"/>
      <c r="CW100" s="177"/>
      <c r="CX100" s="177"/>
      <c r="CY100" s="177"/>
      <c r="CZ100" s="177"/>
      <c r="DA100" s="177"/>
      <c r="DB100" s="177"/>
      <c r="DC100" s="177"/>
      <c r="DD100" s="177"/>
      <c r="DE100" s="177"/>
      <c r="DF100" s="177"/>
      <c r="DG100" s="177"/>
      <c r="DH100" s="177"/>
      <c r="DI100" s="177"/>
      <c r="DJ100" s="177"/>
      <c r="DK100" s="177"/>
      <c r="DL100" s="177"/>
      <c r="DM100" s="177"/>
      <c r="DN100" s="177"/>
      <c r="DO100" s="177"/>
      <c r="DP100" s="177"/>
      <c r="DQ100" s="177"/>
      <c r="DR100" s="177"/>
      <c r="DS100" s="177"/>
      <c r="DT100" s="177"/>
      <c r="DU100" s="177"/>
      <c r="DV100" s="177"/>
      <c r="DW100" s="177"/>
      <c r="DX100" s="177"/>
      <c r="DY100" s="177"/>
      <c r="DZ100" s="177"/>
      <c r="EA100" s="177"/>
      <c r="EB100" s="177"/>
      <c r="EC100" s="177"/>
      <c r="ED100" s="177"/>
      <c r="EE100" s="177"/>
      <c r="EF100" s="177"/>
      <c r="EG100" s="177"/>
      <c r="EH100" s="177"/>
      <c r="EI100" s="177"/>
      <c r="EJ100" s="177"/>
      <c r="EK100" s="177"/>
      <c r="EL100" s="177"/>
      <c r="EM100" s="177"/>
      <c r="EN100" s="177"/>
      <c r="EO100" s="177"/>
      <c r="EP100" s="177"/>
      <c r="EQ100" s="177"/>
      <c r="ER100" s="177"/>
      <c r="ES100" s="177"/>
      <c r="ET100" s="177"/>
      <c r="EU100" s="177"/>
      <c r="EV100" s="177"/>
      <c r="EW100" s="177"/>
      <c r="EX100" s="177"/>
      <c r="EY100" s="177"/>
      <c r="EZ100" s="177"/>
      <c r="FA100" s="177"/>
      <c r="FB100" s="177"/>
      <c r="FC100" s="177"/>
      <c r="FD100" s="177"/>
      <c r="FE100" s="177"/>
      <c r="FF100" s="177"/>
      <c r="FG100" s="177"/>
      <c r="FH100" s="177"/>
      <c r="FI100" s="177"/>
      <c r="FJ100" s="177"/>
      <c r="FK100" s="177"/>
      <c r="FL100" s="177"/>
      <c r="FM100" s="177"/>
      <c r="FN100" s="177"/>
      <c r="FO100" s="177"/>
      <c r="FP100" s="177"/>
      <c r="FQ100" s="177"/>
      <c r="FR100" s="177"/>
      <c r="FS100" s="177"/>
      <c r="FT100" s="177"/>
      <c r="FU100" s="177"/>
      <c r="FV100" s="177"/>
      <c r="FW100" s="177"/>
      <c r="FX100" s="177"/>
      <c r="FY100" s="177"/>
      <c r="FZ100" s="177"/>
      <c r="GA100" s="177"/>
      <c r="GB100" s="177"/>
      <c r="GC100" s="156"/>
      <c r="GD100" s="156"/>
      <c r="GE100" s="156"/>
      <c r="GF100" s="156"/>
      <c r="GG100" s="156"/>
      <c r="GH100" s="156"/>
      <c r="GI100" s="156"/>
      <c r="GJ100" s="156"/>
      <c r="GK100" s="156"/>
      <c r="GL100" s="156"/>
      <c r="GM100" s="156"/>
      <c r="GN100" s="156"/>
      <c r="GO100" s="156"/>
      <c r="GP100" s="156"/>
      <c r="GQ100" s="156"/>
      <c r="GR100" s="156"/>
      <c r="GS100" s="156"/>
      <c r="GT100" s="156"/>
      <c r="GU100" s="156"/>
      <c r="GV100" s="156"/>
      <c r="GW100" s="156"/>
      <c r="GX100" s="156"/>
      <c r="GY100" s="156"/>
      <c r="GZ100" s="156"/>
      <c r="HA100" s="156"/>
      <c r="HB100" s="156"/>
      <c r="HC100" s="156"/>
      <c r="HD100" s="156"/>
      <c r="HE100" s="156"/>
      <c r="HF100" s="156"/>
      <c r="HG100" s="156"/>
    </row>
    <row r="101" spans="1:216" s="168" customFormat="1" ht="27.6" customHeight="1" x14ac:dyDescent="0.25">
      <c r="A101" s="156"/>
      <c r="B101" s="433" t="s">
        <v>147</v>
      </c>
      <c r="C101" s="434"/>
      <c r="D101" s="199" t="s">
        <v>78</v>
      </c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3"/>
      <c r="U101" s="410">
        <v>4</v>
      </c>
      <c r="V101" s="411"/>
      <c r="W101" s="419"/>
      <c r="X101" s="425"/>
      <c r="Y101" s="420">
        <f t="shared" si="11"/>
        <v>120</v>
      </c>
      <c r="Z101" s="421"/>
      <c r="AA101" s="432">
        <f t="shared" si="15"/>
        <v>80</v>
      </c>
      <c r="AB101" s="449"/>
      <c r="AC101" s="420">
        <v>48</v>
      </c>
      <c r="AD101" s="421"/>
      <c r="AE101" s="432">
        <v>16</v>
      </c>
      <c r="AF101" s="421"/>
      <c r="AG101" s="432">
        <v>16</v>
      </c>
      <c r="AH101" s="421"/>
      <c r="AI101" s="432"/>
      <c r="AJ101" s="449"/>
      <c r="AK101" s="410"/>
      <c r="AL101" s="411"/>
      <c r="AM101" s="419"/>
      <c r="AN101" s="411"/>
      <c r="AO101" s="419"/>
      <c r="AP101" s="425"/>
      <c r="AQ101" s="410"/>
      <c r="AR101" s="411"/>
      <c r="AS101" s="419"/>
      <c r="AT101" s="411"/>
      <c r="AU101" s="419"/>
      <c r="AV101" s="425"/>
      <c r="AW101" s="410"/>
      <c r="AX101" s="411"/>
      <c r="AY101" s="419"/>
      <c r="AZ101" s="411"/>
      <c r="BA101" s="419"/>
      <c r="BB101" s="425"/>
      <c r="BC101" s="410">
        <v>120</v>
      </c>
      <c r="BD101" s="411"/>
      <c r="BE101" s="419">
        <v>80</v>
      </c>
      <c r="BF101" s="411"/>
      <c r="BG101" s="419">
        <v>3</v>
      </c>
      <c r="BH101" s="425"/>
      <c r="BI101" s="410"/>
      <c r="BJ101" s="411"/>
      <c r="BK101" s="419"/>
      <c r="BL101" s="411"/>
      <c r="BM101" s="419"/>
      <c r="BN101" s="425"/>
      <c r="BO101" s="503"/>
      <c r="BP101" s="504"/>
      <c r="BQ101" s="483"/>
      <c r="BR101" s="484"/>
      <c r="BS101" s="419"/>
      <c r="BT101" s="425"/>
      <c r="BU101" s="503"/>
      <c r="BV101" s="504"/>
      <c r="BW101" s="483"/>
      <c r="BX101" s="484"/>
      <c r="BY101" s="419"/>
      <c r="BZ101" s="425"/>
      <c r="CA101" s="503"/>
      <c r="CB101" s="504"/>
      <c r="CC101" s="483"/>
      <c r="CD101" s="484"/>
      <c r="CE101" s="419"/>
      <c r="CF101" s="425"/>
      <c r="CG101" s="410">
        <f t="shared" si="13"/>
        <v>3</v>
      </c>
      <c r="CH101" s="425"/>
      <c r="CI101" s="171" t="s">
        <v>277</v>
      </c>
      <c r="CJ101" s="169"/>
      <c r="CK101" s="169"/>
      <c r="CL101" s="170"/>
      <c r="CM101" s="156"/>
      <c r="CN101" s="156"/>
      <c r="CO101" s="156"/>
      <c r="CP101" s="156"/>
      <c r="CQ101" s="156"/>
      <c r="CR101" s="156"/>
      <c r="CS101" s="156"/>
      <c r="CT101" s="156"/>
      <c r="CU101" s="156"/>
      <c r="CV101" s="156"/>
      <c r="CW101" s="156"/>
      <c r="CX101" s="156"/>
      <c r="CY101" s="156"/>
      <c r="CZ101" s="156"/>
      <c r="DA101" s="156"/>
      <c r="DB101" s="156"/>
      <c r="DC101" s="156"/>
      <c r="DD101" s="156"/>
      <c r="DE101" s="156"/>
      <c r="DF101" s="156"/>
      <c r="DG101" s="156"/>
      <c r="DH101" s="156"/>
      <c r="DI101" s="156"/>
      <c r="DJ101" s="156"/>
      <c r="DK101" s="156"/>
      <c r="DL101" s="156"/>
      <c r="DM101" s="156"/>
      <c r="DN101" s="156"/>
      <c r="DO101" s="156"/>
      <c r="DP101" s="156"/>
      <c r="DQ101" s="156"/>
      <c r="DR101" s="156"/>
      <c r="DS101" s="156"/>
      <c r="DT101" s="156"/>
      <c r="DU101" s="156"/>
      <c r="DV101" s="156"/>
      <c r="DW101" s="156"/>
      <c r="DX101" s="156"/>
      <c r="DY101" s="156"/>
      <c r="DZ101" s="156"/>
      <c r="EA101" s="156"/>
      <c r="EB101" s="156"/>
      <c r="EC101" s="156"/>
      <c r="ED101" s="156"/>
      <c r="EE101" s="156"/>
      <c r="EF101" s="156"/>
      <c r="EG101" s="156"/>
      <c r="EH101" s="156"/>
      <c r="EI101" s="156"/>
      <c r="EJ101" s="156"/>
      <c r="EK101" s="156"/>
      <c r="EL101" s="156"/>
      <c r="EM101" s="156"/>
      <c r="EN101" s="156"/>
      <c r="EO101" s="156"/>
      <c r="EP101" s="156"/>
      <c r="EQ101" s="156"/>
      <c r="ER101" s="156"/>
      <c r="ES101" s="156"/>
      <c r="ET101" s="156"/>
      <c r="EU101" s="156"/>
      <c r="EV101" s="156"/>
      <c r="EW101" s="156"/>
      <c r="EX101" s="156"/>
      <c r="EY101" s="156"/>
      <c r="EZ101" s="156"/>
      <c r="FA101" s="156"/>
      <c r="FB101" s="156"/>
      <c r="FC101" s="156"/>
      <c r="FD101" s="156"/>
      <c r="FE101" s="156"/>
      <c r="FF101" s="156"/>
      <c r="FG101" s="156"/>
      <c r="FH101" s="156"/>
      <c r="FI101" s="156"/>
      <c r="FJ101" s="156"/>
      <c r="FK101" s="156"/>
      <c r="FL101" s="156"/>
      <c r="FM101" s="156"/>
      <c r="FN101" s="156"/>
      <c r="FO101" s="156"/>
      <c r="FP101" s="156"/>
      <c r="FQ101" s="156"/>
      <c r="FR101" s="156"/>
      <c r="FS101" s="156"/>
      <c r="FT101" s="156"/>
      <c r="FU101" s="156"/>
      <c r="FV101" s="156"/>
      <c r="FW101" s="156"/>
      <c r="FX101" s="156"/>
      <c r="FY101" s="156"/>
      <c r="FZ101" s="156"/>
      <c r="GA101" s="156"/>
      <c r="GB101" s="156"/>
      <c r="GC101" s="156"/>
      <c r="GD101" s="156"/>
      <c r="GE101" s="156"/>
      <c r="GF101" s="156"/>
      <c r="GG101" s="156"/>
      <c r="GH101" s="156"/>
      <c r="GI101" s="156"/>
      <c r="GJ101" s="156"/>
      <c r="GK101" s="156"/>
      <c r="GL101" s="156"/>
      <c r="GM101" s="156"/>
      <c r="GN101" s="156"/>
      <c r="GO101" s="156"/>
      <c r="GP101" s="156"/>
      <c r="GQ101" s="156"/>
      <c r="GR101" s="156"/>
      <c r="GS101" s="156"/>
      <c r="GT101" s="156"/>
      <c r="GU101" s="156"/>
      <c r="GV101" s="156"/>
      <c r="GW101" s="156"/>
      <c r="GX101" s="156"/>
      <c r="GY101" s="156"/>
      <c r="GZ101" s="156"/>
      <c r="HA101" s="156"/>
      <c r="HB101" s="156"/>
      <c r="HC101" s="156"/>
      <c r="HD101" s="156"/>
      <c r="HE101" s="156"/>
      <c r="HF101" s="156"/>
      <c r="HG101" s="156"/>
    </row>
    <row r="102" spans="1:216" s="180" customFormat="1" ht="27.6" customHeight="1" x14ac:dyDescent="0.25">
      <c r="A102" s="178"/>
      <c r="B102" s="450"/>
      <c r="C102" s="451"/>
      <c r="D102" s="179" t="s">
        <v>373</v>
      </c>
      <c r="E102" s="378"/>
      <c r="F102" s="378"/>
      <c r="G102" s="378"/>
      <c r="H102" s="378"/>
      <c r="I102" s="378"/>
      <c r="J102" s="378"/>
      <c r="K102" s="378"/>
      <c r="L102" s="378"/>
      <c r="M102" s="378"/>
      <c r="N102" s="378"/>
      <c r="O102" s="378"/>
      <c r="P102" s="378"/>
      <c r="Q102" s="378"/>
      <c r="R102" s="378"/>
      <c r="S102" s="378"/>
      <c r="T102" s="379"/>
      <c r="U102" s="443"/>
      <c r="V102" s="444"/>
      <c r="W102" s="441"/>
      <c r="X102" s="442"/>
      <c r="Y102" s="452">
        <f t="shared" si="11"/>
        <v>0</v>
      </c>
      <c r="Z102" s="453"/>
      <c r="AA102" s="454">
        <f t="shared" si="15"/>
        <v>0</v>
      </c>
      <c r="AB102" s="455"/>
      <c r="AC102" s="452"/>
      <c r="AD102" s="453"/>
      <c r="AE102" s="454"/>
      <c r="AF102" s="453"/>
      <c r="AG102" s="454"/>
      <c r="AH102" s="453"/>
      <c r="AI102" s="454"/>
      <c r="AJ102" s="455"/>
      <c r="AK102" s="443"/>
      <c r="AL102" s="444"/>
      <c r="AM102" s="441"/>
      <c r="AN102" s="444"/>
      <c r="AO102" s="441"/>
      <c r="AP102" s="442"/>
      <c r="AQ102" s="443"/>
      <c r="AR102" s="444"/>
      <c r="AS102" s="441"/>
      <c r="AT102" s="444"/>
      <c r="AU102" s="441"/>
      <c r="AV102" s="442"/>
      <c r="AW102" s="443"/>
      <c r="AX102" s="444"/>
      <c r="AY102" s="441"/>
      <c r="AZ102" s="444"/>
      <c r="BA102" s="441"/>
      <c r="BB102" s="442"/>
      <c r="BC102" s="443"/>
      <c r="BD102" s="444"/>
      <c r="BE102" s="441"/>
      <c r="BF102" s="444"/>
      <c r="BG102" s="441"/>
      <c r="BH102" s="442"/>
      <c r="BI102" s="443"/>
      <c r="BJ102" s="444"/>
      <c r="BK102" s="441"/>
      <c r="BL102" s="444"/>
      <c r="BM102" s="441"/>
      <c r="BN102" s="442"/>
      <c r="BO102" s="443"/>
      <c r="BP102" s="444"/>
      <c r="BQ102" s="441"/>
      <c r="BR102" s="444"/>
      <c r="BS102" s="441"/>
      <c r="BT102" s="442"/>
      <c r="BU102" s="443"/>
      <c r="BV102" s="444"/>
      <c r="BW102" s="441"/>
      <c r="BX102" s="444"/>
      <c r="BY102" s="441"/>
      <c r="BZ102" s="442"/>
      <c r="CA102" s="443"/>
      <c r="CB102" s="444"/>
      <c r="CC102" s="441"/>
      <c r="CD102" s="444"/>
      <c r="CE102" s="441"/>
      <c r="CF102" s="442"/>
      <c r="CG102" s="443">
        <f t="shared" si="13"/>
        <v>0</v>
      </c>
      <c r="CH102" s="442"/>
      <c r="CI102" s="193"/>
      <c r="CJ102" s="173"/>
      <c r="CK102" s="173"/>
      <c r="CL102" s="174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</row>
    <row r="103" spans="1:216" s="168" customFormat="1" ht="27.6" customHeight="1" x14ac:dyDescent="0.25">
      <c r="A103" s="156"/>
      <c r="B103" s="433" t="s">
        <v>148</v>
      </c>
      <c r="C103" s="434"/>
      <c r="D103" s="192" t="s">
        <v>145</v>
      </c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1"/>
      <c r="U103" s="410"/>
      <c r="V103" s="411"/>
      <c r="W103" s="419">
        <v>3</v>
      </c>
      <c r="X103" s="425"/>
      <c r="Y103" s="420">
        <f t="shared" si="11"/>
        <v>120</v>
      </c>
      <c r="Z103" s="421"/>
      <c r="AA103" s="432">
        <f t="shared" si="15"/>
        <v>82</v>
      </c>
      <c r="AB103" s="449"/>
      <c r="AC103" s="420">
        <v>50</v>
      </c>
      <c r="AD103" s="421"/>
      <c r="AE103" s="432">
        <v>16</v>
      </c>
      <c r="AF103" s="421"/>
      <c r="AG103" s="432">
        <v>16</v>
      </c>
      <c r="AH103" s="421"/>
      <c r="AI103" s="432"/>
      <c r="AJ103" s="544"/>
      <c r="AK103" s="439"/>
      <c r="AL103" s="412"/>
      <c r="AM103" s="412"/>
      <c r="AN103" s="412"/>
      <c r="AO103" s="412"/>
      <c r="AP103" s="440"/>
      <c r="AQ103" s="439"/>
      <c r="AR103" s="412"/>
      <c r="AS103" s="412"/>
      <c r="AT103" s="412"/>
      <c r="AU103" s="412"/>
      <c r="AV103" s="440"/>
      <c r="AW103" s="410">
        <v>120</v>
      </c>
      <c r="AX103" s="411"/>
      <c r="AY103" s="419">
        <v>82</v>
      </c>
      <c r="AZ103" s="411"/>
      <c r="BA103" s="419">
        <v>3</v>
      </c>
      <c r="BB103" s="425"/>
      <c r="BC103" s="439"/>
      <c r="BD103" s="412"/>
      <c r="BE103" s="412"/>
      <c r="BF103" s="412"/>
      <c r="BG103" s="412"/>
      <c r="BH103" s="440"/>
      <c r="BI103" s="439"/>
      <c r="BJ103" s="412"/>
      <c r="BK103" s="412"/>
      <c r="BL103" s="412"/>
      <c r="BM103" s="412"/>
      <c r="BN103" s="440"/>
      <c r="BO103" s="439"/>
      <c r="BP103" s="412"/>
      <c r="BQ103" s="412"/>
      <c r="BR103" s="412"/>
      <c r="BS103" s="412"/>
      <c r="BT103" s="440"/>
      <c r="BU103" s="439"/>
      <c r="BV103" s="412"/>
      <c r="BW103" s="412"/>
      <c r="BX103" s="412"/>
      <c r="BY103" s="412"/>
      <c r="BZ103" s="440"/>
      <c r="CA103" s="439"/>
      <c r="CB103" s="412"/>
      <c r="CC103" s="412"/>
      <c r="CD103" s="412"/>
      <c r="CE103" s="412"/>
      <c r="CF103" s="440"/>
      <c r="CG103" s="410">
        <f t="shared" si="13"/>
        <v>3</v>
      </c>
      <c r="CH103" s="425"/>
      <c r="CI103" s="171" t="s">
        <v>279</v>
      </c>
      <c r="CJ103" s="169"/>
      <c r="CK103" s="169"/>
      <c r="CL103" s="170"/>
      <c r="CM103" s="156"/>
      <c r="CN103" s="156"/>
      <c r="CO103" s="156"/>
      <c r="CP103" s="156"/>
      <c r="CQ103" s="156"/>
      <c r="CR103" s="156"/>
      <c r="CS103" s="156"/>
      <c r="CT103" s="156"/>
      <c r="CU103" s="156"/>
      <c r="CV103" s="156"/>
      <c r="CW103" s="156"/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156"/>
      <c r="DI103" s="156"/>
      <c r="DJ103" s="156"/>
      <c r="DK103" s="156"/>
      <c r="DL103" s="156"/>
      <c r="DM103" s="156"/>
      <c r="DN103" s="156"/>
      <c r="DO103" s="156"/>
      <c r="DP103" s="156"/>
      <c r="DQ103" s="156"/>
      <c r="DR103" s="156"/>
      <c r="DS103" s="156"/>
      <c r="DT103" s="156"/>
      <c r="DU103" s="156"/>
      <c r="DV103" s="156"/>
      <c r="DW103" s="156"/>
      <c r="DX103" s="156"/>
      <c r="DY103" s="156"/>
      <c r="DZ103" s="156"/>
      <c r="EA103" s="156"/>
      <c r="EB103" s="156"/>
      <c r="EC103" s="156"/>
      <c r="ED103" s="156"/>
      <c r="EE103" s="156"/>
      <c r="EF103" s="156"/>
      <c r="EG103" s="156"/>
      <c r="EH103" s="156"/>
      <c r="EI103" s="156"/>
      <c r="EJ103" s="156"/>
      <c r="EK103" s="156"/>
      <c r="EL103" s="156"/>
      <c r="EM103" s="156"/>
      <c r="EN103" s="156"/>
      <c r="EO103" s="156"/>
      <c r="EP103" s="156"/>
      <c r="EQ103" s="156"/>
      <c r="ER103" s="156"/>
      <c r="ES103" s="156"/>
      <c r="ET103" s="156"/>
      <c r="EU103" s="156"/>
      <c r="EV103" s="156"/>
      <c r="EW103" s="156"/>
      <c r="EX103" s="156"/>
      <c r="EY103" s="156"/>
      <c r="EZ103" s="156"/>
      <c r="FA103" s="156"/>
      <c r="FB103" s="156"/>
      <c r="FC103" s="156"/>
      <c r="FD103" s="156"/>
      <c r="FE103" s="156"/>
      <c r="FF103" s="156"/>
      <c r="FG103" s="156"/>
      <c r="FH103" s="156"/>
      <c r="FI103" s="156"/>
      <c r="FJ103" s="156"/>
      <c r="FK103" s="156"/>
      <c r="FL103" s="156"/>
      <c r="FM103" s="156"/>
      <c r="FN103" s="156"/>
      <c r="FO103" s="156"/>
      <c r="FP103" s="156"/>
      <c r="FQ103" s="156"/>
      <c r="FR103" s="156"/>
      <c r="FS103" s="156"/>
      <c r="FT103" s="156"/>
      <c r="FU103" s="156"/>
      <c r="FV103" s="156"/>
      <c r="FW103" s="156"/>
      <c r="FX103" s="156"/>
      <c r="FY103" s="156"/>
      <c r="FZ103" s="156"/>
      <c r="GA103" s="156"/>
      <c r="GB103" s="156"/>
      <c r="GC103" s="156"/>
      <c r="GD103" s="156"/>
      <c r="GE103" s="156"/>
      <c r="GF103" s="156"/>
      <c r="GG103" s="156"/>
      <c r="GH103" s="156"/>
      <c r="GI103" s="156"/>
      <c r="GJ103" s="156"/>
      <c r="GK103" s="156"/>
      <c r="GL103" s="156"/>
      <c r="GM103" s="156"/>
      <c r="GN103" s="156"/>
      <c r="GO103" s="156"/>
      <c r="GP103" s="156"/>
      <c r="GQ103" s="156"/>
      <c r="GR103" s="156"/>
      <c r="GS103" s="156"/>
      <c r="GT103" s="156"/>
      <c r="GU103" s="156"/>
      <c r="GV103" s="156"/>
      <c r="GW103" s="156"/>
      <c r="GX103" s="156"/>
      <c r="GY103" s="156"/>
      <c r="GZ103" s="156"/>
      <c r="HA103" s="156"/>
      <c r="HB103" s="156"/>
      <c r="HC103" s="156"/>
      <c r="HD103" s="156"/>
      <c r="HE103" s="156"/>
      <c r="HF103" s="156"/>
      <c r="HG103" s="156"/>
    </row>
    <row r="104" spans="1:216" s="168" customFormat="1" ht="52.2" customHeight="1" x14ac:dyDescent="0.25">
      <c r="A104" s="156"/>
      <c r="B104" s="445" t="s">
        <v>203</v>
      </c>
      <c r="C104" s="446"/>
      <c r="D104" s="416" t="s">
        <v>97</v>
      </c>
      <c r="E104" s="417"/>
      <c r="F104" s="417"/>
      <c r="G104" s="417"/>
      <c r="H104" s="417"/>
      <c r="I104" s="417"/>
      <c r="J104" s="417"/>
      <c r="K104" s="417"/>
      <c r="L104" s="417"/>
      <c r="M104" s="417"/>
      <c r="N104" s="417"/>
      <c r="O104" s="417"/>
      <c r="P104" s="417"/>
      <c r="Q104" s="417"/>
      <c r="R104" s="417"/>
      <c r="S104" s="417"/>
      <c r="T104" s="418"/>
      <c r="U104" s="410">
        <v>4</v>
      </c>
      <c r="V104" s="411"/>
      <c r="W104" s="419"/>
      <c r="X104" s="425"/>
      <c r="Y104" s="420">
        <f t="shared" si="11"/>
        <v>120</v>
      </c>
      <c r="Z104" s="421"/>
      <c r="AA104" s="432">
        <f t="shared" si="15"/>
        <v>80</v>
      </c>
      <c r="AB104" s="449"/>
      <c r="AC104" s="420">
        <v>32</v>
      </c>
      <c r="AD104" s="421"/>
      <c r="AE104" s="432">
        <v>48</v>
      </c>
      <c r="AF104" s="421"/>
      <c r="AG104" s="432"/>
      <c r="AH104" s="421"/>
      <c r="AI104" s="432"/>
      <c r="AJ104" s="449"/>
      <c r="AK104" s="410"/>
      <c r="AL104" s="411"/>
      <c r="AM104" s="419"/>
      <c r="AN104" s="411"/>
      <c r="AO104" s="419"/>
      <c r="AP104" s="425"/>
      <c r="AQ104" s="410"/>
      <c r="AR104" s="411"/>
      <c r="AS104" s="419"/>
      <c r="AT104" s="411"/>
      <c r="AU104" s="419"/>
      <c r="AV104" s="425"/>
      <c r="AW104" s="410"/>
      <c r="AX104" s="411"/>
      <c r="AY104" s="419"/>
      <c r="AZ104" s="411"/>
      <c r="BA104" s="419"/>
      <c r="BB104" s="425"/>
      <c r="BC104" s="410">
        <v>120</v>
      </c>
      <c r="BD104" s="411"/>
      <c r="BE104" s="419">
        <v>80</v>
      </c>
      <c r="BF104" s="411"/>
      <c r="BG104" s="419">
        <v>3</v>
      </c>
      <c r="BH104" s="425"/>
      <c r="BI104" s="410"/>
      <c r="BJ104" s="411"/>
      <c r="BK104" s="419"/>
      <c r="BL104" s="411"/>
      <c r="BM104" s="419"/>
      <c r="BN104" s="425"/>
      <c r="BO104" s="410"/>
      <c r="BP104" s="411"/>
      <c r="BQ104" s="419"/>
      <c r="BR104" s="411"/>
      <c r="BS104" s="419"/>
      <c r="BT104" s="425"/>
      <c r="BU104" s="410"/>
      <c r="BV104" s="411"/>
      <c r="BW104" s="505"/>
      <c r="BX104" s="504"/>
      <c r="BY104" s="419"/>
      <c r="BZ104" s="425"/>
      <c r="CA104" s="410"/>
      <c r="CB104" s="411"/>
      <c r="CC104" s="505"/>
      <c r="CD104" s="504"/>
      <c r="CE104" s="419"/>
      <c r="CF104" s="425"/>
      <c r="CG104" s="410">
        <f t="shared" si="13"/>
        <v>3</v>
      </c>
      <c r="CH104" s="425"/>
      <c r="CI104" s="171" t="s">
        <v>278</v>
      </c>
      <c r="CJ104" s="169"/>
      <c r="CK104" s="169"/>
      <c r="CL104" s="170"/>
      <c r="CM104" s="156"/>
      <c r="CN104" s="156"/>
      <c r="CO104" s="156"/>
      <c r="CP104" s="156"/>
      <c r="CQ104" s="156"/>
      <c r="CR104" s="156"/>
      <c r="CS104" s="156"/>
      <c r="CT104" s="156"/>
      <c r="CU104" s="156"/>
      <c r="CV104" s="156"/>
      <c r="CW104" s="156"/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156"/>
      <c r="DI104" s="156"/>
      <c r="DJ104" s="156"/>
      <c r="DK104" s="156"/>
      <c r="DL104" s="156"/>
      <c r="DM104" s="156"/>
      <c r="DN104" s="156"/>
      <c r="DO104" s="156"/>
      <c r="DP104" s="156"/>
      <c r="DQ104" s="156"/>
      <c r="DR104" s="156"/>
      <c r="DS104" s="156"/>
      <c r="DT104" s="156"/>
      <c r="DU104" s="156"/>
      <c r="DV104" s="156"/>
      <c r="DW104" s="156"/>
      <c r="DX104" s="156"/>
      <c r="DY104" s="156"/>
      <c r="DZ104" s="156"/>
      <c r="EA104" s="156"/>
      <c r="EB104" s="156"/>
      <c r="EC104" s="156"/>
      <c r="ED104" s="156"/>
      <c r="EE104" s="156"/>
      <c r="EF104" s="156"/>
      <c r="EG104" s="156"/>
      <c r="EH104" s="156"/>
      <c r="EI104" s="156"/>
      <c r="EJ104" s="156"/>
      <c r="EK104" s="156"/>
      <c r="EL104" s="156"/>
      <c r="EM104" s="156"/>
      <c r="EN104" s="156"/>
      <c r="EO104" s="156"/>
      <c r="EP104" s="156"/>
      <c r="EQ104" s="156"/>
      <c r="ER104" s="156"/>
      <c r="ES104" s="156"/>
      <c r="ET104" s="156"/>
      <c r="EU104" s="156"/>
      <c r="EV104" s="156"/>
      <c r="EW104" s="156"/>
      <c r="EX104" s="156"/>
      <c r="EY104" s="156"/>
      <c r="EZ104" s="156"/>
      <c r="FA104" s="156"/>
      <c r="FB104" s="156"/>
      <c r="FC104" s="156"/>
      <c r="FD104" s="156"/>
      <c r="FE104" s="156"/>
      <c r="FF104" s="156"/>
      <c r="FG104" s="156"/>
      <c r="FH104" s="156"/>
      <c r="FI104" s="156"/>
      <c r="FJ104" s="156"/>
      <c r="FK104" s="156"/>
      <c r="FL104" s="156"/>
      <c r="FM104" s="156"/>
      <c r="FN104" s="156"/>
      <c r="FO104" s="156"/>
      <c r="FP104" s="156"/>
      <c r="FQ104" s="156"/>
      <c r="FR104" s="156"/>
      <c r="FS104" s="156"/>
      <c r="FT104" s="156"/>
      <c r="FU104" s="156"/>
      <c r="FV104" s="156"/>
      <c r="FW104" s="156"/>
      <c r="FX104" s="156"/>
      <c r="FY104" s="156"/>
      <c r="FZ104" s="156"/>
      <c r="GA104" s="156"/>
      <c r="GB104" s="156"/>
      <c r="GC104" s="156"/>
      <c r="GD104" s="156"/>
      <c r="GE104" s="156"/>
      <c r="GF104" s="156"/>
      <c r="GG104" s="156"/>
      <c r="GH104" s="156"/>
      <c r="GI104" s="156"/>
      <c r="GJ104" s="156"/>
      <c r="GK104" s="156"/>
      <c r="GL104" s="156"/>
      <c r="GM104" s="156"/>
      <c r="GN104" s="156"/>
      <c r="GO104" s="156"/>
      <c r="GP104" s="156"/>
      <c r="GQ104" s="156"/>
      <c r="GR104" s="156"/>
      <c r="GS104" s="156"/>
      <c r="GT104" s="156"/>
      <c r="GU104" s="156"/>
      <c r="GV104" s="156"/>
      <c r="GW104" s="156"/>
      <c r="GX104" s="156"/>
      <c r="GY104" s="156"/>
      <c r="GZ104" s="156"/>
      <c r="HA104" s="156"/>
      <c r="HB104" s="156"/>
      <c r="HC104" s="156"/>
      <c r="HD104" s="156"/>
      <c r="HE104" s="156"/>
      <c r="HF104" s="156"/>
      <c r="HG104" s="156"/>
    </row>
    <row r="105" spans="1:216" s="168" customFormat="1" ht="76.5" customHeight="1" x14ac:dyDescent="0.25">
      <c r="A105" s="156"/>
      <c r="B105" s="447"/>
      <c r="C105" s="448"/>
      <c r="D105" s="416" t="s">
        <v>172</v>
      </c>
      <c r="E105" s="417"/>
      <c r="F105" s="417"/>
      <c r="G105" s="417"/>
      <c r="H105" s="417"/>
      <c r="I105" s="417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8"/>
      <c r="U105" s="410"/>
      <c r="V105" s="411"/>
      <c r="W105" s="419"/>
      <c r="X105" s="425"/>
      <c r="Y105" s="420">
        <f t="shared" si="11"/>
        <v>60</v>
      </c>
      <c r="Z105" s="421"/>
      <c r="AA105" s="432">
        <f t="shared" si="15"/>
        <v>16</v>
      </c>
      <c r="AB105" s="449"/>
      <c r="AC105" s="420"/>
      <c r="AD105" s="421"/>
      <c r="AE105" s="432"/>
      <c r="AF105" s="421"/>
      <c r="AG105" s="432">
        <v>16</v>
      </c>
      <c r="AH105" s="421"/>
      <c r="AI105" s="432"/>
      <c r="AJ105" s="449"/>
      <c r="AK105" s="410"/>
      <c r="AL105" s="411"/>
      <c r="AM105" s="419"/>
      <c r="AN105" s="411"/>
      <c r="AO105" s="419"/>
      <c r="AP105" s="425"/>
      <c r="AQ105" s="410"/>
      <c r="AR105" s="411"/>
      <c r="AS105" s="419"/>
      <c r="AT105" s="411"/>
      <c r="AU105" s="419"/>
      <c r="AV105" s="425"/>
      <c r="AW105" s="410"/>
      <c r="AX105" s="411"/>
      <c r="AY105" s="419"/>
      <c r="AZ105" s="411"/>
      <c r="BA105" s="419"/>
      <c r="BB105" s="425"/>
      <c r="BC105" s="410">
        <v>60</v>
      </c>
      <c r="BD105" s="411"/>
      <c r="BE105" s="419">
        <v>16</v>
      </c>
      <c r="BF105" s="411"/>
      <c r="BG105" s="419">
        <v>2</v>
      </c>
      <c r="BH105" s="425"/>
      <c r="BI105" s="410"/>
      <c r="BJ105" s="411"/>
      <c r="BK105" s="505"/>
      <c r="BL105" s="504"/>
      <c r="BM105" s="419"/>
      <c r="BN105" s="425"/>
      <c r="BO105" s="410"/>
      <c r="BP105" s="411"/>
      <c r="BQ105" s="419"/>
      <c r="BR105" s="411"/>
      <c r="BS105" s="419"/>
      <c r="BT105" s="425"/>
      <c r="BU105" s="410"/>
      <c r="BV105" s="411"/>
      <c r="BW105" s="505"/>
      <c r="BX105" s="504"/>
      <c r="BY105" s="419"/>
      <c r="BZ105" s="425"/>
      <c r="CA105" s="410"/>
      <c r="CB105" s="411"/>
      <c r="CC105" s="505"/>
      <c r="CD105" s="504"/>
      <c r="CE105" s="419"/>
      <c r="CF105" s="425"/>
      <c r="CG105" s="410">
        <f t="shared" si="13"/>
        <v>2</v>
      </c>
      <c r="CH105" s="425"/>
      <c r="CI105" s="171"/>
      <c r="CJ105" s="169"/>
      <c r="CK105" s="169"/>
      <c r="CL105" s="170"/>
      <c r="CM105" s="156"/>
      <c r="CN105" s="156"/>
      <c r="CO105" s="156"/>
      <c r="CP105" s="156"/>
      <c r="CQ105" s="156"/>
      <c r="CR105" s="156"/>
      <c r="CS105" s="156"/>
      <c r="CT105" s="156"/>
      <c r="CU105" s="156"/>
      <c r="CV105" s="156"/>
      <c r="CW105" s="156"/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156"/>
      <c r="DI105" s="156"/>
      <c r="DJ105" s="156"/>
      <c r="DK105" s="156"/>
      <c r="DL105" s="156"/>
      <c r="DM105" s="156"/>
      <c r="DN105" s="156"/>
      <c r="DO105" s="156"/>
      <c r="DP105" s="156"/>
      <c r="DQ105" s="156"/>
      <c r="DR105" s="156"/>
      <c r="DS105" s="156"/>
      <c r="DT105" s="156"/>
      <c r="DU105" s="156"/>
      <c r="DV105" s="156"/>
      <c r="DW105" s="156"/>
      <c r="DX105" s="156"/>
      <c r="DY105" s="156"/>
      <c r="DZ105" s="156"/>
      <c r="EA105" s="156"/>
      <c r="EB105" s="156"/>
      <c r="EC105" s="156"/>
      <c r="ED105" s="156"/>
      <c r="EE105" s="156"/>
      <c r="EF105" s="156"/>
      <c r="EG105" s="156"/>
      <c r="EH105" s="156"/>
      <c r="EI105" s="156"/>
      <c r="EJ105" s="156"/>
      <c r="EK105" s="156"/>
      <c r="EL105" s="156"/>
      <c r="EM105" s="156"/>
      <c r="EN105" s="156"/>
      <c r="EO105" s="156"/>
      <c r="EP105" s="156"/>
      <c r="EQ105" s="156"/>
      <c r="ER105" s="156"/>
      <c r="ES105" s="156"/>
      <c r="ET105" s="156"/>
      <c r="EU105" s="156"/>
      <c r="EV105" s="156"/>
      <c r="EW105" s="156"/>
      <c r="EX105" s="156"/>
      <c r="EY105" s="156"/>
      <c r="EZ105" s="156"/>
      <c r="FA105" s="156"/>
      <c r="FB105" s="156"/>
      <c r="FC105" s="156"/>
      <c r="FD105" s="156"/>
      <c r="FE105" s="156"/>
      <c r="FF105" s="156"/>
      <c r="FG105" s="156"/>
      <c r="FH105" s="156"/>
      <c r="FI105" s="156"/>
      <c r="FJ105" s="156"/>
      <c r="FK105" s="156"/>
      <c r="FL105" s="156"/>
      <c r="FM105" s="156"/>
      <c r="FN105" s="156"/>
      <c r="FO105" s="156"/>
      <c r="FP105" s="156"/>
      <c r="FQ105" s="156"/>
      <c r="FR105" s="156"/>
      <c r="FS105" s="156"/>
      <c r="FT105" s="156"/>
      <c r="FU105" s="156"/>
      <c r="FV105" s="156"/>
      <c r="FW105" s="156"/>
      <c r="FX105" s="156"/>
      <c r="FY105" s="156"/>
      <c r="FZ105" s="156"/>
      <c r="GA105" s="156"/>
      <c r="GB105" s="156"/>
      <c r="GC105" s="156"/>
      <c r="GD105" s="156"/>
      <c r="GE105" s="156"/>
      <c r="GF105" s="156"/>
      <c r="GG105" s="156"/>
      <c r="GH105" s="156"/>
      <c r="GI105" s="156"/>
      <c r="GJ105" s="156"/>
      <c r="GK105" s="156"/>
      <c r="GL105" s="156"/>
      <c r="GM105" s="156"/>
      <c r="GN105" s="156"/>
      <c r="GO105" s="156"/>
      <c r="GP105" s="156"/>
      <c r="GQ105" s="156"/>
      <c r="GR105" s="156"/>
      <c r="GS105" s="156"/>
      <c r="GT105" s="156"/>
      <c r="GU105" s="156"/>
      <c r="GV105" s="156"/>
      <c r="GW105" s="156"/>
      <c r="GX105" s="156"/>
      <c r="GY105" s="156"/>
      <c r="GZ105" s="156"/>
      <c r="HA105" s="156"/>
      <c r="HB105" s="156"/>
      <c r="HC105" s="156"/>
      <c r="HD105" s="156"/>
      <c r="HE105" s="156"/>
      <c r="HF105" s="156"/>
      <c r="HG105" s="156"/>
    </row>
    <row r="106" spans="1:216" s="168" customFormat="1" ht="27.6" customHeight="1" x14ac:dyDescent="0.25">
      <c r="A106" s="156"/>
      <c r="B106" s="433" t="s">
        <v>204</v>
      </c>
      <c r="C106" s="434"/>
      <c r="D106" s="199" t="s">
        <v>99</v>
      </c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3"/>
      <c r="U106" s="410"/>
      <c r="V106" s="411"/>
      <c r="W106" s="419">
        <v>5</v>
      </c>
      <c r="X106" s="425"/>
      <c r="Y106" s="420">
        <f t="shared" si="11"/>
        <v>120</v>
      </c>
      <c r="Z106" s="421"/>
      <c r="AA106" s="432">
        <f t="shared" si="15"/>
        <v>82</v>
      </c>
      <c r="AB106" s="449"/>
      <c r="AC106" s="420">
        <v>50</v>
      </c>
      <c r="AD106" s="421"/>
      <c r="AE106" s="432">
        <v>0</v>
      </c>
      <c r="AF106" s="421"/>
      <c r="AG106" s="432">
        <v>32</v>
      </c>
      <c r="AH106" s="421"/>
      <c r="AI106" s="432"/>
      <c r="AJ106" s="449"/>
      <c r="AK106" s="410"/>
      <c r="AL106" s="411"/>
      <c r="AM106" s="419"/>
      <c r="AN106" s="411"/>
      <c r="AO106" s="419"/>
      <c r="AP106" s="425"/>
      <c r="AQ106" s="410"/>
      <c r="AR106" s="411"/>
      <c r="AS106" s="419"/>
      <c r="AT106" s="411"/>
      <c r="AU106" s="419"/>
      <c r="AV106" s="425"/>
      <c r="AW106" s="410"/>
      <c r="AX106" s="411"/>
      <c r="AY106" s="419"/>
      <c r="AZ106" s="411"/>
      <c r="BA106" s="419"/>
      <c r="BB106" s="425"/>
      <c r="BC106" s="410"/>
      <c r="BD106" s="411"/>
      <c r="BE106" s="419"/>
      <c r="BF106" s="411"/>
      <c r="BG106" s="419"/>
      <c r="BH106" s="425"/>
      <c r="BI106" s="410">
        <v>120</v>
      </c>
      <c r="BJ106" s="411"/>
      <c r="BK106" s="419">
        <v>82</v>
      </c>
      <c r="BL106" s="411"/>
      <c r="BM106" s="419">
        <v>3</v>
      </c>
      <c r="BN106" s="425"/>
      <c r="BO106" s="503"/>
      <c r="BP106" s="504"/>
      <c r="BQ106" s="483"/>
      <c r="BR106" s="484"/>
      <c r="BS106" s="419"/>
      <c r="BT106" s="425"/>
      <c r="BU106" s="410"/>
      <c r="BV106" s="411"/>
      <c r="BW106" s="419"/>
      <c r="BX106" s="411"/>
      <c r="BY106" s="419"/>
      <c r="BZ106" s="425"/>
      <c r="CA106" s="503"/>
      <c r="CB106" s="504"/>
      <c r="CC106" s="483"/>
      <c r="CD106" s="484"/>
      <c r="CE106" s="419"/>
      <c r="CF106" s="425"/>
      <c r="CG106" s="410">
        <f t="shared" si="13"/>
        <v>3</v>
      </c>
      <c r="CH106" s="425"/>
      <c r="CI106" s="171" t="s">
        <v>280</v>
      </c>
      <c r="CJ106" s="169"/>
      <c r="CK106" s="169"/>
      <c r="CL106" s="170"/>
      <c r="CM106" s="156"/>
      <c r="CN106" s="156"/>
      <c r="CO106" s="156"/>
      <c r="CP106" s="156"/>
      <c r="CQ106" s="156"/>
      <c r="CR106" s="156"/>
      <c r="CS106" s="156"/>
      <c r="CT106" s="156"/>
      <c r="CU106" s="156"/>
      <c r="CV106" s="156"/>
      <c r="CW106" s="156"/>
      <c r="CX106" s="156"/>
      <c r="CY106" s="156"/>
      <c r="CZ106" s="156"/>
      <c r="DA106" s="156"/>
      <c r="DB106" s="156"/>
      <c r="DC106" s="156"/>
      <c r="DD106" s="156"/>
      <c r="DE106" s="156"/>
      <c r="DF106" s="156"/>
      <c r="DG106" s="156"/>
      <c r="DH106" s="156"/>
      <c r="DI106" s="156"/>
      <c r="DJ106" s="156"/>
      <c r="DK106" s="156"/>
      <c r="DL106" s="156"/>
      <c r="DM106" s="156"/>
      <c r="DN106" s="156"/>
      <c r="DO106" s="156"/>
      <c r="DP106" s="156"/>
      <c r="DQ106" s="156"/>
      <c r="DR106" s="156"/>
      <c r="DS106" s="156"/>
      <c r="DT106" s="156"/>
      <c r="DU106" s="156"/>
      <c r="DV106" s="156"/>
      <c r="DW106" s="156"/>
      <c r="DX106" s="156"/>
      <c r="DY106" s="156"/>
      <c r="DZ106" s="156"/>
      <c r="EA106" s="156"/>
      <c r="EB106" s="156"/>
      <c r="EC106" s="156"/>
      <c r="ED106" s="156"/>
      <c r="EE106" s="156"/>
      <c r="EF106" s="156"/>
      <c r="EG106" s="156"/>
      <c r="EH106" s="156"/>
      <c r="EI106" s="156"/>
      <c r="EJ106" s="156"/>
      <c r="EK106" s="156"/>
      <c r="EL106" s="156"/>
      <c r="EM106" s="156"/>
      <c r="EN106" s="156"/>
      <c r="EO106" s="156"/>
      <c r="EP106" s="156"/>
      <c r="EQ106" s="156"/>
      <c r="ER106" s="156"/>
      <c r="ES106" s="156"/>
      <c r="ET106" s="156"/>
      <c r="EU106" s="156"/>
      <c r="EV106" s="156"/>
      <c r="EW106" s="156"/>
      <c r="EX106" s="156"/>
      <c r="EY106" s="156"/>
      <c r="EZ106" s="156"/>
      <c r="FA106" s="156"/>
      <c r="FB106" s="156"/>
      <c r="FC106" s="156"/>
      <c r="FD106" s="156"/>
      <c r="FE106" s="156"/>
      <c r="FF106" s="156"/>
      <c r="FG106" s="156"/>
      <c r="FH106" s="156"/>
      <c r="FI106" s="156"/>
      <c r="FJ106" s="156"/>
      <c r="FK106" s="156"/>
      <c r="FL106" s="156"/>
      <c r="FM106" s="156"/>
      <c r="FN106" s="156"/>
      <c r="FO106" s="156"/>
      <c r="FP106" s="156"/>
      <c r="FQ106" s="156"/>
      <c r="FR106" s="156"/>
      <c r="FS106" s="156"/>
      <c r="FT106" s="156"/>
      <c r="FU106" s="156"/>
      <c r="FV106" s="156"/>
      <c r="FW106" s="156"/>
      <c r="FX106" s="156"/>
      <c r="FY106" s="156"/>
      <c r="FZ106" s="156"/>
      <c r="GA106" s="156"/>
      <c r="GB106" s="156"/>
      <c r="GC106" s="156"/>
      <c r="GD106" s="156"/>
      <c r="GE106" s="156"/>
      <c r="GF106" s="156"/>
      <c r="GG106" s="156"/>
      <c r="GH106" s="156"/>
      <c r="GI106" s="156"/>
      <c r="GJ106" s="156"/>
      <c r="GK106" s="156"/>
      <c r="GL106" s="156"/>
      <c r="GM106" s="156"/>
      <c r="GN106" s="156"/>
      <c r="GO106" s="156"/>
      <c r="GP106" s="156"/>
      <c r="GQ106" s="156"/>
      <c r="GR106" s="156"/>
      <c r="GS106" s="156"/>
      <c r="GT106" s="156"/>
      <c r="GU106" s="156"/>
      <c r="GV106" s="156"/>
      <c r="GW106" s="156"/>
      <c r="GX106" s="156"/>
      <c r="GY106" s="156"/>
      <c r="GZ106" s="156"/>
      <c r="HA106" s="156"/>
      <c r="HB106" s="156"/>
      <c r="HC106" s="156"/>
      <c r="HD106" s="156"/>
      <c r="HE106" s="156"/>
      <c r="HF106" s="156"/>
      <c r="HG106" s="156"/>
    </row>
    <row r="107" spans="1:216" s="180" customFormat="1" ht="53.25" customHeight="1" x14ac:dyDescent="0.25">
      <c r="A107" s="178"/>
      <c r="B107" s="450"/>
      <c r="C107" s="451"/>
      <c r="D107" s="413" t="s">
        <v>374</v>
      </c>
      <c r="E107" s="414"/>
      <c r="F107" s="414"/>
      <c r="G107" s="414"/>
      <c r="H107" s="414"/>
      <c r="I107" s="414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5"/>
      <c r="U107" s="443"/>
      <c r="V107" s="444"/>
      <c r="W107" s="441"/>
      <c r="X107" s="442"/>
      <c r="Y107" s="452">
        <f t="shared" si="11"/>
        <v>0</v>
      </c>
      <c r="Z107" s="453"/>
      <c r="AA107" s="454">
        <f t="shared" si="15"/>
        <v>0</v>
      </c>
      <c r="AB107" s="455"/>
      <c r="AC107" s="452"/>
      <c r="AD107" s="453"/>
      <c r="AE107" s="454"/>
      <c r="AF107" s="453"/>
      <c r="AG107" s="454"/>
      <c r="AH107" s="453"/>
      <c r="AI107" s="454"/>
      <c r="AJ107" s="455"/>
      <c r="AK107" s="443"/>
      <c r="AL107" s="444"/>
      <c r="AM107" s="441"/>
      <c r="AN107" s="444"/>
      <c r="AO107" s="441"/>
      <c r="AP107" s="442"/>
      <c r="AQ107" s="443"/>
      <c r="AR107" s="444"/>
      <c r="AS107" s="441"/>
      <c r="AT107" s="444"/>
      <c r="AU107" s="441"/>
      <c r="AV107" s="442"/>
      <c r="AW107" s="443"/>
      <c r="AX107" s="444"/>
      <c r="AY107" s="441"/>
      <c r="AZ107" s="444"/>
      <c r="BA107" s="441"/>
      <c r="BB107" s="442"/>
      <c r="BC107" s="443"/>
      <c r="BD107" s="444"/>
      <c r="BE107" s="441"/>
      <c r="BF107" s="444"/>
      <c r="BG107" s="441"/>
      <c r="BH107" s="442"/>
      <c r="BI107" s="443"/>
      <c r="BJ107" s="444"/>
      <c r="BK107" s="441"/>
      <c r="BL107" s="444"/>
      <c r="BM107" s="441"/>
      <c r="BN107" s="442"/>
      <c r="BO107" s="443"/>
      <c r="BP107" s="444"/>
      <c r="BQ107" s="441"/>
      <c r="BR107" s="444"/>
      <c r="BS107" s="441"/>
      <c r="BT107" s="442"/>
      <c r="BU107" s="443"/>
      <c r="BV107" s="444"/>
      <c r="BW107" s="441"/>
      <c r="BX107" s="444"/>
      <c r="BY107" s="441"/>
      <c r="BZ107" s="442"/>
      <c r="CA107" s="443"/>
      <c r="CB107" s="444"/>
      <c r="CC107" s="441"/>
      <c r="CD107" s="444"/>
      <c r="CE107" s="441"/>
      <c r="CF107" s="442"/>
      <c r="CG107" s="443">
        <f t="shared" si="13"/>
        <v>0</v>
      </c>
      <c r="CH107" s="442"/>
      <c r="CI107" s="193"/>
      <c r="CJ107" s="173"/>
      <c r="CK107" s="173"/>
      <c r="CL107" s="174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</row>
    <row r="108" spans="1:216" s="168" customFormat="1" ht="27.6" customHeight="1" x14ac:dyDescent="0.25">
      <c r="A108" s="156"/>
      <c r="B108" s="445" t="s">
        <v>205</v>
      </c>
      <c r="C108" s="446"/>
      <c r="D108" s="169" t="s">
        <v>153</v>
      </c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70"/>
      <c r="U108" s="410">
        <v>5</v>
      </c>
      <c r="V108" s="411"/>
      <c r="W108" s="419"/>
      <c r="X108" s="425"/>
      <c r="Y108" s="420">
        <f t="shared" ref="Y108:Y109" si="16">AK108+AQ108+AW108+BC108+BI108+BO108+BU108+CA108</f>
        <v>120</v>
      </c>
      <c r="Z108" s="421"/>
      <c r="AA108" s="432">
        <f t="shared" ref="AA108:AA109" si="17">AM108+AS108+AY108+BE108+BK108+BQ108+BW108+CC108</f>
        <v>68</v>
      </c>
      <c r="AB108" s="449"/>
      <c r="AC108" s="420">
        <v>34</v>
      </c>
      <c r="AD108" s="421"/>
      <c r="AE108" s="432">
        <v>34</v>
      </c>
      <c r="AF108" s="421"/>
      <c r="AG108" s="432"/>
      <c r="AH108" s="421"/>
      <c r="AI108" s="432"/>
      <c r="AJ108" s="421"/>
      <c r="AK108" s="439"/>
      <c r="AL108" s="412"/>
      <c r="AM108" s="412"/>
      <c r="AN108" s="412"/>
      <c r="AO108" s="419"/>
      <c r="AP108" s="425"/>
      <c r="AQ108" s="439"/>
      <c r="AR108" s="412"/>
      <c r="AS108" s="412"/>
      <c r="AT108" s="412"/>
      <c r="AU108" s="419"/>
      <c r="AV108" s="425"/>
      <c r="AW108" s="439"/>
      <c r="AX108" s="412"/>
      <c r="AY108" s="412"/>
      <c r="AZ108" s="412"/>
      <c r="BA108" s="419"/>
      <c r="BB108" s="425"/>
      <c r="BC108" s="439"/>
      <c r="BD108" s="412"/>
      <c r="BE108" s="412"/>
      <c r="BF108" s="412"/>
      <c r="BG108" s="419"/>
      <c r="BH108" s="425"/>
      <c r="BI108" s="410">
        <v>120</v>
      </c>
      <c r="BJ108" s="411"/>
      <c r="BK108" s="419">
        <v>68</v>
      </c>
      <c r="BL108" s="411"/>
      <c r="BM108" s="419">
        <v>3</v>
      </c>
      <c r="BN108" s="425"/>
      <c r="BO108" s="487"/>
      <c r="BP108" s="424"/>
      <c r="BQ108" s="483"/>
      <c r="BR108" s="484"/>
      <c r="BS108" s="419"/>
      <c r="BT108" s="425"/>
      <c r="BU108" s="487"/>
      <c r="BV108" s="424"/>
      <c r="BW108" s="483"/>
      <c r="BX108" s="484"/>
      <c r="BY108" s="419"/>
      <c r="BZ108" s="425"/>
      <c r="CA108" s="487"/>
      <c r="CB108" s="424"/>
      <c r="CC108" s="483"/>
      <c r="CD108" s="484"/>
      <c r="CE108" s="419"/>
      <c r="CF108" s="425"/>
      <c r="CG108" s="410">
        <f t="shared" ref="CG108:CG109" si="18">AO108+AU108+BA108+BG108+BM108+BS108+BY108+CE108</f>
        <v>3</v>
      </c>
      <c r="CH108" s="425"/>
      <c r="CI108" s="171" t="s">
        <v>272</v>
      </c>
      <c r="CJ108" s="169"/>
      <c r="CK108" s="169"/>
      <c r="CL108" s="170"/>
      <c r="CM108" s="156"/>
      <c r="CN108" s="156"/>
      <c r="CO108" s="156"/>
      <c r="CP108" s="156"/>
      <c r="CQ108" s="156"/>
      <c r="CR108" s="156"/>
      <c r="CS108" s="156"/>
      <c r="CT108" s="156"/>
      <c r="CU108" s="156"/>
      <c r="CV108" s="156"/>
      <c r="CW108" s="156"/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156"/>
      <c r="DI108" s="156"/>
      <c r="DJ108" s="156"/>
      <c r="DK108" s="156"/>
      <c r="DL108" s="156"/>
      <c r="DM108" s="156"/>
      <c r="DN108" s="156"/>
      <c r="DO108" s="156"/>
      <c r="DP108" s="156"/>
      <c r="DQ108" s="156"/>
      <c r="DR108" s="156"/>
      <c r="DS108" s="156"/>
      <c r="DT108" s="156"/>
      <c r="DU108" s="156"/>
      <c r="DV108" s="156"/>
      <c r="DW108" s="156"/>
      <c r="DX108" s="156"/>
      <c r="DY108" s="156"/>
      <c r="DZ108" s="156"/>
      <c r="EA108" s="156"/>
      <c r="EB108" s="156"/>
      <c r="EC108" s="156"/>
      <c r="ED108" s="156"/>
      <c r="EE108" s="156"/>
      <c r="EF108" s="156"/>
      <c r="EG108" s="156"/>
      <c r="EH108" s="156"/>
      <c r="EI108" s="156"/>
      <c r="EJ108" s="156"/>
      <c r="EK108" s="156"/>
      <c r="EL108" s="156"/>
      <c r="EM108" s="156"/>
      <c r="EN108" s="156"/>
      <c r="EO108" s="156"/>
      <c r="EP108" s="156"/>
      <c r="EQ108" s="156"/>
      <c r="ER108" s="156"/>
      <c r="ES108" s="156"/>
      <c r="ET108" s="156"/>
      <c r="EU108" s="156"/>
      <c r="EV108" s="156"/>
      <c r="EW108" s="156"/>
      <c r="EX108" s="156"/>
      <c r="EY108" s="156"/>
      <c r="EZ108" s="156"/>
      <c r="FA108" s="156"/>
      <c r="FB108" s="156"/>
      <c r="FC108" s="156"/>
      <c r="FD108" s="156"/>
      <c r="FE108" s="156"/>
      <c r="FF108" s="156"/>
      <c r="FG108" s="156"/>
      <c r="FH108" s="156"/>
      <c r="FI108" s="156"/>
      <c r="FJ108" s="156"/>
      <c r="FK108" s="156"/>
      <c r="FL108" s="156"/>
      <c r="FM108" s="156"/>
      <c r="FN108" s="156"/>
      <c r="FO108" s="156"/>
      <c r="FP108" s="156"/>
      <c r="FQ108" s="156"/>
      <c r="FR108" s="156"/>
      <c r="FS108" s="156"/>
      <c r="FT108" s="156"/>
      <c r="FU108" s="156"/>
      <c r="FV108" s="156"/>
      <c r="FW108" s="156"/>
      <c r="FX108" s="156"/>
      <c r="FY108" s="156"/>
      <c r="FZ108" s="156"/>
      <c r="GA108" s="156"/>
      <c r="GB108" s="156"/>
      <c r="GC108" s="156"/>
      <c r="GD108" s="156"/>
      <c r="GE108" s="156"/>
      <c r="GF108" s="156"/>
      <c r="GG108" s="156"/>
      <c r="GH108" s="156"/>
      <c r="GI108" s="156"/>
      <c r="GJ108" s="156"/>
      <c r="GK108" s="156"/>
      <c r="GL108" s="156"/>
      <c r="GM108" s="156"/>
      <c r="GN108" s="156"/>
      <c r="GO108" s="156"/>
      <c r="GP108" s="156"/>
      <c r="GQ108" s="156"/>
      <c r="GR108" s="156"/>
      <c r="GS108" s="156"/>
      <c r="GT108" s="156"/>
      <c r="GU108" s="156"/>
      <c r="GV108" s="156"/>
      <c r="GW108" s="156"/>
      <c r="GX108" s="156"/>
      <c r="GY108" s="156"/>
      <c r="GZ108" s="156"/>
      <c r="HA108" s="156"/>
      <c r="HB108" s="156"/>
      <c r="HC108" s="156"/>
      <c r="HD108" s="156"/>
      <c r="HE108" s="156"/>
      <c r="HF108" s="156"/>
      <c r="HG108" s="156"/>
    </row>
    <row r="109" spans="1:216" s="168" customFormat="1" ht="53.4" customHeight="1" x14ac:dyDescent="0.25">
      <c r="A109" s="156"/>
      <c r="B109" s="447"/>
      <c r="C109" s="448"/>
      <c r="D109" s="416" t="s">
        <v>168</v>
      </c>
      <c r="E109" s="417"/>
      <c r="F109" s="417"/>
      <c r="G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8"/>
      <c r="U109" s="410"/>
      <c r="V109" s="411"/>
      <c r="W109" s="419"/>
      <c r="X109" s="425"/>
      <c r="Y109" s="420">
        <f t="shared" si="16"/>
        <v>40</v>
      </c>
      <c r="Z109" s="421"/>
      <c r="AA109" s="432">
        <f t="shared" si="17"/>
        <v>16</v>
      </c>
      <c r="AB109" s="449"/>
      <c r="AC109" s="420"/>
      <c r="AD109" s="421"/>
      <c r="AE109" s="432"/>
      <c r="AF109" s="421"/>
      <c r="AG109" s="432">
        <v>16</v>
      </c>
      <c r="AH109" s="421"/>
      <c r="AI109" s="493"/>
      <c r="AJ109" s="432"/>
      <c r="AK109" s="439"/>
      <c r="AL109" s="412"/>
      <c r="AM109" s="412"/>
      <c r="AN109" s="412"/>
      <c r="AO109" s="419"/>
      <c r="AP109" s="425"/>
      <c r="AQ109" s="439"/>
      <c r="AR109" s="412"/>
      <c r="AS109" s="412"/>
      <c r="AT109" s="412"/>
      <c r="AU109" s="419"/>
      <c r="AV109" s="425"/>
      <c r="AW109" s="439"/>
      <c r="AX109" s="412"/>
      <c r="AY109" s="412"/>
      <c r="AZ109" s="412"/>
      <c r="BA109" s="419"/>
      <c r="BB109" s="425"/>
      <c r="BC109" s="439"/>
      <c r="BD109" s="412"/>
      <c r="BE109" s="412"/>
      <c r="BF109" s="412"/>
      <c r="BG109" s="419"/>
      <c r="BH109" s="425"/>
      <c r="BI109" s="410">
        <v>40</v>
      </c>
      <c r="BJ109" s="411"/>
      <c r="BK109" s="419">
        <v>16</v>
      </c>
      <c r="BL109" s="411"/>
      <c r="BM109" s="419">
        <v>1</v>
      </c>
      <c r="BN109" s="425"/>
      <c r="BO109" s="487"/>
      <c r="BP109" s="424"/>
      <c r="BQ109" s="483"/>
      <c r="BR109" s="484"/>
      <c r="BS109" s="419"/>
      <c r="BT109" s="425"/>
      <c r="BU109" s="487"/>
      <c r="BV109" s="424"/>
      <c r="BW109" s="483"/>
      <c r="BX109" s="484"/>
      <c r="BY109" s="419"/>
      <c r="BZ109" s="425"/>
      <c r="CA109" s="487"/>
      <c r="CB109" s="424"/>
      <c r="CC109" s="483"/>
      <c r="CD109" s="484"/>
      <c r="CE109" s="419"/>
      <c r="CF109" s="425"/>
      <c r="CG109" s="410">
        <f t="shared" si="18"/>
        <v>1</v>
      </c>
      <c r="CH109" s="425"/>
      <c r="CI109" s="171"/>
      <c r="CJ109" s="169"/>
      <c r="CK109" s="169"/>
      <c r="CL109" s="170"/>
      <c r="CM109" s="167"/>
      <c r="CN109" s="167"/>
      <c r="CO109" s="167"/>
      <c r="CP109" s="167"/>
      <c r="CQ109" s="167"/>
      <c r="CR109" s="167"/>
      <c r="CS109" s="167"/>
      <c r="CT109" s="167"/>
      <c r="CU109" s="167"/>
      <c r="CV109" s="167"/>
      <c r="CW109" s="167"/>
      <c r="CX109" s="167"/>
      <c r="CY109" s="167"/>
      <c r="CZ109" s="167"/>
      <c r="DA109" s="167"/>
      <c r="DB109" s="167"/>
      <c r="DC109" s="167"/>
      <c r="DD109" s="167"/>
      <c r="DE109" s="167"/>
      <c r="DF109" s="167"/>
      <c r="DG109" s="167"/>
      <c r="DH109" s="167"/>
      <c r="DI109" s="167"/>
      <c r="DJ109" s="167"/>
      <c r="DK109" s="167"/>
      <c r="DL109" s="167"/>
      <c r="DM109" s="167"/>
      <c r="DN109" s="167"/>
      <c r="DO109" s="167"/>
      <c r="DP109" s="167"/>
      <c r="DQ109" s="167"/>
      <c r="DR109" s="167"/>
      <c r="DS109" s="167"/>
      <c r="DT109" s="167"/>
      <c r="DU109" s="167"/>
      <c r="DV109" s="167"/>
      <c r="DW109" s="167"/>
      <c r="DX109" s="167"/>
      <c r="DY109" s="167"/>
      <c r="DZ109" s="167"/>
      <c r="EA109" s="167"/>
      <c r="EB109" s="167"/>
      <c r="EC109" s="167"/>
      <c r="ED109" s="167"/>
      <c r="EE109" s="167"/>
      <c r="EF109" s="167"/>
      <c r="EG109" s="167"/>
      <c r="EH109" s="167"/>
      <c r="EI109" s="167"/>
      <c r="EJ109" s="167"/>
      <c r="EK109" s="167"/>
      <c r="EL109" s="167"/>
      <c r="EM109" s="167"/>
      <c r="EN109" s="167"/>
      <c r="EO109" s="167"/>
      <c r="EP109" s="167"/>
      <c r="EQ109" s="167"/>
      <c r="ER109" s="167"/>
      <c r="ES109" s="167"/>
      <c r="ET109" s="167"/>
      <c r="EU109" s="167"/>
      <c r="EV109" s="167"/>
      <c r="EW109" s="167"/>
      <c r="EX109" s="167"/>
      <c r="EY109" s="167"/>
      <c r="EZ109" s="167"/>
      <c r="FA109" s="167"/>
      <c r="FB109" s="167"/>
      <c r="FC109" s="167"/>
      <c r="FD109" s="167"/>
      <c r="FE109" s="167"/>
      <c r="FF109" s="167"/>
      <c r="FG109" s="167"/>
      <c r="FH109" s="167"/>
      <c r="FI109" s="167"/>
      <c r="FJ109" s="167"/>
      <c r="FK109" s="167"/>
      <c r="FL109" s="167"/>
      <c r="FM109" s="167"/>
      <c r="FN109" s="167"/>
      <c r="FO109" s="167"/>
      <c r="FP109" s="167"/>
      <c r="FQ109" s="167"/>
      <c r="FR109" s="167"/>
      <c r="FS109" s="167"/>
      <c r="FT109" s="167"/>
      <c r="FU109" s="167"/>
      <c r="FV109" s="167"/>
      <c r="FW109" s="167"/>
      <c r="FX109" s="167"/>
      <c r="FY109" s="167"/>
      <c r="FZ109" s="167"/>
      <c r="GA109" s="167"/>
      <c r="GB109" s="167"/>
      <c r="GC109" s="156"/>
      <c r="GD109" s="156"/>
      <c r="GE109" s="156"/>
      <c r="GF109" s="156"/>
      <c r="GG109" s="156"/>
      <c r="GH109" s="156"/>
      <c r="GI109" s="156"/>
      <c r="GJ109" s="156"/>
      <c r="GK109" s="156"/>
      <c r="GL109" s="156"/>
      <c r="GM109" s="156"/>
      <c r="GN109" s="156"/>
      <c r="GO109" s="156"/>
      <c r="GP109" s="156"/>
      <c r="GQ109" s="156"/>
      <c r="GR109" s="156"/>
      <c r="GS109" s="156"/>
      <c r="GT109" s="156"/>
      <c r="GU109" s="156"/>
      <c r="GV109" s="156"/>
      <c r="GW109" s="156"/>
      <c r="GX109" s="156"/>
      <c r="GY109" s="156"/>
      <c r="GZ109" s="156"/>
      <c r="HA109" s="156"/>
      <c r="HB109" s="156"/>
      <c r="HC109" s="156"/>
      <c r="HD109" s="156"/>
      <c r="HE109" s="156"/>
      <c r="HF109" s="156"/>
      <c r="HG109" s="156"/>
    </row>
    <row r="110" spans="1:216" s="168" customFormat="1" ht="52.95" customHeight="1" x14ac:dyDescent="0.25">
      <c r="A110" s="156"/>
      <c r="B110" s="445" t="s">
        <v>206</v>
      </c>
      <c r="C110" s="446"/>
      <c r="D110" s="416" t="s">
        <v>155</v>
      </c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8"/>
      <c r="U110" s="410">
        <v>5</v>
      </c>
      <c r="V110" s="411"/>
      <c r="W110" s="419"/>
      <c r="X110" s="425"/>
      <c r="Y110" s="420">
        <f t="shared" si="11"/>
        <v>240</v>
      </c>
      <c r="Z110" s="421"/>
      <c r="AA110" s="432">
        <f t="shared" si="15"/>
        <v>98</v>
      </c>
      <c r="AB110" s="449"/>
      <c r="AC110" s="420">
        <v>50</v>
      </c>
      <c r="AD110" s="421"/>
      <c r="AE110" s="432">
        <v>16</v>
      </c>
      <c r="AF110" s="421"/>
      <c r="AG110" s="432">
        <v>32</v>
      </c>
      <c r="AH110" s="421"/>
      <c r="AI110" s="432"/>
      <c r="AJ110" s="421"/>
      <c r="AK110" s="439"/>
      <c r="AL110" s="412"/>
      <c r="AM110" s="412"/>
      <c r="AN110" s="412"/>
      <c r="AO110" s="412"/>
      <c r="AP110" s="440"/>
      <c r="AQ110" s="439"/>
      <c r="AR110" s="412"/>
      <c r="AS110" s="412"/>
      <c r="AT110" s="412"/>
      <c r="AU110" s="419"/>
      <c r="AV110" s="425"/>
      <c r="AW110" s="439"/>
      <c r="AX110" s="412"/>
      <c r="AY110" s="412"/>
      <c r="AZ110" s="412"/>
      <c r="BA110" s="419"/>
      <c r="BB110" s="425"/>
      <c r="BC110" s="439"/>
      <c r="BD110" s="412"/>
      <c r="BE110" s="412"/>
      <c r="BF110" s="412"/>
      <c r="BG110" s="412"/>
      <c r="BH110" s="440"/>
      <c r="BI110" s="410">
        <v>240</v>
      </c>
      <c r="BJ110" s="411"/>
      <c r="BK110" s="419">
        <v>98</v>
      </c>
      <c r="BL110" s="411"/>
      <c r="BM110" s="419">
        <v>6</v>
      </c>
      <c r="BN110" s="425"/>
      <c r="BO110" s="410"/>
      <c r="BP110" s="411"/>
      <c r="BQ110" s="419"/>
      <c r="BR110" s="411"/>
      <c r="BS110" s="419"/>
      <c r="BT110" s="425"/>
      <c r="BU110" s="487"/>
      <c r="BV110" s="424"/>
      <c r="BW110" s="483"/>
      <c r="BX110" s="484"/>
      <c r="BY110" s="419"/>
      <c r="BZ110" s="425"/>
      <c r="CA110" s="487"/>
      <c r="CB110" s="424"/>
      <c r="CC110" s="483"/>
      <c r="CD110" s="484"/>
      <c r="CE110" s="419"/>
      <c r="CF110" s="425"/>
      <c r="CG110" s="410">
        <f t="shared" si="13"/>
        <v>6</v>
      </c>
      <c r="CH110" s="425"/>
      <c r="CI110" s="171" t="s">
        <v>281</v>
      </c>
      <c r="CJ110" s="169"/>
      <c r="CK110" s="169"/>
      <c r="CL110" s="170"/>
      <c r="CM110" s="156"/>
      <c r="CN110" s="156"/>
      <c r="CO110" s="156"/>
      <c r="CP110" s="156"/>
      <c r="CQ110" s="156"/>
      <c r="CR110" s="156"/>
      <c r="CS110" s="156"/>
      <c r="CT110" s="156"/>
      <c r="CU110" s="156"/>
      <c r="CV110" s="156"/>
      <c r="CW110" s="156"/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156"/>
      <c r="DI110" s="156"/>
      <c r="DJ110" s="156"/>
      <c r="DK110" s="156"/>
      <c r="DL110" s="156"/>
      <c r="DM110" s="156"/>
      <c r="DN110" s="156"/>
      <c r="DO110" s="156"/>
      <c r="DP110" s="156"/>
      <c r="DQ110" s="156"/>
      <c r="DR110" s="156"/>
      <c r="DS110" s="156"/>
      <c r="DT110" s="156"/>
      <c r="DU110" s="156"/>
      <c r="DV110" s="156"/>
      <c r="DW110" s="156"/>
      <c r="DX110" s="156"/>
      <c r="DY110" s="156"/>
      <c r="DZ110" s="156"/>
      <c r="EA110" s="156"/>
      <c r="EB110" s="156"/>
      <c r="EC110" s="156"/>
      <c r="ED110" s="156"/>
      <c r="EE110" s="156"/>
      <c r="EF110" s="156"/>
      <c r="EG110" s="156"/>
      <c r="EH110" s="156"/>
      <c r="EI110" s="156"/>
      <c r="EJ110" s="156"/>
      <c r="EK110" s="156"/>
      <c r="EL110" s="156"/>
      <c r="EM110" s="156"/>
      <c r="EN110" s="156"/>
      <c r="EO110" s="156"/>
      <c r="EP110" s="156"/>
      <c r="EQ110" s="156"/>
      <c r="ER110" s="156"/>
      <c r="ES110" s="156"/>
      <c r="ET110" s="156"/>
      <c r="EU110" s="156"/>
      <c r="EV110" s="156"/>
      <c r="EW110" s="156"/>
      <c r="EX110" s="156"/>
      <c r="EY110" s="156"/>
      <c r="EZ110" s="156"/>
      <c r="FA110" s="156"/>
      <c r="FB110" s="156"/>
      <c r="FC110" s="156"/>
      <c r="FD110" s="156"/>
      <c r="FE110" s="156"/>
      <c r="FF110" s="156"/>
      <c r="FG110" s="156"/>
      <c r="FH110" s="156"/>
      <c r="FI110" s="156"/>
      <c r="FJ110" s="156"/>
      <c r="FK110" s="156"/>
      <c r="FL110" s="156"/>
      <c r="FM110" s="156"/>
      <c r="FN110" s="156"/>
      <c r="FO110" s="156"/>
      <c r="FP110" s="156"/>
      <c r="FQ110" s="156"/>
      <c r="FR110" s="156"/>
      <c r="FS110" s="156"/>
      <c r="FT110" s="156"/>
      <c r="FU110" s="156"/>
      <c r="FV110" s="156"/>
      <c r="FW110" s="156"/>
      <c r="FX110" s="156"/>
      <c r="FY110" s="156"/>
      <c r="FZ110" s="156"/>
      <c r="GA110" s="156"/>
      <c r="GB110" s="156"/>
      <c r="GC110" s="156"/>
      <c r="GD110" s="156"/>
      <c r="GE110" s="156"/>
      <c r="GF110" s="156"/>
      <c r="GG110" s="156"/>
      <c r="GH110" s="156"/>
      <c r="GI110" s="156"/>
      <c r="GJ110" s="156"/>
      <c r="GK110" s="156"/>
      <c r="GL110" s="156"/>
      <c r="GM110" s="156"/>
      <c r="GN110" s="156"/>
      <c r="GO110" s="156"/>
      <c r="GP110" s="156"/>
      <c r="GQ110" s="156"/>
      <c r="GR110" s="156"/>
      <c r="GS110" s="156"/>
      <c r="GT110" s="156"/>
      <c r="GU110" s="156"/>
      <c r="GV110" s="156"/>
      <c r="GW110" s="156"/>
      <c r="GX110" s="156"/>
      <c r="GY110" s="156"/>
      <c r="GZ110" s="156"/>
      <c r="HA110" s="156"/>
      <c r="HB110" s="156"/>
      <c r="HC110" s="156"/>
      <c r="HD110" s="156"/>
      <c r="HE110" s="156"/>
      <c r="HF110" s="156"/>
      <c r="HG110" s="156"/>
    </row>
    <row r="111" spans="1:216" s="168" customFormat="1" ht="76.5" customHeight="1" x14ac:dyDescent="0.25">
      <c r="A111" s="156"/>
      <c r="B111" s="447"/>
      <c r="C111" s="448"/>
      <c r="D111" s="416" t="s">
        <v>169</v>
      </c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8"/>
      <c r="U111" s="410"/>
      <c r="V111" s="411"/>
      <c r="W111" s="419"/>
      <c r="X111" s="425"/>
      <c r="Y111" s="420">
        <f t="shared" si="11"/>
        <v>40</v>
      </c>
      <c r="Z111" s="421"/>
      <c r="AA111" s="432">
        <f t="shared" si="15"/>
        <v>0</v>
      </c>
      <c r="AB111" s="449"/>
      <c r="AC111" s="420"/>
      <c r="AD111" s="421"/>
      <c r="AE111" s="432"/>
      <c r="AF111" s="421"/>
      <c r="AG111" s="432"/>
      <c r="AH111" s="421"/>
      <c r="AI111" s="493"/>
      <c r="AJ111" s="432"/>
      <c r="AK111" s="439"/>
      <c r="AL111" s="412"/>
      <c r="AM111" s="412"/>
      <c r="AN111" s="412"/>
      <c r="AO111" s="412"/>
      <c r="AP111" s="440"/>
      <c r="AQ111" s="439"/>
      <c r="AR111" s="412"/>
      <c r="AS111" s="412"/>
      <c r="AT111" s="412"/>
      <c r="AU111" s="412"/>
      <c r="AV111" s="440"/>
      <c r="AW111" s="439"/>
      <c r="AX111" s="412"/>
      <c r="AY111" s="412"/>
      <c r="AZ111" s="412"/>
      <c r="BA111" s="419"/>
      <c r="BB111" s="425"/>
      <c r="BC111" s="439"/>
      <c r="BD111" s="412"/>
      <c r="BE111" s="412"/>
      <c r="BF111" s="412"/>
      <c r="BG111" s="412"/>
      <c r="BH111" s="440"/>
      <c r="BI111" s="410">
        <v>40</v>
      </c>
      <c r="BJ111" s="411"/>
      <c r="BK111" s="419">
        <v>0</v>
      </c>
      <c r="BL111" s="411"/>
      <c r="BM111" s="419">
        <v>1</v>
      </c>
      <c r="BN111" s="425"/>
      <c r="BO111" s="410"/>
      <c r="BP111" s="411"/>
      <c r="BQ111" s="419"/>
      <c r="BR111" s="411"/>
      <c r="BS111" s="419"/>
      <c r="BT111" s="425"/>
      <c r="BU111" s="487"/>
      <c r="BV111" s="424"/>
      <c r="BW111" s="483"/>
      <c r="BX111" s="484"/>
      <c r="BY111" s="419"/>
      <c r="BZ111" s="425"/>
      <c r="CA111" s="487"/>
      <c r="CB111" s="424"/>
      <c r="CC111" s="483"/>
      <c r="CD111" s="484"/>
      <c r="CE111" s="419"/>
      <c r="CF111" s="425"/>
      <c r="CG111" s="410">
        <f t="shared" si="13"/>
        <v>1</v>
      </c>
      <c r="CH111" s="425"/>
      <c r="CI111" s="171"/>
      <c r="CJ111" s="169"/>
      <c r="CK111" s="169"/>
      <c r="CL111" s="170"/>
      <c r="CM111" s="167"/>
      <c r="CN111" s="167"/>
      <c r="CO111" s="167"/>
      <c r="CP111" s="167"/>
      <c r="CQ111" s="167"/>
      <c r="CR111" s="167"/>
      <c r="CS111" s="167"/>
      <c r="CT111" s="167"/>
      <c r="CU111" s="167"/>
      <c r="CV111" s="167"/>
      <c r="CW111" s="167"/>
      <c r="CX111" s="167"/>
      <c r="CY111" s="167"/>
      <c r="CZ111" s="167"/>
      <c r="DA111" s="167"/>
      <c r="DB111" s="167"/>
      <c r="DC111" s="167"/>
      <c r="DD111" s="167"/>
      <c r="DE111" s="167"/>
      <c r="DF111" s="167"/>
      <c r="DG111" s="167"/>
      <c r="DH111" s="167"/>
      <c r="DI111" s="167"/>
      <c r="DJ111" s="167"/>
      <c r="DK111" s="167"/>
      <c r="DL111" s="167"/>
      <c r="DM111" s="167"/>
      <c r="DN111" s="167"/>
      <c r="DO111" s="167"/>
      <c r="DP111" s="167"/>
      <c r="DQ111" s="167"/>
      <c r="DR111" s="167"/>
      <c r="DS111" s="167"/>
      <c r="DT111" s="167"/>
      <c r="DU111" s="167"/>
      <c r="DV111" s="167"/>
      <c r="DW111" s="167"/>
      <c r="DX111" s="167"/>
      <c r="DY111" s="167"/>
      <c r="DZ111" s="167"/>
      <c r="EA111" s="167"/>
      <c r="EB111" s="167"/>
      <c r="EC111" s="167"/>
      <c r="ED111" s="167"/>
      <c r="EE111" s="167"/>
      <c r="EF111" s="167"/>
      <c r="EG111" s="167"/>
      <c r="EH111" s="167"/>
      <c r="EI111" s="167"/>
      <c r="EJ111" s="167"/>
      <c r="EK111" s="167"/>
      <c r="EL111" s="167"/>
      <c r="EM111" s="167"/>
      <c r="EN111" s="167"/>
      <c r="EO111" s="167"/>
      <c r="EP111" s="167"/>
      <c r="EQ111" s="167"/>
      <c r="ER111" s="167"/>
      <c r="ES111" s="167"/>
      <c r="ET111" s="167"/>
      <c r="EU111" s="167"/>
      <c r="EV111" s="167"/>
      <c r="EW111" s="167"/>
      <c r="EX111" s="167"/>
      <c r="EY111" s="167"/>
      <c r="EZ111" s="167"/>
      <c r="FA111" s="167"/>
      <c r="FB111" s="167"/>
      <c r="FC111" s="167"/>
      <c r="FD111" s="167"/>
      <c r="FE111" s="167"/>
      <c r="FF111" s="167"/>
      <c r="FG111" s="167"/>
      <c r="FH111" s="167"/>
      <c r="FI111" s="167"/>
      <c r="FJ111" s="167"/>
      <c r="FK111" s="167"/>
      <c r="FL111" s="167"/>
      <c r="FM111" s="167"/>
      <c r="FN111" s="167"/>
      <c r="FO111" s="167"/>
      <c r="FP111" s="167"/>
      <c r="FQ111" s="167"/>
      <c r="FR111" s="167"/>
      <c r="FS111" s="167"/>
      <c r="FT111" s="167"/>
      <c r="FU111" s="167"/>
      <c r="FV111" s="167"/>
      <c r="FW111" s="167"/>
      <c r="FX111" s="167"/>
      <c r="FY111" s="167"/>
      <c r="FZ111" s="167"/>
      <c r="GA111" s="167"/>
      <c r="GB111" s="167"/>
      <c r="GC111" s="156"/>
      <c r="GD111" s="156"/>
      <c r="GE111" s="156"/>
      <c r="GF111" s="156"/>
      <c r="GG111" s="156"/>
      <c r="GH111" s="156"/>
      <c r="GI111" s="156"/>
      <c r="GJ111" s="156"/>
      <c r="GK111" s="156"/>
      <c r="GL111" s="156"/>
      <c r="GM111" s="156"/>
      <c r="GN111" s="156"/>
      <c r="GO111" s="156"/>
      <c r="GP111" s="156"/>
      <c r="GQ111" s="156"/>
      <c r="GR111" s="156"/>
      <c r="GS111" s="156"/>
      <c r="GT111" s="156"/>
      <c r="GU111" s="156"/>
      <c r="GV111" s="156"/>
      <c r="GW111" s="156"/>
      <c r="GX111" s="156"/>
      <c r="GY111" s="156"/>
      <c r="GZ111" s="156"/>
      <c r="HA111" s="156"/>
      <c r="HB111" s="156"/>
      <c r="HC111" s="156"/>
      <c r="HD111" s="156"/>
      <c r="HE111" s="156"/>
      <c r="HF111" s="156"/>
      <c r="HG111" s="156"/>
    </row>
    <row r="112" spans="1:216" s="168" customFormat="1" ht="52.2" customHeight="1" x14ac:dyDescent="0.25">
      <c r="A112" s="156"/>
      <c r="B112" s="433" t="s">
        <v>207</v>
      </c>
      <c r="C112" s="434"/>
      <c r="D112" s="416" t="s">
        <v>95</v>
      </c>
      <c r="E112" s="417"/>
      <c r="F112" s="417"/>
      <c r="G112" s="417"/>
      <c r="H112" s="417"/>
      <c r="I112" s="417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8"/>
      <c r="U112" s="410"/>
      <c r="V112" s="411"/>
      <c r="W112" s="419">
        <v>6</v>
      </c>
      <c r="X112" s="425"/>
      <c r="Y112" s="420">
        <f t="shared" si="11"/>
        <v>120</v>
      </c>
      <c r="Z112" s="421"/>
      <c r="AA112" s="432">
        <f t="shared" si="15"/>
        <v>80</v>
      </c>
      <c r="AB112" s="449"/>
      <c r="AC112" s="420">
        <v>32</v>
      </c>
      <c r="AD112" s="421"/>
      <c r="AE112" s="432">
        <v>32</v>
      </c>
      <c r="AF112" s="421"/>
      <c r="AG112" s="432">
        <v>16</v>
      </c>
      <c r="AH112" s="421"/>
      <c r="AI112" s="493"/>
      <c r="AJ112" s="432"/>
      <c r="AK112" s="439"/>
      <c r="AL112" s="412"/>
      <c r="AM112" s="412"/>
      <c r="AN112" s="412"/>
      <c r="AO112" s="412"/>
      <c r="AP112" s="440"/>
      <c r="AQ112" s="439"/>
      <c r="AR112" s="412"/>
      <c r="AS112" s="412"/>
      <c r="AT112" s="412"/>
      <c r="AU112" s="412"/>
      <c r="AV112" s="440"/>
      <c r="AW112" s="439"/>
      <c r="AX112" s="412"/>
      <c r="AY112" s="412"/>
      <c r="AZ112" s="412"/>
      <c r="BA112" s="419"/>
      <c r="BB112" s="425"/>
      <c r="BC112" s="439"/>
      <c r="BD112" s="412"/>
      <c r="BE112" s="412"/>
      <c r="BF112" s="412"/>
      <c r="BG112" s="412"/>
      <c r="BH112" s="440"/>
      <c r="BI112" s="439"/>
      <c r="BJ112" s="412"/>
      <c r="BK112" s="483"/>
      <c r="BL112" s="484"/>
      <c r="BM112" s="412"/>
      <c r="BN112" s="440"/>
      <c r="BO112" s="410">
        <v>120</v>
      </c>
      <c r="BP112" s="411"/>
      <c r="BQ112" s="419">
        <v>80</v>
      </c>
      <c r="BR112" s="411"/>
      <c r="BS112" s="419">
        <v>3</v>
      </c>
      <c r="BT112" s="425"/>
      <c r="BU112" s="487"/>
      <c r="BV112" s="424"/>
      <c r="BW112" s="483"/>
      <c r="BX112" s="484"/>
      <c r="BY112" s="419"/>
      <c r="BZ112" s="425"/>
      <c r="CA112" s="487"/>
      <c r="CB112" s="424"/>
      <c r="CC112" s="483"/>
      <c r="CD112" s="484"/>
      <c r="CE112" s="419"/>
      <c r="CF112" s="425"/>
      <c r="CG112" s="410">
        <f t="shared" si="13"/>
        <v>3</v>
      </c>
      <c r="CH112" s="425"/>
      <c r="CI112" s="171" t="s">
        <v>282</v>
      </c>
      <c r="CJ112" s="169"/>
      <c r="CK112" s="169"/>
      <c r="CL112" s="170"/>
      <c r="CM112" s="167"/>
      <c r="CN112" s="167"/>
      <c r="CO112" s="167"/>
      <c r="CP112" s="167"/>
      <c r="CQ112" s="167"/>
      <c r="CR112" s="167"/>
      <c r="CS112" s="167"/>
      <c r="CT112" s="167"/>
      <c r="CU112" s="167"/>
      <c r="CV112" s="167"/>
      <c r="CW112" s="167"/>
      <c r="CX112" s="167"/>
      <c r="CY112" s="167"/>
      <c r="CZ112" s="167"/>
      <c r="DA112" s="167"/>
      <c r="DB112" s="167"/>
      <c r="DC112" s="167"/>
      <c r="DD112" s="167"/>
      <c r="DE112" s="167"/>
      <c r="DF112" s="167"/>
      <c r="DG112" s="167"/>
      <c r="DH112" s="167"/>
      <c r="DI112" s="167"/>
      <c r="DJ112" s="167"/>
      <c r="DK112" s="167"/>
      <c r="DL112" s="167"/>
      <c r="DM112" s="167"/>
      <c r="DN112" s="167"/>
      <c r="DO112" s="167"/>
      <c r="DP112" s="167"/>
      <c r="DQ112" s="167"/>
      <c r="DR112" s="167"/>
      <c r="DS112" s="167"/>
      <c r="DT112" s="167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7"/>
      <c r="EW112" s="167"/>
      <c r="EX112" s="167"/>
      <c r="EY112" s="167"/>
      <c r="EZ112" s="167"/>
      <c r="FA112" s="167"/>
      <c r="FB112" s="167"/>
      <c r="FC112" s="167"/>
      <c r="FD112" s="167"/>
      <c r="FE112" s="167"/>
      <c r="FF112" s="167"/>
      <c r="FG112" s="167"/>
      <c r="FH112" s="167"/>
      <c r="FI112" s="167"/>
      <c r="FJ112" s="167"/>
      <c r="FK112" s="167"/>
      <c r="FL112" s="167"/>
      <c r="FM112" s="167"/>
      <c r="FN112" s="167"/>
      <c r="FO112" s="167"/>
      <c r="FP112" s="167"/>
      <c r="FQ112" s="167"/>
      <c r="FR112" s="167"/>
      <c r="FS112" s="167"/>
      <c r="FT112" s="167"/>
      <c r="FU112" s="167"/>
      <c r="FV112" s="167"/>
      <c r="FW112" s="167"/>
      <c r="FX112" s="167"/>
      <c r="FY112" s="167"/>
      <c r="FZ112" s="167"/>
      <c r="GA112" s="167"/>
      <c r="GB112" s="167"/>
      <c r="GC112" s="156"/>
      <c r="GD112" s="156"/>
      <c r="GE112" s="156"/>
      <c r="GF112" s="156"/>
      <c r="GG112" s="156"/>
      <c r="GH112" s="156"/>
      <c r="GI112" s="156"/>
      <c r="GJ112" s="156"/>
      <c r="GK112" s="156"/>
      <c r="GL112" s="156"/>
      <c r="GM112" s="156"/>
      <c r="GN112" s="156"/>
      <c r="GO112" s="156"/>
      <c r="GP112" s="156"/>
      <c r="GQ112" s="156"/>
      <c r="GR112" s="156"/>
      <c r="GS112" s="156"/>
      <c r="GT112" s="156"/>
      <c r="GU112" s="156"/>
      <c r="GV112" s="156"/>
      <c r="GW112" s="156"/>
      <c r="GX112" s="156"/>
      <c r="GY112" s="156"/>
      <c r="GZ112" s="156"/>
      <c r="HA112" s="156"/>
      <c r="HB112" s="156"/>
      <c r="HC112" s="156"/>
      <c r="HD112" s="156"/>
      <c r="HE112" s="156"/>
      <c r="HF112" s="156"/>
      <c r="HG112" s="156"/>
    </row>
    <row r="113" spans="1:215" s="168" customFormat="1" ht="27.6" customHeight="1" x14ac:dyDescent="0.25">
      <c r="A113" s="156"/>
      <c r="B113" s="433" t="s">
        <v>208</v>
      </c>
      <c r="C113" s="434"/>
      <c r="D113" s="169" t="s">
        <v>79</v>
      </c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70"/>
      <c r="U113" s="410">
        <v>6</v>
      </c>
      <c r="V113" s="411"/>
      <c r="W113" s="419"/>
      <c r="X113" s="425"/>
      <c r="Y113" s="420">
        <f t="shared" si="11"/>
        <v>120</v>
      </c>
      <c r="Z113" s="421"/>
      <c r="AA113" s="432">
        <f t="shared" si="15"/>
        <v>80</v>
      </c>
      <c r="AB113" s="449"/>
      <c r="AC113" s="420">
        <v>32</v>
      </c>
      <c r="AD113" s="421"/>
      <c r="AE113" s="432">
        <v>32</v>
      </c>
      <c r="AF113" s="421"/>
      <c r="AG113" s="432">
        <v>16</v>
      </c>
      <c r="AH113" s="421"/>
      <c r="AI113" s="432"/>
      <c r="AJ113" s="421"/>
      <c r="AK113" s="439"/>
      <c r="AL113" s="412"/>
      <c r="AM113" s="412"/>
      <c r="AN113" s="412"/>
      <c r="AO113" s="412"/>
      <c r="AP113" s="440"/>
      <c r="AQ113" s="439"/>
      <c r="AR113" s="412"/>
      <c r="AS113" s="412"/>
      <c r="AT113" s="412"/>
      <c r="AU113" s="412"/>
      <c r="AV113" s="440"/>
      <c r="AW113" s="439"/>
      <c r="AX113" s="412"/>
      <c r="AY113" s="412"/>
      <c r="AZ113" s="412"/>
      <c r="BA113" s="412"/>
      <c r="BB113" s="440"/>
      <c r="BC113" s="439"/>
      <c r="BD113" s="412"/>
      <c r="BE113" s="412"/>
      <c r="BF113" s="412"/>
      <c r="BG113" s="412"/>
      <c r="BH113" s="440"/>
      <c r="BI113" s="439"/>
      <c r="BJ113" s="412"/>
      <c r="BK113" s="483"/>
      <c r="BL113" s="484"/>
      <c r="BM113" s="412"/>
      <c r="BN113" s="440"/>
      <c r="BO113" s="410">
        <v>120</v>
      </c>
      <c r="BP113" s="411"/>
      <c r="BQ113" s="419">
        <v>80</v>
      </c>
      <c r="BR113" s="411"/>
      <c r="BS113" s="419">
        <v>3</v>
      </c>
      <c r="BT113" s="425"/>
      <c r="BU113" s="487"/>
      <c r="BV113" s="424"/>
      <c r="BW113" s="483"/>
      <c r="BX113" s="484"/>
      <c r="BY113" s="419"/>
      <c r="BZ113" s="425"/>
      <c r="CA113" s="410"/>
      <c r="CB113" s="411"/>
      <c r="CC113" s="419"/>
      <c r="CD113" s="411"/>
      <c r="CE113" s="419"/>
      <c r="CF113" s="425"/>
      <c r="CG113" s="410">
        <f t="shared" si="13"/>
        <v>3</v>
      </c>
      <c r="CH113" s="425"/>
      <c r="CI113" s="171" t="s">
        <v>283</v>
      </c>
      <c r="CJ113" s="169"/>
      <c r="CK113" s="169"/>
      <c r="CL113" s="170"/>
      <c r="CM113" s="156"/>
      <c r="CN113" s="156"/>
      <c r="CO113" s="156"/>
      <c r="CP113" s="156"/>
      <c r="CQ113" s="156"/>
      <c r="CR113" s="156"/>
      <c r="CS113" s="156"/>
      <c r="CT113" s="156"/>
      <c r="CU113" s="156"/>
      <c r="CV113" s="156"/>
      <c r="CW113" s="156"/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156"/>
      <c r="DI113" s="156"/>
      <c r="DJ113" s="156"/>
      <c r="DK113" s="156"/>
      <c r="DL113" s="156"/>
      <c r="DM113" s="156"/>
      <c r="DN113" s="156"/>
      <c r="DO113" s="156"/>
      <c r="DP113" s="156"/>
      <c r="DQ113" s="156"/>
      <c r="DR113" s="156"/>
      <c r="DS113" s="156"/>
      <c r="DT113" s="156"/>
      <c r="DU113" s="156"/>
      <c r="DV113" s="156"/>
      <c r="DW113" s="156"/>
      <c r="DX113" s="156"/>
      <c r="DY113" s="156"/>
      <c r="DZ113" s="156"/>
      <c r="EA113" s="156"/>
      <c r="EB113" s="156"/>
      <c r="EC113" s="156"/>
      <c r="ED113" s="156"/>
      <c r="EE113" s="156"/>
      <c r="EF113" s="156"/>
      <c r="EG113" s="156"/>
      <c r="EH113" s="156"/>
      <c r="EI113" s="156"/>
      <c r="EJ113" s="156"/>
      <c r="EK113" s="156"/>
      <c r="EL113" s="156"/>
      <c r="EM113" s="156"/>
      <c r="EN113" s="156"/>
      <c r="EO113" s="156"/>
      <c r="EP113" s="156"/>
      <c r="EQ113" s="156"/>
      <c r="ER113" s="156"/>
      <c r="ES113" s="156"/>
      <c r="ET113" s="156"/>
      <c r="EU113" s="156"/>
      <c r="EV113" s="156"/>
      <c r="EW113" s="156"/>
      <c r="EX113" s="156"/>
      <c r="EY113" s="156"/>
      <c r="EZ113" s="156"/>
      <c r="FA113" s="156"/>
      <c r="FB113" s="156"/>
      <c r="FC113" s="156"/>
      <c r="FD113" s="156"/>
      <c r="FE113" s="156"/>
      <c r="FF113" s="156"/>
      <c r="FG113" s="156"/>
      <c r="FH113" s="156"/>
      <c r="FI113" s="156"/>
      <c r="FJ113" s="156"/>
      <c r="FK113" s="156"/>
      <c r="FL113" s="156"/>
      <c r="FM113" s="156"/>
      <c r="FN113" s="156"/>
      <c r="FO113" s="156"/>
      <c r="FP113" s="156"/>
      <c r="FQ113" s="156"/>
      <c r="FR113" s="156"/>
      <c r="FS113" s="156"/>
      <c r="FT113" s="156"/>
      <c r="FU113" s="156"/>
      <c r="FV113" s="156"/>
      <c r="FW113" s="156"/>
      <c r="FX113" s="156"/>
      <c r="FY113" s="156"/>
      <c r="FZ113" s="156"/>
      <c r="GA113" s="156"/>
      <c r="GB113" s="156"/>
      <c r="GC113" s="156"/>
      <c r="GD113" s="156"/>
      <c r="GE113" s="156"/>
      <c r="GF113" s="156"/>
      <c r="GG113" s="156"/>
      <c r="GH113" s="156"/>
      <c r="GI113" s="156"/>
      <c r="GJ113" s="156"/>
      <c r="GK113" s="156"/>
      <c r="GL113" s="156"/>
      <c r="GM113" s="156"/>
      <c r="GN113" s="156"/>
      <c r="GO113" s="156"/>
      <c r="GP113" s="156"/>
      <c r="GQ113" s="156"/>
      <c r="GR113" s="156"/>
      <c r="GS113" s="156"/>
      <c r="GT113" s="156"/>
      <c r="GU113" s="156"/>
      <c r="GV113" s="156"/>
      <c r="GW113" s="156"/>
      <c r="GX113" s="156"/>
      <c r="GY113" s="156"/>
      <c r="GZ113" s="156"/>
      <c r="HA113" s="156"/>
      <c r="HB113" s="156"/>
      <c r="HC113" s="156"/>
      <c r="HD113" s="156"/>
      <c r="HE113" s="156"/>
      <c r="HF113" s="156"/>
      <c r="HG113" s="156"/>
    </row>
    <row r="114" spans="1:215" s="168" customFormat="1" ht="27.6" customHeight="1" x14ac:dyDescent="0.25">
      <c r="A114" s="156"/>
      <c r="B114" s="433" t="s">
        <v>209</v>
      </c>
      <c r="C114" s="434"/>
      <c r="D114" s="169" t="s">
        <v>156</v>
      </c>
      <c r="E114" s="169"/>
      <c r="F114" s="200"/>
      <c r="G114" s="200"/>
      <c r="H114" s="200"/>
      <c r="I114" s="200"/>
      <c r="J114" s="200"/>
      <c r="K114" s="200"/>
      <c r="L114" s="200"/>
      <c r="M114" s="200"/>
      <c r="N114" s="200"/>
      <c r="O114" s="200"/>
      <c r="P114" s="200"/>
      <c r="Q114" s="200"/>
      <c r="R114" s="200"/>
      <c r="S114" s="200"/>
      <c r="T114" s="201"/>
      <c r="U114" s="410">
        <v>6</v>
      </c>
      <c r="V114" s="411"/>
      <c r="W114" s="419"/>
      <c r="X114" s="425"/>
      <c r="Y114" s="420">
        <f t="shared" si="11"/>
        <v>120</v>
      </c>
      <c r="Z114" s="421"/>
      <c r="AA114" s="432">
        <f t="shared" si="15"/>
        <v>64</v>
      </c>
      <c r="AB114" s="449"/>
      <c r="AC114" s="420">
        <v>48</v>
      </c>
      <c r="AD114" s="421"/>
      <c r="AE114" s="432">
        <v>0</v>
      </c>
      <c r="AF114" s="421"/>
      <c r="AG114" s="432">
        <v>16</v>
      </c>
      <c r="AH114" s="421"/>
      <c r="AI114" s="493"/>
      <c r="AJ114" s="432"/>
      <c r="AK114" s="439"/>
      <c r="AL114" s="412"/>
      <c r="AM114" s="412"/>
      <c r="AN114" s="412"/>
      <c r="AO114" s="412"/>
      <c r="AP114" s="440"/>
      <c r="AQ114" s="439"/>
      <c r="AR114" s="412"/>
      <c r="AS114" s="412"/>
      <c r="AT114" s="412"/>
      <c r="AU114" s="412"/>
      <c r="AV114" s="440"/>
      <c r="AW114" s="439"/>
      <c r="AX114" s="412"/>
      <c r="AY114" s="412"/>
      <c r="AZ114" s="412"/>
      <c r="BA114" s="412"/>
      <c r="BB114" s="440"/>
      <c r="BC114" s="439"/>
      <c r="BD114" s="412"/>
      <c r="BE114" s="412"/>
      <c r="BF114" s="412"/>
      <c r="BG114" s="412"/>
      <c r="BH114" s="440"/>
      <c r="BI114" s="439"/>
      <c r="BJ114" s="412"/>
      <c r="BK114" s="483"/>
      <c r="BL114" s="484"/>
      <c r="BM114" s="412"/>
      <c r="BN114" s="440"/>
      <c r="BO114" s="410">
        <v>120</v>
      </c>
      <c r="BP114" s="411"/>
      <c r="BQ114" s="419">
        <v>64</v>
      </c>
      <c r="BR114" s="411"/>
      <c r="BS114" s="419">
        <v>3</v>
      </c>
      <c r="BT114" s="425"/>
      <c r="BU114" s="487"/>
      <c r="BV114" s="424"/>
      <c r="BW114" s="483"/>
      <c r="BX114" s="484"/>
      <c r="BY114" s="419"/>
      <c r="BZ114" s="425"/>
      <c r="CA114" s="487"/>
      <c r="CB114" s="424"/>
      <c r="CC114" s="483"/>
      <c r="CD114" s="484"/>
      <c r="CE114" s="412"/>
      <c r="CF114" s="440"/>
      <c r="CG114" s="410">
        <f t="shared" si="13"/>
        <v>3</v>
      </c>
      <c r="CH114" s="425"/>
      <c r="CI114" s="171" t="s">
        <v>284</v>
      </c>
      <c r="CJ114" s="169"/>
      <c r="CK114" s="169"/>
      <c r="CL114" s="170"/>
      <c r="CM114" s="167"/>
      <c r="CN114" s="167"/>
      <c r="CO114" s="167"/>
      <c r="CP114" s="167"/>
      <c r="CQ114" s="167"/>
      <c r="CR114" s="167"/>
      <c r="CS114" s="167"/>
      <c r="CT114" s="167"/>
      <c r="CU114" s="167"/>
      <c r="CV114" s="167"/>
      <c r="CW114" s="167"/>
      <c r="CX114" s="167"/>
      <c r="CY114" s="167"/>
      <c r="CZ114" s="167"/>
      <c r="DA114" s="167"/>
      <c r="DB114" s="167"/>
      <c r="DC114" s="167"/>
      <c r="DD114" s="167"/>
      <c r="DE114" s="167"/>
      <c r="DF114" s="167"/>
      <c r="DG114" s="167"/>
      <c r="DH114" s="167"/>
      <c r="DI114" s="167"/>
      <c r="DJ114" s="167"/>
      <c r="DK114" s="167"/>
      <c r="DL114" s="167"/>
      <c r="DM114" s="167"/>
      <c r="DN114" s="167"/>
      <c r="DO114" s="167"/>
      <c r="DP114" s="167"/>
      <c r="DQ114" s="167"/>
      <c r="DR114" s="167"/>
      <c r="DS114" s="167"/>
      <c r="DT114" s="167"/>
      <c r="DU114" s="167"/>
      <c r="DV114" s="167"/>
      <c r="DW114" s="167"/>
      <c r="DX114" s="167"/>
      <c r="DY114" s="167"/>
      <c r="DZ114" s="167"/>
      <c r="EA114" s="167"/>
      <c r="EB114" s="167"/>
      <c r="EC114" s="167"/>
      <c r="ED114" s="167"/>
      <c r="EE114" s="167"/>
      <c r="EF114" s="167"/>
      <c r="EG114" s="167"/>
      <c r="EH114" s="167"/>
      <c r="EI114" s="167"/>
      <c r="EJ114" s="167"/>
      <c r="EK114" s="167"/>
      <c r="EL114" s="167"/>
      <c r="EM114" s="167"/>
      <c r="EN114" s="167"/>
      <c r="EO114" s="167"/>
      <c r="EP114" s="167"/>
      <c r="EQ114" s="167"/>
      <c r="ER114" s="167"/>
      <c r="ES114" s="167"/>
      <c r="ET114" s="167"/>
      <c r="EU114" s="167"/>
      <c r="EV114" s="167"/>
      <c r="EW114" s="167"/>
      <c r="EX114" s="167"/>
      <c r="EY114" s="167"/>
      <c r="EZ114" s="167"/>
      <c r="FA114" s="167"/>
      <c r="FB114" s="167"/>
      <c r="FC114" s="167"/>
      <c r="FD114" s="167"/>
      <c r="FE114" s="167"/>
      <c r="FF114" s="167"/>
      <c r="FG114" s="167"/>
      <c r="FH114" s="167"/>
      <c r="FI114" s="167"/>
      <c r="FJ114" s="167"/>
      <c r="FK114" s="167"/>
      <c r="FL114" s="167"/>
      <c r="FM114" s="167"/>
      <c r="FN114" s="167"/>
      <c r="FO114" s="167"/>
      <c r="FP114" s="167"/>
      <c r="FQ114" s="167"/>
      <c r="FR114" s="167"/>
      <c r="FS114" s="167"/>
      <c r="FT114" s="167"/>
      <c r="FU114" s="167"/>
      <c r="FV114" s="167"/>
      <c r="FW114" s="167"/>
      <c r="FX114" s="167"/>
      <c r="FY114" s="167"/>
      <c r="FZ114" s="167"/>
      <c r="GA114" s="167"/>
      <c r="GB114" s="167"/>
      <c r="GC114" s="156"/>
      <c r="GD114" s="156"/>
      <c r="GE114" s="156"/>
      <c r="GF114" s="156"/>
      <c r="GG114" s="156"/>
      <c r="GH114" s="156"/>
      <c r="GI114" s="156"/>
      <c r="GJ114" s="156"/>
      <c r="GK114" s="156"/>
      <c r="GL114" s="156"/>
      <c r="GM114" s="156"/>
      <c r="GN114" s="156"/>
      <c r="GO114" s="156"/>
      <c r="GP114" s="156"/>
      <c r="GQ114" s="156"/>
      <c r="GR114" s="156"/>
      <c r="GS114" s="156"/>
      <c r="GT114" s="156"/>
      <c r="GU114" s="156"/>
      <c r="GV114" s="156"/>
      <c r="GW114" s="156"/>
      <c r="GX114" s="156"/>
      <c r="GY114" s="156"/>
      <c r="GZ114" s="156"/>
      <c r="HA114" s="156"/>
      <c r="HB114" s="156"/>
      <c r="HC114" s="156"/>
      <c r="HD114" s="156"/>
      <c r="HE114" s="156"/>
      <c r="HF114" s="156"/>
      <c r="HG114" s="156"/>
    </row>
    <row r="115" spans="1:215" s="194" customFormat="1" ht="27.6" customHeight="1" x14ac:dyDescent="0.25">
      <c r="A115" s="167"/>
      <c r="B115" s="450"/>
      <c r="C115" s="451"/>
      <c r="D115" s="172" t="s">
        <v>375</v>
      </c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9"/>
      <c r="U115" s="503"/>
      <c r="V115" s="504"/>
      <c r="W115" s="505"/>
      <c r="X115" s="749"/>
      <c r="Y115" s="779">
        <f t="shared" ref="Y115:Y117" si="19">AK115+AQ115+AW115+BC115+BI115+BO115+BU115+CA115</f>
        <v>0</v>
      </c>
      <c r="Z115" s="780"/>
      <c r="AA115" s="781">
        <f t="shared" ref="AA115:AA117" si="20">AM115+AS115+AY115+BE115+BK115+BQ115+BW115+CC115</f>
        <v>0</v>
      </c>
      <c r="AB115" s="782"/>
      <c r="AC115" s="779"/>
      <c r="AD115" s="780"/>
      <c r="AE115" s="781"/>
      <c r="AF115" s="780"/>
      <c r="AG115" s="781"/>
      <c r="AH115" s="780"/>
      <c r="AI115" s="781"/>
      <c r="AJ115" s="782"/>
      <c r="AK115" s="503"/>
      <c r="AL115" s="504"/>
      <c r="AM115" s="505"/>
      <c r="AN115" s="504"/>
      <c r="AO115" s="505"/>
      <c r="AP115" s="749"/>
      <c r="AQ115" s="503"/>
      <c r="AR115" s="504"/>
      <c r="AS115" s="505"/>
      <c r="AT115" s="504"/>
      <c r="AU115" s="505"/>
      <c r="AV115" s="749"/>
      <c r="AW115" s="503"/>
      <c r="AX115" s="504"/>
      <c r="AY115" s="505"/>
      <c r="AZ115" s="504"/>
      <c r="BA115" s="505"/>
      <c r="BB115" s="749"/>
      <c r="BC115" s="503"/>
      <c r="BD115" s="504"/>
      <c r="BE115" s="505"/>
      <c r="BF115" s="504"/>
      <c r="BG115" s="505"/>
      <c r="BH115" s="749"/>
      <c r="BI115" s="503"/>
      <c r="BJ115" s="504"/>
      <c r="BK115" s="505"/>
      <c r="BL115" s="504"/>
      <c r="BM115" s="505"/>
      <c r="BN115" s="749"/>
      <c r="BO115" s="503"/>
      <c r="BP115" s="504"/>
      <c r="BQ115" s="505"/>
      <c r="BR115" s="504"/>
      <c r="BS115" s="505"/>
      <c r="BT115" s="749"/>
      <c r="BU115" s="503"/>
      <c r="BV115" s="504"/>
      <c r="BW115" s="505"/>
      <c r="BX115" s="504"/>
      <c r="BY115" s="505"/>
      <c r="BZ115" s="749"/>
      <c r="CA115" s="503"/>
      <c r="CB115" s="504"/>
      <c r="CC115" s="505"/>
      <c r="CD115" s="504"/>
      <c r="CE115" s="505"/>
      <c r="CF115" s="749"/>
      <c r="CG115" s="503">
        <f t="shared" ref="CG115:CG117" si="21">AO115+AU115+BA115+BG115+BM115+BS115+BY115+CE115</f>
        <v>0</v>
      </c>
      <c r="CH115" s="749"/>
      <c r="CI115" s="193"/>
      <c r="CJ115" s="173"/>
      <c r="CK115" s="173"/>
      <c r="CL115" s="174"/>
      <c r="CM115" s="167"/>
      <c r="CN115" s="167"/>
      <c r="CO115" s="167"/>
      <c r="CP115" s="167"/>
      <c r="CQ115" s="167"/>
      <c r="CR115" s="167"/>
      <c r="CS115" s="167"/>
      <c r="CT115" s="167"/>
      <c r="CU115" s="167"/>
      <c r="CV115" s="167"/>
      <c r="CW115" s="167"/>
      <c r="CX115" s="167"/>
      <c r="CY115" s="167"/>
      <c r="CZ115" s="167"/>
      <c r="DA115" s="167"/>
      <c r="DB115" s="167"/>
      <c r="DC115" s="167"/>
      <c r="DD115" s="167"/>
      <c r="DE115" s="167"/>
      <c r="DF115" s="167"/>
      <c r="DG115" s="167"/>
      <c r="DH115" s="167"/>
      <c r="DI115" s="167"/>
      <c r="DJ115" s="167"/>
      <c r="DK115" s="167"/>
      <c r="DL115" s="167"/>
      <c r="DM115" s="167"/>
      <c r="DN115" s="167"/>
      <c r="DO115" s="167"/>
      <c r="DP115" s="167"/>
      <c r="DQ115" s="167"/>
      <c r="DR115" s="167"/>
      <c r="DS115" s="167"/>
      <c r="DT115" s="167"/>
      <c r="DU115" s="167"/>
      <c r="DV115" s="167"/>
      <c r="DW115" s="167"/>
      <c r="DX115" s="167"/>
      <c r="DY115" s="167"/>
      <c r="DZ115" s="167"/>
      <c r="EA115" s="167"/>
      <c r="EB115" s="167"/>
      <c r="EC115" s="167"/>
      <c r="ED115" s="167"/>
      <c r="EE115" s="167"/>
      <c r="EF115" s="167"/>
      <c r="EG115" s="167"/>
      <c r="EH115" s="167"/>
      <c r="EI115" s="167"/>
      <c r="EJ115" s="167"/>
      <c r="EK115" s="167"/>
      <c r="EL115" s="167"/>
      <c r="EM115" s="167"/>
      <c r="EN115" s="167"/>
      <c r="EO115" s="167"/>
      <c r="EP115" s="167"/>
      <c r="EQ115" s="167"/>
      <c r="ER115" s="167"/>
      <c r="ES115" s="167"/>
      <c r="ET115" s="167"/>
      <c r="EU115" s="167"/>
      <c r="EV115" s="167"/>
      <c r="EW115" s="167"/>
      <c r="EX115" s="167"/>
      <c r="EY115" s="167"/>
      <c r="EZ115" s="167"/>
      <c r="FA115" s="167"/>
      <c r="FB115" s="167"/>
      <c r="FC115" s="167"/>
      <c r="FD115" s="167"/>
      <c r="FE115" s="167"/>
      <c r="FF115" s="167"/>
      <c r="FG115" s="167"/>
      <c r="FH115" s="167"/>
      <c r="FI115" s="167"/>
      <c r="FJ115" s="167"/>
      <c r="FK115" s="167"/>
      <c r="FL115" s="167"/>
      <c r="FM115" s="167"/>
      <c r="FN115" s="167"/>
      <c r="FO115" s="167"/>
      <c r="FP115" s="167"/>
      <c r="FQ115" s="167"/>
      <c r="FR115" s="167"/>
      <c r="FS115" s="167"/>
      <c r="FT115" s="167"/>
      <c r="FU115" s="167"/>
      <c r="FV115" s="167"/>
      <c r="FW115" s="167"/>
      <c r="FX115" s="167"/>
      <c r="FY115" s="167"/>
      <c r="FZ115" s="167"/>
      <c r="GA115" s="167"/>
      <c r="GB115" s="167"/>
      <c r="GC115" s="167"/>
      <c r="GD115" s="167"/>
      <c r="GE115" s="167"/>
      <c r="GF115" s="167"/>
      <c r="GG115" s="167"/>
      <c r="GH115" s="167"/>
      <c r="GI115" s="167"/>
      <c r="GJ115" s="167"/>
      <c r="GK115" s="167"/>
      <c r="GL115" s="167"/>
      <c r="GM115" s="167"/>
      <c r="GN115" s="167"/>
      <c r="GO115" s="167"/>
      <c r="GP115" s="167"/>
      <c r="GQ115" s="167"/>
      <c r="GR115" s="167"/>
      <c r="GS115" s="167"/>
      <c r="GT115" s="167"/>
      <c r="GU115" s="167"/>
      <c r="GV115" s="167"/>
      <c r="GW115" s="167"/>
      <c r="GX115" s="167"/>
      <c r="GY115" s="167"/>
      <c r="GZ115" s="167"/>
      <c r="HA115" s="167"/>
      <c r="HB115" s="167"/>
      <c r="HC115" s="167"/>
      <c r="HD115" s="167"/>
      <c r="HE115" s="167"/>
      <c r="HF115" s="167"/>
      <c r="HG115" s="167"/>
    </row>
    <row r="116" spans="1:215" s="168" customFormat="1" ht="27.6" customHeight="1" x14ac:dyDescent="0.25">
      <c r="A116" s="156"/>
      <c r="B116" s="433" t="s">
        <v>210</v>
      </c>
      <c r="C116" s="434"/>
      <c r="D116" s="192" t="s">
        <v>92</v>
      </c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70"/>
      <c r="U116" s="410">
        <v>7</v>
      </c>
      <c r="V116" s="411"/>
      <c r="W116" s="419"/>
      <c r="X116" s="425"/>
      <c r="Y116" s="420">
        <f t="shared" si="19"/>
        <v>108</v>
      </c>
      <c r="Z116" s="421"/>
      <c r="AA116" s="419">
        <f t="shared" si="20"/>
        <v>48</v>
      </c>
      <c r="AB116" s="425"/>
      <c r="AC116" s="410">
        <v>32</v>
      </c>
      <c r="AD116" s="411"/>
      <c r="AE116" s="419">
        <v>0</v>
      </c>
      <c r="AF116" s="411"/>
      <c r="AG116" s="419">
        <v>16</v>
      </c>
      <c r="AH116" s="411"/>
      <c r="AI116" s="432"/>
      <c r="AJ116" s="544"/>
      <c r="AK116" s="439"/>
      <c r="AL116" s="412"/>
      <c r="AM116" s="424"/>
      <c r="AN116" s="424"/>
      <c r="AO116" s="419"/>
      <c r="AP116" s="425"/>
      <c r="AQ116" s="439"/>
      <c r="AR116" s="412"/>
      <c r="AS116" s="424"/>
      <c r="AT116" s="424"/>
      <c r="AU116" s="419"/>
      <c r="AV116" s="425"/>
      <c r="AW116" s="439"/>
      <c r="AX116" s="412"/>
      <c r="AY116" s="412"/>
      <c r="AZ116" s="412"/>
      <c r="BA116" s="419"/>
      <c r="BB116" s="425"/>
      <c r="BC116" s="439"/>
      <c r="BD116" s="412"/>
      <c r="BE116" s="412"/>
      <c r="BF116" s="412"/>
      <c r="BG116" s="419"/>
      <c r="BH116" s="425"/>
      <c r="BI116" s="439"/>
      <c r="BJ116" s="412"/>
      <c r="BK116" s="424"/>
      <c r="BL116" s="424"/>
      <c r="BM116" s="419"/>
      <c r="BN116" s="425"/>
      <c r="BO116" s="439"/>
      <c r="BP116" s="412"/>
      <c r="BQ116" s="424"/>
      <c r="BR116" s="424"/>
      <c r="BS116" s="419"/>
      <c r="BT116" s="425"/>
      <c r="BU116" s="410">
        <v>108</v>
      </c>
      <c r="BV116" s="411"/>
      <c r="BW116" s="419">
        <v>48</v>
      </c>
      <c r="BX116" s="411"/>
      <c r="BY116" s="419">
        <v>3</v>
      </c>
      <c r="BZ116" s="425"/>
      <c r="CA116" s="439"/>
      <c r="CB116" s="412"/>
      <c r="CC116" s="424"/>
      <c r="CD116" s="424"/>
      <c r="CE116" s="419"/>
      <c r="CF116" s="425"/>
      <c r="CG116" s="410">
        <f t="shared" si="21"/>
        <v>3</v>
      </c>
      <c r="CH116" s="425"/>
      <c r="CI116" s="171" t="s">
        <v>342</v>
      </c>
      <c r="CJ116" s="169"/>
      <c r="CK116" s="169"/>
      <c r="CL116" s="170"/>
      <c r="CM116" s="156"/>
      <c r="CN116" s="156"/>
      <c r="CO116" s="156"/>
      <c r="CP116" s="156"/>
      <c r="CQ116" s="156"/>
      <c r="CR116" s="156"/>
      <c r="CS116" s="156"/>
      <c r="CT116" s="156"/>
      <c r="CU116" s="156"/>
      <c r="CV116" s="156"/>
      <c r="CW116" s="156"/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156"/>
      <c r="DI116" s="156"/>
      <c r="DJ116" s="156"/>
      <c r="DK116" s="156"/>
      <c r="DL116" s="156"/>
      <c r="DM116" s="156"/>
      <c r="DN116" s="156"/>
      <c r="DO116" s="156"/>
      <c r="DP116" s="156"/>
      <c r="DQ116" s="156"/>
      <c r="DR116" s="156"/>
      <c r="DS116" s="156"/>
      <c r="DT116" s="156"/>
      <c r="DU116" s="156"/>
      <c r="DV116" s="156"/>
      <c r="DW116" s="156"/>
      <c r="DX116" s="156"/>
      <c r="DY116" s="156"/>
      <c r="DZ116" s="156"/>
      <c r="EA116" s="156"/>
      <c r="EB116" s="156"/>
      <c r="EC116" s="156"/>
      <c r="ED116" s="156"/>
      <c r="EE116" s="156"/>
      <c r="EF116" s="156"/>
      <c r="EG116" s="156"/>
      <c r="EH116" s="156"/>
      <c r="EI116" s="156"/>
      <c r="EJ116" s="156"/>
      <c r="EK116" s="156"/>
      <c r="EL116" s="156"/>
      <c r="EM116" s="156"/>
      <c r="EN116" s="156"/>
      <c r="EO116" s="156"/>
      <c r="EP116" s="156"/>
      <c r="EQ116" s="156"/>
      <c r="ER116" s="156"/>
      <c r="ES116" s="156"/>
      <c r="ET116" s="156"/>
      <c r="EU116" s="156"/>
      <c r="EV116" s="156"/>
      <c r="EW116" s="156"/>
      <c r="EX116" s="156"/>
      <c r="EY116" s="156"/>
      <c r="EZ116" s="156"/>
      <c r="FA116" s="156"/>
      <c r="FB116" s="156"/>
      <c r="FC116" s="156"/>
      <c r="FD116" s="156"/>
      <c r="FE116" s="156"/>
      <c r="FF116" s="156"/>
      <c r="FG116" s="156"/>
      <c r="FH116" s="156"/>
      <c r="FI116" s="156"/>
      <c r="FJ116" s="156"/>
      <c r="FK116" s="156"/>
      <c r="FL116" s="156"/>
      <c r="FM116" s="156"/>
      <c r="FN116" s="156"/>
      <c r="FO116" s="156"/>
      <c r="FP116" s="156"/>
      <c r="FQ116" s="156"/>
      <c r="FR116" s="156"/>
      <c r="FS116" s="156"/>
      <c r="FT116" s="156"/>
      <c r="FU116" s="156"/>
      <c r="FV116" s="156"/>
      <c r="FW116" s="156"/>
      <c r="FX116" s="156"/>
      <c r="FY116" s="156"/>
      <c r="FZ116" s="156"/>
      <c r="GA116" s="156"/>
      <c r="GB116" s="156"/>
      <c r="GC116" s="156"/>
      <c r="GD116" s="156"/>
      <c r="GE116" s="156"/>
      <c r="GF116" s="156"/>
      <c r="GG116" s="156"/>
      <c r="GH116" s="156"/>
      <c r="GI116" s="156"/>
      <c r="GJ116" s="156"/>
      <c r="GK116" s="156"/>
      <c r="GL116" s="156"/>
      <c r="GM116" s="156"/>
      <c r="GN116" s="156"/>
      <c r="GO116" s="156"/>
      <c r="GP116" s="156"/>
      <c r="GQ116" s="156"/>
      <c r="GR116" s="156"/>
      <c r="GS116" s="156"/>
      <c r="GT116" s="156"/>
      <c r="GU116" s="156"/>
      <c r="GV116" s="156"/>
      <c r="GW116" s="156"/>
      <c r="GX116" s="156"/>
      <c r="GY116" s="156"/>
      <c r="GZ116" s="156"/>
      <c r="HA116" s="156"/>
      <c r="HB116" s="156"/>
      <c r="HC116" s="156"/>
      <c r="HD116" s="156"/>
      <c r="HE116" s="156"/>
      <c r="HF116" s="156"/>
      <c r="HG116" s="156"/>
    </row>
    <row r="117" spans="1:215" s="168" customFormat="1" ht="52.95" customHeight="1" x14ac:dyDescent="0.25">
      <c r="A117" s="156"/>
      <c r="B117" s="433" t="s">
        <v>211</v>
      </c>
      <c r="C117" s="434"/>
      <c r="D117" s="416" t="s">
        <v>91</v>
      </c>
      <c r="E117" s="417"/>
      <c r="F117" s="417"/>
      <c r="G117" s="417"/>
      <c r="H117" s="417"/>
      <c r="I117" s="417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8"/>
      <c r="U117" s="410"/>
      <c r="V117" s="411"/>
      <c r="W117" s="419">
        <v>8</v>
      </c>
      <c r="X117" s="425"/>
      <c r="Y117" s="420">
        <f t="shared" si="19"/>
        <v>108</v>
      </c>
      <c r="Z117" s="421"/>
      <c r="AA117" s="419">
        <f t="shared" si="20"/>
        <v>48</v>
      </c>
      <c r="AB117" s="425"/>
      <c r="AC117" s="410">
        <v>32</v>
      </c>
      <c r="AD117" s="411"/>
      <c r="AE117" s="419">
        <v>0</v>
      </c>
      <c r="AF117" s="411"/>
      <c r="AG117" s="419">
        <v>16</v>
      </c>
      <c r="AH117" s="411"/>
      <c r="AI117" s="432"/>
      <c r="AJ117" s="544"/>
      <c r="AK117" s="439"/>
      <c r="AL117" s="412"/>
      <c r="AM117" s="424"/>
      <c r="AN117" s="424"/>
      <c r="AO117" s="419"/>
      <c r="AP117" s="425"/>
      <c r="AQ117" s="439"/>
      <c r="AR117" s="412"/>
      <c r="AS117" s="424"/>
      <c r="AT117" s="424"/>
      <c r="AU117" s="419"/>
      <c r="AV117" s="425"/>
      <c r="AW117" s="439"/>
      <c r="AX117" s="412"/>
      <c r="AY117" s="412"/>
      <c r="AZ117" s="412"/>
      <c r="BA117" s="419"/>
      <c r="BB117" s="425"/>
      <c r="BC117" s="439"/>
      <c r="BD117" s="412"/>
      <c r="BE117" s="412"/>
      <c r="BF117" s="412"/>
      <c r="BG117" s="419"/>
      <c r="BH117" s="425"/>
      <c r="BI117" s="439"/>
      <c r="BJ117" s="412"/>
      <c r="BK117" s="424"/>
      <c r="BL117" s="424"/>
      <c r="BM117" s="419"/>
      <c r="BN117" s="425"/>
      <c r="BO117" s="439"/>
      <c r="BP117" s="412"/>
      <c r="BQ117" s="424"/>
      <c r="BR117" s="424"/>
      <c r="BS117" s="419"/>
      <c r="BT117" s="425"/>
      <c r="BU117" s="439"/>
      <c r="BV117" s="412"/>
      <c r="BW117" s="424"/>
      <c r="BX117" s="424"/>
      <c r="BY117" s="419"/>
      <c r="BZ117" s="425"/>
      <c r="CA117" s="410">
        <v>108</v>
      </c>
      <c r="CB117" s="411"/>
      <c r="CC117" s="419">
        <v>48</v>
      </c>
      <c r="CD117" s="411"/>
      <c r="CE117" s="419">
        <v>3</v>
      </c>
      <c r="CF117" s="425"/>
      <c r="CG117" s="410">
        <f t="shared" si="21"/>
        <v>3</v>
      </c>
      <c r="CH117" s="425"/>
      <c r="CI117" s="171" t="s">
        <v>344</v>
      </c>
      <c r="CJ117" s="169"/>
      <c r="CK117" s="169"/>
      <c r="CL117" s="170"/>
      <c r="CM117" s="156"/>
      <c r="CN117" s="156"/>
      <c r="CO117" s="156"/>
      <c r="CP117" s="156"/>
      <c r="CQ117" s="156"/>
      <c r="CR117" s="156"/>
      <c r="CS117" s="156"/>
      <c r="CT117" s="156"/>
      <c r="CU117" s="156"/>
      <c r="CV117" s="156"/>
      <c r="CW117" s="156"/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156"/>
      <c r="DI117" s="156"/>
      <c r="DJ117" s="156"/>
      <c r="DK117" s="156"/>
      <c r="DL117" s="156"/>
      <c r="DM117" s="156"/>
      <c r="DN117" s="156"/>
      <c r="DO117" s="156"/>
      <c r="DP117" s="156"/>
      <c r="DQ117" s="156"/>
      <c r="DR117" s="156"/>
      <c r="DS117" s="156"/>
      <c r="DT117" s="156"/>
      <c r="DU117" s="156"/>
      <c r="DV117" s="156"/>
      <c r="DW117" s="156"/>
      <c r="DX117" s="156"/>
      <c r="DY117" s="156"/>
      <c r="DZ117" s="156"/>
      <c r="EA117" s="156"/>
      <c r="EB117" s="156"/>
      <c r="EC117" s="156"/>
      <c r="ED117" s="156"/>
      <c r="EE117" s="156"/>
      <c r="EF117" s="156"/>
      <c r="EG117" s="156"/>
      <c r="EH117" s="156"/>
      <c r="EI117" s="156"/>
      <c r="EJ117" s="156"/>
      <c r="EK117" s="156"/>
      <c r="EL117" s="156"/>
      <c r="EM117" s="156"/>
      <c r="EN117" s="156"/>
      <c r="EO117" s="156"/>
      <c r="EP117" s="156"/>
      <c r="EQ117" s="156"/>
      <c r="ER117" s="156"/>
      <c r="ES117" s="156"/>
      <c r="ET117" s="156"/>
      <c r="EU117" s="156"/>
      <c r="EV117" s="156"/>
      <c r="EW117" s="156"/>
      <c r="EX117" s="156"/>
      <c r="EY117" s="156"/>
      <c r="EZ117" s="156"/>
      <c r="FA117" s="156"/>
      <c r="FB117" s="156"/>
      <c r="FC117" s="156"/>
      <c r="FD117" s="156"/>
      <c r="FE117" s="156"/>
      <c r="FF117" s="156"/>
      <c r="FG117" s="156"/>
      <c r="FH117" s="156"/>
      <c r="FI117" s="156"/>
      <c r="FJ117" s="156"/>
      <c r="FK117" s="156"/>
      <c r="FL117" s="156"/>
      <c r="FM117" s="156"/>
      <c r="FN117" s="156"/>
      <c r="FO117" s="156"/>
      <c r="FP117" s="156"/>
      <c r="FQ117" s="156"/>
      <c r="FR117" s="156"/>
      <c r="FS117" s="156"/>
      <c r="FT117" s="156"/>
      <c r="FU117" s="156"/>
      <c r="FV117" s="156"/>
      <c r="FW117" s="156"/>
      <c r="FX117" s="156"/>
      <c r="FY117" s="156"/>
      <c r="FZ117" s="156"/>
      <c r="GA117" s="156"/>
      <c r="GB117" s="156"/>
      <c r="GC117" s="156"/>
      <c r="GD117" s="156"/>
      <c r="GE117" s="156"/>
      <c r="GF117" s="156"/>
      <c r="GG117" s="156"/>
      <c r="GH117" s="156"/>
      <c r="GI117" s="156"/>
      <c r="GJ117" s="156"/>
      <c r="GK117" s="156"/>
      <c r="GL117" s="156"/>
      <c r="GM117" s="156"/>
      <c r="GN117" s="156"/>
      <c r="GO117" s="156"/>
      <c r="GP117" s="156"/>
      <c r="GQ117" s="156"/>
      <c r="GR117" s="156"/>
      <c r="GS117" s="156"/>
      <c r="GT117" s="156"/>
      <c r="GU117" s="156"/>
      <c r="GV117" s="156"/>
      <c r="GW117" s="156"/>
      <c r="GX117" s="156"/>
      <c r="GY117" s="156"/>
      <c r="GZ117" s="156"/>
      <c r="HA117" s="156"/>
      <c r="HB117" s="156"/>
      <c r="HC117" s="156"/>
      <c r="HD117" s="156"/>
      <c r="HE117" s="156"/>
      <c r="HF117" s="156"/>
      <c r="HG117" s="156"/>
    </row>
    <row r="118" spans="1:215" s="180" customFormat="1" ht="84" customHeight="1" x14ac:dyDescent="0.25">
      <c r="A118" s="178"/>
      <c r="B118" s="691"/>
      <c r="C118" s="692"/>
      <c r="D118" s="413" t="s">
        <v>360</v>
      </c>
      <c r="E118" s="414"/>
      <c r="F118" s="414"/>
      <c r="G118" s="414"/>
      <c r="H118" s="414"/>
      <c r="I118" s="414"/>
      <c r="J118" s="414"/>
      <c r="K118" s="414"/>
      <c r="L118" s="414"/>
      <c r="M118" s="414"/>
      <c r="N118" s="414"/>
      <c r="O118" s="414"/>
      <c r="P118" s="414"/>
      <c r="Q118" s="414"/>
      <c r="R118" s="414"/>
      <c r="S118" s="414"/>
      <c r="T118" s="415"/>
      <c r="U118" s="642"/>
      <c r="V118" s="643"/>
      <c r="W118" s="678"/>
      <c r="X118" s="679"/>
      <c r="Y118" s="452">
        <f t="shared" ref="Y118" si="22">AK118+AQ118+AW118+BC118+BI118+BO118+BU118+CA118</f>
        <v>0</v>
      </c>
      <c r="Z118" s="453"/>
      <c r="AA118" s="454">
        <f t="shared" ref="AA118" si="23">AM118+AS118+AY118+BE118+BK118+BQ118+BW118+CC118</f>
        <v>0</v>
      </c>
      <c r="AB118" s="455"/>
      <c r="AC118" s="666"/>
      <c r="AD118" s="535"/>
      <c r="AE118" s="534"/>
      <c r="AF118" s="535"/>
      <c r="AG118" s="534"/>
      <c r="AH118" s="535"/>
      <c r="AI118" s="534"/>
      <c r="AJ118" s="536"/>
      <c r="AK118" s="642"/>
      <c r="AL118" s="643"/>
      <c r="AM118" s="678"/>
      <c r="AN118" s="643"/>
      <c r="AO118" s="678"/>
      <c r="AP118" s="679"/>
      <c r="AQ118" s="642"/>
      <c r="AR118" s="643"/>
      <c r="AS118" s="678"/>
      <c r="AT118" s="643"/>
      <c r="AU118" s="678"/>
      <c r="AV118" s="679"/>
      <c r="AW118" s="642"/>
      <c r="AX118" s="643"/>
      <c r="AY118" s="678"/>
      <c r="AZ118" s="643"/>
      <c r="BA118" s="678"/>
      <c r="BB118" s="679"/>
      <c r="BC118" s="642"/>
      <c r="BD118" s="643"/>
      <c r="BE118" s="678"/>
      <c r="BF118" s="643"/>
      <c r="BG118" s="678"/>
      <c r="BH118" s="679"/>
      <c r="BI118" s="642"/>
      <c r="BJ118" s="643"/>
      <c r="BK118" s="678"/>
      <c r="BL118" s="643"/>
      <c r="BM118" s="678"/>
      <c r="BN118" s="679"/>
      <c r="BO118" s="642"/>
      <c r="BP118" s="643"/>
      <c r="BQ118" s="678"/>
      <c r="BR118" s="643"/>
      <c r="BS118" s="678"/>
      <c r="BT118" s="679"/>
      <c r="BU118" s="642"/>
      <c r="BV118" s="643"/>
      <c r="BW118" s="678"/>
      <c r="BX118" s="643"/>
      <c r="BY118" s="678"/>
      <c r="BZ118" s="679"/>
      <c r="CA118" s="642"/>
      <c r="CB118" s="643"/>
      <c r="CC118" s="678"/>
      <c r="CD118" s="643"/>
      <c r="CE118" s="678"/>
      <c r="CF118" s="679"/>
      <c r="CG118" s="443"/>
      <c r="CH118" s="442"/>
      <c r="CI118" s="363"/>
      <c r="CJ118" s="364"/>
      <c r="CK118" s="364"/>
      <c r="CL118" s="365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</row>
    <row r="119" spans="1:215" s="180" customFormat="1" ht="27.6" customHeight="1" x14ac:dyDescent="0.25">
      <c r="A119" s="178"/>
      <c r="B119" s="450"/>
      <c r="C119" s="451"/>
      <c r="D119" s="179" t="s">
        <v>376</v>
      </c>
      <c r="E119" s="378"/>
      <c r="F119" s="378"/>
      <c r="G119" s="378"/>
      <c r="H119" s="378"/>
      <c r="I119" s="378"/>
      <c r="J119" s="378"/>
      <c r="K119" s="378"/>
      <c r="L119" s="378"/>
      <c r="M119" s="378"/>
      <c r="N119" s="378"/>
      <c r="O119" s="378"/>
      <c r="P119" s="378"/>
      <c r="Q119" s="378"/>
      <c r="R119" s="378"/>
      <c r="S119" s="378"/>
      <c r="T119" s="379"/>
      <c r="U119" s="443"/>
      <c r="V119" s="444"/>
      <c r="W119" s="441"/>
      <c r="X119" s="442"/>
      <c r="Y119" s="452">
        <f t="shared" si="11"/>
        <v>0</v>
      </c>
      <c r="Z119" s="453"/>
      <c r="AA119" s="454">
        <f t="shared" si="15"/>
        <v>0</v>
      </c>
      <c r="AB119" s="455"/>
      <c r="AC119" s="452"/>
      <c r="AD119" s="453"/>
      <c r="AE119" s="454"/>
      <c r="AF119" s="453"/>
      <c r="AG119" s="454"/>
      <c r="AH119" s="453"/>
      <c r="AI119" s="454"/>
      <c r="AJ119" s="455"/>
      <c r="AK119" s="443"/>
      <c r="AL119" s="444"/>
      <c r="AM119" s="441"/>
      <c r="AN119" s="444"/>
      <c r="AO119" s="441"/>
      <c r="AP119" s="442"/>
      <c r="AQ119" s="443"/>
      <c r="AR119" s="444"/>
      <c r="AS119" s="441"/>
      <c r="AT119" s="444"/>
      <c r="AU119" s="441"/>
      <c r="AV119" s="442"/>
      <c r="AW119" s="443"/>
      <c r="AX119" s="444"/>
      <c r="AY119" s="441"/>
      <c r="AZ119" s="444"/>
      <c r="BA119" s="441"/>
      <c r="BB119" s="442"/>
      <c r="BC119" s="443"/>
      <c r="BD119" s="444"/>
      <c r="BE119" s="441"/>
      <c r="BF119" s="444"/>
      <c r="BG119" s="441"/>
      <c r="BH119" s="442"/>
      <c r="BI119" s="443"/>
      <c r="BJ119" s="444"/>
      <c r="BK119" s="441"/>
      <c r="BL119" s="444"/>
      <c r="BM119" s="441"/>
      <c r="BN119" s="442"/>
      <c r="BO119" s="443"/>
      <c r="BP119" s="444"/>
      <c r="BQ119" s="441"/>
      <c r="BR119" s="444"/>
      <c r="BS119" s="441"/>
      <c r="BT119" s="442"/>
      <c r="BU119" s="443"/>
      <c r="BV119" s="444"/>
      <c r="BW119" s="441"/>
      <c r="BX119" s="444"/>
      <c r="BY119" s="441"/>
      <c r="BZ119" s="442"/>
      <c r="CA119" s="443"/>
      <c r="CB119" s="444"/>
      <c r="CC119" s="441"/>
      <c r="CD119" s="444"/>
      <c r="CE119" s="441"/>
      <c r="CF119" s="442"/>
      <c r="CG119" s="443">
        <f t="shared" si="13"/>
        <v>0</v>
      </c>
      <c r="CH119" s="442"/>
      <c r="CI119" s="193"/>
      <c r="CJ119" s="173"/>
      <c r="CK119" s="173"/>
      <c r="CL119" s="174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</row>
    <row r="120" spans="1:215" s="168" customFormat="1" ht="50.4" customHeight="1" x14ac:dyDescent="0.25">
      <c r="A120" s="156"/>
      <c r="B120" s="433" t="s">
        <v>212</v>
      </c>
      <c r="C120" s="434"/>
      <c r="D120" s="416" t="s">
        <v>159</v>
      </c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8"/>
      <c r="U120" s="410">
        <v>6</v>
      </c>
      <c r="V120" s="411"/>
      <c r="W120" s="419"/>
      <c r="X120" s="425"/>
      <c r="Y120" s="420">
        <f t="shared" si="11"/>
        <v>120</v>
      </c>
      <c r="Z120" s="421"/>
      <c r="AA120" s="432">
        <f t="shared" si="15"/>
        <v>80</v>
      </c>
      <c r="AB120" s="449"/>
      <c r="AC120" s="420">
        <v>48</v>
      </c>
      <c r="AD120" s="421"/>
      <c r="AE120" s="432">
        <v>16</v>
      </c>
      <c r="AF120" s="421"/>
      <c r="AG120" s="432">
        <v>16</v>
      </c>
      <c r="AH120" s="421"/>
      <c r="AI120" s="432"/>
      <c r="AJ120" s="449"/>
      <c r="AK120" s="439"/>
      <c r="AL120" s="412"/>
      <c r="AM120" s="412"/>
      <c r="AN120" s="412"/>
      <c r="AO120" s="412"/>
      <c r="AP120" s="440"/>
      <c r="AQ120" s="439"/>
      <c r="AR120" s="412"/>
      <c r="AS120" s="412"/>
      <c r="AT120" s="412"/>
      <c r="AU120" s="412"/>
      <c r="AV120" s="440"/>
      <c r="AW120" s="439"/>
      <c r="AX120" s="412"/>
      <c r="AY120" s="412"/>
      <c r="AZ120" s="412"/>
      <c r="BA120" s="412"/>
      <c r="BB120" s="440"/>
      <c r="BC120" s="439"/>
      <c r="BD120" s="412"/>
      <c r="BE120" s="412"/>
      <c r="BF120" s="412"/>
      <c r="BG120" s="412"/>
      <c r="BH120" s="440"/>
      <c r="BI120" s="439"/>
      <c r="BJ120" s="412"/>
      <c r="BK120" s="412"/>
      <c r="BL120" s="412"/>
      <c r="BM120" s="412"/>
      <c r="BN120" s="440"/>
      <c r="BO120" s="410">
        <v>120</v>
      </c>
      <c r="BP120" s="411"/>
      <c r="BQ120" s="419">
        <v>80</v>
      </c>
      <c r="BR120" s="411"/>
      <c r="BS120" s="419">
        <v>3</v>
      </c>
      <c r="BT120" s="425"/>
      <c r="BU120" s="487"/>
      <c r="BV120" s="424"/>
      <c r="BW120" s="483"/>
      <c r="BX120" s="484"/>
      <c r="BY120" s="412"/>
      <c r="BZ120" s="440"/>
      <c r="CA120" s="410"/>
      <c r="CB120" s="411"/>
      <c r="CC120" s="419"/>
      <c r="CD120" s="411"/>
      <c r="CE120" s="419"/>
      <c r="CF120" s="425"/>
      <c r="CG120" s="410">
        <f t="shared" ref="CG120:CG130" si="24">AO120+AU120+BA120+BG120+BM120+BS120+BY120+CE120</f>
        <v>3</v>
      </c>
      <c r="CH120" s="425"/>
      <c r="CI120" s="171" t="s">
        <v>285</v>
      </c>
      <c r="CJ120" s="169"/>
      <c r="CK120" s="169"/>
      <c r="CL120" s="170"/>
      <c r="CM120" s="156"/>
      <c r="CN120" s="156"/>
      <c r="CO120" s="156"/>
      <c r="CP120" s="156"/>
      <c r="CQ120" s="156"/>
      <c r="CR120" s="156"/>
      <c r="CS120" s="156"/>
      <c r="CT120" s="156"/>
      <c r="CU120" s="156"/>
      <c r="CV120" s="156"/>
      <c r="CW120" s="156"/>
      <c r="CX120" s="156"/>
      <c r="CY120" s="156"/>
      <c r="CZ120" s="156"/>
      <c r="DA120" s="156"/>
      <c r="DB120" s="156"/>
      <c r="DC120" s="156"/>
      <c r="DD120" s="156"/>
      <c r="DE120" s="156"/>
      <c r="DF120" s="156"/>
      <c r="DG120" s="156"/>
      <c r="DH120" s="156"/>
      <c r="DI120" s="156"/>
      <c r="DJ120" s="156"/>
      <c r="DK120" s="156"/>
      <c r="DL120" s="156"/>
      <c r="DM120" s="156"/>
      <c r="DN120" s="156"/>
      <c r="DO120" s="156"/>
      <c r="DP120" s="156"/>
      <c r="DQ120" s="156"/>
      <c r="DR120" s="156"/>
      <c r="DS120" s="156"/>
      <c r="DT120" s="156"/>
      <c r="DU120" s="156"/>
      <c r="DV120" s="156"/>
      <c r="DW120" s="156"/>
      <c r="DX120" s="156"/>
      <c r="DY120" s="156"/>
      <c r="DZ120" s="156"/>
      <c r="EA120" s="156"/>
      <c r="EB120" s="156"/>
      <c r="EC120" s="156"/>
      <c r="ED120" s="156"/>
      <c r="EE120" s="156"/>
      <c r="EF120" s="156"/>
      <c r="EG120" s="156"/>
      <c r="EH120" s="156"/>
      <c r="EI120" s="156"/>
      <c r="EJ120" s="156"/>
      <c r="EK120" s="156"/>
      <c r="EL120" s="156"/>
      <c r="EM120" s="156"/>
      <c r="EN120" s="156"/>
      <c r="EO120" s="156"/>
      <c r="EP120" s="156"/>
      <c r="EQ120" s="156"/>
      <c r="ER120" s="156"/>
      <c r="ES120" s="156"/>
      <c r="ET120" s="156"/>
      <c r="EU120" s="156"/>
      <c r="EV120" s="156"/>
      <c r="EW120" s="156"/>
      <c r="EX120" s="156"/>
      <c r="EY120" s="156"/>
      <c r="EZ120" s="156"/>
      <c r="FA120" s="156"/>
      <c r="FB120" s="156"/>
      <c r="FC120" s="156"/>
      <c r="FD120" s="156"/>
      <c r="FE120" s="156"/>
      <c r="FF120" s="156"/>
      <c r="FG120" s="156"/>
      <c r="FH120" s="156"/>
      <c r="FI120" s="156"/>
      <c r="FJ120" s="156"/>
      <c r="FK120" s="156"/>
      <c r="FL120" s="156"/>
      <c r="FM120" s="156"/>
      <c r="FN120" s="156"/>
      <c r="FO120" s="156"/>
      <c r="FP120" s="156"/>
      <c r="FQ120" s="156"/>
      <c r="FR120" s="156"/>
      <c r="FS120" s="156"/>
      <c r="FT120" s="156"/>
      <c r="FU120" s="156"/>
      <c r="FV120" s="156"/>
      <c r="FW120" s="156"/>
      <c r="FX120" s="156"/>
      <c r="FY120" s="156"/>
      <c r="FZ120" s="156"/>
      <c r="GA120" s="156"/>
      <c r="GB120" s="156"/>
      <c r="GC120" s="156"/>
      <c r="GD120" s="156"/>
      <c r="GE120" s="156"/>
      <c r="GF120" s="156"/>
      <c r="GG120" s="156"/>
      <c r="GH120" s="156"/>
      <c r="GI120" s="156"/>
      <c r="GJ120" s="156"/>
      <c r="GK120" s="156"/>
      <c r="GL120" s="156"/>
      <c r="GM120" s="156"/>
      <c r="GN120" s="156"/>
      <c r="GO120" s="156"/>
      <c r="GP120" s="156"/>
      <c r="GQ120" s="156"/>
      <c r="GR120" s="156"/>
      <c r="GS120" s="156"/>
      <c r="GT120" s="156"/>
      <c r="GU120" s="156"/>
      <c r="GV120" s="156"/>
      <c r="GW120" s="156"/>
      <c r="GX120" s="156"/>
      <c r="GY120" s="156"/>
      <c r="GZ120" s="156"/>
      <c r="HA120" s="156"/>
      <c r="HB120" s="156"/>
      <c r="HC120" s="156"/>
      <c r="HD120" s="156"/>
      <c r="HE120" s="156"/>
      <c r="HF120" s="156"/>
      <c r="HG120" s="156"/>
    </row>
    <row r="121" spans="1:215" s="168" customFormat="1" ht="51.6" customHeight="1" x14ac:dyDescent="0.25">
      <c r="A121" s="156"/>
      <c r="B121" s="433" t="s">
        <v>213</v>
      </c>
      <c r="C121" s="434"/>
      <c r="D121" s="416" t="s">
        <v>157</v>
      </c>
      <c r="E121" s="417"/>
      <c r="F121" s="417"/>
      <c r="G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T121" s="418"/>
      <c r="U121" s="410">
        <v>7</v>
      </c>
      <c r="V121" s="411"/>
      <c r="W121" s="419">
        <v>6</v>
      </c>
      <c r="X121" s="425"/>
      <c r="Y121" s="420">
        <f t="shared" si="11"/>
        <v>308</v>
      </c>
      <c r="Z121" s="421"/>
      <c r="AA121" s="432">
        <f t="shared" si="15"/>
        <v>112</v>
      </c>
      <c r="AB121" s="449"/>
      <c r="AC121" s="420">
        <v>48</v>
      </c>
      <c r="AD121" s="421"/>
      <c r="AE121" s="432">
        <v>32</v>
      </c>
      <c r="AF121" s="421"/>
      <c r="AG121" s="432">
        <v>32</v>
      </c>
      <c r="AH121" s="421"/>
      <c r="AI121" s="432"/>
      <c r="AJ121" s="421"/>
      <c r="AK121" s="439"/>
      <c r="AL121" s="412"/>
      <c r="AM121" s="412"/>
      <c r="AN121" s="412"/>
      <c r="AO121" s="412"/>
      <c r="AP121" s="440"/>
      <c r="AQ121" s="439"/>
      <c r="AR121" s="412"/>
      <c r="AS121" s="412"/>
      <c r="AT121" s="412"/>
      <c r="AU121" s="412"/>
      <c r="AV121" s="440"/>
      <c r="AW121" s="439"/>
      <c r="AX121" s="412"/>
      <c r="AY121" s="412"/>
      <c r="AZ121" s="412"/>
      <c r="BA121" s="412"/>
      <c r="BB121" s="440"/>
      <c r="BC121" s="439"/>
      <c r="BD121" s="412"/>
      <c r="BE121" s="412"/>
      <c r="BF121" s="412"/>
      <c r="BG121" s="412"/>
      <c r="BH121" s="440"/>
      <c r="BI121" s="439"/>
      <c r="BJ121" s="412"/>
      <c r="BK121" s="412"/>
      <c r="BL121" s="412"/>
      <c r="BM121" s="412"/>
      <c r="BN121" s="440"/>
      <c r="BO121" s="410">
        <v>108</v>
      </c>
      <c r="BP121" s="411"/>
      <c r="BQ121" s="419">
        <v>32</v>
      </c>
      <c r="BR121" s="411"/>
      <c r="BS121" s="419">
        <v>3</v>
      </c>
      <c r="BT121" s="425"/>
      <c r="BU121" s="410">
        <v>200</v>
      </c>
      <c r="BV121" s="411"/>
      <c r="BW121" s="419">
        <v>80</v>
      </c>
      <c r="BX121" s="411"/>
      <c r="BY121" s="419">
        <v>6</v>
      </c>
      <c r="BZ121" s="425"/>
      <c r="CA121" s="410"/>
      <c r="CB121" s="411"/>
      <c r="CC121" s="419"/>
      <c r="CD121" s="411"/>
      <c r="CE121" s="419"/>
      <c r="CF121" s="425"/>
      <c r="CG121" s="410">
        <f t="shared" si="24"/>
        <v>9</v>
      </c>
      <c r="CH121" s="425"/>
      <c r="CI121" s="171" t="s">
        <v>286</v>
      </c>
      <c r="CJ121" s="169"/>
      <c r="CK121" s="169"/>
      <c r="CL121" s="170"/>
      <c r="CM121" s="156"/>
      <c r="CN121" s="156"/>
      <c r="CO121" s="156"/>
      <c r="CP121" s="156"/>
      <c r="CQ121" s="156"/>
      <c r="CR121" s="156"/>
      <c r="CS121" s="156"/>
      <c r="CT121" s="156"/>
      <c r="CU121" s="156"/>
      <c r="CV121" s="156"/>
      <c r="CW121" s="156"/>
      <c r="CX121" s="156"/>
      <c r="CY121" s="156"/>
      <c r="CZ121" s="156"/>
      <c r="DA121" s="156"/>
      <c r="DB121" s="156"/>
      <c r="DC121" s="156"/>
      <c r="DD121" s="156"/>
      <c r="DE121" s="156"/>
      <c r="DF121" s="156"/>
      <c r="DG121" s="156"/>
      <c r="DH121" s="156"/>
      <c r="DI121" s="156"/>
      <c r="DJ121" s="156"/>
      <c r="DK121" s="156"/>
      <c r="DL121" s="156"/>
      <c r="DM121" s="156"/>
      <c r="DN121" s="156"/>
      <c r="DO121" s="156"/>
      <c r="DP121" s="156"/>
      <c r="DQ121" s="156"/>
      <c r="DR121" s="156"/>
      <c r="DS121" s="156"/>
      <c r="DT121" s="156"/>
      <c r="DU121" s="156"/>
      <c r="DV121" s="156"/>
      <c r="DW121" s="156"/>
      <c r="DX121" s="156"/>
      <c r="DY121" s="156"/>
      <c r="DZ121" s="156"/>
      <c r="EA121" s="156"/>
      <c r="EB121" s="156"/>
      <c r="EC121" s="156"/>
      <c r="ED121" s="156"/>
      <c r="EE121" s="156"/>
      <c r="EF121" s="156"/>
      <c r="EG121" s="156"/>
      <c r="EH121" s="156"/>
      <c r="EI121" s="156"/>
      <c r="EJ121" s="156"/>
      <c r="EK121" s="156"/>
      <c r="EL121" s="156"/>
      <c r="EM121" s="156"/>
      <c r="EN121" s="156"/>
      <c r="EO121" s="156"/>
      <c r="EP121" s="156"/>
      <c r="EQ121" s="156"/>
      <c r="ER121" s="156"/>
      <c r="ES121" s="156"/>
      <c r="ET121" s="156"/>
      <c r="EU121" s="156"/>
      <c r="EV121" s="156"/>
      <c r="EW121" s="156"/>
      <c r="EX121" s="156"/>
      <c r="EY121" s="156"/>
      <c r="EZ121" s="156"/>
      <c r="FA121" s="156"/>
      <c r="FB121" s="156"/>
      <c r="FC121" s="156"/>
      <c r="FD121" s="156"/>
      <c r="FE121" s="156"/>
      <c r="FF121" s="156"/>
      <c r="FG121" s="156"/>
      <c r="FH121" s="156"/>
      <c r="FI121" s="156"/>
      <c r="FJ121" s="156"/>
      <c r="FK121" s="156"/>
      <c r="FL121" s="156"/>
      <c r="FM121" s="156"/>
      <c r="FN121" s="156"/>
      <c r="FO121" s="156"/>
      <c r="FP121" s="156"/>
      <c r="FQ121" s="156"/>
      <c r="FR121" s="156"/>
      <c r="FS121" s="156"/>
      <c r="FT121" s="156"/>
      <c r="FU121" s="156"/>
      <c r="FV121" s="156"/>
      <c r="FW121" s="156"/>
      <c r="FX121" s="156"/>
      <c r="FY121" s="156"/>
      <c r="FZ121" s="156"/>
      <c r="GA121" s="156"/>
      <c r="GB121" s="156"/>
      <c r="GC121" s="156"/>
      <c r="GD121" s="156"/>
      <c r="GE121" s="156"/>
      <c r="GF121" s="156"/>
      <c r="GG121" s="156"/>
      <c r="GH121" s="156"/>
      <c r="GI121" s="156"/>
      <c r="GJ121" s="156"/>
      <c r="GK121" s="156"/>
      <c r="GL121" s="156"/>
      <c r="GM121" s="156"/>
      <c r="GN121" s="156"/>
      <c r="GO121" s="156"/>
      <c r="GP121" s="156"/>
      <c r="GQ121" s="156"/>
      <c r="GR121" s="156"/>
      <c r="GS121" s="156"/>
      <c r="GT121" s="156"/>
      <c r="GU121" s="156"/>
      <c r="GV121" s="156"/>
      <c r="GW121" s="156"/>
      <c r="GX121" s="156"/>
      <c r="GY121" s="156"/>
      <c r="GZ121" s="156"/>
      <c r="HA121" s="156"/>
      <c r="HB121" s="156"/>
      <c r="HC121" s="156"/>
      <c r="HD121" s="156"/>
      <c r="HE121" s="156"/>
      <c r="HF121" s="156"/>
      <c r="HG121" s="156"/>
    </row>
    <row r="122" spans="1:215" s="168" customFormat="1" ht="76.5" customHeight="1" x14ac:dyDescent="0.25">
      <c r="A122" s="156"/>
      <c r="B122" s="433"/>
      <c r="C122" s="434"/>
      <c r="D122" s="416" t="s">
        <v>325</v>
      </c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8"/>
      <c r="U122" s="410"/>
      <c r="V122" s="411"/>
      <c r="W122" s="419"/>
      <c r="X122" s="425"/>
      <c r="Y122" s="420">
        <f t="shared" si="11"/>
        <v>60</v>
      </c>
      <c r="Z122" s="421"/>
      <c r="AA122" s="432">
        <f t="shared" si="15"/>
        <v>0</v>
      </c>
      <c r="AB122" s="449"/>
      <c r="AC122" s="420"/>
      <c r="AD122" s="421"/>
      <c r="AE122" s="432"/>
      <c r="AF122" s="421"/>
      <c r="AG122" s="432"/>
      <c r="AH122" s="421"/>
      <c r="AI122" s="432"/>
      <c r="AJ122" s="421"/>
      <c r="AK122" s="439"/>
      <c r="AL122" s="412"/>
      <c r="AM122" s="412"/>
      <c r="AN122" s="412"/>
      <c r="AO122" s="412"/>
      <c r="AP122" s="440"/>
      <c r="AQ122" s="439"/>
      <c r="AR122" s="412"/>
      <c r="AS122" s="412"/>
      <c r="AT122" s="412"/>
      <c r="AU122" s="412"/>
      <c r="AV122" s="440"/>
      <c r="AW122" s="439"/>
      <c r="AX122" s="412"/>
      <c r="AY122" s="412"/>
      <c r="AZ122" s="412"/>
      <c r="BA122" s="412"/>
      <c r="BB122" s="440"/>
      <c r="BC122" s="439"/>
      <c r="BD122" s="412"/>
      <c r="BE122" s="412"/>
      <c r="BF122" s="412"/>
      <c r="BG122" s="412"/>
      <c r="BH122" s="440"/>
      <c r="BI122" s="439"/>
      <c r="BJ122" s="412"/>
      <c r="BK122" s="412"/>
      <c r="BL122" s="412"/>
      <c r="BM122" s="412"/>
      <c r="BN122" s="440"/>
      <c r="BO122" s="410"/>
      <c r="BP122" s="411"/>
      <c r="BQ122" s="419"/>
      <c r="BR122" s="411"/>
      <c r="BS122" s="419"/>
      <c r="BT122" s="425"/>
      <c r="BU122" s="410">
        <v>60</v>
      </c>
      <c r="BV122" s="411"/>
      <c r="BW122" s="483">
        <v>0</v>
      </c>
      <c r="BX122" s="484"/>
      <c r="BY122" s="419">
        <v>2</v>
      </c>
      <c r="BZ122" s="425"/>
      <c r="CA122" s="410"/>
      <c r="CB122" s="411"/>
      <c r="CC122" s="419"/>
      <c r="CD122" s="411"/>
      <c r="CE122" s="419"/>
      <c r="CF122" s="425"/>
      <c r="CG122" s="410">
        <f t="shared" si="24"/>
        <v>2</v>
      </c>
      <c r="CH122" s="425"/>
      <c r="CI122" s="171"/>
      <c r="CJ122" s="169"/>
      <c r="CK122" s="169"/>
      <c r="CL122" s="170"/>
      <c r="CM122" s="156"/>
      <c r="CN122" s="156"/>
      <c r="CO122" s="156"/>
      <c r="CP122" s="156"/>
      <c r="CQ122" s="156"/>
      <c r="CR122" s="156"/>
      <c r="CS122" s="156"/>
      <c r="CT122" s="156"/>
      <c r="CU122" s="156"/>
      <c r="CV122" s="156"/>
      <c r="CW122" s="156"/>
      <c r="CX122" s="156"/>
      <c r="CY122" s="156"/>
      <c r="CZ122" s="156"/>
      <c r="DA122" s="156"/>
      <c r="DB122" s="156"/>
      <c r="DC122" s="156"/>
      <c r="DD122" s="156"/>
      <c r="DE122" s="156"/>
      <c r="DF122" s="156"/>
      <c r="DG122" s="156"/>
      <c r="DH122" s="156"/>
      <c r="DI122" s="156"/>
      <c r="DJ122" s="156"/>
      <c r="DK122" s="156"/>
      <c r="DL122" s="156"/>
      <c r="DM122" s="156"/>
      <c r="DN122" s="156"/>
      <c r="DO122" s="156"/>
      <c r="DP122" s="156"/>
      <c r="DQ122" s="156"/>
      <c r="DR122" s="156"/>
      <c r="DS122" s="156"/>
      <c r="DT122" s="156"/>
      <c r="DU122" s="156"/>
      <c r="DV122" s="156"/>
      <c r="DW122" s="156"/>
      <c r="DX122" s="156"/>
      <c r="DY122" s="156"/>
      <c r="DZ122" s="156"/>
      <c r="EA122" s="156"/>
      <c r="EB122" s="156"/>
      <c r="EC122" s="156"/>
      <c r="ED122" s="156"/>
      <c r="EE122" s="156"/>
      <c r="EF122" s="156"/>
      <c r="EG122" s="156"/>
      <c r="EH122" s="156"/>
      <c r="EI122" s="156"/>
      <c r="EJ122" s="156"/>
      <c r="EK122" s="156"/>
      <c r="EL122" s="156"/>
      <c r="EM122" s="156"/>
      <c r="EN122" s="156"/>
      <c r="EO122" s="156"/>
      <c r="EP122" s="156"/>
      <c r="EQ122" s="156"/>
      <c r="ER122" s="156"/>
      <c r="ES122" s="156"/>
      <c r="ET122" s="156"/>
      <c r="EU122" s="156"/>
      <c r="EV122" s="156"/>
      <c r="EW122" s="156"/>
      <c r="EX122" s="156"/>
      <c r="EY122" s="156"/>
      <c r="EZ122" s="156"/>
      <c r="FA122" s="156"/>
      <c r="FB122" s="156"/>
      <c r="FC122" s="156"/>
      <c r="FD122" s="156"/>
      <c r="FE122" s="156"/>
      <c r="FF122" s="156"/>
      <c r="FG122" s="156"/>
      <c r="FH122" s="156"/>
      <c r="FI122" s="156"/>
      <c r="FJ122" s="156"/>
      <c r="FK122" s="156"/>
      <c r="FL122" s="156"/>
      <c r="FM122" s="156"/>
      <c r="FN122" s="156"/>
      <c r="FO122" s="156"/>
      <c r="FP122" s="156"/>
      <c r="FQ122" s="156"/>
      <c r="FR122" s="156"/>
      <c r="FS122" s="156"/>
      <c r="FT122" s="156"/>
      <c r="FU122" s="156"/>
      <c r="FV122" s="156"/>
      <c r="FW122" s="156"/>
      <c r="FX122" s="156"/>
      <c r="FY122" s="156"/>
      <c r="FZ122" s="156"/>
      <c r="GA122" s="156"/>
      <c r="GB122" s="156"/>
      <c r="GC122" s="156"/>
      <c r="GD122" s="156"/>
      <c r="GE122" s="156"/>
      <c r="GF122" s="156"/>
      <c r="GG122" s="156"/>
      <c r="GH122" s="156"/>
      <c r="GI122" s="156"/>
      <c r="GJ122" s="156"/>
      <c r="GK122" s="156"/>
      <c r="GL122" s="156"/>
      <c r="GM122" s="156"/>
      <c r="GN122" s="156"/>
      <c r="GO122" s="156"/>
      <c r="GP122" s="156"/>
      <c r="GQ122" s="156"/>
      <c r="GR122" s="156"/>
      <c r="GS122" s="156"/>
      <c r="GT122" s="156"/>
      <c r="GU122" s="156"/>
      <c r="GV122" s="156"/>
      <c r="GW122" s="156"/>
      <c r="GX122" s="156"/>
      <c r="GY122" s="156"/>
      <c r="GZ122" s="156"/>
      <c r="HA122" s="156"/>
      <c r="HB122" s="156"/>
      <c r="HC122" s="156"/>
      <c r="HD122" s="156"/>
      <c r="HE122" s="156"/>
      <c r="HF122" s="156"/>
      <c r="HG122" s="156"/>
    </row>
    <row r="123" spans="1:215" s="168" customFormat="1" ht="52.2" customHeight="1" x14ac:dyDescent="0.25">
      <c r="A123" s="156"/>
      <c r="B123" s="447" t="s">
        <v>214</v>
      </c>
      <c r="C123" s="448"/>
      <c r="D123" s="416" t="s">
        <v>160</v>
      </c>
      <c r="E123" s="417"/>
      <c r="F123" s="417"/>
      <c r="G123" s="417"/>
      <c r="H123" s="417"/>
      <c r="I123" s="417"/>
      <c r="J123" s="417"/>
      <c r="K123" s="417"/>
      <c r="L123" s="417"/>
      <c r="M123" s="417"/>
      <c r="N123" s="417"/>
      <c r="O123" s="417"/>
      <c r="P123" s="417"/>
      <c r="Q123" s="417"/>
      <c r="R123" s="417"/>
      <c r="S123" s="417"/>
      <c r="T123" s="418"/>
      <c r="U123" s="410"/>
      <c r="V123" s="411"/>
      <c r="W123" s="419">
        <v>7</v>
      </c>
      <c r="X123" s="425"/>
      <c r="Y123" s="420">
        <f t="shared" si="11"/>
        <v>108</v>
      </c>
      <c r="Z123" s="421"/>
      <c r="AA123" s="432">
        <f t="shared" si="15"/>
        <v>64</v>
      </c>
      <c r="AB123" s="449"/>
      <c r="AC123" s="420">
        <v>32</v>
      </c>
      <c r="AD123" s="421"/>
      <c r="AE123" s="432">
        <v>16</v>
      </c>
      <c r="AF123" s="421"/>
      <c r="AG123" s="432">
        <v>16</v>
      </c>
      <c r="AH123" s="421"/>
      <c r="AI123" s="432"/>
      <c r="AJ123" s="421"/>
      <c r="AK123" s="439"/>
      <c r="AL123" s="412"/>
      <c r="AM123" s="412"/>
      <c r="AN123" s="412"/>
      <c r="AO123" s="412"/>
      <c r="AP123" s="440"/>
      <c r="AQ123" s="439"/>
      <c r="AR123" s="412"/>
      <c r="AS123" s="412"/>
      <c r="AT123" s="412"/>
      <c r="AU123" s="412"/>
      <c r="AV123" s="440"/>
      <c r="AW123" s="439"/>
      <c r="AX123" s="412"/>
      <c r="AY123" s="412"/>
      <c r="AZ123" s="412"/>
      <c r="BA123" s="412"/>
      <c r="BB123" s="440"/>
      <c r="BC123" s="439"/>
      <c r="BD123" s="412"/>
      <c r="BE123" s="412"/>
      <c r="BF123" s="412"/>
      <c r="BG123" s="412"/>
      <c r="BH123" s="440"/>
      <c r="BI123" s="439"/>
      <c r="BJ123" s="412"/>
      <c r="BK123" s="412"/>
      <c r="BL123" s="412"/>
      <c r="BM123" s="412"/>
      <c r="BN123" s="440"/>
      <c r="BO123" s="439"/>
      <c r="BP123" s="412"/>
      <c r="BQ123" s="412"/>
      <c r="BR123" s="412"/>
      <c r="BS123" s="412"/>
      <c r="BT123" s="440"/>
      <c r="BU123" s="410">
        <v>108</v>
      </c>
      <c r="BV123" s="411"/>
      <c r="BW123" s="419">
        <v>64</v>
      </c>
      <c r="BX123" s="411"/>
      <c r="BY123" s="419">
        <v>3</v>
      </c>
      <c r="BZ123" s="425"/>
      <c r="CA123" s="487"/>
      <c r="CB123" s="424"/>
      <c r="CC123" s="483"/>
      <c r="CD123" s="484"/>
      <c r="CE123" s="419"/>
      <c r="CF123" s="425"/>
      <c r="CG123" s="410">
        <f t="shared" si="24"/>
        <v>3</v>
      </c>
      <c r="CH123" s="425"/>
      <c r="CI123" s="171" t="s">
        <v>287</v>
      </c>
      <c r="CJ123" s="169"/>
      <c r="CK123" s="169"/>
      <c r="CL123" s="170"/>
      <c r="CM123" s="156"/>
      <c r="CN123" s="156"/>
      <c r="CO123" s="156"/>
      <c r="CP123" s="156"/>
      <c r="CQ123" s="156"/>
      <c r="CR123" s="156"/>
      <c r="CS123" s="156"/>
      <c r="CT123" s="156"/>
      <c r="CU123" s="156"/>
      <c r="CV123" s="156"/>
      <c r="CW123" s="156"/>
      <c r="CX123" s="156"/>
      <c r="CY123" s="156"/>
      <c r="CZ123" s="156"/>
      <c r="DA123" s="156"/>
      <c r="DB123" s="156"/>
      <c r="DC123" s="156"/>
      <c r="DD123" s="156"/>
      <c r="DE123" s="156"/>
      <c r="DF123" s="156"/>
      <c r="DG123" s="156"/>
      <c r="DH123" s="156"/>
      <c r="DI123" s="156"/>
      <c r="DJ123" s="156"/>
      <c r="DK123" s="156"/>
      <c r="DL123" s="156"/>
      <c r="DM123" s="156"/>
      <c r="DN123" s="156"/>
      <c r="DO123" s="156"/>
      <c r="DP123" s="156"/>
      <c r="DQ123" s="156"/>
      <c r="DR123" s="156"/>
      <c r="DS123" s="156"/>
      <c r="DT123" s="156"/>
      <c r="DU123" s="156"/>
      <c r="DV123" s="156"/>
      <c r="DW123" s="156"/>
      <c r="DX123" s="156"/>
      <c r="DY123" s="156"/>
      <c r="DZ123" s="156"/>
      <c r="EA123" s="156"/>
      <c r="EB123" s="156"/>
      <c r="EC123" s="156"/>
      <c r="ED123" s="156"/>
      <c r="EE123" s="156"/>
      <c r="EF123" s="156"/>
      <c r="EG123" s="156"/>
      <c r="EH123" s="156"/>
      <c r="EI123" s="156"/>
      <c r="EJ123" s="156"/>
      <c r="EK123" s="156"/>
      <c r="EL123" s="156"/>
      <c r="EM123" s="156"/>
      <c r="EN123" s="156"/>
      <c r="EO123" s="156"/>
      <c r="EP123" s="156"/>
      <c r="EQ123" s="156"/>
      <c r="ER123" s="156"/>
      <c r="ES123" s="156"/>
      <c r="ET123" s="156"/>
      <c r="EU123" s="156"/>
      <c r="EV123" s="156"/>
      <c r="EW123" s="156"/>
      <c r="EX123" s="156"/>
      <c r="EY123" s="156"/>
      <c r="EZ123" s="156"/>
      <c r="FA123" s="156"/>
      <c r="FB123" s="156"/>
      <c r="FC123" s="156"/>
      <c r="FD123" s="156"/>
      <c r="FE123" s="156"/>
      <c r="FF123" s="156"/>
      <c r="FG123" s="156"/>
      <c r="FH123" s="156"/>
      <c r="FI123" s="156"/>
      <c r="FJ123" s="156"/>
      <c r="FK123" s="156"/>
      <c r="FL123" s="156"/>
      <c r="FM123" s="156"/>
      <c r="FN123" s="156"/>
      <c r="FO123" s="156"/>
      <c r="FP123" s="156"/>
      <c r="FQ123" s="156"/>
      <c r="FR123" s="156"/>
      <c r="FS123" s="156"/>
      <c r="FT123" s="156"/>
      <c r="FU123" s="156"/>
      <c r="FV123" s="156"/>
      <c r="FW123" s="156"/>
      <c r="FX123" s="156"/>
      <c r="FY123" s="156"/>
      <c r="FZ123" s="156"/>
      <c r="GA123" s="156"/>
      <c r="GB123" s="156"/>
      <c r="GC123" s="156"/>
      <c r="GD123" s="156"/>
      <c r="GE123" s="156"/>
      <c r="GF123" s="156"/>
      <c r="GG123" s="156"/>
      <c r="GH123" s="156"/>
      <c r="GI123" s="156"/>
      <c r="GJ123" s="156"/>
      <c r="GK123" s="156"/>
      <c r="GL123" s="156"/>
      <c r="GM123" s="156"/>
      <c r="GN123" s="156"/>
      <c r="GO123" s="156"/>
      <c r="GP123" s="156"/>
      <c r="GQ123" s="156"/>
      <c r="GR123" s="156"/>
      <c r="GS123" s="156"/>
      <c r="GT123" s="156"/>
      <c r="GU123" s="156"/>
      <c r="GV123" s="156"/>
      <c r="GW123" s="156"/>
      <c r="GX123" s="156"/>
      <c r="GY123" s="156"/>
      <c r="GZ123" s="156"/>
      <c r="HA123" s="156"/>
      <c r="HB123" s="156"/>
      <c r="HC123" s="156"/>
      <c r="HD123" s="156"/>
      <c r="HE123" s="156"/>
      <c r="HF123" s="156"/>
      <c r="HG123" s="156"/>
    </row>
    <row r="124" spans="1:215" s="168" customFormat="1" ht="27.6" customHeight="1" x14ac:dyDescent="0.25">
      <c r="A124" s="156"/>
      <c r="B124" s="433" t="s">
        <v>215</v>
      </c>
      <c r="C124" s="434"/>
      <c r="D124" s="192" t="s">
        <v>161</v>
      </c>
      <c r="E124" s="380"/>
      <c r="F124" s="380"/>
      <c r="G124" s="380"/>
      <c r="H124" s="380"/>
      <c r="I124" s="380"/>
      <c r="J124" s="380"/>
      <c r="K124" s="380"/>
      <c r="L124" s="380"/>
      <c r="M124" s="380"/>
      <c r="N124" s="380"/>
      <c r="O124" s="380"/>
      <c r="P124" s="380"/>
      <c r="Q124" s="380"/>
      <c r="R124" s="380"/>
      <c r="S124" s="380"/>
      <c r="T124" s="381"/>
      <c r="U124" s="410">
        <v>7</v>
      </c>
      <c r="V124" s="411"/>
      <c r="W124" s="419"/>
      <c r="X124" s="425"/>
      <c r="Y124" s="420">
        <f t="shared" si="11"/>
        <v>120</v>
      </c>
      <c r="Z124" s="421"/>
      <c r="AA124" s="432">
        <f t="shared" si="15"/>
        <v>64</v>
      </c>
      <c r="AB124" s="449"/>
      <c r="AC124" s="420">
        <v>48</v>
      </c>
      <c r="AD124" s="421"/>
      <c r="AE124" s="432">
        <v>16</v>
      </c>
      <c r="AF124" s="421"/>
      <c r="AG124" s="432">
        <v>0</v>
      </c>
      <c r="AH124" s="421"/>
      <c r="AI124" s="432"/>
      <c r="AJ124" s="421"/>
      <c r="AK124" s="439"/>
      <c r="AL124" s="412"/>
      <c r="AM124" s="412"/>
      <c r="AN124" s="412"/>
      <c r="AO124" s="412"/>
      <c r="AP124" s="440"/>
      <c r="AQ124" s="439"/>
      <c r="AR124" s="412"/>
      <c r="AS124" s="412"/>
      <c r="AT124" s="412"/>
      <c r="AU124" s="412"/>
      <c r="AV124" s="440"/>
      <c r="AW124" s="439"/>
      <c r="AX124" s="412"/>
      <c r="AY124" s="412"/>
      <c r="AZ124" s="412"/>
      <c r="BA124" s="412"/>
      <c r="BB124" s="440"/>
      <c r="BC124" s="439"/>
      <c r="BD124" s="412"/>
      <c r="BE124" s="412"/>
      <c r="BF124" s="412"/>
      <c r="BG124" s="412"/>
      <c r="BH124" s="440"/>
      <c r="BI124" s="439"/>
      <c r="BJ124" s="412"/>
      <c r="BK124" s="412"/>
      <c r="BL124" s="412"/>
      <c r="BM124" s="412"/>
      <c r="BN124" s="440"/>
      <c r="BO124" s="439"/>
      <c r="BP124" s="412"/>
      <c r="BQ124" s="412"/>
      <c r="BR124" s="412"/>
      <c r="BS124" s="412"/>
      <c r="BT124" s="440"/>
      <c r="BU124" s="410">
        <v>120</v>
      </c>
      <c r="BV124" s="411"/>
      <c r="BW124" s="419">
        <v>64</v>
      </c>
      <c r="BX124" s="411"/>
      <c r="BY124" s="419">
        <v>3</v>
      </c>
      <c r="BZ124" s="425"/>
      <c r="CA124" s="487"/>
      <c r="CB124" s="424"/>
      <c r="CC124" s="483"/>
      <c r="CD124" s="484"/>
      <c r="CE124" s="412"/>
      <c r="CF124" s="440"/>
      <c r="CG124" s="410">
        <f t="shared" si="24"/>
        <v>3</v>
      </c>
      <c r="CH124" s="425"/>
      <c r="CI124" s="171" t="s">
        <v>288</v>
      </c>
      <c r="CJ124" s="169"/>
      <c r="CK124" s="169"/>
      <c r="CL124" s="170"/>
      <c r="CM124" s="156"/>
      <c r="CN124" s="156"/>
      <c r="CO124" s="156"/>
      <c r="CP124" s="156"/>
      <c r="CQ124" s="156"/>
      <c r="CR124" s="156"/>
      <c r="CS124" s="156"/>
      <c r="CT124" s="156"/>
      <c r="CU124" s="156"/>
      <c r="CV124" s="156"/>
      <c r="CW124" s="156"/>
      <c r="CX124" s="156"/>
      <c r="CY124" s="156"/>
      <c r="CZ124" s="156"/>
      <c r="DA124" s="156"/>
      <c r="DB124" s="156"/>
      <c r="DC124" s="156"/>
      <c r="DD124" s="156"/>
      <c r="DE124" s="156"/>
      <c r="DF124" s="156"/>
      <c r="DG124" s="156"/>
      <c r="DH124" s="156"/>
      <c r="DI124" s="156"/>
      <c r="DJ124" s="156"/>
      <c r="DK124" s="156"/>
      <c r="DL124" s="156"/>
      <c r="DM124" s="156"/>
      <c r="DN124" s="156"/>
      <c r="DO124" s="156"/>
      <c r="DP124" s="156"/>
      <c r="DQ124" s="156"/>
      <c r="DR124" s="156"/>
      <c r="DS124" s="156"/>
      <c r="DT124" s="156"/>
      <c r="DU124" s="156"/>
      <c r="DV124" s="156"/>
      <c r="DW124" s="156"/>
      <c r="DX124" s="156"/>
      <c r="DY124" s="156"/>
      <c r="DZ124" s="156"/>
      <c r="EA124" s="156"/>
      <c r="EB124" s="156"/>
      <c r="EC124" s="156"/>
      <c r="ED124" s="156"/>
      <c r="EE124" s="156"/>
      <c r="EF124" s="156"/>
      <c r="EG124" s="156"/>
      <c r="EH124" s="156"/>
      <c r="EI124" s="156"/>
      <c r="EJ124" s="156"/>
      <c r="EK124" s="156"/>
      <c r="EL124" s="156"/>
      <c r="EM124" s="156"/>
      <c r="EN124" s="156"/>
      <c r="EO124" s="156"/>
      <c r="EP124" s="156"/>
      <c r="EQ124" s="156"/>
      <c r="ER124" s="156"/>
      <c r="ES124" s="156"/>
      <c r="ET124" s="156"/>
      <c r="EU124" s="156"/>
      <c r="EV124" s="156"/>
      <c r="EW124" s="156"/>
      <c r="EX124" s="156"/>
      <c r="EY124" s="156"/>
      <c r="EZ124" s="156"/>
      <c r="FA124" s="156"/>
      <c r="FB124" s="156"/>
      <c r="FC124" s="156"/>
      <c r="FD124" s="156"/>
      <c r="FE124" s="156"/>
      <c r="FF124" s="156"/>
      <c r="FG124" s="156"/>
      <c r="FH124" s="156"/>
      <c r="FI124" s="156"/>
      <c r="FJ124" s="156"/>
      <c r="FK124" s="156"/>
      <c r="FL124" s="156"/>
      <c r="FM124" s="156"/>
      <c r="FN124" s="156"/>
      <c r="FO124" s="156"/>
      <c r="FP124" s="156"/>
      <c r="FQ124" s="156"/>
      <c r="FR124" s="156"/>
      <c r="FS124" s="156"/>
      <c r="FT124" s="156"/>
      <c r="FU124" s="156"/>
      <c r="FV124" s="156"/>
      <c r="FW124" s="156"/>
      <c r="FX124" s="156"/>
      <c r="FY124" s="156"/>
      <c r="FZ124" s="156"/>
      <c r="GA124" s="156"/>
      <c r="GB124" s="156"/>
      <c r="GC124" s="156"/>
      <c r="GD124" s="156"/>
      <c r="GE124" s="156"/>
      <c r="GF124" s="156"/>
      <c r="GG124" s="156"/>
      <c r="GH124" s="156"/>
      <c r="GI124" s="156"/>
      <c r="GJ124" s="156"/>
      <c r="GK124" s="156"/>
      <c r="GL124" s="156"/>
      <c r="GM124" s="156"/>
      <c r="GN124" s="156"/>
      <c r="GO124" s="156"/>
      <c r="GP124" s="156"/>
      <c r="GQ124" s="156"/>
      <c r="GR124" s="156"/>
      <c r="GS124" s="156"/>
      <c r="GT124" s="156"/>
      <c r="GU124" s="156"/>
      <c r="GV124" s="156"/>
      <c r="GW124" s="156"/>
      <c r="GX124" s="156"/>
      <c r="GY124" s="156"/>
      <c r="GZ124" s="156"/>
      <c r="HA124" s="156"/>
      <c r="HB124" s="156"/>
      <c r="HC124" s="156"/>
      <c r="HD124" s="156"/>
      <c r="HE124" s="156"/>
      <c r="HF124" s="156"/>
      <c r="HG124" s="156"/>
    </row>
    <row r="125" spans="1:215" s="168" customFormat="1" ht="53.4" customHeight="1" x14ac:dyDescent="0.25">
      <c r="A125" s="156"/>
      <c r="B125" s="433" t="s">
        <v>216</v>
      </c>
      <c r="C125" s="434"/>
      <c r="D125" s="416" t="s">
        <v>80</v>
      </c>
      <c r="E125" s="417"/>
      <c r="F125" s="417"/>
      <c r="G125" s="417"/>
      <c r="H125" s="417"/>
      <c r="I125" s="417"/>
      <c r="J125" s="417"/>
      <c r="K125" s="417"/>
      <c r="L125" s="417"/>
      <c r="M125" s="417"/>
      <c r="N125" s="417"/>
      <c r="O125" s="417"/>
      <c r="P125" s="417"/>
      <c r="Q125" s="417"/>
      <c r="R125" s="417"/>
      <c r="S125" s="417"/>
      <c r="T125" s="418"/>
      <c r="U125" s="410"/>
      <c r="V125" s="411"/>
      <c r="W125" s="419">
        <v>8</v>
      </c>
      <c r="X125" s="425"/>
      <c r="Y125" s="420">
        <f t="shared" si="11"/>
        <v>102</v>
      </c>
      <c r="Z125" s="421"/>
      <c r="AA125" s="432">
        <f t="shared" si="15"/>
        <v>62</v>
      </c>
      <c r="AB125" s="449"/>
      <c r="AC125" s="420">
        <v>48</v>
      </c>
      <c r="AD125" s="421"/>
      <c r="AE125" s="432">
        <v>14</v>
      </c>
      <c r="AF125" s="421"/>
      <c r="AG125" s="432">
        <v>0</v>
      </c>
      <c r="AH125" s="421"/>
      <c r="AI125" s="493"/>
      <c r="AJ125" s="432"/>
      <c r="AK125" s="439"/>
      <c r="AL125" s="412"/>
      <c r="AM125" s="412"/>
      <c r="AN125" s="412"/>
      <c r="AO125" s="412"/>
      <c r="AP125" s="440"/>
      <c r="AQ125" s="439"/>
      <c r="AR125" s="412"/>
      <c r="AS125" s="412"/>
      <c r="AT125" s="412"/>
      <c r="AU125" s="412"/>
      <c r="AV125" s="440"/>
      <c r="AW125" s="439"/>
      <c r="AX125" s="412"/>
      <c r="AY125" s="412"/>
      <c r="AZ125" s="412"/>
      <c r="BA125" s="412"/>
      <c r="BB125" s="440"/>
      <c r="BC125" s="439"/>
      <c r="BD125" s="412"/>
      <c r="BE125" s="412"/>
      <c r="BF125" s="412"/>
      <c r="BG125" s="412"/>
      <c r="BH125" s="440"/>
      <c r="BI125" s="439"/>
      <c r="BJ125" s="412"/>
      <c r="BK125" s="412"/>
      <c r="BL125" s="412"/>
      <c r="BM125" s="412"/>
      <c r="BN125" s="440"/>
      <c r="BO125" s="439"/>
      <c r="BP125" s="412"/>
      <c r="BQ125" s="412"/>
      <c r="BR125" s="412"/>
      <c r="BS125" s="412"/>
      <c r="BT125" s="440"/>
      <c r="BU125" s="410"/>
      <c r="BV125" s="411"/>
      <c r="BW125" s="419"/>
      <c r="BX125" s="411"/>
      <c r="BY125" s="419"/>
      <c r="BZ125" s="425"/>
      <c r="CA125" s="410">
        <v>102</v>
      </c>
      <c r="CB125" s="411"/>
      <c r="CC125" s="419">
        <v>62</v>
      </c>
      <c r="CD125" s="411"/>
      <c r="CE125" s="419">
        <v>3</v>
      </c>
      <c r="CF125" s="425"/>
      <c r="CG125" s="410">
        <f t="shared" si="24"/>
        <v>3</v>
      </c>
      <c r="CH125" s="425"/>
      <c r="CI125" s="171" t="s">
        <v>289</v>
      </c>
      <c r="CJ125" s="169"/>
      <c r="CK125" s="169"/>
      <c r="CL125" s="170"/>
      <c r="CM125" s="167"/>
      <c r="CN125" s="167"/>
      <c r="CO125" s="167"/>
      <c r="CP125" s="167"/>
      <c r="CQ125" s="167"/>
      <c r="CR125" s="167"/>
      <c r="CS125" s="167"/>
      <c r="CT125" s="167"/>
      <c r="CU125" s="167"/>
      <c r="CV125" s="167"/>
      <c r="CW125" s="167"/>
      <c r="CX125" s="167"/>
      <c r="CY125" s="167"/>
      <c r="CZ125" s="167"/>
      <c r="DA125" s="167"/>
      <c r="DB125" s="167"/>
      <c r="DC125" s="167"/>
      <c r="DD125" s="167"/>
      <c r="DE125" s="167"/>
      <c r="DF125" s="167"/>
      <c r="DG125" s="167"/>
      <c r="DH125" s="167"/>
      <c r="DI125" s="167"/>
      <c r="DJ125" s="167"/>
      <c r="DK125" s="167"/>
      <c r="DL125" s="167"/>
      <c r="DM125" s="167"/>
      <c r="DN125" s="167"/>
      <c r="DO125" s="167"/>
      <c r="DP125" s="167"/>
      <c r="DQ125" s="167"/>
      <c r="DR125" s="167"/>
      <c r="DS125" s="167"/>
      <c r="DT125" s="167"/>
      <c r="DU125" s="167"/>
      <c r="DV125" s="167"/>
      <c r="DW125" s="167"/>
      <c r="DX125" s="167"/>
      <c r="DY125" s="167"/>
      <c r="DZ125" s="167"/>
      <c r="EA125" s="167"/>
      <c r="EB125" s="167"/>
      <c r="EC125" s="167"/>
      <c r="ED125" s="167"/>
      <c r="EE125" s="167"/>
      <c r="EF125" s="167"/>
      <c r="EG125" s="167"/>
      <c r="EH125" s="167"/>
      <c r="EI125" s="167"/>
      <c r="EJ125" s="167"/>
      <c r="EK125" s="167"/>
      <c r="EL125" s="167"/>
      <c r="EM125" s="167"/>
      <c r="EN125" s="167"/>
      <c r="EO125" s="167"/>
      <c r="EP125" s="167"/>
      <c r="EQ125" s="167"/>
      <c r="ER125" s="167"/>
      <c r="ES125" s="167"/>
      <c r="ET125" s="167"/>
      <c r="EU125" s="167"/>
      <c r="EV125" s="167"/>
      <c r="EW125" s="167"/>
      <c r="EX125" s="167"/>
      <c r="EY125" s="167"/>
      <c r="EZ125" s="167"/>
      <c r="FA125" s="167"/>
      <c r="FB125" s="167"/>
      <c r="FC125" s="167"/>
      <c r="FD125" s="167"/>
      <c r="FE125" s="167"/>
      <c r="FF125" s="167"/>
      <c r="FG125" s="167"/>
      <c r="FH125" s="167"/>
      <c r="FI125" s="167"/>
      <c r="FJ125" s="167"/>
      <c r="FK125" s="167"/>
      <c r="FL125" s="167"/>
      <c r="FM125" s="167"/>
      <c r="FN125" s="167"/>
      <c r="FO125" s="167"/>
      <c r="FP125" s="167"/>
      <c r="FQ125" s="167"/>
      <c r="FR125" s="167"/>
      <c r="FS125" s="167"/>
      <c r="FT125" s="167"/>
      <c r="FU125" s="167"/>
      <c r="FV125" s="167"/>
      <c r="FW125" s="167"/>
      <c r="FX125" s="167"/>
      <c r="FY125" s="167"/>
      <c r="FZ125" s="167"/>
      <c r="GA125" s="167"/>
      <c r="GB125" s="167"/>
      <c r="GC125" s="156"/>
      <c r="GD125" s="156"/>
      <c r="GE125" s="156"/>
      <c r="GF125" s="156"/>
      <c r="GG125" s="156"/>
      <c r="GH125" s="156"/>
      <c r="GI125" s="156"/>
      <c r="GJ125" s="156"/>
      <c r="GK125" s="156"/>
      <c r="GL125" s="156"/>
      <c r="GM125" s="156"/>
      <c r="GN125" s="156"/>
      <c r="GO125" s="156"/>
      <c r="GP125" s="156"/>
      <c r="GQ125" s="156"/>
      <c r="GR125" s="156"/>
      <c r="GS125" s="156"/>
      <c r="GT125" s="156"/>
      <c r="GU125" s="156"/>
      <c r="GV125" s="156"/>
      <c r="GW125" s="156"/>
      <c r="GX125" s="156"/>
      <c r="GY125" s="156"/>
      <c r="GZ125" s="156"/>
      <c r="HA125" s="156"/>
      <c r="HB125" s="156"/>
      <c r="HC125" s="156"/>
      <c r="HD125" s="156"/>
      <c r="HE125" s="156"/>
      <c r="HF125" s="156"/>
      <c r="HG125" s="156"/>
    </row>
    <row r="126" spans="1:215" s="180" customFormat="1" ht="51.75" customHeight="1" x14ac:dyDescent="0.25">
      <c r="A126" s="178"/>
      <c r="B126" s="691"/>
      <c r="C126" s="692"/>
      <c r="D126" s="413" t="s">
        <v>377</v>
      </c>
      <c r="E126" s="414"/>
      <c r="F126" s="414"/>
      <c r="G126" s="414"/>
      <c r="H126" s="414"/>
      <c r="I126" s="414"/>
      <c r="J126" s="414"/>
      <c r="K126" s="414"/>
      <c r="L126" s="414"/>
      <c r="M126" s="414"/>
      <c r="N126" s="414"/>
      <c r="O126" s="414"/>
      <c r="P126" s="414"/>
      <c r="Q126" s="414"/>
      <c r="R126" s="414"/>
      <c r="S126" s="414"/>
      <c r="T126" s="415"/>
      <c r="U126" s="642"/>
      <c r="V126" s="643"/>
      <c r="W126" s="678"/>
      <c r="X126" s="679"/>
      <c r="Y126" s="452">
        <f t="shared" si="11"/>
        <v>0</v>
      </c>
      <c r="Z126" s="453"/>
      <c r="AA126" s="454">
        <f t="shared" si="15"/>
        <v>0</v>
      </c>
      <c r="AB126" s="455"/>
      <c r="AC126" s="666"/>
      <c r="AD126" s="535"/>
      <c r="AE126" s="534"/>
      <c r="AF126" s="535"/>
      <c r="AG126" s="534"/>
      <c r="AH126" s="535"/>
      <c r="AI126" s="534"/>
      <c r="AJ126" s="536"/>
      <c r="AK126" s="642"/>
      <c r="AL126" s="643"/>
      <c r="AM126" s="678"/>
      <c r="AN126" s="643"/>
      <c r="AO126" s="678"/>
      <c r="AP126" s="679"/>
      <c r="AQ126" s="642"/>
      <c r="AR126" s="643"/>
      <c r="AS126" s="678"/>
      <c r="AT126" s="643"/>
      <c r="AU126" s="678"/>
      <c r="AV126" s="679"/>
      <c r="AW126" s="642"/>
      <c r="AX126" s="643"/>
      <c r="AY126" s="678"/>
      <c r="AZ126" s="643"/>
      <c r="BA126" s="678"/>
      <c r="BB126" s="679"/>
      <c r="BC126" s="642"/>
      <c r="BD126" s="643"/>
      <c r="BE126" s="678"/>
      <c r="BF126" s="643"/>
      <c r="BG126" s="678"/>
      <c r="BH126" s="679"/>
      <c r="BI126" s="642"/>
      <c r="BJ126" s="643"/>
      <c r="BK126" s="678"/>
      <c r="BL126" s="643"/>
      <c r="BM126" s="678"/>
      <c r="BN126" s="679"/>
      <c r="BO126" s="642"/>
      <c r="BP126" s="643"/>
      <c r="BQ126" s="678"/>
      <c r="BR126" s="643"/>
      <c r="BS126" s="678"/>
      <c r="BT126" s="679"/>
      <c r="BU126" s="642"/>
      <c r="BV126" s="643"/>
      <c r="BW126" s="678"/>
      <c r="BX126" s="643"/>
      <c r="BY126" s="678"/>
      <c r="BZ126" s="679"/>
      <c r="CA126" s="642"/>
      <c r="CB126" s="643"/>
      <c r="CC126" s="678"/>
      <c r="CD126" s="643"/>
      <c r="CE126" s="678"/>
      <c r="CF126" s="679"/>
      <c r="CG126" s="443">
        <f t="shared" si="24"/>
        <v>0</v>
      </c>
      <c r="CH126" s="442"/>
      <c r="CI126" s="363"/>
      <c r="CJ126" s="364"/>
      <c r="CK126" s="364"/>
      <c r="CL126" s="365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</row>
    <row r="127" spans="1:215" s="168" customFormat="1" ht="54" customHeight="1" x14ac:dyDescent="0.25">
      <c r="A127" s="156"/>
      <c r="B127" s="445" t="s">
        <v>217</v>
      </c>
      <c r="C127" s="446"/>
      <c r="D127" s="416" t="s">
        <v>162</v>
      </c>
      <c r="E127" s="417"/>
      <c r="F127" s="417"/>
      <c r="G127" s="417"/>
      <c r="H127" s="417"/>
      <c r="I127" s="417"/>
      <c r="J127" s="417"/>
      <c r="K127" s="417"/>
      <c r="L127" s="417"/>
      <c r="M127" s="417"/>
      <c r="N127" s="417"/>
      <c r="O127" s="417"/>
      <c r="P127" s="417"/>
      <c r="Q127" s="417"/>
      <c r="R127" s="417"/>
      <c r="S127" s="417"/>
      <c r="T127" s="418"/>
      <c r="U127" s="410">
        <v>7</v>
      </c>
      <c r="V127" s="411"/>
      <c r="W127" s="419"/>
      <c r="X127" s="425"/>
      <c r="Y127" s="420">
        <f t="shared" si="11"/>
        <v>120</v>
      </c>
      <c r="Z127" s="421"/>
      <c r="AA127" s="432">
        <f t="shared" si="15"/>
        <v>80</v>
      </c>
      <c r="AB127" s="449"/>
      <c r="AC127" s="420">
        <v>48</v>
      </c>
      <c r="AD127" s="421"/>
      <c r="AE127" s="432">
        <v>0</v>
      </c>
      <c r="AF127" s="421"/>
      <c r="AG127" s="432">
        <v>32</v>
      </c>
      <c r="AH127" s="421"/>
      <c r="AI127" s="432"/>
      <c r="AJ127" s="421"/>
      <c r="AK127" s="439"/>
      <c r="AL127" s="412"/>
      <c r="AM127" s="412"/>
      <c r="AN127" s="412"/>
      <c r="AO127" s="412"/>
      <c r="AP127" s="440"/>
      <c r="AQ127" s="439"/>
      <c r="AR127" s="412"/>
      <c r="AS127" s="412"/>
      <c r="AT127" s="412"/>
      <c r="AU127" s="412"/>
      <c r="AV127" s="440"/>
      <c r="AW127" s="439"/>
      <c r="AX127" s="412"/>
      <c r="AY127" s="412"/>
      <c r="AZ127" s="412"/>
      <c r="BA127" s="412"/>
      <c r="BB127" s="440"/>
      <c r="BC127" s="439"/>
      <c r="BD127" s="412"/>
      <c r="BE127" s="412"/>
      <c r="BF127" s="412"/>
      <c r="BG127" s="412"/>
      <c r="BH127" s="440"/>
      <c r="BI127" s="439"/>
      <c r="BJ127" s="412"/>
      <c r="BK127" s="412"/>
      <c r="BL127" s="412"/>
      <c r="BM127" s="412"/>
      <c r="BN127" s="440"/>
      <c r="BO127" s="439"/>
      <c r="BP127" s="412"/>
      <c r="BQ127" s="412"/>
      <c r="BR127" s="412"/>
      <c r="BS127" s="412"/>
      <c r="BT127" s="440"/>
      <c r="BU127" s="410">
        <v>120</v>
      </c>
      <c r="BV127" s="411"/>
      <c r="BW127" s="419">
        <v>80</v>
      </c>
      <c r="BX127" s="411"/>
      <c r="BY127" s="419">
        <v>3</v>
      </c>
      <c r="BZ127" s="425"/>
      <c r="CA127" s="487"/>
      <c r="CB127" s="424"/>
      <c r="CC127" s="483"/>
      <c r="CD127" s="484"/>
      <c r="CE127" s="412"/>
      <c r="CF127" s="440"/>
      <c r="CG127" s="410">
        <f t="shared" si="24"/>
        <v>3</v>
      </c>
      <c r="CH127" s="425"/>
      <c r="CI127" s="171" t="s">
        <v>301</v>
      </c>
      <c r="CJ127" s="169"/>
      <c r="CK127" s="169"/>
      <c r="CL127" s="170"/>
      <c r="CM127" s="156"/>
      <c r="CN127" s="156"/>
      <c r="CO127" s="156"/>
      <c r="CP127" s="156"/>
      <c r="CQ127" s="156"/>
      <c r="CR127" s="156"/>
      <c r="CS127" s="156"/>
      <c r="CT127" s="156"/>
      <c r="CU127" s="156"/>
      <c r="CV127" s="156"/>
      <c r="CW127" s="156"/>
      <c r="CX127" s="156"/>
      <c r="CY127" s="156"/>
      <c r="CZ127" s="156"/>
      <c r="DA127" s="156"/>
      <c r="DB127" s="156"/>
      <c r="DC127" s="156"/>
      <c r="DD127" s="156"/>
      <c r="DE127" s="156"/>
      <c r="DF127" s="156"/>
      <c r="DG127" s="156"/>
      <c r="DH127" s="156"/>
      <c r="DI127" s="156"/>
      <c r="DJ127" s="156"/>
      <c r="DK127" s="156"/>
      <c r="DL127" s="156"/>
      <c r="DM127" s="156"/>
      <c r="DN127" s="156"/>
      <c r="DO127" s="156"/>
      <c r="DP127" s="156"/>
      <c r="DQ127" s="156"/>
      <c r="DR127" s="156"/>
      <c r="DS127" s="156"/>
      <c r="DT127" s="156"/>
      <c r="DU127" s="156"/>
      <c r="DV127" s="156"/>
      <c r="DW127" s="156"/>
      <c r="DX127" s="156"/>
      <c r="DY127" s="156"/>
      <c r="DZ127" s="156"/>
      <c r="EA127" s="156"/>
      <c r="EB127" s="156"/>
      <c r="EC127" s="156"/>
      <c r="ED127" s="156"/>
      <c r="EE127" s="156"/>
      <c r="EF127" s="156"/>
      <c r="EG127" s="156"/>
      <c r="EH127" s="156"/>
      <c r="EI127" s="156"/>
      <c r="EJ127" s="156"/>
      <c r="EK127" s="156"/>
      <c r="EL127" s="156"/>
      <c r="EM127" s="156"/>
      <c r="EN127" s="156"/>
      <c r="EO127" s="156"/>
      <c r="EP127" s="156"/>
      <c r="EQ127" s="156"/>
      <c r="ER127" s="156"/>
      <c r="ES127" s="156"/>
      <c r="ET127" s="156"/>
      <c r="EU127" s="156"/>
      <c r="EV127" s="156"/>
      <c r="EW127" s="156"/>
      <c r="EX127" s="156"/>
      <c r="EY127" s="156"/>
      <c r="EZ127" s="156"/>
      <c r="FA127" s="156"/>
      <c r="FB127" s="156"/>
      <c r="FC127" s="156"/>
      <c r="FD127" s="156"/>
      <c r="FE127" s="156"/>
      <c r="FF127" s="156"/>
      <c r="FG127" s="156"/>
      <c r="FH127" s="156"/>
      <c r="FI127" s="156"/>
      <c r="FJ127" s="156"/>
      <c r="FK127" s="156"/>
      <c r="FL127" s="156"/>
      <c r="FM127" s="156"/>
      <c r="FN127" s="156"/>
      <c r="FO127" s="156"/>
      <c r="FP127" s="156"/>
      <c r="FQ127" s="156"/>
      <c r="FR127" s="156"/>
      <c r="FS127" s="156"/>
      <c r="FT127" s="156"/>
      <c r="FU127" s="156"/>
      <c r="FV127" s="156"/>
      <c r="FW127" s="156"/>
      <c r="FX127" s="156"/>
      <c r="FY127" s="156"/>
      <c r="FZ127" s="156"/>
      <c r="GA127" s="156"/>
      <c r="GB127" s="156"/>
      <c r="GC127" s="156"/>
      <c r="GD127" s="156"/>
      <c r="GE127" s="156"/>
      <c r="GF127" s="156"/>
      <c r="GG127" s="156"/>
      <c r="GH127" s="156"/>
      <c r="GI127" s="156"/>
      <c r="GJ127" s="156"/>
      <c r="GK127" s="156"/>
      <c r="GL127" s="156"/>
      <c r="GM127" s="156"/>
      <c r="GN127" s="156"/>
      <c r="GO127" s="156"/>
      <c r="GP127" s="156"/>
      <c r="GQ127" s="156"/>
      <c r="GR127" s="156"/>
      <c r="GS127" s="156"/>
      <c r="GT127" s="156"/>
      <c r="GU127" s="156"/>
      <c r="GV127" s="156"/>
      <c r="GW127" s="156"/>
      <c r="GX127" s="156"/>
      <c r="GY127" s="156"/>
      <c r="GZ127" s="156"/>
      <c r="HA127" s="156"/>
      <c r="HB127" s="156"/>
      <c r="HC127" s="156"/>
      <c r="HD127" s="156"/>
      <c r="HE127" s="156"/>
      <c r="HF127" s="156"/>
      <c r="HG127" s="156"/>
    </row>
    <row r="128" spans="1:215" s="168" customFormat="1" ht="73.5" customHeight="1" x14ac:dyDescent="0.25">
      <c r="A128" s="156"/>
      <c r="B128" s="700"/>
      <c r="C128" s="701"/>
      <c r="D128" s="416" t="s">
        <v>324</v>
      </c>
      <c r="E128" s="417"/>
      <c r="F128" s="417"/>
      <c r="G128" s="417"/>
      <c r="H128" s="417"/>
      <c r="I128" s="417"/>
      <c r="J128" s="417"/>
      <c r="K128" s="417"/>
      <c r="L128" s="417"/>
      <c r="M128" s="417"/>
      <c r="N128" s="417"/>
      <c r="O128" s="417"/>
      <c r="P128" s="417"/>
      <c r="Q128" s="417"/>
      <c r="R128" s="417"/>
      <c r="S128" s="417"/>
      <c r="T128" s="418"/>
      <c r="U128" s="696"/>
      <c r="V128" s="697"/>
      <c r="W128" s="517"/>
      <c r="X128" s="518"/>
      <c r="Y128" s="420">
        <f t="shared" si="11"/>
        <v>40</v>
      </c>
      <c r="Z128" s="421"/>
      <c r="AA128" s="432">
        <f t="shared" si="15"/>
        <v>0</v>
      </c>
      <c r="AB128" s="449"/>
      <c r="AC128" s="712"/>
      <c r="AD128" s="529"/>
      <c r="AE128" s="506"/>
      <c r="AF128" s="529"/>
      <c r="AG128" s="506"/>
      <c r="AH128" s="529"/>
      <c r="AI128" s="506"/>
      <c r="AJ128" s="668"/>
      <c r="AK128" s="696"/>
      <c r="AL128" s="697"/>
      <c r="AM128" s="517"/>
      <c r="AN128" s="697"/>
      <c r="AO128" s="517"/>
      <c r="AP128" s="518"/>
      <c r="AQ128" s="696"/>
      <c r="AR128" s="697"/>
      <c r="AS128" s="517"/>
      <c r="AT128" s="697"/>
      <c r="AU128" s="517"/>
      <c r="AV128" s="518"/>
      <c r="AW128" s="696"/>
      <c r="AX128" s="697"/>
      <c r="AY128" s="517"/>
      <c r="AZ128" s="697"/>
      <c r="BA128" s="517"/>
      <c r="BB128" s="518"/>
      <c r="BC128" s="696"/>
      <c r="BD128" s="697"/>
      <c r="BE128" s="517"/>
      <c r="BF128" s="697"/>
      <c r="BG128" s="517"/>
      <c r="BH128" s="518"/>
      <c r="BI128" s="696"/>
      <c r="BJ128" s="697"/>
      <c r="BK128" s="517"/>
      <c r="BL128" s="697"/>
      <c r="BM128" s="517"/>
      <c r="BN128" s="518"/>
      <c r="BO128" s="696"/>
      <c r="BP128" s="697"/>
      <c r="BQ128" s="517"/>
      <c r="BR128" s="697"/>
      <c r="BS128" s="517"/>
      <c r="BT128" s="518"/>
      <c r="BU128" s="696">
        <v>40</v>
      </c>
      <c r="BV128" s="697"/>
      <c r="BW128" s="517">
        <v>0</v>
      </c>
      <c r="BX128" s="697"/>
      <c r="BY128" s="517">
        <v>1</v>
      </c>
      <c r="BZ128" s="518"/>
      <c r="CA128" s="696"/>
      <c r="CB128" s="697"/>
      <c r="CC128" s="509"/>
      <c r="CD128" s="509"/>
      <c r="CE128" s="517"/>
      <c r="CF128" s="518"/>
      <c r="CG128" s="410">
        <f t="shared" si="24"/>
        <v>1</v>
      </c>
      <c r="CH128" s="425"/>
      <c r="CI128" s="204"/>
      <c r="CJ128" s="202"/>
      <c r="CK128" s="202"/>
      <c r="CL128" s="203"/>
      <c r="CM128" s="156"/>
      <c r="CN128" s="156"/>
      <c r="CO128" s="156"/>
      <c r="CP128" s="156"/>
      <c r="CQ128" s="156"/>
      <c r="CR128" s="156"/>
      <c r="CS128" s="156"/>
      <c r="CT128" s="156"/>
      <c r="CU128" s="156"/>
      <c r="CV128" s="156"/>
      <c r="CW128" s="156"/>
      <c r="CX128" s="156"/>
      <c r="CY128" s="156"/>
      <c r="CZ128" s="156"/>
      <c r="DA128" s="156"/>
      <c r="DB128" s="156"/>
      <c r="DC128" s="156"/>
      <c r="DD128" s="156"/>
      <c r="DE128" s="156"/>
      <c r="DF128" s="156"/>
      <c r="DG128" s="156"/>
      <c r="DH128" s="156"/>
      <c r="DI128" s="156"/>
      <c r="DJ128" s="156"/>
      <c r="DK128" s="156"/>
      <c r="DL128" s="156"/>
      <c r="DM128" s="156"/>
      <c r="DN128" s="156"/>
      <c r="DO128" s="156"/>
      <c r="DP128" s="156"/>
      <c r="DQ128" s="156"/>
      <c r="DR128" s="156"/>
      <c r="DS128" s="156"/>
      <c r="DT128" s="156"/>
      <c r="DU128" s="156"/>
      <c r="DV128" s="156"/>
      <c r="DW128" s="156"/>
      <c r="DX128" s="156"/>
      <c r="DY128" s="156"/>
      <c r="DZ128" s="156"/>
      <c r="EA128" s="156"/>
      <c r="EB128" s="156"/>
      <c r="EC128" s="156"/>
      <c r="ED128" s="156"/>
      <c r="EE128" s="156"/>
      <c r="EF128" s="156"/>
      <c r="EG128" s="156"/>
      <c r="EH128" s="156"/>
      <c r="EI128" s="156"/>
      <c r="EJ128" s="156"/>
      <c r="EK128" s="156"/>
      <c r="EL128" s="156"/>
      <c r="EM128" s="156"/>
      <c r="EN128" s="156"/>
      <c r="EO128" s="156"/>
      <c r="EP128" s="156"/>
      <c r="EQ128" s="156"/>
      <c r="ER128" s="156"/>
      <c r="ES128" s="156"/>
      <c r="ET128" s="156"/>
      <c r="EU128" s="156"/>
      <c r="EV128" s="156"/>
      <c r="EW128" s="156"/>
      <c r="EX128" s="156"/>
      <c r="EY128" s="156"/>
      <c r="EZ128" s="156"/>
      <c r="FA128" s="156"/>
      <c r="FB128" s="156"/>
      <c r="FC128" s="156"/>
      <c r="FD128" s="156"/>
      <c r="FE128" s="156"/>
      <c r="FF128" s="156"/>
      <c r="FG128" s="156"/>
      <c r="FH128" s="156"/>
      <c r="FI128" s="156"/>
      <c r="FJ128" s="156"/>
      <c r="FK128" s="156"/>
      <c r="FL128" s="156"/>
      <c r="FM128" s="156"/>
      <c r="FN128" s="156"/>
      <c r="FO128" s="156"/>
      <c r="FP128" s="156"/>
      <c r="FQ128" s="156"/>
      <c r="FR128" s="156"/>
      <c r="FS128" s="156"/>
      <c r="FT128" s="156"/>
      <c r="FU128" s="156"/>
      <c r="FV128" s="156"/>
      <c r="FW128" s="156"/>
      <c r="FX128" s="156"/>
      <c r="FY128" s="156"/>
      <c r="FZ128" s="156"/>
      <c r="GA128" s="156"/>
      <c r="GB128" s="156"/>
      <c r="GC128" s="156"/>
      <c r="GD128" s="156"/>
      <c r="GE128" s="156"/>
      <c r="GF128" s="156"/>
      <c r="GG128" s="156"/>
      <c r="GH128" s="156"/>
      <c r="GI128" s="156"/>
      <c r="GJ128" s="156"/>
      <c r="GK128" s="156"/>
      <c r="GL128" s="156"/>
      <c r="GM128" s="156"/>
      <c r="GN128" s="156"/>
      <c r="GO128" s="156"/>
      <c r="GP128" s="156"/>
      <c r="GQ128" s="156"/>
      <c r="GR128" s="156"/>
      <c r="GS128" s="156"/>
      <c r="GT128" s="156"/>
      <c r="GU128" s="156"/>
      <c r="GV128" s="156"/>
      <c r="GW128" s="156"/>
      <c r="GX128" s="156"/>
      <c r="GY128" s="156"/>
      <c r="GZ128" s="156"/>
      <c r="HA128" s="156"/>
      <c r="HB128" s="156"/>
      <c r="HC128" s="156"/>
      <c r="HD128" s="156"/>
      <c r="HE128" s="156"/>
      <c r="HF128" s="156"/>
      <c r="HG128" s="156"/>
    </row>
    <row r="129" spans="1:216" s="168" customFormat="1" ht="52.95" customHeight="1" x14ac:dyDescent="0.25">
      <c r="A129" s="156"/>
      <c r="B129" s="433" t="s">
        <v>218</v>
      </c>
      <c r="C129" s="434"/>
      <c r="D129" s="416" t="s">
        <v>158</v>
      </c>
      <c r="E129" s="417"/>
      <c r="F129" s="417"/>
      <c r="G129" s="417"/>
      <c r="H129" s="417"/>
      <c r="I129" s="417"/>
      <c r="J129" s="417"/>
      <c r="K129" s="417"/>
      <c r="L129" s="417"/>
      <c r="M129" s="417"/>
      <c r="N129" s="417"/>
      <c r="O129" s="417"/>
      <c r="P129" s="417"/>
      <c r="Q129" s="417"/>
      <c r="R129" s="417"/>
      <c r="S129" s="417"/>
      <c r="T129" s="418"/>
      <c r="U129" s="410"/>
      <c r="V129" s="411"/>
      <c r="W129" s="419">
        <v>7</v>
      </c>
      <c r="X129" s="425"/>
      <c r="Y129" s="420">
        <f t="shared" si="11"/>
        <v>108</v>
      </c>
      <c r="Z129" s="421"/>
      <c r="AA129" s="432">
        <f t="shared" si="15"/>
        <v>64</v>
      </c>
      <c r="AB129" s="449"/>
      <c r="AC129" s="420">
        <v>48</v>
      </c>
      <c r="AD129" s="421"/>
      <c r="AE129" s="432">
        <v>0</v>
      </c>
      <c r="AF129" s="421"/>
      <c r="AG129" s="432">
        <v>16</v>
      </c>
      <c r="AH129" s="421"/>
      <c r="AI129" s="432"/>
      <c r="AJ129" s="421"/>
      <c r="AK129" s="439"/>
      <c r="AL129" s="412"/>
      <c r="AM129" s="412"/>
      <c r="AN129" s="412"/>
      <c r="AO129" s="412"/>
      <c r="AP129" s="440"/>
      <c r="AQ129" s="439"/>
      <c r="AR129" s="412"/>
      <c r="AS129" s="412"/>
      <c r="AT129" s="412"/>
      <c r="AU129" s="412"/>
      <c r="AV129" s="440"/>
      <c r="AW129" s="439"/>
      <c r="AX129" s="412"/>
      <c r="AY129" s="412"/>
      <c r="AZ129" s="412"/>
      <c r="BA129" s="412"/>
      <c r="BB129" s="440"/>
      <c r="BC129" s="439"/>
      <c r="BD129" s="412"/>
      <c r="BE129" s="412"/>
      <c r="BF129" s="412"/>
      <c r="BG129" s="412"/>
      <c r="BH129" s="440"/>
      <c r="BI129" s="439"/>
      <c r="BJ129" s="412"/>
      <c r="BK129" s="412"/>
      <c r="BL129" s="412"/>
      <c r="BM129" s="412"/>
      <c r="BN129" s="440"/>
      <c r="BO129" s="439"/>
      <c r="BP129" s="412"/>
      <c r="BQ129" s="412"/>
      <c r="BR129" s="412"/>
      <c r="BS129" s="412"/>
      <c r="BT129" s="440"/>
      <c r="BU129" s="410">
        <v>108</v>
      </c>
      <c r="BV129" s="411"/>
      <c r="BW129" s="419">
        <v>64</v>
      </c>
      <c r="BX129" s="411"/>
      <c r="BY129" s="419">
        <v>3</v>
      </c>
      <c r="BZ129" s="425"/>
      <c r="CA129" s="410"/>
      <c r="CB129" s="411"/>
      <c r="CC129" s="419"/>
      <c r="CD129" s="411"/>
      <c r="CE129" s="419"/>
      <c r="CF129" s="425"/>
      <c r="CG129" s="410">
        <f t="shared" si="24"/>
        <v>3</v>
      </c>
      <c r="CH129" s="425"/>
      <c r="CI129" s="171" t="s">
        <v>302</v>
      </c>
      <c r="CJ129" s="169"/>
      <c r="CK129" s="169"/>
      <c r="CL129" s="170"/>
      <c r="CM129" s="156"/>
      <c r="CN129" s="156"/>
      <c r="CO129" s="156"/>
      <c r="CP129" s="156"/>
      <c r="CQ129" s="156"/>
      <c r="CR129" s="156"/>
      <c r="CS129" s="156"/>
      <c r="CT129" s="156"/>
      <c r="CU129" s="156"/>
      <c r="CV129" s="156"/>
      <c r="CW129" s="156"/>
      <c r="CX129" s="156"/>
      <c r="CY129" s="156"/>
      <c r="CZ129" s="156"/>
      <c r="DA129" s="156"/>
      <c r="DB129" s="156"/>
      <c r="DC129" s="156"/>
      <c r="DD129" s="156"/>
      <c r="DE129" s="156"/>
      <c r="DF129" s="156"/>
      <c r="DG129" s="156"/>
      <c r="DH129" s="156"/>
      <c r="DI129" s="156"/>
      <c r="DJ129" s="156"/>
      <c r="DK129" s="156"/>
      <c r="DL129" s="156"/>
      <c r="DM129" s="156"/>
      <c r="DN129" s="156"/>
      <c r="DO129" s="156"/>
      <c r="DP129" s="156"/>
      <c r="DQ129" s="156"/>
      <c r="DR129" s="156"/>
      <c r="DS129" s="156"/>
      <c r="DT129" s="156"/>
      <c r="DU129" s="156"/>
      <c r="DV129" s="156"/>
      <c r="DW129" s="156"/>
      <c r="DX129" s="156"/>
      <c r="DY129" s="156"/>
      <c r="DZ129" s="156"/>
      <c r="EA129" s="156"/>
      <c r="EB129" s="156"/>
      <c r="EC129" s="156"/>
      <c r="ED129" s="156"/>
      <c r="EE129" s="156"/>
      <c r="EF129" s="156"/>
      <c r="EG129" s="156"/>
      <c r="EH129" s="156"/>
      <c r="EI129" s="156"/>
      <c r="EJ129" s="156"/>
      <c r="EK129" s="156"/>
      <c r="EL129" s="156"/>
      <c r="EM129" s="156"/>
      <c r="EN129" s="156"/>
      <c r="EO129" s="156"/>
      <c r="EP129" s="156"/>
      <c r="EQ129" s="156"/>
      <c r="ER129" s="156"/>
      <c r="ES129" s="156"/>
      <c r="ET129" s="156"/>
      <c r="EU129" s="156"/>
      <c r="EV129" s="156"/>
      <c r="EW129" s="156"/>
      <c r="EX129" s="156"/>
      <c r="EY129" s="156"/>
      <c r="EZ129" s="156"/>
      <c r="FA129" s="156"/>
      <c r="FB129" s="156"/>
      <c r="FC129" s="156"/>
      <c r="FD129" s="156"/>
      <c r="FE129" s="156"/>
      <c r="FF129" s="156"/>
      <c r="FG129" s="156"/>
      <c r="FH129" s="156"/>
      <c r="FI129" s="156"/>
      <c r="FJ129" s="156"/>
      <c r="FK129" s="156"/>
      <c r="FL129" s="156"/>
      <c r="FM129" s="156"/>
      <c r="FN129" s="156"/>
      <c r="FO129" s="156"/>
      <c r="FP129" s="156"/>
      <c r="FQ129" s="156"/>
      <c r="FR129" s="156"/>
      <c r="FS129" s="156"/>
      <c r="FT129" s="156"/>
      <c r="FU129" s="156"/>
      <c r="FV129" s="156"/>
      <c r="FW129" s="156"/>
      <c r="FX129" s="156"/>
      <c r="FY129" s="156"/>
      <c r="FZ129" s="156"/>
      <c r="GA129" s="156"/>
      <c r="GB129" s="156"/>
      <c r="GC129" s="156"/>
      <c r="GD129" s="156"/>
      <c r="GE129" s="156"/>
      <c r="GF129" s="156"/>
      <c r="GG129" s="156"/>
      <c r="GH129" s="156"/>
      <c r="GI129" s="156"/>
      <c r="GJ129" s="156"/>
      <c r="GK129" s="156"/>
      <c r="GL129" s="156"/>
      <c r="GM129" s="156"/>
      <c r="GN129" s="156"/>
      <c r="GO129" s="156"/>
      <c r="GP129" s="156"/>
      <c r="GQ129" s="156"/>
      <c r="GR129" s="156"/>
      <c r="GS129" s="156"/>
      <c r="GT129" s="156"/>
      <c r="GU129" s="156"/>
      <c r="GV129" s="156"/>
      <c r="GW129" s="156"/>
      <c r="GX129" s="156"/>
      <c r="GY129" s="156"/>
      <c r="GZ129" s="156"/>
      <c r="HA129" s="156"/>
      <c r="HB129" s="156"/>
      <c r="HC129" s="156"/>
      <c r="HD129" s="156"/>
      <c r="HE129" s="156"/>
      <c r="HF129" s="156"/>
      <c r="HG129" s="156"/>
    </row>
    <row r="130" spans="1:216" s="168" customFormat="1" ht="27.6" customHeight="1" x14ac:dyDescent="0.25">
      <c r="A130" s="156"/>
      <c r="B130" s="433" t="s">
        <v>219</v>
      </c>
      <c r="C130" s="434"/>
      <c r="D130" s="169" t="s">
        <v>94</v>
      </c>
      <c r="E130" s="169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1"/>
      <c r="U130" s="410">
        <v>8</v>
      </c>
      <c r="V130" s="411"/>
      <c r="W130" s="419"/>
      <c r="X130" s="425"/>
      <c r="Y130" s="420">
        <f t="shared" si="11"/>
        <v>96</v>
      </c>
      <c r="Z130" s="421"/>
      <c r="AA130" s="432">
        <f t="shared" si="15"/>
        <v>48</v>
      </c>
      <c r="AB130" s="449"/>
      <c r="AC130" s="420">
        <v>32</v>
      </c>
      <c r="AD130" s="421"/>
      <c r="AE130" s="432">
        <v>0</v>
      </c>
      <c r="AF130" s="421"/>
      <c r="AG130" s="432">
        <v>16</v>
      </c>
      <c r="AH130" s="421"/>
      <c r="AI130" s="493"/>
      <c r="AJ130" s="432"/>
      <c r="AK130" s="439"/>
      <c r="AL130" s="412"/>
      <c r="AM130" s="412"/>
      <c r="AN130" s="412"/>
      <c r="AO130" s="419"/>
      <c r="AP130" s="425"/>
      <c r="AQ130" s="439"/>
      <c r="AR130" s="412"/>
      <c r="AS130" s="412"/>
      <c r="AT130" s="412"/>
      <c r="AU130" s="419"/>
      <c r="AV130" s="425"/>
      <c r="AW130" s="439"/>
      <c r="AX130" s="412"/>
      <c r="AY130" s="412"/>
      <c r="AZ130" s="412"/>
      <c r="BA130" s="419"/>
      <c r="BB130" s="425"/>
      <c r="BC130" s="439"/>
      <c r="BD130" s="412"/>
      <c r="BE130" s="412"/>
      <c r="BF130" s="412"/>
      <c r="BG130" s="419"/>
      <c r="BH130" s="425"/>
      <c r="BI130" s="410"/>
      <c r="BJ130" s="411"/>
      <c r="BK130" s="419"/>
      <c r="BL130" s="411"/>
      <c r="BM130" s="419"/>
      <c r="BN130" s="425"/>
      <c r="BO130" s="487"/>
      <c r="BP130" s="424"/>
      <c r="BQ130" s="483"/>
      <c r="BR130" s="484"/>
      <c r="BS130" s="419"/>
      <c r="BT130" s="425"/>
      <c r="BU130" s="487"/>
      <c r="BV130" s="424"/>
      <c r="BW130" s="483"/>
      <c r="BX130" s="484"/>
      <c r="BY130" s="419"/>
      <c r="BZ130" s="425"/>
      <c r="CA130" s="410">
        <v>96</v>
      </c>
      <c r="CB130" s="411"/>
      <c r="CC130" s="419">
        <v>48</v>
      </c>
      <c r="CD130" s="411"/>
      <c r="CE130" s="419">
        <v>3</v>
      </c>
      <c r="CF130" s="425"/>
      <c r="CG130" s="410">
        <f t="shared" si="24"/>
        <v>3</v>
      </c>
      <c r="CH130" s="425"/>
      <c r="CI130" s="171" t="s">
        <v>303</v>
      </c>
      <c r="CJ130" s="169"/>
      <c r="CK130" s="169"/>
      <c r="CL130" s="170"/>
      <c r="CM130" s="167"/>
      <c r="CN130" s="167"/>
      <c r="CO130" s="167"/>
      <c r="CP130" s="167"/>
      <c r="CQ130" s="167"/>
      <c r="CR130" s="167"/>
      <c r="CS130" s="167"/>
      <c r="CT130" s="167"/>
      <c r="CU130" s="167"/>
      <c r="CV130" s="167"/>
      <c r="CW130" s="167"/>
      <c r="CX130" s="167"/>
      <c r="CY130" s="167"/>
      <c r="CZ130" s="167"/>
      <c r="DA130" s="167"/>
      <c r="DB130" s="167"/>
      <c r="DC130" s="167"/>
      <c r="DD130" s="167"/>
      <c r="DE130" s="167"/>
      <c r="DF130" s="167"/>
      <c r="DG130" s="167"/>
      <c r="DH130" s="167"/>
      <c r="DI130" s="167"/>
      <c r="DJ130" s="167"/>
      <c r="DK130" s="167"/>
      <c r="DL130" s="167"/>
      <c r="DM130" s="167"/>
      <c r="DN130" s="167"/>
      <c r="DO130" s="167"/>
      <c r="DP130" s="167"/>
      <c r="DQ130" s="167"/>
      <c r="DR130" s="167"/>
      <c r="DS130" s="167"/>
      <c r="DT130" s="167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7"/>
      <c r="EW130" s="167"/>
      <c r="EX130" s="167"/>
      <c r="EY130" s="167"/>
      <c r="EZ130" s="167"/>
      <c r="FA130" s="167"/>
      <c r="FB130" s="167"/>
      <c r="FC130" s="167"/>
      <c r="FD130" s="167"/>
      <c r="FE130" s="167"/>
      <c r="FF130" s="167"/>
      <c r="FG130" s="167"/>
      <c r="FH130" s="167"/>
      <c r="FI130" s="167"/>
      <c r="FJ130" s="167"/>
      <c r="FK130" s="167"/>
      <c r="FL130" s="167"/>
      <c r="FM130" s="167"/>
      <c r="FN130" s="167"/>
      <c r="FO130" s="167"/>
      <c r="FP130" s="167"/>
      <c r="FQ130" s="167"/>
      <c r="FR130" s="167"/>
      <c r="FS130" s="167"/>
      <c r="FT130" s="167"/>
      <c r="FU130" s="167"/>
      <c r="FV130" s="167"/>
      <c r="FW130" s="167"/>
      <c r="FX130" s="167"/>
      <c r="FY130" s="167"/>
      <c r="FZ130" s="167"/>
      <c r="GA130" s="167"/>
      <c r="GB130" s="167"/>
      <c r="GC130" s="156"/>
      <c r="GD130" s="156"/>
      <c r="GE130" s="156"/>
      <c r="GF130" s="156"/>
      <c r="GG130" s="156"/>
      <c r="GH130" s="156"/>
      <c r="GI130" s="156"/>
      <c r="GJ130" s="156"/>
      <c r="GK130" s="156"/>
      <c r="GL130" s="156"/>
      <c r="GM130" s="156"/>
      <c r="GN130" s="156"/>
      <c r="GO130" s="156"/>
      <c r="GP130" s="156"/>
      <c r="GQ130" s="156"/>
      <c r="GR130" s="156"/>
      <c r="GS130" s="156"/>
      <c r="GT130" s="156"/>
      <c r="GU130" s="156"/>
      <c r="GV130" s="156"/>
      <c r="GW130" s="156"/>
      <c r="GX130" s="156"/>
      <c r="GY130" s="156"/>
      <c r="GZ130" s="156"/>
      <c r="HA130" s="156"/>
      <c r="HB130" s="156"/>
      <c r="HC130" s="156"/>
      <c r="HD130" s="156"/>
      <c r="HE130" s="156"/>
      <c r="HF130" s="156"/>
      <c r="HG130" s="156"/>
    </row>
    <row r="131" spans="1:216" s="245" customFormat="1" ht="42.6" customHeight="1" thickBot="1" x14ac:dyDescent="0.3">
      <c r="A131" s="243"/>
      <c r="B131" s="243" t="s">
        <v>379</v>
      </c>
      <c r="C131" s="243"/>
      <c r="D131" s="243"/>
      <c r="E131" s="243"/>
      <c r="F131" s="243"/>
      <c r="G131" s="243"/>
      <c r="H131" s="243"/>
      <c r="I131" s="243"/>
      <c r="J131" s="243"/>
      <c r="K131" s="243"/>
      <c r="L131" s="243"/>
      <c r="M131" s="243"/>
      <c r="N131" s="243"/>
      <c r="O131" s="243"/>
      <c r="P131" s="243"/>
      <c r="Q131" s="243"/>
      <c r="R131" s="243"/>
      <c r="S131" s="243"/>
      <c r="T131" s="243"/>
      <c r="U131" s="243"/>
      <c r="V131" s="243"/>
      <c r="W131" s="319"/>
      <c r="X131" s="319"/>
      <c r="Y131" s="319"/>
      <c r="Z131" s="319"/>
      <c r="AA131" s="319"/>
      <c r="AB131" s="319"/>
      <c r="AC131" s="319"/>
      <c r="AD131" s="319"/>
      <c r="AE131" s="319"/>
      <c r="AF131" s="319"/>
      <c r="AG131" s="243"/>
      <c r="AH131" s="243"/>
      <c r="AI131" s="243"/>
      <c r="AJ131" s="243"/>
      <c r="AK131" s="243"/>
      <c r="AM131" s="243"/>
      <c r="AN131" s="318"/>
      <c r="CN131" s="243"/>
      <c r="CO131" s="243"/>
      <c r="CP131" s="243"/>
      <c r="CQ131" s="243"/>
      <c r="CR131" s="243"/>
      <c r="CS131" s="243"/>
      <c r="CT131" s="243"/>
      <c r="CU131" s="243"/>
      <c r="CV131" s="243"/>
      <c r="CW131" s="243"/>
      <c r="CX131" s="243"/>
      <c r="CY131" s="243"/>
      <c r="CZ131" s="243"/>
      <c r="DA131" s="243"/>
      <c r="DB131" s="243"/>
      <c r="DC131" s="243"/>
      <c r="DD131" s="243"/>
      <c r="DE131" s="243"/>
      <c r="DF131" s="243"/>
      <c r="DG131" s="243"/>
      <c r="DH131" s="243"/>
      <c r="DI131" s="243"/>
      <c r="DJ131" s="243"/>
      <c r="DK131" s="243"/>
      <c r="DL131" s="243"/>
      <c r="DM131" s="243"/>
      <c r="DN131" s="243"/>
      <c r="DO131" s="243"/>
      <c r="DP131" s="243"/>
      <c r="DQ131" s="243"/>
      <c r="DR131" s="243"/>
      <c r="DS131" s="243"/>
      <c r="DT131" s="243"/>
      <c r="DU131" s="243"/>
      <c r="DV131" s="243"/>
      <c r="DW131" s="243"/>
      <c r="DX131" s="243"/>
      <c r="DY131" s="243"/>
      <c r="DZ131" s="243"/>
      <c r="EA131" s="243"/>
      <c r="EB131" s="243"/>
      <c r="EC131" s="243"/>
      <c r="ED131" s="243"/>
      <c r="EE131" s="243"/>
      <c r="EF131" s="243"/>
      <c r="EG131" s="243"/>
      <c r="EH131" s="243"/>
      <c r="EI131" s="243"/>
      <c r="EJ131" s="243"/>
      <c r="EK131" s="243"/>
      <c r="EL131" s="243"/>
      <c r="EM131" s="243"/>
      <c r="EN131" s="243"/>
      <c r="EO131" s="243"/>
      <c r="EP131" s="243"/>
      <c r="EQ131" s="243"/>
      <c r="ER131" s="243"/>
      <c r="ES131" s="243"/>
      <c r="ET131" s="243"/>
      <c r="EU131" s="243"/>
      <c r="EV131" s="243"/>
      <c r="EW131" s="243"/>
      <c r="EX131" s="243"/>
      <c r="EY131" s="243"/>
      <c r="EZ131" s="243"/>
      <c r="FA131" s="243"/>
      <c r="FB131" s="243"/>
      <c r="FC131" s="243"/>
      <c r="FD131" s="243"/>
      <c r="FE131" s="243"/>
      <c r="FF131" s="243"/>
      <c r="FG131" s="243"/>
      <c r="FH131" s="243"/>
      <c r="FI131" s="243"/>
      <c r="FJ131" s="243"/>
      <c r="FK131" s="243"/>
      <c r="FL131" s="243"/>
      <c r="FM131" s="243"/>
      <c r="FN131" s="243"/>
      <c r="FO131" s="243"/>
      <c r="FP131" s="243"/>
      <c r="FQ131" s="243"/>
      <c r="FR131" s="243"/>
      <c r="FS131" s="243"/>
      <c r="FT131" s="243"/>
      <c r="FU131" s="243"/>
      <c r="FV131" s="243"/>
      <c r="FW131" s="243"/>
      <c r="FX131" s="243"/>
      <c r="FY131" s="243"/>
      <c r="FZ131" s="243"/>
      <c r="GA131" s="243"/>
      <c r="GB131" s="243"/>
      <c r="GC131" s="243"/>
      <c r="GD131" s="243"/>
      <c r="GE131" s="243"/>
      <c r="GF131" s="243"/>
      <c r="GG131" s="243"/>
      <c r="GH131" s="243"/>
      <c r="GI131" s="243"/>
      <c r="GJ131" s="243"/>
      <c r="GK131" s="243"/>
      <c r="GL131" s="243"/>
      <c r="GM131" s="243"/>
      <c r="GN131" s="243"/>
      <c r="GO131" s="243"/>
      <c r="GP131" s="243"/>
      <c r="GQ131" s="243"/>
      <c r="GR131" s="243"/>
      <c r="GS131" s="243"/>
      <c r="GT131" s="243"/>
      <c r="GU131" s="243"/>
      <c r="GV131" s="243"/>
      <c r="GW131" s="243"/>
      <c r="GX131" s="243"/>
      <c r="GY131" s="243"/>
      <c r="GZ131" s="243"/>
      <c r="HA131" s="243"/>
      <c r="HB131" s="243"/>
      <c r="HC131" s="243"/>
      <c r="HD131" s="243"/>
      <c r="HE131" s="243"/>
      <c r="HF131" s="243"/>
      <c r="HG131" s="243"/>
      <c r="HH131" s="243"/>
    </row>
    <row r="132" spans="1:216" s="168" customFormat="1" ht="27.6" customHeight="1" thickBot="1" x14ac:dyDescent="0.3">
      <c r="A132" s="156"/>
      <c r="B132" s="704" t="s">
        <v>50</v>
      </c>
      <c r="C132" s="570"/>
      <c r="D132" s="347" t="s">
        <v>319</v>
      </c>
      <c r="E132" s="348"/>
      <c r="F132" s="348"/>
      <c r="G132" s="348"/>
      <c r="H132" s="348"/>
      <c r="I132" s="348"/>
      <c r="J132" s="348"/>
      <c r="K132" s="348"/>
      <c r="L132" s="348"/>
      <c r="M132" s="348"/>
      <c r="N132" s="348"/>
      <c r="O132" s="348"/>
      <c r="P132" s="348"/>
      <c r="Q132" s="348"/>
      <c r="R132" s="348"/>
      <c r="S132" s="348"/>
      <c r="T132" s="349"/>
      <c r="U132" s="710"/>
      <c r="V132" s="711"/>
      <c r="W132" s="537" t="s">
        <v>222</v>
      </c>
      <c r="X132" s="538"/>
      <c r="Y132" s="709">
        <f>SUM(Y133:Z136)</f>
        <v>124</v>
      </c>
      <c r="Z132" s="707"/>
      <c r="AA132" s="702">
        <f>SUM(AA133:AB136)</f>
        <v>124</v>
      </c>
      <c r="AB132" s="703"/>
      <c r="AC132" s="709">
        <f t="shared" ref="AC132" si="25">SUM(AC133:AD136)</f>
        <v>26</v>
      </c>
      <c r="AD132" s="707"/>
      <c r="AE132" s="702">
        <f t="shared" ref="AE132" si="26">SUM(AE133:AF136)</f>
        <v>0</v>
      </c>
      <c r="AF132" s="707"/>
      <c r="AG132" s="702">
        <f>SUM(AG133:AH136)</f>
        <v>98</v>
      </c>
      <c r="AH132" s="707"/>
      <c r="AI132" s="702">
        <f t="shared" ref="AI132" si="27">SUM(AI133:AJ136)</f>
        <v>0</v>
      </c>
      <c r="AJ132" s="703"/>
      <c r="AK132" s="488">
        <f t="shared" ref="AK132" si="28">SUM(AK133:AL136)</f>
        <v>16</v>
      </c>
      <c r="AL132" s="489"/>
      <c r="AM132" s="685">
        <f t="shared" ref="AM132" si="29">SUM(AM133:AN136)</f>
        <v>16</v>
      </c>
      <c r="AN132" s="489"/>
      <c r="AO132" s="494">
        <f t="shared" ref="AO132" si="30">SUM(AO133:AP136)</f>
        <v>0</v>
      </c>
      <c r="AP132" s="495"/>
      <c r="AQ132" s="488">
        <f t="shared" ref="AQ132" si="31">SUM(AQ133:AR136)</f>
        <v>10</v>
      </c>
      <c r="AR132" s="489"/>
      <c r="AS132" s="685">
        <f t="shared" ref="AS132" si="32">SUM(AS133:AT136)</f>
        <v>10</v>
      </c>
      <c r="AT132" s="489"/>
      <c r="AU132" s="494">
        <f t="shared" ref="AU132" si="33">SUM(AU133:AV136)</f>
        <v>0</v>
      </c>
      <c r="AV132" s="495"/>
      <c r="AW132" s="488">
        <f t="shared" ref="AW132" si="34">SUM(AW133:AX136)</f>
        <v>0</v>
      </c>
      <c r="AX132" s="489"/>
      <c r="AY132" s="685">
        <f t="shared" ref="AY132" si="35">SUM(AY133:AZ136)</f>
        <v>0</v>
      </c>
      <c r="AZ132" s="489"/>
      <c r="BA132" s="494">
        <f t="shared" ref="BA132" si="36">SUM(BA133:BB136)</f>
        <v>0</v>
      </c>
      <c r="BB132" s="495"/>
      <c r="BC132" s="488">
        <f t="shared" ref="BC132" si="37">SUM(BC133:BD136)</f>
        <v>0</v>
      </c>
      <c r="BD132" s="489"/>
      <c r="BE132" s="685">
        <f t="shared" ref="BE132" si="38">SUM(BE133:BF136)</f>
        <v>0</v>
      </c>
      <c r="BF132" s="489"/>
      <c r="BG132" s="494">
        <f t="shared" ref="BG132" si="39">SUM(BG133:BH136)</f>
        <v>0</v>
      </c>
      <c r="BH132" s="495"/>
      <c r="BI132" s="488">
        <f t="shared" ref="BI132" si="40">SUM(BI133:BJ136)</f>
        <v>34</v>
      </c>
      <c r="BJ132" s="489"/>
      <c r="BK132" s="685">
        <f t="shared" ref="BK132" si="41">SUM(BK133:BL136)</f>
        <v>34</v>
      </c>
      <c r="BL132" s="489"/>
      <c r="BM132" s="494">
        <f t="shared" ref="BM132" si="42">SUM(BM133:BN136)</f>
        <v>0</v>
      </c>
      <c r="BN132" s="495"/>
      <c r="BO132" s="488">
        <f t="shared" ref="BO132" si="43">SUM(BO133:BP136)</f>
        <v>32</v>
      </c>
      <c r="BP132" s="489"/>
      <c r="BQ132" s="685">
        <f t="shared" ref="BQ132" si="44">SUM(BQ133:BR136)</f>
        <v>32</v>
      </c>
      <c r="BR132" s="489"/>
      <c r="BS132" s="494">
        <f t="shared" ref="BS132" si="45">SUM(BS133:BT136)</f>
        <v>0</v>
      </c>
      <c r="BT132" s="495"/>
      <c r="BU132" s="488">
        <f t="shared" ref="BU132" si="46">SUM(BU133:BV136)</f>
        <v>32</v>
      </c>
      <c r="BV132" s="489"/>
      <c r="BW132" s="685">
        <f t="shared" ref="BW132" si="47">SUM(BW133:BX136)</f>
        <v>32</v>
      </c>
      <c r="BX132" s="489"/>
      <c r="BY132" s="494">
        <f t="shared" ref="BY132" si="48">SUM(BY133:BZ136)</f>
        <v>0</v>
      </c>
      <c r="BZ132" s="495"/>
      <c r="CA132" s="559"/>
      <c r="CB132" s="560"/>
      <c r="CC132" s="500"/>
      <c r="CD132" s="499"/>
      <c r="CE132" s="688"/>
      <c r="CF132" s="689"/>
      <c r="CG132" s="710"/>
      <c r="CH132" s="739"/>
      <c r="CI132" s="206"/>
      <c r="CJ132" s="160"/>
      <c r="CK132" s="160"/>
      <c r="CL132" s="207"/>
      <c r="CM132" s="156"/>
      <c r="CN132" s="156"/>
      <c r="CO132" s="156"/>
      <c r="CP132" s="156"/>
      <c r="CQ132" s="156"/>
      <c r="CR132" s="156"/>
      <c r="CS132" s="156"/>
      <c r="CT132" s="156"/>
      <c r="CU132" s="156"/>
      <c r="CV132" s="156"/>
      <c r="CW132" s="156"/>
      <c r="CX132" s="156"/>
      <c r="CY132" s="156"/>
      <c r="CZ132" s="156"/>
      <c r="DA132" s="156"/>
      <c r="DB132" s="156"/>
      <c r="DC132" s="156"/>
      <c r="DD132" s="156"/>
      <c r="DE132" s="156"/>
      <c r="DF132" s="156"/>
      <c r="DG132" s="156"/>
      <c r="DH132" s="156"/>
      <c r="DI132" s="156"/>
      <c r="DJ132" s="156"/>
      <c r="DK132" s="156"/>
      <c r="DL132" s="156"/>
      <c r="DM132" s="156"/>
      <c r="DN132" s="156"/>
      <c r="DO132" s="156"/>
      <c r="DP132" s="156"/>
      <c r="DQ132" s="156"/>
      <c r="DR132" s="156"/>
      <c r="DS132" s="156"/>
      <c r="DT132" s="156"/>
      <c r="DU132" s="156"/>
      <c r="DV132" s="156"/>
      <c r="DW132" s="156"/>
      <c r="DX132" s="156"/>
      <c r="DY132" s="156"/>
      <c r="DZ132" s="156"/>
      <c r="EA132" s="156"/>
      <c r="EB132" s="156"/>
      <c r="EC132" s="156"/>
      <c r="ED132" s="156"/>
      <c r="EE132" s="156"/>
      <c r="EF132" s="156"/>
      <c r="EG132" s="156"/>
      <c r="EH132" s="156"/>
      <c r="EI132" s="156"/>
      <c r="EJ132" s="156"/>
      <c r="EK132" s="156"/>
      <c r="EL132" s="156"/>
      <c r="EM132" s="156"/>
      <c r="EN132" s="156"/>
      <c r="EO132" s="156"/>
      <c r="EP132" s="156"/>
      <c r="EQ132" s="156"/>
      <c r="ER132" s="156"/>
      <c r="ES132" s="156"/>
      <c r="ET132" s="156"/>
      <c r="EU132" s="156"/>
      <c r="EV132" s="156"/>
      <c r="EW132" s="156"/>
      <c r="EX132" s="156"/>
      <c r="EY132" s="156"/>
      <c r="EZ132" s="156"/>
      <c r="FA132" s="156"/>
      <c r="FB132" s="156"/>
      <c r="FC132" s="156"/>
      <c r="FD132" s="156"/>
      <c r="FE132" s="156"/>
      <c r="FF132" s="156"/>
      <c r="FG132" s="156"/>
      <c r="FH132" s="156"/>
      <c r="FI132" s="156"/>
      <c r="FJ132" s="156"/>
      <c r="FK132" s="156"/>
      <c r="FL132" s="156"/>
      <c r="FM132" s="156"/>
      <c r="FN132" s="156"/>
      <c r="FO132" s="156"/>
      <c r="FP132" s="156"/>
      <c r="FQ132" s="156"/>
      <c r="FR132" s="156"/>
      <c r="FS132" s="156"/>
      <c r="FT132" s="156"/>
      <c r="FU132" s="156"/>
      <c r="FV132" s="156"/>
      <c r="FW132" s="156"/>
      <c r="FX132" s="156"/>
      <c r="FY132" s="156"/>
      <c r="FZ132" s="156"/>
      <c r="GA132" s="156"/>
      <c r="GB132" s="156"/>
      <c r="GC132" s="156"/>
      <c r="GD132" s="156"/>
      <c r="GE132" s="156"/>
      <c r="GF132" s="156"/>
      <c r="GG132" s="156"/>
      <c r="GH132" s="156"/>
      <c r="GI132" s="156"/>
      <c r="GJ132" s="156"/>
      <c r="GK132" s="156"/>
      <c r="GL132" s="156"/>
      <c r="GM132" s="156"/>
      <c r="GN132" s="156"/>
      <c r="GO132" s="156"/>
      <c r="GP132" s="156"/>
      <c r="GQ132" s="156"/>
      <c r="GR132" s="156"/>
      <c r="GS132" s="156"/>
      <c r="GT132" s="156"/>
      <c r="GU132" s="156"/>
      <c r="GV132" s="156"/>
      <c r="GW132" s="156"/>
      <c r="GX132" s="156"/>
      <c r="GY132" s="156"/>
      <c r="GZ132" s="156"/>
      <c r="HA132" s="156"/>
      <c r="HB132" s="156"/>
      <c r="HC132" s="156"/>
      <c r="HD132" s="156"/>
      <c r="HE132" s="156"/>
      <c r="HF132" s="156"/>
      <c r="HG132" s="156"/>
    </row>
    <row r="133" spans="1:216" s="168" customFormat="1" ht="27.6" customHeight="1" x14ac:dyDescent="0.25">
      <c r="A133" s="156"/>
      <c r="B133" s="576" t="s">
        <v>43</v>
      </c>
      <c r="C133" s="577"/>
      <c r="D133" s="350" t="s">
        <v>100</v>
      </c>
      <c r="E133" s="351"/>
      <c r="F133" s="351"/>
      <c r="G133" s="351"/>
      <c r="H133" s="351"/>
      <c r="I133" s="351"/>
      <c r="J133" s="351"/>
      <c r="K133" s="351"/>
      <c r="L133" s="351"/>
      <c r="M133" s="351"/>
      <c r="N133" s="351"/>
      <c r="O133" s="351"/>
      <c r="P133" s="351"/>
      <c r="Q133" s="351"/>
      <c r="R133" s="351"/>
      <c r="S133" s="351"/>
      <c r="T133" s="352"/>
      <c r="U133" s="563"/>
      <c r="V133" s="564"/>
      <c r="W133" s="539" t="s">
        <v>314</v>
      </c>
      <c r="X133" s="540"/>
      <c r="Y133" s="527">
        <v>16</v>
      </c>
      <c r="Z133" s="528"/>
      <c r="AA133" s="469">
        <v>16</v>
      </c>
      <c r="AB133" s="470"/>
      <c r="AC133" s="527">
        <v>16</v>
      </c>
      <c r="AD133" s="528"/>
      <c r="AE133" s="469">
        <v>0</v>
      </c>
      <c r="AF133" s="528"/>
      <c r="AG133" s="469">
        <v>0</v>
      </c>
      <c r="AH133" s="528"/>
      <c r="AI133" s="469"/>
      <c r="AJ133" s="528"/>
      <c r="AK133" s="527">
        <v>16</v>
      </c>
      <c r="AL133" s="528"/>
      <c r="AM133" s="469">
        <v>16</v>
      </c>
      <c r="AN133" s="528"/>
      <c r="AO133" s="676"/>
      <c r="AP133" s="677"/>
      <c r="AQ133" s="527"/>
      <c r="AR133" s="528"/>
      <c r="AS133" s="469"/>
      <c r="AT133" s="528"/>
      <c r="AU133" s="676"/>
      <c r="AV133" s="677"/>
      <c r="AW133" s="527"/>
      <c r="AX133" s="528"/>
      <c r="AY133" s="469"/>
      <c r="AZ133" s="528"/>
      <c r="BA133" s="676"/>
      <c r="BB133" s="677"/>
      <c r="BC133" s="527"/>
      <c r="BD133" s="528"/>
      <c r="BE133" s="469"/>
      <c r="BF133" s="528"/>
      <c r="BG133" s="676"/>
      <c r="BH133" s="677"/>
      <c r="BI133" s="527"/>
      <c r="BJ133" s="528"/>
      <c r="BK133" s="469"/>
      <c r="BL133" s="528"/>
      <c r="BM133" s="676"/>
      <c r="BN133" s="677"/>
      <c r="BO133" s="527"/>
      <c r="BP133" s="528"/>
      <c r="BQ133" s="469"/>
      <c r="BR133" s="528"/>
      <c r="BS133" s="676"/>
      <c r="BT133" s="677"/>
      <c r="BU133" s="527"/>
      <c r="BV133" s="528"/>
      <c r="BW133" s="469"/>
      <c r="BX133" s="528"/>
      <c r="BY133" s="676"/>
      <c r="BZ133" s="677"/>
      <c r="CA133" s="501"/>
      <c r="CB133" s="502"/>
      <c r="CC133" s="539"/>
      <c r="CD133" s="564"/>
      <c r="CE133" s="683"/>
      <c r="CF133" s="684"/>
      <c r="CG133" s="563"/>
      <c r="CH133" s="540"/>
      <c r="CI133" s="164" t="s">
        <v>247</v>
      </c>
      <c r="CJ133" s="353"/>
      <c r="CK133" s="353"/>
      <c r="CL133" s="354"/>
      <c r="CM133" s="156"/>
      <c r="CN133" s="156"/>
      <c r="CO133" s="156"/>
      <c r="CP133" s="156"/>
      <c r="CQ133" s="156"/>
      <c r="CR133" s="156"/>
      <c r="CS133" s="156"/>
      <c r="CT133" s="156"/>
      <c r="CU133" s="156"/>
      <c r="CV133" s="156"/>
      <c r="CW133" s="156"/>
      <c r="CX133" s="156"/>
      <c r="CY133" s="156"/>
      <c r="CZ133" s="156"/>
      <c r="DA133" s="156"/>
      <c r="DB133" s="156"/>
      <c r="DC133" s="156"/>
      <c r="DD133" s="156"/>
      <c r="DE133" s="156"/>
      <c r="DF133" s="156"/>
      <c r="DG133" s="156"/>
      <c r="DH133" s="156"/>
      <c r="DI133" s="156"/>
      <c r="DJ133" s="156"/>
      <c r="DK133" s="156"/>
      <c r="DL133" s="156"/>
      <c r="DM133" s="156"/>
      <c r="DN133" s="156"/>
      <c r="DO133" s="156"/>
      <c r="DP133" s="156"/>
      <c r="DQ133" s="156"/>
      <c r="DR133" s="156"/>
      <c r="DS133" s="156"/>
      <c r="DT133" s="156"/>
      <c r="DU133" s="156"/>
      <c r="DV133" s="156"/>
      <c r="DW133" s="156"/>
      <c r="DX133" s="156"/>
      <c r="DY133" s="156"/>
      <c r="DZ133" s="156"/>
      <c r="EA133" s="156"/>
      <c r="EB133" s="156"/>
      <c r="EC133" s="156"/>
      <c r="ED133" s="156"/>
      <c r="EE133" s="156"/>
      <c r="EF133" s="156"/>
      <c r="EG133" s="156"/>
      <c r="EH133" s="156"/>
      <c r="EI133" s="156"/>
      <c r="EJ133" s="156"/>
      <c r="EK133" s="156"/>
      <c r="EL133" s="156"/>
      <c r="EM133" s="156"/>
      <c r="EN133" s="156"/>
      <c r="EO133" s="156"/>
      <c r="EP133" s="156"/>
      <c r="EQ133" s="156"/>
      <c r="ER133" s="156"/>
      <c r="ES133" s="156"/>
      <c r="ET133" s="156"/>
      <c r="EU133" s="156"/>
      <c r="EV133" s="156"/>
      <c r="EW133" s="156"/>
      <c r="EX133" s="156"/>
      <c r="EY133" s="156"/>
      <c r="EZ133" s="156"/>
      <c r="FA133" s="156"/>
      <c r="FB133" s="156"/>
      <c r="FC133" s="156"/>
      <c r="FD133" s="156"/>
      <c r="FE133" s="156"/>
      <c r="FF133" s="156"/>
      <c r="FG133" s="156"/>
      <c r="FH133" s="156"/>
      <c r="FI133" s="156"/>
      <c r="FJ133" s="156"/>
      <c r="FK133" s="156"/>
      <c r="FL133" s="156"/>
      <c r="FM133" s="156"/>
      <c r="FN133" s="156"/>
      <c r="FO133" s="156"/>
      <c r="FP133" s="156"/>
      <c r="FQ133" s="156"/>
      <c r="FR133" s="156"/>
      <c r="FS133" s="156"/>
      <c r="FT133" s="156"/>
      <c r="FU133" s="156"/>
      <c r="FV133" s="156"/>
      <c r="FW133" s="156"/>
      <c r="FX133" s="156"/>
      <c r="FY133" s="156"/>
      <c r="FZ133" s="156"/>
      <c r="GA133" s="156"/>
      <c r="GB133" s="156"/>
      <c r="GC133" s="156"/>
      <c r="GD133" s="156"/>
      <c r="GE133" s="156"/>
      <c r="GF133" s="156"/>
      <c r="GG133" s="156"/>
      <c r="GH133" s="156"/>
      <c r="GI133" s="156"/>
      <c r="GJ133" s="156"/>
      <c r="GK133" s="156"/>
      <c r="GL133" s="156"/>
      <c r="GM133" s="156"/>
      <c r="GN133" s="156"/>
      <c r="GO133" s="156"/>
      <c r="GP133" s="156"/>
      <c r="GQ133" s="156"/>
      <c r="GR133" s="156"/>
      <c r="GS133" s="156"/>
      <c r="GT133" s="156"/>
      <c r="GU133" s="156"/>
      <c r="GV133" s="156"/>
      <c r="GW133" s="156"/>
      <c r="GX133" s="156"/>
      <c r="GY133" s="156"/>
      <c r="GZ133" s="156"/>
      <c r="HA133" s="156"/>
      <c r="HB133" s="156"/>
      <c r="HC133" s="156"/>
      <c r="HD133" s="156"/>
      <c r="HE133" s="156"/>
      <c r="HF133" s="156"/>
      <c r="HG133" s="156"/>
    </row>
    <row r="134" spans="1:216" s="168" customFormat="1" ht="27.6" customHeight="1" x14ac:dyDescent="0.25">
      <c r="A134" s="156"/>
      <c r="B134" s="433" t="s">
        <v>44</v>
      </c>
      <c r="C134" s="434"/>
      <c r="D134" s="192" t="s">
        <v>136</v>
      </c>
      <c r="E134" s="380"/>
      <c r="F134" s="380"/>
      <c r="G134" s="380"/>
      <c r="H134" s="380"/>
      <c r="I134" s="380"/>
      <c r="J134" s="380"/>
      <c r="K134" s="380"/>
      <c r="L134" s="380"/>
      <c r="M134" s="380"/>
      <c r="N134" s="380"/>
      <c r="O134" s="380"/>
      <c r="P134" s="380"/>
      <c r="Q134" s="380"/>
      <c r="R134" s="380"/>
      <c r="S134" s="380"/>
      <c r="T134" s="381"/>
      <c r="U134" s="410"/>
      <c r="V134" s="411"/>
      <c r="W134" s="419" t="s">
        <v>222</v>
      </c>
      <c r="X134" s="425"/>
      <c r="Y134" s="435">
        <v>10</v>
      </c>
      <c r="Z134" s="436"/>
      <c r="AA134" s="437">
        <v>10</v>
      </c>
      <c r="AB134" s="438"/>
      <c r="AC134" s="435">
        <v>10</v>
      </c>
      <c r="AD134" s="436"/>
      <c r="AE134" s="437">
        <v>0</v>
      </c>
      <c r="AF134" s="436"/>
      <c r="AG134" s="437">
        <v>0</v>
      </c>
      <c r="AH134" s="436"/>
      <c r="AI134" s="437"/>
      <c r="AJ134" s="436"/>
      <c r="AK134" s="435"/>
      <c r="AL134" s="436"/>
      <c r="AM134" s="437"/>
      <c r="AN134" s="436"/>
      <c r="AO134" s="490"/>
      <c r="AP134" s="675"/>
      <c r="AQ134" s="435">
        <v>10</v>
      </c>
      <c r="AR134" s="436"/>
      <c r="AS134" s="437">
        <v>10</v>
      </c>
      <c r="AT134" s="436"/>
      <c r="AU134" s="490"/>
      <c r="AV134" s="675"/>
      <c r="AW134" s="435"/>
      <c r="AX134" s="436"/>
      <c r="AY134" s="437"/>
      <c r="AZ134" s="436"/>
      <c r="BA134" s="490"/>
      <c r="BB134" s="675"/>
      <c r="BC134" s="435"/>
      <c r="BD134" s="436"/>
      <c r="BE134" s="437"/>
      <c r="BF134" s="436"/>
      <c r="BG134" s="490"/>
      <c r="BH134" s="675"/>
      <c r="BI134" s="435"/>
      <c r="BJ134" s="436"/>
      <c r="BK134" s="437"/>
      <c r="BL134" s="436"/>
      <c r="BM134" s="490"/>
      <c r="BN134" s="675"/>
      <c r="BO134" s="435"/>
      <c r="BP134" s="436"/>
      <c r="BQ134" s="437"/>
      <c r="BR134" s="436"/>
      <c r="BS134" s="490"/>
      <c r="BT134" s="675"/>
      <c r="BU134" s="435"/>
      <c r="BV134" s="436"/>
      <c r="BW134" s="437"/>
      <c r="BX134" s="436"/>
      <c r="BY134" s="490"/>
      <c r="BZ134" s="675"/>
      <c r="CA134" s="420"/>
      <c r="CB134" s="421"/>
      <c r="CC134" s="419"/>
      <c r="CD134" s="411"/>
      <c r="CE134" s="412"/>
      <c r="CF134" s="440"/>
      <c r="CG134" s="410"/>
      <c r="CH134" s="425"/>
      <c r="CI134" s="171" t="s">
        <v>248</v>
      </c>
      <c r="CJ134" s="200"/>
      <c r="CK134" s="200"/>
      <c r="CL134" s="201"/>
      <c r="CM134" s="156"/>
      <c r="CN134" s="156"/>
      <c r="CO134" s="156"/>
      <c r="CP134" s="156"/>
      <c r="CQ134" s="156"/>
      <c r="CR134" s="156"/>
      <c r="CS134" s="156"/>
      <c r="CT134" s="156"/>
      <c r="CU134" s="156"/>
      <c r="CV134" s="156"/>
      <c r="CW134" s="156"/>
      <c r="CX134" s="156"/>
      <c r="CY134" s="156"/>
      <c r="CZ134" s="156"/>
      <c r="DA134" s="156"/>
      <c r="DB134" s="156"/>
      <c r="DC134" s="156"/>
      <c r="DD134" s="156"/>
      <c r="DE134" s="156"/>
      <c r="DF134" s="156"/>
      <c r="DG134" s="156"/>
      <c r="DH134" s="156"/>
      <c r="DI134" s="156"/>
      <c r="DJ134" s="156"/>
      <c r="DK134" s="156"/>
      <c r="DL134" s="156"/>
      <c r="DM134" s="156"/>
      <c r="DN134" s="156"/>
      <c r="DO134" s="156"/>
      <c r="DP134" s="156"/>
      <c r="DQ134" s="156"/>
      <c r="DR134" s="156"/>
      <c r="DS134" s="156"/>
      <c r="DT134" s="156"/>
      <c r="DU134" s="156"/>
      <c r="DV134" s="156"/>
      <c r="DW134" s="156"/>
      <c r="DX134" s="156"/>
      <c r="DY134" s="156"/>
      <c r="DZ134" s="156"/>
      <c r="EA134" s="156"/>
      <c r="EB134" s="156"/>
      <c r="EC134" s="156"/>
      <c r="ED134" s="156"/>
      <c r="EE134" s="156"/>
      <c r="EF134" s="156"/>
      <c r="EG134" s="156"/>
      <c r="EH134" s="156"/>
      <c r="EI134" s="156"/>
      <c r="EJ134" s="156"/>
      <c r="EK134" s="156"/>
      <c r="EL134" s="156"/>
      <c r="EM134" s="156"/>
      <c r="EN134" s="156"/>
      <c r="EO134" s="156"/>
      <c r="EP134" s="156"/>
      <c r="EQ134" s="156"/>
      <c r="ER134" s="156"/>
      <c r="ES134" s="156"/>
      <c r="ET134" s="156"/>
      <c r="EU134" s="156"/>
      <c r="EV134" s="156"/>
      <c r="EW134" s="156"/>
      <c r="EX134" s="156"/>
      <c r="EY134" s="156"/>
      <c r="EZ134" s="156"/>
      <c r="FA134" s="156"/>
      <c r="FB134" s="156"/>
      <c r="FC134" s="156"/>
      <c r="FD134" s="156"/>
      <c r="FE134" s="156"/>
      <c r="FF134" s="156"/>
      <c r="FG134" s="156"/>
      <c r="FH134" s="156"/>
      <c r="FI134" s="156"/>
      <c r="FJ134" s="156"/>
      <c r="FK134" s="156"/>
      <c r="FL134" s="156"/>
      <c r="FM134" s="156"/>
      <c r="FN134" s="156"/>
      <c r="FO134" s="156"/>
      <c r="FP134" s="156"/>
      <c r="FQ134" s="156"/>
      <c r="FR134" s="156"/>
      <c r="FS134" s="156"/>
      <c r="FT134" s="156"/>
      <c r="FU134" s="156"/>
      <c r="FV134" s="156"/>
      <c r="FW134" s="156"/>
      <c r="FX134" s="156"/>
      <c r="FY134" s="156"/>
      <c r="FZ134" s="156"/>
      <c r="GA134" s="156"/>
      <c r="GB134" s="156"/>
      <c r="GC134" s="156"/>
      <c r="GD134" s="156"/>
      <c r="GE134" s="156"/>
      <c r="GF134" s="156"/>
      <c r="GG134" s="156"/>
      <c r="GH134" s="156"/>
      <c r="GI134" s="156"/>
      <c r="GJ134" s="156"/>
      <c r="GK134" s="156"/>
      <c r="GL134" s="156"/>
      <c r="GM134" s="156"/>
      <c r="GN134" s="156"/>
      <c r="GO134" s="156"/>
      <c r="GP134" s="156"/>
      <c r="GQ134" s="156"/>
      <c r="GR134" s="156"/>
      <c r="GS134" s="156"/>
      <c r="GT134" s="156"/>
      <c r="GU134" s="156"/>
      <c r="GV134" s="156"/>
      <c r="GW134" s="156"/>
      <c r="GX134" s="156"/>
      <c r="GY134" s="156"/>
      <c r="GZ134" s="156"/>
      <c r="HA134" s="156"/>
      <c r="HB134" s="156"/>
      <c r="HC134" s="156"/>
      <c r="HD134" s="156"/>
      <c r="HE134" s="156"/>
      <c r="HF134" s="156"/>
      <c r="HG134" s="156"/>
    </row>
    <row r="135" spans="1:216" s="168" customFormat="1" ht="27.6" customHeight="1" x14ac:dyDescent="0.25">
      <c r="A135" s="156"/>
      <c r="B135" s="433" t="s">
        <v>65</v>
      </c>
      <c r="C135" s="434"/>
      <c r="D135" s="192" t="s">
        <v>163</v>
      </c>
      <c r="E135" s="380"/>
      <c r="F135" s="380"/>
      <c r="G135" s="380"/>
      <c r="H135" s="380"/>
      <c r="I135" s="380"/>
      <c r="J135" s="380"/>
      <c r="K135" s="380"/>
      <c r="L135" s="380"/>
      <c r="M135" s="380"/>
      <c r="N135" s="380"/>
      <c r="O135" s="380"/>
      <c r="P135" s="380"/>
      <c r="Q135" s="380"/>
      <c r="R135" s="380"/>
      <c r="S135" s="380"/>
      <c r="T135" s="381"/>
      <c r="U135" s="410"/>
      <c r="V135" s="411"/>
      <c r="W135" s="419" t="s">
        <v>316</v>
      </c>
      <c r="X135" s="425"/>
      <c r="Y135" s="435">
        <v>66</v>
      </c>
      <c r="Z135" s="436"/>
      <c r="AA135" s="437">
        <v>66</v>
      </c>
      <c r="AB135" s="438"/>
      <c r="AC135" s="435"/>
      <c r="AD135" s="436"/>
      <c r="AE135" s="437"/>
      <c r="AF135" s="436"/>
      <c r="AG135" s="437">
        <v>66</v>
      </c>
      <c r="AH135" s="436"/>
      <c r="AI135" s="437"/>
      <c r="AJ135" s="436"/>
      <c r="AK135" s="435"/>
      <c r="AL135" s="436"/>
      <c r="AM135" s="437"/>
      <c r="AN135" s="436"/>
      <c r="AO135" s="490"/>
      <c r="AP135" s="675"/>
      <c r="AQ135" s="435"/>
      <c r="AR135" s="436"/>
      <c r="AS135" s="437"/>
      <c r="AT135" s="436"/>
      <c r="AU135" s="490"/>
      <c r="AV135" s="675"/>
      <c r="AW135" s="435"/>
      <c r="AX135" s="436"/>
      <c r="AY135" s="437"/>
      <c r="AZ135" s="436"/>
      <c r="BA135" s="490"/>
      <c r="BB135" s="675"/>
      <c r="BC135" s="435"/>
      <c r="BD135" s="436"/>
      <c r="BE135" s="437"/>
      <c r="BF135" s="436"/>
      <c r="BG135" s="490"/>
      <c r="BH135" s="675"/>
      <c r="BI135" s="435">
        <v>34</v>
      </c>
      <c r="BJ135" s="436"/>
      <c r="BK135" s="437">
        <v>34</v>
      </c>
      <c r="BL135" s="436"/>
      <c r="BM135" s="490"/>
      <c r="BN135" s="675"/>
      <c r="BO135" s="435">
        <v>32</v>
      </c>
      <c r="BP135" s="436"/>
      <c r="BQ135" s="437">
        <v>32</v>
      </c>
      <c r="BR135" s="436"/>
      <c r="BS135" s="490"/>
      <c r="BT135" s="675"/>
      <c r="BU135" s="435"/>
      <c r="BV135" s="436"/>
      <c r="BW135" s="437"/>
      <c r="BX135" s="436"/>
      <c r="BY135" s="490"/>
      <c r="BZ135" s="675"/>
      <c r="CA135" s="420"/>
      <c r="CB135" s="421"/>
      <c r="CC135" s="419"/>
      <c r="CD135" s="411"/>
      <c r="CE135" s="412"/>
      <c r="CF135" s="440"/>
      <c r="CG135" s="410"/>
      <c r="CH135" s="425"/>
      <c r="CI135" s="171" t="s">
        <v>249</v>
      </c>
      <c r="CJ135" s="169"/>
      <c r="CK135" s="169"/>
      <c r="CL135" s="170"/>
      <c r="CM135" s="156"/>
      <c r="CN135" s="156"/>
      <c r="CO135" s="156"/>
      <c r="CP135" s="156"/>
      <c r="CQ135" s="156"/>
      <c r="CR135" s="156"/>
      <c r="CS135" s="156"/>
      <c r="CT135" s="156"/>
      <c r="CU135" s="156"/>
      <c r="CV135" s="156"/>
      <c r="CW135" s="156"/>
      <c r="CX135" s="156"/>
      <c r="CY135" s="156"/>
      <c r="CZ135" s="156"/>
      <c r="DA135" s="156"/>
      <c r="DB135" s="156"/>
      <c r="DC135" s="156"/>
      <c r="DD135" s="156"/>
      <c r="DE135" s="156"/>
      <c r="DF135" s="156"/>
      <c r="DG135" s="156"/>
      <c r="DH135" s="156"/>
      <c r="DI135" s="156"/>
      <c r="DJ135" s="156"/>
      <c r="DK135" s="156"/>
      <c r="DL135" s="156"/>
      <c r="DM135" s="156"/>
      <c r="DN135" s="156"/>
      <c r="DO135" s="156"/>
      <c r="DP135" s="156"/>
      <c r="DQ135" s="156"/>
      <c r="DR135" s="156"/>
      <c r="DS135" s="156"/>
      <c r="DT135" s="156"/>
      <c r="DU135" s="156"/>
      <c r="DV135" s="156"/>
      <c r="DW135" s="156"/>
      <c r="DX135" s="156"/>
      <c r="DY135" s="156"/>
      <c r="DZ135" s="156"/>
      <c r="EA135" s="156"/>
      <c r="EB135" s="156"/>
      <c r="EC135" s="156"/>
      <c r="ED135" s="156"/>
      <c r="EE135" s="156"/>
      <c r="EF135" s="156"/>
      <c r="EG135" s="156"/>
      <c r="EH135" s="156"/>
      <c r="EI135" s="156"/>
      <c r="EJ135" s="156"/>
      <c r="EK135" s="156"/>
      <c r="EL135" s="156"/>
      <c r="EM135" s="156"/>
      <c r="EN135" s="156"/>
      <c r="EO135" s="156"/>
      <c r="EP135" s="156"/>
      <c r="EQ135" s="156"/>
      <c r="ER135" s="156"/>
      <c r="ES135" s="156"/>
      <c r="ET135" s="156"/>
      <c r="EU135" s="156"/>
      <c r="EV135" s="156"/>
      <c r="EW135" s="156"/>
      <c r="EX135" s="156"/>
      <c r="EY135" s="156"/>
      <c r="EZ135" s="156"/>
      <c r="FA135" s="156"/>
      <c r="FB135" s="156"/>
      <c r="FC135" s="156"/>
      <c r="FD135" s="156"/>
      <c r="FE135" s="156"/>
      <c r="FF135" s="156"/>
      <c r="FG135" s="156"/>
      <c r="FH135" s="156"/>
      <c r="FI135" s="156"/>
      <c r="FJ135" s="156"/>
      <c r="FK135" s="156"/>
      <c r="FL135" s="156"/>
      <c r="FM135" s="156"/>
      <c r="FN135" s="156"/>
      <c r="FO135" s="156"/>
      <c r="FP135" s="156"/>
      <c r="FQ135" s="156"/>
      <c r="FR135" s="156"/>
      <c r="FS135" s="156"/>
      <c r="FT135" s="156"/>
      <c r="FU135" s="156"/>
      <c r="FV135" s="156"/>
      <c r="FW135" s="156"/>
      <c r="FX135" s="156"/>
      <c r="FY135" s="156"/>
      <c r="FZ135" s="156"/>
      <c r="GA135" s="156"/>
      <c r="GB135" s="156"/>
      <c r="GC135" s="156"/>
      <c r="GD135" s="156"/>
      <c r="GE135" s="156"/>
      <c r="GF135" s="156"/>
      <c r="GG135" s="156"/>
      <c r="GH135" s="156"/>
      <c r="GI135" s="156"/>
      <c r="GJ135" s="156"/>
      <c r="GK135" s="156"/>
      <c r="GL135" s="156"/>
      <c r="GM135" s="156"/>
      <c r="GN135" s="156"/>
      <c r="GO135" s="156"/>
      <c r="GP135" s="156"/>
      <c r="GQ135" s="156"/>
      <c r="GR135" s="156"/>
      <c r="GS135" s="156"/>
      <c r="GT135" s="156"/>
      <c r="GU135" s="156"/>
      <c r="GV135" s="156"/>
      <c r="GW135" s="156"/>
      <c r="GX135" s="156"/>
      <c r="GY135" s="156"/>
      <c r="GZ135" s="156"/>
      <c r="HA135" s="156"/>
      <c r="HB135" s="156"/>
      <c r="HC135" s="156"/>
      <c r="HD135" s="156"/>
      <c r="HE135" s="156"/>
      <c r="HF135" s="156"/>
      <c r="HG135" s="156"/>
    </row>
    <row r="136" spans="1:216" s="168" customFormat="1" ht="27.6" customHeight="1" thickBot="1" x14ac:dyDescent="0.3">
      <c r="A136" s="156"/>
      <c r="B136" s="698" t="s">
        <v>313</v>
      </c>
      <c r="C136" s="699"/>
      <c r="D136" s="355" t="s">
        <v>105</v>
      </c>
      <c r="E136" s="342"/>
      <c r="F136" s="342"/>
      <c r="G136" s="342"/>
      <c r="H136" s="342"/>
      <c r="I136" s="342"/>
      <c r="J136" s="342"/>
      <c r="K136" s="342"/>
      <c r="L136" s="342"/>
      <c r="M136" s="342"/>
      <c r="N136" s="342"/>
      <c r="O136" s="342"/>
      <c r="P136" s="342"/>
      <c r="Q136" s="342"/>
      <c r="R136" s="342"/>
      <c r="S136" s="342"/>
      <c r="T136" s="343"/>
      <c r="U136" s="693"/>
      <c r="V136" s="680"/>
      <c r="W136" s="428" t="s">
        <v>315</v>
      </c>
      <c r="X136" s="429"/>
      <c r="Y136" s="650">
        <v>32</v>
      </c>
      <c r="Z136" s="651"/>
      <c r="AA136" s="652">
        <v>32</v>
      </c>
      <c r="AB136" s="667"/>
      <c r="AC136" s="650">
        <v>0</v>
      </c>
      <c r="AD136" s="651"/>
      <c r="AE136" s="652">
        <v>0</v>
      </c>
      <c r="AF136" s="651"/>
      <c r="AG136" s="652">
        <v>32</v>
      </c>
      <c r="AH136" s="651"/>
      <c r="AI136" s="652"/>
      <c r="AJ136" s="651"/>
      <c r="AK136" s="650"/>
      <c r="AL136" s="651"/>
      <c r="AM136" s="652"/>
      <c r="AN136" s="651"/>
      <c r="AO136" s="694"/>
      <c r="AP136" s="695"/>
      <c r="AQ136" s="650"/>
      <c r="AR136" s="651"/>
      <c r="AS136" s="652"/>
      <c r="AT136" s="651"/>
      <c r="AU136" s="694"/>
      <c r="AV136" s="695"/>
      <c r="AW136" s="650"/>
      <c r="AX136" s="651"/>
      <c r="AY136" s="652"/>
      <c r="AZ136" s="651"/>
      <c r="BA136" s="694"/>
      <c r="BB136" s="695"/>
      <c r="BC136" s="650"/>
      <c r="BD136" s="651"/>
      <c r="BE136" s="652"/>
      <c r="BF136" s="651"/>
      <c r="BG136" s="694"/>
      <c r="BH136" s="695"/>
      <c r="BI136" s="650"/>
      <c r="BJ136" s="651"/>
      <c r="BK136" s="652"/>
      <c r="BL136" s="651"/>
      <c r="BM136" s="694"/>
      <c r="BN136" s="695"/>
      <c r="BO136" s="650"/>
      <c r="BP136" s="651"/>
      <c r="BQ136" s="652"/>
      <c r="BR136" s="651"/>
      <c r="BS136" s="694"/>
      <c r="BT136" s="695"/>
      <c r="BU136" s="650">
        <v>32</v>
      </c>
      <c r="BV136" s="651"/>
      <c r="BW136" s="652">
        <v>32</v>
      </c>
      <c r="BX136" s="651"/>
      <c r="BY136" s="694"/>
      <c r="BZ136" s="695"/>
      <c r="CA136" s="426"/>
      <c r="CB136" s="427"/>
      <c r="CC136" s="428"/>
      <c r="CD136" s="680"/>
      <c r="CE136" s="681"/>
      <c r="CF136" s="682"/>
      <c r="CG136" s="693"/>
      <c r="CH136" s="429"/>
      <c r="CI136" s="356" t="s">
        <v>246</v>
      </c>
      <c r="CJ136" s="357"/>
      <c r="CK136" s="357"/>
      <c r="CL136" s="358"/>
      <c r="CM136" s="156"/>
      <c r="CN136" s="156"/>
      <c r="CO136" s="156"/>
      <c r="CP136" s="156"/>
      <c r="CQ136" s="156"/>
      <c r="CR136" s="156"/>
      <c r="CS136" s="156"/>
      <c r="CT136" s="156"/>
      <c r="CU136" s="156"/>
      <c r="CV136" s="156"/>
      <c r="CW136" s="156"/>
      <c r="CX136" s="156"/>
      <c r="CY136" s="156"/>
      <c r="CZ136" s="156"/>
      <c r="DA136" s="156"/>
      <c r="DB136" s="156"/>
      <c r="DC136" s="156"/>
      <c r="DD136" s="156"/>
      <c r="DE136" s="156"/>
      <c r="DF136" s="156"/>
      <c r="DG136" s="156"/>
      <c r="DH136" s="156"/>
      <c r="DI136" s="156"/>
      <c r="DJ136" s="156"/>
      <c r="DK136" s="156"/>
      <c r="DL136" s="156"/>
      <c r="DM136" s="156"/>
      <c r="DN136" s="156"/>
      <c r="DO136" s="156"/>
      <c r="DP136" s="156"/>
      <c r="DQ136" s="156"/>
      <c r="DR136" s="156"/>
      <c r="DS136" s="156"/>
      <c r="DT136" s="156"/>
      <c r="DU136" s="156"/>
      <c r="DV136" s="156"/>
      <c r="DW136" s="156"/>
      <c r="DX136" s="156"/>
      <c r="DY136" s="156"/>
      <c r="DZ136" s="156"/>
      <c r="EA136" s="156"/>
      <c r="EB136" s="156"/>
      <c r="EC136" s="156"/>
      <c r="ED136" s="156"/>
      <c r="EE136" s="156"/>
      <c r="EF136" s="156"/>
      <c r="EG136" s="156"/>
      <c r="EH136" s="156"/>
      <c r="EI136" s="156"/>
      <c r="EJ136" s="156"/>
      <c r="EK136" s="156"/>
      <c r="EL136" s="156"/>
      <c r="EM136" s="156"/>
      <c r="EN136" s="156"/>
      <c r="EO136" s="156"/>
      <c r="EP136" s="156"/>
      <c r="EQ136" s="156"/>
      <c r="ER136" s="156"/>
      <c r="ES136" s="156"/>
      <c r="ET136" s="156"/>
      <c r="EU136" s="156"/>
      <c r="EV136" s="156"/>
      <c r="EW136" s="156"/>
      <c r="EX136" s="156"/>
      <c r="EY136" s="156"/>
      <c r="EZ136" s="156"/>
      <c r="FA136" s="156"/>
      <c r="FB136" s="156"/>
      <c r="FC136" s="156"/>
      <c r="FD136" s="156"/>
      <c r="FE136" s="156"/>
      <c r="FF136" s="156"/>
      <c r="FG136" s="156"/>
      <c r="FH136" s="156"/>
      <c r="FI136" s="156"/>
      <c r="FJ136" s="156"/>
      <c r="FK136" s="156"/>
      <c r="FL136" s="156"/>
      <c r="FM136" s="156"/>
      <c r="FN136" s="156"/>
      <c r="FO136" s="156"/>
      <c r="FP136" s="156"/>
      <c r="FQ136" s="156"/>
      <c r="FR136" s="156"/>
      <c r="FS136" s="156"/>
      <c r="FT136" s="156"/>
      <c r="FU136" s="156"/>
      <c r="FV136" s="156"/>
      <c r="FW136" s="156"/>
      <c r="FX136" s="156"/>
      <c r="FY136" s="156"/>
      <c r="FZ136" s="156"/>
      <c r="GA136" s="156"/>
      <c r="GB136" s="156"/>
      <c r="GC136" s="156"/>
      <c r="GD136" s="156"/>
      <c r="GE136" s="156"/>
      <c r="GF136" s="156"/>
      <c r="GG136" s="156"/>
      <c r="GH136" s="156"/>
      <c r="GI136" s="156"/>
      <c r="GJ136" s="156"/>
      <c r="GK136" s="156"/>
      <c r="GL136" s="156"/>
      <c r="GM136" s="156"/>
      <c r="GN136" s="156"/>
      <c r="GO136" s="156"/>
      <c r="GP136" s="156"/>
      <c r="GQ136" s="156"/>
      <c r="GR136" s="156"/>
      <c r="GS136" s="156"/>
      <c r="GT136" s="156"/>
      <c r="GU136" s="156"/>
      <c r="GV136" s="156"/>
      <c r="GW136" s="156"/>
      <c r="GX136" s="156"/>
      <c r="GY136" s="156"/>
      <c r="GZ136" s="156"/>
      <c r="HA136" s="156"/>
      <c r="HB136" s="156"/>
      <c r="HC136" s="156"/>
      <c r="HD136" s="156"/>
      <c r="HE136" s="156"/>
      <c r="HF136" s="156"/>
      <c r="HG136" s="156"/>
    </row>
    <row r="137" spans="1:216" s="168" customFormat="1" ht="27.6" customHeight="1" thickBot="1" x14ac:dyDescent="0.3">
      <c r="A137" s="156"/>
      <c r="B137" s="704" t="s">
        <v>83</v>
      </c>
      <c r="C137" s="570"/>
      <c r="D137" s="347" t="s">
        <v>320</v>
      </c>
      <c r="E137" s="348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9"/>
      <c r="U137" s="710"/>
      <c r="V137" s="711"/>
      <c r="W137" s="537" t="s">
        <v>220</v>
      </c>
      <c r="X137" s="538"/>
      <c r="Y137" s="709">
        <f>SUM(Y138:Z139)</f>
        <v>380</v>
      </c>
      <c r="Z137" s="707"/>
      <c r="AA137" s="702">
        <f t="shared" ref="AA137" si="49">SUM(AA138:AB139)</f>
        <v>362</v>
      </c>
      <c r="AB137" s="703"/>
      <c r="AC137" s="709">
        <f t="shared" ref="AC137" si="50">SUM(AC138:AD139)</f>
        <v>0</v>
      </c>
      <c r="AD137" s="707"/>
      <c r="AE137" s="705">
        <f t="shared" ref="AE137" si="51">SUM(AE138:AF139)</f>
        <v>0</v>
      </c>
      <c r="AF137" s="708"/>
      <c r="AG137" s="702">
        <f t="shared" ref="AG137" si="52">SUM(AG138:AH139)</f>
        <v>362</v>
      </c>
      <c r="AH137" s="707"/>
      <c r="AI137" s="705">
        <f t="shared" ref="AI137" si="53">SUM(AI138:AJ139)</f>
        <v>0</v>
      </c>
      <c r="AJ137" s="706"/>
      <c r="AK137" s="488">
        <f t="shared" ref="AK137" si="54">SUM(AK138:AL139)</f>
        <v>68</v>
      </c>
      <c r="AL137" s="489"/>
      <c r="AM137" s="685">
        <f t="shared" ref="AM137" si="55">SUM(AM138:AN139)</f>
        <v>68</v>
      </c>
      <c r="AN137" s="489"/>
      <c r="AO137" s="494">
        <f t="shared" ref="AO137" si="56">SUM(AO138:AP139)</f>
        <v>0</v>
      </c>
      <c r="AP137" s="495"/>
      <c r="AQ137" s="488">
        <f t="shared" ref="AQ137" si="57">SUM(AQ138:AR139)</f>
        <v>64</v>
      </c>
      <c r="AR137" s="489"/>
      <c r="AS137" s="685">
        <f t="shared" ref="AS137" si="58">SUM(AS138:AT139)</f>
        <v>64</v>
      </c>
      <c r="AT137" s="489"/>
      <c r="AU137" s="494">
        <f t="shared" ref="AU137" si="59">SUM(AU138:AV139)</f>
        <v>0</v>
      </c>
      <c r="AV137" s="495"/>
      <c r="AW137" s="488">
        <f t="shared" ref="AW137" si="60">SUM(AW138:AX139)</f>
        <v>68</v>
      </c>
      <c r="AX137" s="489"/>
      <c r="AY137" s="685">
        <f t="shared" ref="AY137" si="61">SUM(AY138:AZ139)</f>
        <v>68</v>
      </c>
      <c r="AZ137" s="489"/>
      <c r="BA137" s="494">
        <f t="shared" ref="BA137" si="62">SUM(BA138:BB139)</f>
        <v>0</v>
      </c>
      <c r="BB137" s="495"/>
      <c r="BC137" s="488">
        <f t="shared" ref="BC137" si="63">SUM(BC138:BD139)</f>
        <v>114</v>
      </c>
      <c r="BD137" s="489"/>
      <c r="BE137" s="685">
        <f t="shared" ref="BE137" si="64">SUM(BE138:BF139)</f>
        <v>96</v>
      </c>
      <c r="BF137" s="489"/>
      <c r="BG137" s="494">
        <f t="shared" ref="BG137" si="65">SUM(BG138:BH139)</f>
        <v>0</v>
      </c>
      <c r="BH137" s="495"/>
      <c r="BI137" s="488">
        <f t="shared" ref="BI137" si="66">SUM(BI138:BJ139)</f>
        <v>34</v>
      </c>
      <c r="BJ137" s="489"/>
      <c r="BK137" s="685">
        <f t="shared" ref="BK137" si="67">SUM(BK138:BL139)</f>
        <v>34</v>
      </c>
      <c r="BL137" s="489"/>
      <c r="BM137" s="494">
        <f t="shared" ref="BM137" si="68">SUM(BM138:BN139)</f>
        <v>0</v>
      </c>
      <c r="BN137" s="495"/>
      <c r="BO137" s="488">
        <f t="shared" ref="BO137" si="69">SUM(BO138:BP139)</f>
        <v>32</v>
      </c>
      <c r="BP137" s="489"/>
      <c r="BQ137" s="685">
        <f t="shared" ref="BQ137" si="70">SUM(BQ138:BR139)</f>
        <v>32</v>
      </c>
      <c r="BR137" s="489"/>
      <c r="BS137" s="494">
        <f t="shared" ref="BS137" si="71">SUM(BS138:BT139)</f>
        <v>0</v>
      </c>
      <c r="BT137" s="495"/>
      <c r="BU137" s="488">
        <f t="shared" ref="BU137" si="72">SUM(BU138:BV139)</f>
        <v>0</v>
      </c>
      <c r="BV137" s="489"/>
      <c r="BW137" s="685">
        <f t="shared" ref="BW137" si="73">SUM(BW138:BX139)</f>
        <v>0</v>
      </c>
      <c r="BX137" s="489"/>
      <c r="BY137" s="494">
        <f t="shared" ref="BY137" si="74">SUM(BY138:BZ139)</f>
        <v>0</v>
      </c>
      <c r="BZ137" s="495"/>
      <c r="CA137" s="686"/>
      <c r="CB137" s="687"/>
      <c r="CC137" s="500"/>
      <c r="CD137" s="499"/>
      <c r="CE137" s="688"/>
      <c r="CF137" s="689"/>
      <c r="CG137" s="710"/>
      <c r="CH137" s="739"/>
      <c r="CI137" s="195"/>
      <c r="CJ137" s="196"/>
      <c r="CK137" s="196"/>
      <c r="CL137" s="197"/>
      <c r="CM137" s="156"/>
      <c r="CN137" s="156"/>
      <c r="CO137" s="156"/>
      <c r="CP137" s="156"/>
      <c r="CQ137" s="156"/>
      <c r="CR137" s="156"/>
      <c r="CS137" s="156"/>
      <c r="CT137" s="156"/>
      <c r="CU137" s="156"/>
      <c r="CV137" s="156"/>
      <c r="CW137" s="156"/>
      <c r="CX137" s="156"/>
      <c r="CY137" s="156"/>
      <c r="CZ137" s="156"/>
      <c r="DA137" s="156"/>
      <c r="DB137" s="156"/>
      <c r="DC137" s="156"/>
      <c r="DD137" s="156"/>
      <c r="DE137" s="156"/>
      <c r="DF137" s="156"/>
      <c r="DG137" s="156"/>
      <c r="DH137" s="156"/>
      <c r="DI137" s="156"/>
      <c r="DJ137" s="156"/>
      <c r="DK137" s="156"/>
      <c r="DL137" s="156"/>
      <c r="DM137" s="156"/>
      <c r="DN137" s="156"/>
      <c r="DO137" s="156"/>
      <c r="DP137" s="156"/>
      <c r="DQ137" s="156"/>
      <c r="DR137" s="156"/>
      <c r="DS137" s="156"/>
      <c r="DT137" s="156"/>
      <c r="DU137" s="156"/>
      <c r="DV137" s="156"/>
      <c r="DW137" s="156"/>
      <c r="DX137" s="156"/>
      <c r="DY137" s="156"/>
      <c r="DZ137" s="156"/>
      <c r="EA137" s="156"/>
      <c r="EB137" s="156"/>
      <c r="EC137" s="156"/>
      <c r="ED137" s="156"/>
      <c r="EE137" s="156"/>
      <c r="EF137" s="156"/>
      <c r="EG137" s="156"/>
      <c r="EH137" s="156"/>
      <c r="EI137" s="156"/>
      <c r="EJ137" s="156"/>
      <c r="EK137" s="156"/>
      <c r="EL137" s="156"/>
      <c r="EM137" s="156"/>
      <c r="EN137" s="156"/>
      <c r="EO137" s="156"/>
      <c r="EP137" s="156"/>
      <c r="EQ137" s="156"/>
      <c r="ER137" s="156"/>
      <c r="ES137" s="156"/>
      <c r="ET137" s="156"/>
      <c r="EU137" s="156"/>
      <c r="EV137" s="156"/>
      <c r="EW137" s="156"/>
      <c r="EX137" s="156"/>
      <c r="EY137" s="156"/>
      <c r="EZ137" s="156"/>
      <c r="FA137" s="156"/>
      <c r="FB137" s="156"/>
      <c r="FC137" s="156"/>
      <c r="FD137" s="156"/>
      <c r="FE137" s="156"/>
      <c r="FF137" s="156"/>
      <c r="FG137" s="156"/>
      <c r="FH137" s="156"/>
      <c r="FI137" s="156"/>
      <c r="FJ137" s="156"/>
      <c r="FK137" s="156"/>
      <c r="FL137" s="156"/>
      <c r="FM137" s="156"/>
      <c r="FN137" s="156"/>
      <c r="FO137" s="156"/>
      <c r="FP137" s="156"/>
      <c r="FQ137" s="156"/>
      <c r="FR137" s="156"/>
      <c r="FS137" s="156"/>
      <c r="FT137" s="156"/>
      <c r="FU137" s="156"/>
      <c r="FV137" s="156"/>
      <c r="FW137" s="156"/>
      <c r="FX137" s="156"/>
      <c r="FY137" s="156"/>
      <c r="FZ137" s="156"/>
      <c r="GA137" s="156"/>
      <c r="GB137" s="156"/>
      <c r="GC137" s="156"/>
      <c r="GD137" s="156"/>
      <c r="GE137" s="156"/>
      <c r="GF137" s="156"/>
      <c r="GG137" s="156"/>
      <c r="GH137" s="156"/>
      <c r="GI137" s="156"/>
      <c r="GJ137" s="156"/>
      <c r="GK137" s="156"/>
      <c r="GL137" s="156"/>
      <c r="GM137" s="156"/>
      <c r="GN137" s="156"/>
      <c r="GO137" s="156"/>
      <c r="GP137" s="156"/>
      <c r="GQ137" s="156"/>
      <c r="GR137" s="156"/>
      <c r="GS137" s="156"/>
      <c r="GT137" s="156"/>
      <c r="GU137" s="156"/>
      <c r="GV137" s="156"/>
      <c r="GW137" s="156"/>
      <c r="GX137" s="156"/>
      <c r="GY137" s="156"/>
      <c r="GZ137" s="156"/>
      <c r="HA137" s="156"/>
      <c r="HB137" s="156"/>
      <c r="HC137" s="156"/>
      <c r="HD137" s="156"/>
      <c r="HE137" s="156"/>
      <c r="HF137" s="156"/>
      <c r="HG137" s="156"/>
    </row>
    <row r="138" spans="1:216" s="168" customFormat="1" ht="27.6" customHeight="1" x14ac:dyDescent="0.25">
      <c r="A138" s="156"/>
      <c r="B138" s="576" t="s">
        <v>84</v>
      </c>
      <c r="C138" s="577"/>
      <c r="D138" s="350" t="s">
        <v>163</v>
      </c>
      <c r="E138" s="351"/>
      <c r="F138" s="351"/>
      <c r="G138" s="351"/>
      <c r="H138" s="351"/>
      <c r="I138" s="351"/>
      <c r="J138" s="351"/>
      <c r="K138" s="351"/>
      <c r="L138" s="351"/>
      <c r="M138" s="351"/>
      <c r="N138" s="351"/>
      <c r="O138" s="351"/>
      <c r="P138" s="351"/>
      <c r="Q138" s="351"/>
      <c r="R138" s="351"/>
      <c r="S138" s="351"/>
      <c r="T138" s="352"/>
      <c r="U138" s="563"/>
      <c r="V138" s="564"/>
      <c r="W138" s="539" t="s">
        <v>221</v>
      </c>
      <c r="X138" s="540"/>
      <c r="Y138" s="527">
        <v>330</v>
      </c>
      <c r="Z138" s="528"/>
      <c r="AA138" s="469">
        <v>330</v>
      </c>
      <c r="AB138" s="470"/>
      <c r="AC138" s="527"/>
      <c r="AD138" s="528"/>
      <c r="AE138" s="469"/>
      <c r="AF138" s="528"/>
      <c r="AG138" s="469">
        <v>330</v>
      </c>
      <c r="AH138" s="528"/>
      <c r="AI138" s="469"/>
      <c r="AJ138" s="528"/>
      <c r="AK138" s="527">
        <v>68</v>
      </c>
      <c r="AL138" s="528"/>
      <c r="AM138" s="469">
        <v>68</v>
      </c>
      <c r="AN138" s="528"/>
      <c r="AO138" s="676"/>
      <c r="AP138" s="677"/>
      <c r="AQ138" s="527">
        <v>64</v>
      </c>
      <c r="AR138" s="528"/>
      <c r="AS138" s="469">
        <v>64</v>
      </c>
      <c r="AT138" s="528"/>
      <c r="AU138" s="676"/>
      <c r="AV138" s="677"/>
      <c r="AW138" s="527">
        <v>68</v>
      </c>
      <c r="AX138" s="528"/>
      <c r="AY138" s="469">
        <v>68</v>
      </c>
      <c r="AZ138" s="528"/>
      <c r="BA138" s="676"/>
      <c r="BB138" s="677"/>
      <c r="BC138" s="527">
        <v>64</v>
      </c>
      <c r="BD138" s="528"/>
      <c r="BE138" s="469">
        <v>64</v>
      </c>
      <c r="BF138" s="528"/>
      <c r="BG138" s="676"/>
      <c r="BH138" s="677"/>
      <c r="BI138" s="527">
        <v>34</v>
      </c>
      <c r="BJ138" s="528"/>
      <c r="BK138" s="469">
        <v>34</v>
      </c>
      <c r="BL138" s="528"/>
      <c r="BM138" s="469"/>
      <c r="BN138" s="470"/>
      <c r="BO138" s="527">
        <v>32</v>
      </c>
      <c r="BP138" s="528"/>
      <c r="BQ138" s="469">
        <v>32</v>
      </c>
      <c r="BR138" s="528"/>
      <c r="BS138" s="683"/>
      <c r="BT138" s="684"/>
      <c r="BU138" s="501"/>
      <c r="BV138" s="502"/>
      <c r="BW138" s="539"/>
      <c r="BX138" s="564"/>
      <c r="BY138" s="683"/>
      <c r="BZ138" s="684"/>
      <c r="CA138" s="501"/>
      <c r="CB138" s="502"/>
      <c r="CC138" s="539"/>
      <c r="CD138" s="564"/>
      <c r="CE138" s="683"/>
      <c r="CF138" s="684"/>
      <c r="CG138" s="563"/>
      <c r="CH138" s="540"/>
      <c r="CI138" s="164" t="s">
        <v>249</v>
      </c>
      <c r="CJ138" s="165"/>
      <c r="CK138" s="165"/>
      <c r="CL138" s="166"/>
      <c r="CM138" s="156"/>
      <c r="CN138" s="156"/>
      <c r="CO138" s="156"/>
      <c r="CP138" s="156"/>
      <c r="CQ138" s="156"/>
      <c r="CR138" s="156"/>
      <c r="CS138" s="156"/>
      <c r="CT138" s="156"/>
      <c r="CU138" s="156"/>
      <c r="CV138" s="156"/>
      <c r="CW138" s="156"/>
      <c r="CX138" s="156"/>
      <c r="CY138" s="156"/>
      <c r="CZ138" s="156"/>
      <c r="DA138" s="156"/>
      <c r="DB138" s="156"/>
      <c r="DC138" s="156"/>
      <c r="DD138" s="156"/>
      <c r="DE138" s="156"/>
      <c r="DF138" s="156"/>
      <c r="DG138" s="156"/>
      <c r="DH138" s="156"/>
      <c r="DI138" s="156"/>
      <c r="DJ138" s="156"/>
      <c r="DK138" s="156"/>
      <c r="DL138" s="156"/>
      <c r="DM138" s="156"/>
      <c r="DN138" s="156"/>
      <c r="DO138" s="156"/>
      <c r="DP138" s="156"/>
      <c r="DQ138" s="156"/>
      <c r="DR138" s="156"/>
      <c r="DS138" s="156"/>
      <c r="DT138" s="156"/>
      <c r="DU138" s="156"/>
      <c r="DV138" s="156"/>
      <c r="DW138" s="156"/>
      <c r="DX138" s="156"/>
      <c r="DY138" s="156"/>
      <c r="DZ138" s="156"/>
      <c r="EA138" s="156"/>
      <c r="EB138" s="156"/>
      <c r="EC138" s="156"/>
      <c r="ED138" s="156"/>
      <c r="EE138" s="156"/>
      <c r="EF138" s="156"/>
      <c r="EG138" s="156"/>
      <c r="EH138" s="156"/>
      <c r="EI138" s="156"/>
      <c r="EJ138" s="156"/>
      <c r="EK138" s="156"/>
      <c r="EL138" s="156"/>
      <c r="EM138" s="156"/>
      <c r="EN138" s="156"/>
      <c r="EO138" s="156"/>
      <c r="EP138" s="156"/>
      <c r="EQ138" s="156"/>
      <c r="ER138" s="156"/>
      <c r="ES138" s="156"/>
      <c r="ET138" s="156"/>
      <c r="EU138" s="156"/>
      <c r="EV138" s="156"/>
      <c r="EW138" s="156"/>
      <c r="EX138" s="156"/>
      <c r="EY138" s="156"/>
      <c r="EZ138" s="156"/>
      <c r="FA138" s="156"/>
      <c r="FB138" s="156"/>
      <c r="FC138" s="156"/>
      <c r="FD138" s="156"/>
      <c r="FE138" s="156"/>
      <c r="FF138" s="156"/>
      <c r="FG138" s="156"/>
      <c r="FH138" s="156"/>
      <c r="FI138" s="156"/>
      <c r="FJ138" s="156"/>
      <c r="FK138" s="156"/>
      <c r="FL138" s="156"/>
      <c r="FM138" s="156"/>
      <c r="FN138" s="156"/>
      <c r="FO138" s="156"/>
      <c r="FP138" s="156"/>
      <c r="FQ138" s="156"/>
      <c r="FR138" s="156"/>
      <c r="FS138" s="156"/>
      <c r="FT138" s="156"/>
      <c r="FU138" s="156"/>
      <c r="FV138" s="156"/>
      <c r="FW138" s="156"/>
      <c r="FX138" s="156"/>
      <c r="FY138" s="156"/>
      <c r="FZ138" s="156"/>
      <c r="GA138" s="156"/>
      <c r="GB138" s="156"/>
      <c r="GC138" s="156"/>
      <c r="GD138" s="156"/>
      <c r="GE138" s="156"/>
      <c r="GF138" s="156"/>
      <c r="GG138" s="156"/>
      <c r="GH138" s="156"/>
      <c r="GI138" s="156"/>
      <c r="GJ138" s="156"/>
      <c r="GK138" s="156"/>
      <c r="GL138" s="156"/>
      <c r="GM138" s="156"/>
      <c r="GN138" s="156"/>
      <c r="GO138" s="156"/>
      <c r="GP138" s="156"/>
      <c r="GQ138" s="156"/>
      <c r="GR138" s="156"/>
      <c r="GS138" s="156"/>
      <c r="GT138" s="156"/>
      <c r="GU138" s="156"/>
      <c r="GV138" s="156"/>
      <c r="GW138" s="156"/>
      <c r="GX138" s="156"/>
      <c r="GY138" s="156"/>
      <c r="GZ138" s="156"/>
      <c r="HA138" s="156"/>
      <c r="HB138" s="156"/>
      <c r="HC138" s="156"/>
      <c r="HD138" s="156"/>
      <c r="HE138" s="156"/>
      <c r="HF138" s="156"/>
      <c r="HG138" s="156"/>
    </row>
    <row r="139" spans="1:216" s="168" customFormat="1" ht="27.6" customHeight="1" thickBot="1" x14ac:dyDescent="0.3">
      <c r="A139" s="156"/>
      <c r="B139" s="433" t="s">
        <v>317</v>
      </c>
      <c r="C139" s="434"/>
      <c r="D139" s="169" t="s">
        <v>149</v>
      </c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70"/>
      <c r="U139" s="410"/>
      <c r="V139" s="411"/>
      <c r="W139" s="419" t="s">
        <v>318</v>
      </c>
      <c r="X139" s="425"/>
      <c r="Y139" s="435">
        <v>50</v>
      </c>
      <c r="Z139" s="436"/>
      <c r="AA139" s="437">
        <v>32</v>
      </c>
      <c r="AB139" s="438"/>
      <c r="AC139" s="435">
        <v>0</v>
      </c>
      <c r="AD139" s="436"/>
      <c r="AE139" s="437">
        <v>0</v>
      </c>
      <c r="AF139" s="436"/>
      <c r="AG139" s="437">
        <v>32</v>
      </c>
      <c r="AH139" s="436"/>
      <c r="AI139" s="490"/>
      <c r="AJ139" s="437"/>
      <c r="AK139" s="435"/>
      <c r="AL139" s="436"/>
      <c r="AM139" s="437"/>
      <c r="AN139" s="436"/>
      <c r="AO139" s="437"/>
      <c r="AP139" s="438"/>
      <c r="AQ139" s="491"/>
      <c r="AR139" s="490"/>
      <c r="AS139" s="492"/>
      <c r="AT139" s="492"/>
      <c r="AU139" s="437"/>
      <c r="AV139" s="438"/>
      <c r="AW139" s="491"/>
      <c r="AX139" s="490"/>
      <c r="AY139" s="490"/>
      <c r="AZ139" s="490"/>
      <c r="BA139" s="437"/>
      <c r="BB139" s="438"/>
      <c r="BC139" s="435">
        <v>50</v>
      </c>
      <c r="BD139" s="436"/>
      <c r="BE139" s="437">
        <v>32</v>
      </c>
      <c r="BF139" s="436"/>
      <c r="BG139" s="437"/>
      <c r="BH139" s="438"/>
      <c r="BI139" s="491"/>
      <c r="BJ139" s="490"/>
      <c r="BK139" s="492"/>
      <c r="BL139" s="492"/>
      <c r="BM139" s="437"/>
      <c r="BN139" s="438"/>
      <c r="BO139" s="491"/>
      <c r="BP139" s="490"/>
      <c r="BQ139" s="492"/>
      <c r="BR139" s="492"/>
      <c r="BS139" s="419"/>
      <c r="BT139" s="425"/>
      <c r="BU139" s="439"/>
      <c r="BV139" s="412"/>
      <c r="BW139" s="424"/>
      <c r="BX139" s="424"/>
      <c r="BY139" s="419"/>
      <c r="BZ139" s="425"/>
      <c r="CA139" s="439"/>
      <c r="CB139" s="412"/>
      <c r="CC139" s="424"/>
      <c r="CD139" s="424"/>
      <c r="CE139" s="419"/>
      <c r="CF139" s="425"/>
      <c r="CG139" s="410"/>
      <c r="CH139" s="425"/>
      <c r="CI139" s="171" t="s">
        <v>246</v>
      </c>
      <c r="CJ139" s="169"/>
      <c r="CK139" s="169"/>
      <c r="CL139" s="170"/>
      <c r="CM139" s="167"/>
      <c r="CN139" s="177"/>
      <c r="CO139" s="177"/>
      <c r="CP139" s="177"/>
      <c r="CQ139" s="177"/>
      <c r="CR139" s="177"/>
      <c r="CS139" s="177"/>
      <c r="CT139" s="177"/>
      <c r="CU139" s="177"/>
      <c r="CV139" s="177"/>
      <c r="CW139" s="177"/>
      <c r="CX139" s="177"/>
      <c r="CY139" s="177"/>
      <c r="CZ139" s="177"/>
      <c r="DA139" s="177"/>
      <c r="DB139" s="177"/>
      <c r="DC139" s="177"/>
      <c r="DD139" s="177"/>
      <c r="DE139" s="177"/>
      <c r="DF139" s="177"/>
      <c r="DG139" s="177"/>
      <c r="DH139" s="177"/>
      <c r="DI139" s="177"/>
      <c r="DJ139" s="177"/>
      <c r="DK139" s="177"/>
      <c r="DL139" s="177"/>
      <c r="DM139" s="177"/>
      <c r="DN139" s="177"/>
      <c r="DO139" s="177"/>
      <c r="DP139" s="177"/>
      <c r="DQ139" s="177"/>
      <c r="DR139" s="177"/>
      <c r="DS139" s="177"/>
      <c r="DT139" s="177"/>
      <c r="DU139" s="177"/>
      <c r="DV139" s="177"/>
      <c r="DW139" s="177"/>
      <c r="DX139" s="177"/>
      <c r="DY139" s="177"/>
      <c r="DZ139" s="177"/>
      <c r="EA139" s="177"/>
      <c r="EB139" s="177"/>
      <c r="EC139" s="177"/>
      <c r="ED139" s="177"/>
      <c r="EE139" s="177"/>
      <c r="EF139" s="177"/>
      <c r="EG139" s="177"/>
      <c r="EH139" s="177"/>
      <c r="EI139" s="177"/>
      <c r="EJ139" s="177"/>
      <c r="EK139" s="177"/>
      <c r="EL139" s="177"/>
      <c r="EM139" s="177"/>
      <c r="EN139" s="177"/>
      <c r="EO139" s="177"/>
      <c r="EP139" s="177"/>
      <c r="EQ139" s="177"/>
      <c r="ER139" s="177"/>
      <c r="ES139" s="177"/>
      <c r="ET139" s="177"/>
      <c r="EU139" s="177"/>
      <c r="EV139" s="177"/>
      <c r="EW139" s="177"/>
      <c r="EX139" s="177"/>
      <c r="EY139" s="177"/>
      <c r="EZ139" s="177"/>
      <c r="FA139" s="177"/>
      <c r="FB139" s="177"/>
      <c r="FC139" s="177"/>
      <c r="FD139" s="177"/>
      <c r="FE139" s="177"/>
      <c r="FF139" s="177"/>
      <c r="FG139" s="177"/>
      <c r="FH139" s="177"/>
      <c r="FI139" s="177"/>
      <c r="FJ139" s="177"/>
      <c r="FK139" s="177"/>
      <c r="FL139" s="177"/>
      <c r="FM139" s="177"/>
      <c r="FN139" s="177"/>
      <c r="FO139" s="177"/>
      <c r="FP139" s="177"/>
      <c r="FQ139" s="177"/>
      <c r="FR139" s="177"/>
      <c r="FS139" s="177"/>
      <c r="FT139" s="177"/>
      <c r="FU139" s="177"/>
      <c r="FV139" s="177"/>
      <c r="FW139" s="177"/>
      <c r="FX139" s="177"/>
      <c r="FY139" s="177"/>
      <c r="FZ139" s="177"/>
      <c r="GA139" s="177"/>
      <c r="GB139" s="177"/>
      <c r="GC139" s="156"/>
      <c r="GD139" s="156"/>
      <c r="GE139" s="156"/>
      <c r="GF139" s="156"/>
      <c r="GG139" s="156"/>
      <c r="GH139" s="156"/>
      <c r="GI139" s="156"/>
      <c r="GJ139" s="156"/>
      <c r="GK139" s="156"/>
      <c r="GL139" s="156"/>
      <c r="GM139" s="156"/>
      <c r="GN139" s="156"/>
      <c r="GO139" s="156"/>
      <c r="GP139" s="156"/>
      <c r="GQ139" s="156"/>
      <c r="GR139" s="156"/>
      <c r="GS139" s="156"/>
      <c r="GT139" s="156"/>
      <c r="GU139" s="156"/>
      <c r="GV139" s="156"/>
      <c r="GW139" s="156"/>
      <c r="GX139" s="156"/>
      <c r="GY139" s="156"/>
      <c r="GZ139" s="156"/>
      <c r="HA139" s="156"/>
      <c r="HB139" s="156"/>
      <c r="HC139" s="156"/>
      <c r="HD139" s="156"/>
      <c r="HE139" s="156"/>
      <c r="HF139" s="156"/>
      <c r="HG139" s="156"/>
    </row>
    <row r="140" spans="1:216" s="284" customFormat="1" ht="27.6" customHeight="1" thickBot="1" x14ac:dyDescent="0.3">
      <c r="A140" s="274"/>
      <c r="B140" s="275"/>
      <c r="C140" s="276"/>
      <c r="D140" s="277" t="s">
        <v>130</v>
      </c>
      <c r="E140" s="278"/>
      <c r="F140" s="278"/>
      <c r="G140" s="278"/>
      <c r="H140" s="278"/>
      <c r="I140" s="278"/>
      <c r="J140" s="278"/>
      <c r="K140" s="278"/>
      <c r="L140" s="278"/>
      <c r="M140" s="278"/>
      <c r="N140" s="278"/>
      <c r="O140" s="278"/>
      <c r="P140" s="278"/>
      <c r="Q140" s="278"/>
      <c r="R140" s="278"/>
      <c r="S140" s="278"/>
      <c r="T140" s="278"/>
      <c r="U140" s="279"/>
      <c r="V140" s="279"/>
      <c r="W140" s="279"/>
      <c r="X140" s="280"/>
      <c r="Y140" s="664">
        <f>Y41+Y81</f>
        <v>7974</v>
      </c>
      <c r="Z140" s="665"/>
      <c r="AA140" s="533">
        <f>AA41+AA81</f>
        <v>3846</v>
      </c>
      <c r="AB140" s="641"/>
      <c r="AC140" s="467">
        <f>AC41+AC81</f>
        <v>2052</v>
      </c>
      <c r="AD140" s="468"/>
      <c r="AE140" s="533">
        <f>AE41+AE81</f>
        <v>714</v>
      </c>
      <c r="AF140" s="468"/>
      <c r="AG140" s="533">
        <f>AG41+AG81</f>
        <v>968</v>
      </c>
      <c r="AH140" s="468"/>
      <c r="AI140" s="533">
        <f>AI41+AI81</f>
        <v>112</v>
      </c>
      <c r="AJ140" s="641"/>
      <c r="AK140" s="467">
        <f>AK41+AK81</f>
        <v>1128</v>
      </c>
      <c r="AL140" s="468"/>
      <c r="AM140" s="533">
        <f>AM41+AM81</f>
        <v>538</v>
      </c>
      <c r="AN140" s="468"/>
      <c r="AO140" s="533">
        <f>AO41+AO81</f>
        <v>29</v>
      </c>
      <c r="AP140" s="641"/>
      <c r="AQ140" s="467">
        <f>AQ41+AQ81</f>
        <v>1076</v>
      </c>
      <c r="AR140" s="468"/>
      <c r="AS140" s="533">
        <f>AS41+AS81</f>
        <v>512</v>
      </c>
      <c r="AT140" s="468"/>
      <c r="AU140" s="533">
        <f>AU41+AU81</f>
        <v>28</v>
      </c>
      <c r="AV140" s="641"/>
      <c r="AW140" s="467">
        <f>AW41+AW81</f>
        <v>1084</v>
      </c>
      <c r="AX140" s="468"/>
      <c r="AY140" s="533">
        <f>AY41+AY81</f>
        <v>528</v>
      </c>
      <c r="AZ140" s="468"/>
      <c r="BA140" s="533">
        <f>BA41+BA81</f>
        <v>28</v>
      </c>
      <c r="BB140" s="641"/>
      <c r="BC140" s="467">
        <f>BC41+BC81</f>
        <v>1040</v>
      </c>
      <c r="BD140" s="468"/>
      <c r="BE140" s="533">
        <f>BE41+BE81</f>
        <v>492</v>
      </c>
      <c r="BF140" s="468"/>
      <c r="BG140" s="533">
        <f>BG41+BG81</f>
        <v>28</v>
      </c>
      <c r="BH140" s="641"/>
      <c r="BI140" s="467">
        <f>BI41+BI81</f>
        <v>1100</v>
      </c>
      <c r="BJ140" s="468"/>
      <c r="BK140" s="533">
        <f>BK41+BK81</f>
        <v>544</v>
      </c>
      <c r="BL140" s="468"/>
      <c r="BM140" s="533">
        <f>BM41+BM81</f>
        <v>28</v>
      </c>
      <c r="BN140" s="641"/>
      <c r="BO140" s="467">
        <f>BO41+BO81</f>
        <v>1036</v>
      </c>
      <c r="BP140" s="468"/>
      <c r="BQ140" s="533">
        <f>BQ41+BQ81</f>
        <v>512</v>
      </c>
      <c r="BR140" s="468"/>
      <c r="BS140" s="533">
        <f>BS41+BS81</f>
        <v>27</v>
      </c>
      <c r="BT140" s="641"/>
      <c r="BU140" s="467">
        <f>BU41+BU81</f>
        <v>1024</v>
      </c>
      <c r="BV140" s="468"/>
      <c r="BW140" s="533">
        <f>BW41+BW81</f>
        <v>480</v>
      </c>
      <c r="BX140" s="468"/>
      <c r="BY140" s="533">
        <f>BY41+BY81</f>
        <v>28</v>
      </c>
      <c r="BZ140" s="641"/>
      <c r="CA140" s="467">
        <f>CA41+CA81</f>
        <v>486</v>
      </c>
      <c r="CB140" s="468"/>
      <c r="CC140" s="533">
        <f>CC41+CC81</f>
        <v>240</v>
      </c>
      <c r="CD140" s="468"/>
      <c r="CE140" s="533">
        <f>CE41+CE81</f>
        <v>14</v>
      </c>
      <c r="CF140" s="641"/>
      <c r="CG140" s="467">
        <f>CG41+CG81</f>
        <v>210</v>
      </c>
      <c r="CH140" s="641"/>
      <c r="CI140" s="281"/>
      <c r="CJ140" s="282"/>
      <c r="CK140" s="282"/>
      <c r="CL140" s="283"/>
      <c r="CM140" s="274"/>
      <c r="CN140" s="274"/>
      <c r="CO140" s="274"/>
      <c r="CP140" s="274"/>
      <c r="CQ140" s="274"/>
      <c r="CR140" s="274"/>
      <c r="CS140" s="274"/>
      <c r="CT140" s="274"/>
      <c r="CU140" s="274"/>
      <c r="CV140" s="274"/>
      <c r="CW140" s="274"/>
      <c r="CX140" s="274"/>
      <c r="CY140" s="274"/>
      <c r="CZ140" s="274"/>
      <c r="DA140" s="274"/>
      <c r="DB140" s="274"/>
      <c r="DC140" s="274"/>
      <c r="DD140" s="274"/>
      <c r="DE140" s="274"/>
      <c r="DF140" s="274"/>
      <c r="DG140" s="274"/>
      <c r="DH140" s="274"/>
      <c r="DI140" s="274"/>
      <c r="DJ140" s="274"/>
      <c r="DK140" s="274"/>
      <c r="DL140" s="274"/>
      <c r="DM140" s="274"/>
      <c r="DN140" s="274"/>
      <c r="DO140" s="274"/>
      <c r="DP140" s="274"/>
      <c r="DQ140" s="274"/>
      <c r="DR140" s="274"/>
      <c r="DS140" s="274"/>
      <c r="DT140" s="274"/>
      <c r="DU140" s="274"/>
      <c r="DV140" s="274"/>
      <c r="DW140" s="274"/>
      <c r="DX140" s="274"/>
      <c r="DY140" s="274"/>
      <c r="DZ140" s="274"/>
      <c r="EA140" s="274"/>
      <c r="EB140" s="274"/>
      <c r="EC140" s="274"/>
      <c r="ED140" s="274"/>
      <c r="EE140" s="274"/>
      <c r="EF140" s="274"/>
      <c r="EG140" s="274"/>
      <c r="EH140" s="274"/>
      <c r="EI140" s="274"/>
      <c r="EJ140" s="274"/>
      <c r="EK140" s="274"/>
      <c r="EL140" s="274"/>
      <c r="EM140" s="274"/>
      <c r="EN140" s="274"/>
      <c r="EO140" s="274"/>
      <c r="EP140" s="274"/>
      <c r="EQ140" s="274"/>
      <c r="ER140" s="274"/>
      <c r="ES140" s="274"/>
      <c r="ET140" s="274"/>
      <c r="EU140" s="274"/>
      <c r="EV140" s="274"/>
      <c r="EW140" s="274"/>
      <c r="EX140" s="274"/>
      <c r="EY140" s="274"/>
      <c r="EZ140" s="274"/>
      <c r="FA140" s="274"/>
      <c r="FB140" s="274"/>
      <c r="FC140" s="274"/>
      <c r="FD140" s="274"/>
      <c r="FE140" s="274"/>
      <c r="FF140" s="274"/>
      <c r="FG140" s="274"/>
      <c r="FH140" s="274"/>
      <c r="FI140" s="274"/>
      <c r="FJ140" s="274"/>
      <c r="FK140" s="274"/>
      <c r="FL140" s="274"/>
      <c r="FM140" s="274"/>
      <c r="FN140" s="274"/>
      <c r="FO140" s="274"/>
      <c r="FP140" s="274"/>
      <c r="FQ140" s="274"/>
      <c r="FR140" s="274"/>
      <c r="FS140" s="274"/>
      <c r="FT140" s="274"/>
      <c r="FU140" s="274"/>
      <c r="FV140" s="274"/>
      <c r="FW140" s="274"/>
      <c r="FX140" s="274"/>
      <c r="FY140" s="274"/>
      <c r="FZ140" s="274"/>
      <c r="GA140" s="274"/>
      <c r="GB140" s="274"/>
      <c r="GC140" s="274"/>
      <c r="GD140" s="274"/>
      <c r="GE140" s="274"/>
      <c r="GF140" s="274"/>
      <c r="GG140" s="274"/>
      <c r="GH140" s="274"/>
      <c r="GI140" s="274"/>
      <c r="GJ140" s="274"/>
      <c r="GK140" s="274"/>
      <c r="GL140" s="274"/>
      <c r="GM140" s="274"/>
      <c r="GN140" s="274"/>
      <c r="GO140" s="274"/>
      <c r="GP140" s="274"/>
      <c r="GQ140" s="274"/>
      <c r="GR140" s="274"/>
      <c r="GS140" s="274"/>
      <c r="GT140" s="274"/>
      <c r="GU140" s="274"/>
      <c r="GV140" s="274"/>
      <c r="GW140" s="274"/>
      <c r="GX140" s="274"/>
      <c r="GY140" s="274"/>
      <c r="GZ140" s="274"/>
      <c r="HA140" s="274"/>
      <c r="HB140" s="274"/>
      <c r="HC140" s="274"/>
      <c r="HD140" s="274"/>
      <c r="HE140" s="274"/>
      <c r="HF140" s="274"/>
      <c r="HG140" s="274"/>
    </row>
    <row r="141" spans="1:216" s="292" customFormat="1" ht="27.6" customHeight="1" x14ac:dyDescent="0.25">
      <c r="A141" s="274"/>
      <c r="B141" s="285"/>
      <c r="C141" s="286"/>
      <c r="D141" s="287" t="s">
        <v>135</v>
      </c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8"/>
      <c r="V141" s="288"/>
      <c r="W141" s="288"/>
      <c r="X141" s="288"/>
      <c r="Y141" s="656"/>
      <c r="Z141" s="657"/>
      <c r="AA141" s="532"/>
      <c r="AB141" s="543"/>
      <c r="AC141" s="541">
        <f>SUM(AC140:AJ140)</f>
        <v>3846</v>
      </c>
      <c r="AD141" s="541"/>
      <c r="AE141" s="532"/>
      <c r="AF141" s="532"/>
      <c r="AG141" s="532"/>
      <c r="AH141" s="532"/>
      <c r="AI141" s="532"/>
      <c r="AJ141" s="543"/>
      <c r="AK141" s="672">
        <v>32</v>
      </c>
      <c r="AL141" s="673"/>
      <c r="AM141" s="673"/>
      <c r="AN141" s="673"/>
      <c r="AO141" s="673"/>
      <c r="AP141" s="674"/>
      <c r="AQ141" s="672">
        <v>32</v>
      </c>
      <c r="AR141" s="673"/>
      <c r="AS141" s="673"/>
      <c r="AT141" s="673"/>
      <c r="AU141" s="673"/>
      <c r="AV141" s="674"/>
      <c r="AW141" s="672">
        <v>32</v>
      </c>
      <c r="AX141" s="673"/>
      <c r="AY141" s="673"/>
      <c r="AZ141" s="673"/>
      <c r="BA141" s="673"/>
      <c r="BB141" s="674"/>
      <c r="BC141" s="672">
        <v>31</v>
      </c>
      <c r="BD141" s="673"/>
      <c r="BE141" s="673"/>
      <c r="BF141" s="673"/>
      <c r="BG141" s="673"/>
      <c r="BH141" s="674"/>
      <c r="BI141" s="672">
        <v>32</v>
      </c>
      <c r="BJ141" s="673"/>
      <c r="BK141" s="673"/>
      <c r="BL141" s="673"/>
      <c r="BM141" s="673"/>
      <c r="BN141" s="674"/>
      <c r="BO141" s="672">
        <v>32</v>
      </c>
      <c r="BP141" s="673"/>
      <c r="BQ141" s="673"/>
      <c r="BR141" s="673"/>
      <c r="BS141" s="673"/>
      <c r="BT141" s="674"/>
      <c r="BU141" s="672">
        <v>30</v>
      </c>
      <c r="BV141" s="673"/>
      <c r="BW141" s="673"/>
      <c r="BX141" s="673"/>
      <c r="BY141" s="673"/>
      <c r="BZ141" s="674"/>
      <c r="CA141" s="672">
        <v>30</v>
      </c>
      <c r="CB141" s="673"/>
      <c r="CC141" s="673"/>
      <c r="CD141" s="673"/>
      <c r="CE141" s="673"/>
      <c r="CF141" s="674"/>
      <c r="CG141" s="658"/>
      <c r="CH141" s="659"/>
      <c r="CI141" s="289"/>
      <c r="CJ141" s="290"/>
      <c r="CK141" s="290"/>
      <c r="CL141" s="291"/>
      <c r="CM141" s="274"/>
      <c r="CN141" s="274"/>
      <c r="CO141" s="274"/>
      <c r="CP141" s="274"/>
      <c r="CQ141" s="274"/>
      <c r="CR141" s="274"/>
      <c r="CS141" s="274"/>
      <c r="CT141" s="274"/>
      <c r="CU141" s="274"/>
      <c r="CV141" s="274"/>
      <c r="CW141" s="274"/>
      <c r="CX141" s="274"/>
      <c r="CY141" s="274"/>
      <c r="CZ141" s="274"/>
      <c r="DA141" s="274"/>
      <c r="DB141" s="274"/>
      <c r="DC141" s="274"/>
      <c r="DD141" s="274"/>
      <c r="DE141" s="274"/>
      <c r="DF141" s="274"/>
      <c r="DG141" s="274"/>
      <c r="DH141" s="274"/>
      <c r="DI141" s="274"/>
      <c r="DJ141" s="274"/>
      <c r="DK141" s="274"/>
      <c r="DL141" s="274"/>
      <c r="DM141" s="274"/>
      <c r="DN141" s="274"/>
      <c r="DO141" s="274"/>
      <c r="DP141" s="274"/>
      <c r="DQ141" s="274"/>
      <c r="DR141" s="274"/>
      <c r="DS141" s="274"/>
      <c r="DT141" s="274"/>
      <c r="DU141" s="274"/>
      <c r="DV141" s="274"/>
      <c r="DW141" s="274"/>
      <c r="DX141" s="274"/>
      <c r="DY141" s="274"/>
      <c r="DZ141" s="274"/>
      <c r="EA141" s="274"/>
      <c r="EB141" s="274"/>
      <c r="EC141" s="274"/>
      <c r="ED141" s="274"/>
      <c r="EE141" s="274"/>
      <c r="EF141" s="274"/>
      <c r="EG141" s="274"/>
      <c r="EH141" s="274"/>
      <c r="EI141" s="274"/>
      <c r="EJ141" s="274"/>
      <c r="EK141" s="274"/>
      <c r="EL141" s="274"/>
      <c r="EM141" s="274"/>
      <c r="EN141" s="274"/>
      <c r="EO141" s="274"/>
      <c r="EP141" s="274"/>
      <c r="EQ141" s="274"/>
      <c r="ER141" s="274"/>
      <c r="ES141" s="274"/>
      <c r="ET141" s="274"/>
      <c r="EU141" s="274"/>
      <c r="EV141" s="274"/>
      <c r="EW141" s="274"/>
      <c r="EX141" s="274"/>
      <c r="EY141" s="274"/>
      <c r="EZ141" s="274"/>
      <c r="FA141" s="274"/>
      <c r="FB141" s="274"/>
      <c r="FC141" s="274"/>
      <c r="FD141" s="274"/>
      <c r="FE141" s="274"/>
      <c r="FF141" s="274"/>
      <c r="FG141" s="274"/>
      <c r="FH141" s="274"/>
      <c r="FI141" s="274"/>
      <c r="FJ141" s="274"/>
      <c r="FK141" s="274"/>
      <c r="FL141" s="274"/>
      <c r="FM141" s="274"/>
      <c r="FN141" s="274"/>
      <c r="FO141" s="274"/>
      <c r="FP141" s="274"/>
      <c r="FQ141" s="274"/>
      <c r="FR141" s="274"/>
      <c r="FS141" s="274"/>
      <c r="FT141" s="274"/>
      <c r="FU141" s="274"/>
      <c r="FV141" s="274"/>
      <c r="FW141" s="274"/>
      <c r="FX141" s="274"/>
      <c r="FY141" s="274"/>
      <c r="FZ141" s="274"/>
      <c r="GA141" s="274"/>
      <c r="GB141" s="274"/>
      <c r="GC141" s="274"/>
      <c r="GD141" s="274"/>
      <c r="GE141" s="274"/>
      <c r="GF141" s="274"/>
      <c r="GG141" s="274"/>
      <c r="GH141" s="274"/>
      <c r="GI141" s="274"/>
      <c r="GJ141" s="274"/>
      <c r="GK141" s="274"/>
      <c r="GL141" s="274"/>
      <c r="GM141" s="274"/>
      <c r="GN141" s="274"/>
      <c r="GO141" s="274"/>
      <c r="GP141" s="274"/>
      <c r="GQ141" s="274"/>
      <c r="GR141" s="274"/>
      <c r="GS141" s="274"/>
      <c r="GT141" s="274"/>
      <c r="GU141" s="274"/>
      <c r="GV141" s="274"/>
      <c r="GW141" s="274"/>
      <c r="GX141" s="274"/>
      <c r="GY141" s="274"/>
      <c r="GZ141" s="274"/>
      <c r="HA141" s="274"/>
      <c r="HB141" s="274"/>
      <c r="HC141" s="274"/>
      <c r="HD141" s="274"/>
      <c r="HE141" s="274"/>
      <c r="HF141" s="274"/>
      <c r="HG141" s="274"/>
    </row>
    <row r="142" spans="1:216" s="292" customFormat="1" ht="27.6" customHeight="1" x14ac:dyDescent="0.25">
      <c r="A142" s="274"/>
      <c r="B142" s="293"/>
      <c r="D142" s="294" t="s">
        <v>131</v>
      </c>
      <c r="E142" s="294"/>
      <c r="F142" s="294"/>
      <c r="G142" s="294"/>
      <c r="H142" s="294"/>
      <c r="I142" s="294"/>
      <c r="J142" s="294"/>
      <c r="K142" s="294"/>
      <c r="L142" s="294"/>
      <c r="M142" s="294"/>
      <c r="N142" s="294"/>
      <c r="O142" s="294"/>
      <c r="P142" s="294"/>
      <c r="Q142" s="294"/>
      <c r="R142" s="294"/>
      <c r="S142" s="294"/>
      <c r="T142" s="294"/>
      <c r="U142" s="295"/>
      <c r="V142" s="295"/>
      <c r="W142" s="295"/>
      <c r="X142" s="295"/>
      <c r="Y142" s="648">
        <f>SUM(AK142:CF142)</f>
        <v>5</v>
      </c>
      <c r="Z142" s="649"/>
      <c r="AA142" s="464"/>
      <c r="AB142" s="542"/>
      <c r="AC142" s="522"/>
      <c r="AD142" s="464"/>
      <c r="AE142" s="464"/>
      <c r="AF142" s="464"/>
      <c r="AG142" s="464"/>
      <c r="AH142" s="464"/>
      <c r="AI142" s="464"/>
      <c r="AJ142" s="542"/>
      <c r="AK142" s="524"/>
      <c r="AL142" s="525"/>
      <c r="AM142" s="525"/>
      <c r="AN142" s="525"/>
      <c r="AO142" s="525"/>
      <c r="AP142" s="526"/>
      <c r="AQ142" s="524"/>
      <c r="AR142" s="525"/>
      <c r="AS142" s="525"/>
      <c r="AT142" s="525"/>
      <c r="AU142" s="525"/>
      <c r="AV142" s="526"/>
      <c r="AW142" s="524">
        <v>1</v>
      </c>
      <c r="AX142" s="525"/>
      <c r="AY142" s="525"/>
      <c r="AZ142" s="525"/>
      <c r="BA142" s="525"/>
      <c r="BB142" s="526"/>
      <c r="BC142" s="524">
        <v>2</v>
      </c>
      <c r="BD142" s="525"/>
      <c r="BE142" s="525"/>
      <c r="BF142" s="525"/>
      <c r="BG142" s="525"/>
      <c r="BH142" s="526"/>
      <c r="BI142" s="524"/>
      <c r="BJ142" s="525"/>
      <c r="BK142" s="525"/>
      <c r="BL142" s="525"/>
      <c r="BM142" s="525"/>
      <c r="BN142" s="526"/>
      <c r="BO142" s="524">
        <v>1</v>
      </c>
      <c r="BP142" s="525"/>
      <c r="BQ142" s="525"/>
      <c r="BR142" s="525"/>
      <c r="BS142" s="525"/>
      <c r="BT142" s="526"/>
      <c r="BU142" s="524">
        <v>1</v>
      </c>
      <c r="BV142" s="525"/>
      <c r="BW142" s="525"/>
      <c r="BX142" s="525"/>
      <c r="BY142" s="525"/>
      <c r="BZ142" s="526"/>
      <c r="CA142" s="524"/>
      <c r="CB142" s="525"/>
      <c r="CC142" s="525"/>
      <c r="CD142" s="525"/>
      <c r="CE142" s="525"/>
      <c r="CF142" s="526"/>
      <c r="CG142" s="646"/>
      <c r="CH142" s="647"/>
      <c r="CI142" s="296"/>
      <c r="CJ142" s="297"/>
      <c r="CK142" s="297"/>
      <c r="CL142" s="298"/>
      <c r="CM142" s="274"/>
      <c r="CN142" s="274"/>
      <c r="CO142" s="274"/>
      <c r="CP142" s="274"/>
      <c r="CQ142" s="274"/>
      <c r="CR142" s="274"/>
      <c r="CS142" s="274"/>
      <c r="CT142" s="274"/>
      <c r="CU142" s="274"/>
      <c r="CV142" s="274"/>
      <c r="CW142" s="274"/>
      <c r="CX142" s="274"/>
      <c r="CY142" s="274"/>
      <c r="CZ142" s="274"/>
      <c r="DA142" s="274"/>
      <c r="DB142" s="274"/>
      <c r="DC142" s="274"/>
      <c r="DD142" s="274"/>
      <c r="DE142" s="274"/>
      <c r="DF142" s="274"/>
      <c r="DG142" s="274"/>
      <c r="DH142" s="274"/>
      <c r="DI142" s="274"/>
      <c r="DJ142" s="274"/>
      <c r="DK142" s="274"/>
      <c r="DL142" s="274"/>
      <c r="DM142" s="274"/>
      <c r="DN142" s="274"/>
      <c r="DO142" s="274"/>
      <c r="DP142" s="274"/>
      <c r="DQ142" s="274"/>
      <c r="DR142" s="274"/>
      <c r="DS142" s="274"/>
      <c r="DT142" s="274"/>
      <c r="DU142" s="274"/>
      <c r="DV142" s="274"/>
      <c r="DW142" s="274"/>
      <c r="DX142" s="274"/>
      <c r="DY142" s="274"/>
      <c r="DZ142" s="274"/>
      <c r="EA142" s="274"/>
      <c r="EB142" s="274"/>
      <c r="EC142" s="274"/>
      <c r="ED142" s="274"/>
      <c r="EE142" s="274"/>
      <c r="EF142" s="274"/>
      <c r="EG142" s="274"/>
      <c r="EH142" s="274"/>
      <c r="EI142" s="274"/>
      <c r="EJ142" s="274"/>
      <c r="EK142" s="274"/>
      <c r="EL142" s="274"/>
      <c r="EM142" s="274"/>
      <c r="EN142" s="274"/>
      <c r="EO142" s="274"/>
      <c r="EP142" s="274"/>
      <c r="EQ142" s="274"/>
      <c r="ER142" s="274"/>
      <c r="ES142" s="274"/>
      <c r="ET142" s="274"/>
      <c r="EU142" s="274"/>
      <c r="EV142" s="274"/>
      <c r="EW142" s="274"/>
      <c r="EX142" s="274"/>
      <c r="EY142" s="274"/>
      <c r="EZ142" s="274"/>
      <c r="FA142" s="274"/>
      <c r="FB142" s="274"/>
      <c r="FC142" s="274"/>
      <c r="FD142" s="274"/>
      <c r="FE142" s="274"/>
      <c r="FF142" s="274"/>
      <c r="FG142" s="274"/>
      <c r="FH142" s="274"/>
      <c r="FI142" s="274"/>
      <c r="FJ142" s="274"/>
      <c r="FK142" s="274"/>
      <c r="FL142" s="274"/>
      <c r="FM142" s="274"/>
      <c r="FN142" s="274"/>
      <c r="FO142" s="274"/>
      <c r="FP142" s="274"/>
      <c r="FQ142" s="274"/>
      <c r="FR142" s="274"/>
      <c r="FS142" s="274"/>
      <c r="FT142" s="274"/>
      <c r="FU142" s="274"/>
      <c r="FV142" s="274"/>
      <c r="FW142" s="274"/>
      <c r="FX142" s="274"/>
      <c r="FY142" s="274"/>
      <c r="FZ142" s="274"/>
      <c r="GA142" s="274"/>
      <c r="GB142" s="274"/>
      <c r="GC142" s="274"/>
      <c r="GD142" s="274"/>
      <c r="GE142" s="274"/>
      <c r="GF142" s="274"/>
      <c r="GG142" s="274"/>
      <c r="GH142" s="274"/>
      <c r="GI142" s="274"/>
      <c r="GJ142" s="274"/>
      <c r="GK142" s="274"/>
      <c r="GL142" s="274"/>
      <c r="GM142" s="274"/>
      <c r="GN142" s="274"/>
      <c r="GO142" s="274"/>
      <c r="GP142" s="274"/>
      <c r="GQ142" s="274"/>
      <c r="GR142" s="274"/>
      <c r="GS142" s="274"/>
      <c r="GT142" s="274"/>
      <c r="GU142" s="274"/>
      <c r="GV142" s="274"/>
      <c r="GW142" s="274"/>
      <c r="GX142" s="274"/>
      <c r="GY142" s="274"/>
      <c r="GZ142" s="274"/>
      <c r="HA142" s="274"/>
      <c r="HB142" s="274"/>
      <c r="HC142" s="274"/>
      <c r="HD142" s="274"/>
      <c r="HE142" s="274"/>
      <c r="HF142" s="274"/>
      <c r="HG142" s="274"/>
    </row>
    <row r="143" spans="1:216" s="303" customFormat="1" ht="27.6" customHeight="1" x14ac:dyDescent="0.25">
      <c r="A143" s="274"/>
      <c r="B143" s="299"/>
      <c r="C143" s="300"/>
      <c r="D143" s="301" t="s">
        <v>132</v>
      </c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2"/>
      <c r="V143" s="302"/>
      <c r="W143" s="302"/>
      <c r="X143" s="302"/>
      <c r="Y143" s="648">
        <f>SUM(AK143:CF143)</f>
        <v>6</v>
      </c>
      <c r="Z143" s="649"/>
      <c r="AA143" s="465"/>
      <c r="AB143" s="466"/>
      <c r="AC143" s="523"/>
      <c r="AD143" s="465"/>
      <c r="AE143" s="465"/>
      <c r="AF143" s="465"/>
      <c r="AG143" s="465"/>
      <c r="AH143" s="465"/>
      <c r="AI143" s="465"/>
      <c r="AJ143" s="466"/>
      <c r="AK143" s="524"/>
      <c r="AL143" s="525"/>
      <c r="AM143" s="525"/>
      <c r="AN143" s="525"/>
      <c r="AO143" s="525"/>
      <c r="AP143" s="526"/>
      <c r="AQ143" s="524"/>
      <c r="AR143" s="525"/>
      <c r="AS143" s="525"/>
      <c r="AT143" s="525"/>
      <c r="AU143" s="525"/>
      <c r="AV143" s="526"/>
      <c r="AW143" s="524">
        <v>1</v>
      </c>
      <c r="AX143" s="525"/>
      <c r="AY143" s="525"/>
      <c r="AZ143" s="525"/>
      <c r="BA143" s="525"/>
      <c r="BB143" s="526"/>
      <c r="BC143" s="524"/>
      <c r="BD143" s="525"/>
      <c r="BE143" s="525"/>
      <c r="BF143" s="525"/>
      <c r="BG143" s="525"/>
      <c r="BH143" s="526"/>
      <c r="BI143" s="524">
        <v>2</v>
      </c>
      <c r="BJ143" s="525"/>
      <c r="BK143" s="525"/>
      <c r="BL143" s="525"/>
      <c r="BM143" s="525"/>
      <c r="BN143" s="526"/>
      <c r="BO143" s="524">
        <v>1</v>
      </c>
      <c r="BP143" s="525"/>
      <c r="BQ143" s="525"/>
      <c r="BR143" s="525"/>
      <c r="BS143" s="525"/>
      <c r="BT143" s="526"/>
      <c r="BU143" s="524">
        <v>2</v>
      </c>
      <c r="BV143" s="525"/>
      <c r="BW143" s="525"/>
      <c r="BX143" s="525"/>
      <c r="BY143" s="525"/>
      <c r="BZ143" s="526"/>
      <c r="CA143" s="524"/>
      <c r="CB143" s="525"/>
      <c r="CC143" s="525"/>
      <c r="CD143" s="525"/>
      <c r="CE143" s="525"/>
      <c r="CF143" s="526"/>
      <c r="CG143" s="646"/>
      <c r="CH143" s="647"/>
      <c r="CI143" s="296"/>
      <c r="CJ143" s="297"/>
      <c r="CK143" s="297"/>
      <c r="CL143" s="298"/>
      <c r="CM143" s="274"/>
      <c r="CN143" s="274"/>
      <c r="CO143" s="274"/>
      <c r="CP143" s="274"/>
      <c r="CQ143" s="274"/>
      <c r="CR143" s="274"/>
      <c r="CS143" s="274"/>
      <c r="CT143" s="274"/>
      <c r="CU143" s="274"/>
      <c r="CV143" s="274"/>
      <c r="CW143" s="274"/>
      <c r="CX143" s="274"/>
      <c r="CY143" s="274"/>
      <c r="CZ143" s="274"/>
      <c r="DA143" s="274"/>
      <c r="DB143" s="274"/>
      <c r="DC143" s="274"/>
      <c r="DD143" s="274"/>
      <c r="DE143" s="274"/>
      <c r="DF143" s="274"/>
      <c r="DG143" s="274"/>
      <c r="DH143" s="274"/>
      <c r="DI143" s="274"/>
      <c r="DJ143" s="274"/>
      <c r="DK143" s="274"/>
      <c r="DL143" s="274"/>
      <c r="DM143" s="274"/>
      <c r="DN143" s="274"/>
      <c r="DO143" s="274"/>
      <c r="DP143" s="274"/>
      <c r="DQ143" s="274"/>
      <c r="DR143" s="274"/>
      <c r="DS143" s="274"/>
      <c r="DT143" s="274"/>
      <c r="DU143" s="274"/>
      <c r="DV143" s="274"/>
      <c r="DW143" s="274"/>
      <c r="DX143" s="274"/>
      <c r="DY143" s="274"/>
      <c r="DZ143" s="274"/>
      <c r="EA143" s="274"/>
      <c r="EB143" s="274"/>
      <c r="EC143" s="274"/>
      <c r="ED143" s="274"/>
      <c r="EE143" s="274"/>
      <c r="EF143" s="274"/>
      <c r="EG143" s="274"/>
      <c r="EH143" s="274"/>
      <c r="EI143" s="274"/>
      <c r="EJ143" s="274"/>
      <c r="EK143" s="274"/>
      <c r="EL143" s="274"/>
      <c r="EM143" s="274"/>
      <c r="EN143" s="274"/>
      <c r="EO143" s="274"/>
      <c r="EP143" s="274"/>
      <c r="EQ143" s="274"/>
      <c r="ER143" s="274"/>
      <c r="ES143" s="274"/>
      <c r="ET143" s="274"/>
      <c r="EU143" s="274"/>
      <c r="EV143" s="274"/>
      <c r="EW143" s="274"/>
      <c r="EX143" s="274"/>
      <c r="EY143" s="274"/>
      <c r="EZ143" s="274"/>
      <c r="FA143" s="274"/>
      <c r="FB143" s="274"/>
      <c r="FC143" s="274"/>
      <c r="FD143" s="274"/>
      <c r="FE143" s="274"/>
      <c r="FF143" s="274"/>
      <c r="FG143" s="274"/>
      <c r="FH143" s="274"/>
      <c r="FI143" s="274"/>
      <c r="FJ143" s="274"/>
      <c r="FK143" s="274"/>
      <c r="FL143" s="274"/>
      <c r="FM143" s="274"/>
      <c r="FN143" s="274"/>
      <c r="FO143" s="274"/>
      <c r="FP143" s="274"/>
      <c r="FQ143" s="274"/>
      <c r="FR143" s="274"/>
      <c r="FS143" s="274"/>
      <c r="FT143" s="274"/>
      <c r="FU143" s="274"/>
      <c r="FV143" s="274"/>
      <c r="FW143" s="274"/>
      <c r="FX143" s="274"/>
      <c r="FY143" s="274"/>
      <c r="FZ143" s="274"/>
      <c r="GA143" s="274"/>
      <c r="GB143" s="274"/>
      <c r="GC143" s="274"/>
      <c r="GD143" s="274"/>
      <c r="GE143" s="274"/>
      <c r="GF143" s="274"/>
      <c r="GG143" s="274"/>
      <c r="GH143" s="274"/>
      <c r="GI143" s="274"/>
      <c r="GJ143" s="274"/>
      <c r="GK143" s="274"/>
      <c r="GL143" s="274"/>
      <c r="GM143" s="274"/>
      <c r="GN143" s="274"/>
      <c r="GO143" s="274"/>
      <c r="GP143" s="274"/>
      <c r="GQ143" s="274"/>
      <c r="GR143" s="274"/>
      <c r="GS143" s="274"/>
      <c r="GT143" s="274"/>
      <c r="GU143" s="274"/>
      <c r="GV143" s="274"/>
      <c r="GW143" s="274"/>
      <c r="GX143" s="274"/>
      <c r="GY143" s="274"/>
      <c r="GZ143" s="274"/>
      <c r="HA143" s="274"/>
      <c r="HB143" s="274"/>
      <c r="HC143" s="274"/>
      <c r="HD143" s="274"/>
      <c r="HE143" s="274"/>
      <c r="HF143" s="274"/>
      <c r="HG143" s="274"/>
    </row>
    <row r="144" spans="1:216" s="303" customFormat="1" ht="27.6" customHeight="1" x14ac:dyDescent="0.25">
      <c r="A144" s="274"/>
      <c r="B144" s="299"/>
      <c r="C144" s="300"/>
      <c r="D144" s="301" t="s">
        <v>133</v>
      </c>
      <c r="E144" s="301"/>
      <c r="F144" s="301"/>
      <c r="G144" s="301"/>
      <c r="H144" s="301"/>
      <c r="I144" s="301"/>
      <c r="J144" s="301"/>
      <c r="K144" s="301"/>
      <c r="L144" s="301"/>
      <c r="M144" s="301"/>
      <c r="N144" s="301"/>
      <c r="O144" s="301"/>
      <c r="P144" s="301"/>
      <c r="Q144" s="301"/>
      <c r="R144" s="301"/>
      <c r="S144" s="301"/>
      <c r="T144" s="301"/>
      <c r="U144" s="382"/>
      <c r="V144" s="382"/>
      <c r="W144" s="302"/>
      <c r="X144" s="302"/>
      <c r="Y144" s="648">
        <f>SUM(AK144:CF144)</f>
        <v>35</v>
      </c>
      <c r="Z144" s="649"/>
      <c r="AA144" s="465"/>
      <c r="AB144" s="466"/>
      <c r="AC144" s="523"/>
      <c r="AD144" s="465"/>
      <c r="AE144" s="465"/>
      <c r="AF144" s="465"/>
      <c r="AG144" s="465"/>
      <c r="AH144" s="465"/>
      <c r="AI144" s="465"/>
      <c r="AJ144" s="466"/>
      <c r="AK144" s="524">
        <v>4</v>
      </c>
      <c r="AL144" s="525"/>
      <c r="AM144" s="525"/>
      <c r="AN144" s="525"/>
      <c r="AO144" s="525"/>
      <c r="AP144" s="526"/>
      <c r="AQ144" s="524">
        <v>5</v>
      </c>
      <c r="AR144" s="525"/>
      <c r="AS144" s="525"/>
      <c r="AT144" s="525"/>
      <c r="AU144" s="525"/>
      <c r="AV144" s="526"/>
      <c r="AW144" s="524">
        <v>4</v>
      </c>
      <c r="AX144" s="525"/>
      <c r="AY144" s="525"/>
      <c r="AZ144" s="525"/>
      <c r="BA144" s="525"/>
      <c r="BB144" s="526"/>
      <c r="BC144" s="524">
        <v>5</v>
      </c>
      <c r="BD144" s="525"/>
      <c r="BE144" s="525"/>
      <c r="BF144" s="525"/>
      <c r="BG144" s="525"/>
      <c r="BH144" s="526"/>
      <c r="BI144" s="524">
        <v>5</v>
      </c>
      <c r="BJ144" s="525"/>
      <c r="BK144" s="525"/>
      <c r="BL144" s="525"/>
      <c r="BM144" s="525"/>
      <c r="BN144" s="526"/>
      <c r="BO144" s="524">
        <v>5</v>
      </c>
      <c r="BP144" s="525"/>
      <c r="BQ144" s="525"/>
      <c r="BR144" s="525"/>
      <c r="BS144" s="525"/>
      <c r="BT144" s="526"/>
      <c r="BU144" s="524">
        <v>5</v>
      </c>
      <c r="BV144" s="525"/>
      <c r="BW144" s="525"/>
      <c r="BX144" s="525"/>
      <c r="BY144" s="525"/>
      <c r="BZ144" s="526"/>
      <c r="CA144" s="524">
        <v>2</v>
      </c>
      <c r="CB144" s="525"/>
      <c r="CC144" s="525"/>
      <c r="CD144" s="525"/>
      <c r="CE144" s="525"/>
      <c r="CF144" s="526"/>
      <c r="CG144" s="646"/>
      <c r="CH144" s="647"/>
      <c r="CI144" s="296"/>
      <c r="CJ144" s="297"/>
      <c r="CK144" s="297"/>
      <c r="CL144" s="298"/>
      <c r="CM144" s="274"/>
      <c r="CN144" s="274"/>
      <c r="CO144" s="274"/>
      <c r="CP144" s="274"/>
      <c r="CQ144" s="274"/>
      <c r="CR144" s="274"/>
      <c r="CS144" s="274"/>
      <c r="CT144" s="274"/>
      <c r="CU144" s="274"/>
      <c r="CV144" s="274"/>
      <c r="CW144" s="274"/>
      <c r="CX144" s="274"/>
      <c r="CY144" s="274"/>
      <c r="CZ144" s="274"/>
      <c r="DA144" s="274"/>
      <c r="DB144" s="274"/>
      <c r="DC144" s="274"/>
      <c r="DD144" s="274"/>
      <c r="DE144" s="274"/>
      <c r="DF144" s="274"/>
      <c r="DG144" s="274"/>
      <c r="DH144" s="274"/>
      <c r="DI144" s="274"/>
      <c r="DJ144" s="274"/>
      <c r="DK144" s="274"/>
      <c r="DL144" s="274"/>
      <c r="DM144" s="274"/>
      <c r="DN144" s="274"/>
      <c r="DO144" s="274"/>
      <c r="DP144" s="274"/>
      <c r="DQ144" s="274"/>
      <c r="DR144" s="274"/>
      <c r="DS144" s="274"/>
      <c r="DT144" s="274"/>
      <c r="DU144" s="274"/>
      <c r="DV144" s="274"/>
      <c r="DW144" s="274"/>
      <c r="DX144" s="274"/>
      <c r="DY144" s="274"/>
      <c r="DZ144" s="274"/>
      <c r="EA144" s="274"/>
      <c r="EB144" s="274"/>
      <c r="EC144" s="274"/>
      <c r="ED144" s="274"/>
      <c r="EE144" s="274"/>
      <c r="EF144" s="274"/>
      <c r="EG144" s="274"/>
      <c r="EH144" s="274"/>
      <c r="EI144" s="274"/>
      <c r="EJ144" s="274"/>
      <c r="EK144" s="274"/>
      <c r="EL144" s="274"/>
      <c r="EM144" s="274"/>
      <c r="EN144" s="274"/>
      <c r="EO144" s="274"/>
      <c r="EP144" s="274"/>
      <c r="EQ144" s="274"/>
      <c r="ER144" s="274"/>
      <c r="ES144" s="274"/>
      <c r="ET144" s="274"/>
      <c r="EU144" s="274"/>
      <c r="EV144" s="274"/>
      <c r="EW144" s="274"/>
      <c r="EX144" s="274"/>
      <c r="EY144" s="274"/>
      <c r="EZ144" s="274"/>
      <c r="FA144" s="274"/>
      <c r="FB144" s="274"/>
      <c r="FC144" s="274"/>
      <c r="FD144" s="274"/>
      <c r="FE144" s="274"/>
      <c r="FF144" s="274"/>
      <c r="FG144" s="274"/>
      <c r="FH144" s="274"/>
      <c r="FI144" s="274"/>
      <c r="FJ144" s="274"/>
      <c r="FK144" s="274"/>
      <c r="FL144" s="274"/>
      <c r="FM144" s="274"/>
      <c r="FN144" s="274"/>
      <c r="FO144" s="274"/>
      <c r="FP144" s="274"/>
      <c r="FQ144" s="274"/>
      <c r="FR144" s="274"/>
      <c r="FS144" s="274"/>
      <c r="FT144" s="274"/>
      <c r="FU144" s="274"/>
      <c r="FV144" s="274"/>
      <c r="FW144" s="274"/>
      <c r="FX144" s="274"/>
      <c r="FY144" s="274"/>
      <c r="FZ144" s="274"/>
      <c r="GA144" s="274"/>
      <c r="GB144" s="274"/>
      <c r="GC144" s="274"/>
      <c r="GD144" s="274"/>
      <c r="GE144" s="274"/>
      <c r="GF144" s="274"/>
      <c r="GG144" s="274"/>
      <c r="GH144" s="274"/>
      <c r="GI144" s="274"/>
      <c r="GJ144" s="274"/>
      <c r="GK144" s="274"/>
      <c r="GL144" s="274"/>
      <c r="GM144" s="274"/>
      <c r="GN144" s="274"/>
      <c r="GO144" s="274"/>
      <c r="GP144" s="274"/>
      <c r="GQ144" s="274"/>
      <c r="GR144" s="274"/>
      <c r="GS144" s="274"/>
      <c r="GT144" s="274"/>
      <c r="GU144" s="274"/>
      <c r="GV144" s="274"/>
      <c r="GW144" s="274"/>
      <c r="GX144" s="274"/>
      <c r="GY144" s="274"/>
      <c r="GZ144" s="274"/>
      <c r="HA144" s="274"/>
      <c r="HB144" s="274"/>
      <c r="HC144" s="274"/>
      <c r="HD144" s="274"/>
      <c r="HE144" s="274"/>
      <c r="HF144" s="274"/>
      <c r="HG144" s="274"/>
    </row>
    <row r="145" spans="1:224" s="310" customFormat="1" ht="27.6" customHeight="1" thickBot="1" x14ac:dyDescent="0.3">
      <c r="A145" s="274"/>
      <c r="B145" s="304"/>
      <c r="C145" s="305"/>
      <c r="D145" s="306" t="s">
        <v>134</v>
      </c>
      <c r="E145" s="306"/>
      <c r="F145" s="306"/>
      <c r="G145" s="306"/>
      <c r="H145" s="306"/>
      <c r="I145" s="306"/>
      <c r="J145" s="306"/>
      <c r="K145" s="306"/>
      <c r="L145" s="306"/>
      <c r="M145" s="306"/>
      <c r="N145" s="306"/>
      <c r="O145" s="306"/>
      <c r="P145" s="306"/>
      <c r="Q145" s="306"/>
      <c r="R145" s="306"/>
      <c r="S145" s="306"/>
      <c r="T145" s="306"/>
      <c r="U145" s="307"/>
      <c r="V145" s="307"/>
      <c r="W145" s="308"/>
      <c r="X145" s="308"/>
      <c r="Y145" s="654">
        <f>SUM(AK145:CF145)</f>
        <v>24</v>
      </c>
      <c r="Z145" s="655"/>
      <c r="AA145" s="530"/>
      <c r="AB145" s="531"/>
      <c r="AC145" s="653"/>
      <c r="AD145" s="530"/>
      <c r="AE145" s="530"/>
      <c r="AF145" s="530"/>
      <c r="AG145" s="530"/>
      <c r="AH145" s="530"/>
      <c r="AI145" s="530"/>
      <c r="AJ145" s="531"/>
      <c r="AK145" s="669">
        <v>5</v>
      </c>
      <c r="AL145" s="670"/>
      <c r="AM145" s="670"/>
      <c r="AN145" s="670"/>
      <c r="AO145" s="670"/>
      <c r="AP145" s="671"/>
      <c r="AQ145" s="669">
        <v>3</v>
      </c>
      <c r="AR145" s="670"/>
      <c r="AS145" s="670"/>
      <c r="AT145" s="670"/>
      <c r="AU145" s="670"/>
      <c r="AV145" s="671"/>
      <c r="AW145" s="669">
        <v>3</v>
      </c>
      <c r="AX145" s="670"/>
      <c r="AY145" s="670"/>
      <c r="AZ145" s="670"/>
      <c r="BA145" s="670"/>
      <c r="BB145" s="671"/>
      <c r="BC145" s="669">
        <v>2</v>
      </c>
      <c r="BD145" s="670"/>
      <c r="BE145" s="670"/>
      <c r="BF145" s="670"/>
      <c r="BG145" s="670"/>
      <c r="BH145" s="671"/>
      <c r="BI145" s="669">
        <v>3</v>
      </c>
      <c r="BJ145" s="670"/>
      <c r="BK145" s="670"/>
      <c r="BL145" s="670"/>
      <c r="BM145" s="670"/>
      <c r="BN145" s="671"/>
      <c r="BO145" s="669">
        <v>3</v>
      </c>
      <c r="BP145" s="670"/>
      <c r="BQ145" s="670"/>
      <c r="BR145" s="670"/>
      <c r="BS145" s="670"/>
      <c r="BT145" s="671"/>
      <c r="BU145" s="669">
        <v>2</v>
      </c>
      <c r="BV145" s="670"/>
      <c r="BW145" s="670"/>
      <c r="BX145" s="670"/>
      <c r="BY145" s="670"/>
      <c r="BZ145" s="671"/>
      <c r="CA145" s="669">
        <v>3</v>
      </c>
      <c r="CB145" s="670"/>
      <c r="CC145" s="670"/>
      <c r="CD145" s="670"/>
      <c r="CE145" s="670"/>
      <c r="CF145" s="671"/>
      <c r="CG145" s="644"/>
      <c r="CH145" s="645"/>
      <c r="CI145" s="304"/>
      <c r="CJ145" s="305"/>
      <c r="CK145" s="305"/>
      <c r="CL145" s="309"/>
      <c r="CM145" s="274"/>
      <c r="CN145" s="274"/>
      <c r="CO145" s="274"/>
      <c r="CP145" s="274"/>
      <c r="CQ145" s="274"/>
      <c r="CR145" s="274"/>
      <c r="CS145" s="274"/>
      <c r="CT145" s="274"/>
      <c r="CU145" s="274"/>
      <c r="CV145" s="274"/>
      <c r="CW145" s="274"/>
      <c r="CX145" s="274"/>
      <c r="CY145" s="274"/>
      <c r="CZ145" s="274"/>
      <c r="DA145" s="274"/>
      <c r="DB145" s="274"/>
      <c r="DC145" s="274"/>
      <c r="DD145" s="274"/>
      <c r="DE145" s="274"/>
      <c r="DF145" s="274"/>
      <c r="DG145" s="274"/>
      <c r="DH145" s="274"/>
      <c r="DI145" s="274"/>
      <c r="DJ145" s="274"/>
      <c r="DK145" s="274"/>
      <c r="DL145" s="274"/>
      <c r="DM145" s="274"/>
      <c r="DN145" s="274"/>
      <c r="DO145" s="274"/>
      <c r="DP145" s="274"/>
      <c r="DQ145" s="274"/>
      <c r="DR145" s="274"/>
      <c r="DS145" s="274"/>
      <c r="DT145" s="274"/>
      <c r="DU145" s="274"/>
      <c r="DV145" s="274"/>
      <c r="DW145" s="274"/>
      <c r="DX145" s="274"/>
      <c r="DY145" s="274"/>
      <c r="DZ145" s="274"/>
      <c r="EA145" s="274"/>
      <c r="EB145" s="274"/>
      <c r="EC145" s="274"/>
      <c r="ED145" s="274"/>
      <c r="EE145" s="274"/>
      <c r="EF145" s="274"/>
      <c r="EG145" s="274"/>
      <c r="EH145" s="274"/>
      <c r="EI145" s="274"/>
      <c r="EJ145" s="274"/>
      <c r="EK145" s="274"/>
      <c r="EL145" s="274"/>
      <c r="EM145" s="274"/>
      <c r="EN145" s="274"/>
      <c r="EO145" s="274"/>
      <c r="EP145" s="274"/>
      <c r="EQ145" s="274"/>
      <c r="ER145" s="274"/>
      <c r="ES145" s="274"/>
      <c r="ET145" s="274"/>
      <c r="EU145" s="274"/>
      <c r="EV145" s="274"/>
      <c r="EW145" s="274"/>
      <c r="EX145" s="274"/>
      <c r="EY145" s="274"/>
      <c r="EZ145" s="274"/>
      <c r="FA145" s="274"/>
      <c r="FB145" s="274"/>
      <c r="FC145" s="274"/>
      <c r="FD145" s="274"/>
      <c r="FE145" s="274"/>
      <c r="FF145" s="274"/>
      <c r="FG145" s="274"/>
      <c r="FH145" s="274"/>
      <c r="FI145" s="274"/>
      <c r="FJ145" s="274"/>
      <c r="FK145" s="274"/>
      <c r="FL145" s="274"/>
      <c r="FM145" s="274"/>
      <c r="FN145" s="274"/>
      <c r="FO145" s="274"/>
      <c r="FP145" s="274"/>
      <c r="FQ145" s="274"/>
      <c r="FR145" s="274"/>
      <c r="FS145" s="274"/>
      <c r="FT145" s="274"/>
      <c r="FU145" s="274"/>
      <c r="FV145" s="274"/>
      <c r="FW145" s="274"/>
      <c r="FX145" s="274"/>
      <c r="FY145" s="274"/>
      <c r="FZ145" s="274"/>
      <c r="GA145" s="274"/>
      <c r="GB145" s="274"/>
      <c r="GC145" s="274"/>
      <c r="GD145" s="274"/>
      <c r="GE145" s="274"/>
      <c r="GF145" s="274"/>
      <c r="GG145" s="274"/>
      <c r="GH145" s="274"/>
      <c r="GI145" s="274"/>
      <c r="GJ145" s="274"/>
      <c r="GK145" s="274"/>
      <c r="GL145" s="274"/>
      <c r="GM145" s="274"/>
      <c r="GN145" s="274"/>
      <c r="GO145" s="274"/>
      <c r="GP145" s="274"/>
      <c r="GQ145" s="274"/>
      <c r="GR145" s="274"/>
      <c r="GS145" s="274"/>
      <c r="GT145" s="274"/>
      <c r="GU145" s="274"/>
      <c r="GV145" s="274"/>
      <c r="GW145" s="274"/>
      <c r="GX145" s="274"/>
      <c r="GY145" s="274"/>
      <c r="GZ145" s="274"/>
      <c r="HA145" s="274"/>
      <c r="HB145" s="274"/>
      <c r="HC145" s="274"/>
      <c r="HD145" s="274"/>
      <c r="HE145" s="274"/>
      <c r="HF145" s="274"/>
      <c r="HG145" s="274"/>
    </row>
    <row r="146" spans="1:224" s="389" customFormat="1" ht="14.4" thickBot="1" x14ac:dyDescent="0.3">
      <c r="A146" s="385"/>
      <c r="B146" s="386"/>
      <c r="C146" s="386"/>
      <c r="D146" s="386"/>
      <c r="E146" s="386"/>
      <c r="F146" s="386"/>
      <c r="G146" s="386"/>
      <c r="H146" s="386"/>
      <c r="I146" s="386"/>
      <c r="J146" s="386"/>
      <c r="K146" s="386"/>
      <c r="L146" s="386"/>
      <c r="M146" s="386"/>
      <c r="N146" s="386"/>
      <c r="O146" s="386"/>
      <c r="P146" s="386"/>
      <c r="Q146" s="386"/>
      <c r="R146" s="386"/>
      <c r="S146" s="386"/>
      <c r="T146" s="386"/>
      <c r="U146" s="386"/>
      <c r="V146" s="386"/>
      <c r="W146" s="386"/>
      <c r="X146" s="386"/>
      <c r="Y146" s="387"/>
      <c r="Z146" s="387"/>
      <c r="AA146" s="388"/>
      <c r="AB146" s="388"/>
      <c r="AC146" s="386"/>
      <c r="AD146" s="386"/>
      <c r="AE146" s="386"/>
      <c r="AF146" s="386"/>
      <c r="AG146" s="386"/>
      <c r="AH146" s="386"/>
      <c r="AI146" s="386"/>
      <c r="AJ146" s="386"/>
      <c r="AK146" s="463">
        <f>54*(17+4)</f>
        <v>1134</v>
      </c>
      <c r="AL146" s="463"/>
      <c r="AM146" s="463">
        <f>AK141*17</f>
        <v>544</v>
      </c>
      <c r="AN146" s="463"/>
      <c r="AO146" s="743">
        <f>AM140/17</f>
        <v>31.647058823529413</v>
      </c>
      <c r="AP146" s="743"/>
      <c r="AQ146" s="463">
        <f>54*(16+4)</f>
        <v>1080</v>
      </c>
      <c r="AR146" s="463"/>
      <c r="AS146" s="463">
        <f>AQ141*16</f>
        <v>512</v>
      </c>
      <c r="AT146" s="463"/>
      <c r="AU146" s="743">
        <f>AS140/16</f>
        <v>32</v>
      </c>
      <c r="AV146" s="743"/>
      <c r="AW146" s="463">
        <f>54*(17+4)</f>
        <v>1134</v>
      </c>
      <c r="AX146" s="463"/>
      <c r="AY146" s="463">
        <f>AW141*17</f>
        <v>544</v>
      </c>
      <c r="AZ146" s="463"/>
      <c r="BA146" s="743">
        <f>AY140/17</f>
        <v>31.058823529411764</v>
      </c>
      <c r="BB146" s="743"/>
      <c r="BC146" s="463">
        <f>54*(16+4)</f>
        <v>1080</v>
      </c>
      <c r="BD146" s="463"/>
      <c r="BE146" s="463">
        <f>BC141*16</f>
        <v>496</v>
      </c>
      <c r="BF146" s="463"/>
      <c r="BG146" s="743">
        <f>BE140/16</f>
        <v>30.75</v>
      </c>
      <c r="BH146" s="743"/>
      <c r="BI146" s="463">
        <f>54*(17+4)</f>
        <v>1134</v>
      </c>
      <c r="BJ146" s="463"/>
      <c r="BK146" s="463">
        <f>BI141*17</f>
        <v>544</v>
      </c>
      <c r="BL146" s="463"/>
      <c r="BM146" s="743">
        <f>BK140/17</f>
        <v>32</v>
      </c>
      <c r="BN146" s="743"/>
      <c r="BO146" s="463">
        <f>54*(16+4)</f>
        <v>1080</v>
      </c>
      <c r="BP146" s="463"/>
      <c r="BQ146" s="463">
        <f>BO141*16</f>
        <v>512</v>
      </c>
      <c r="BR146" s="463"/>
      <c r="BS146" s="743">
        <f>BQ140/16</f>
        <v>32</v>
      </c>
      <c r="BT146" s="743"/>
      <c r="BU146" s="463">
        <f>54*(16+3)</f>
        <v>1026</v>
      </c>
      <c r="BV146" s="463"/>
      <c r="BW146" s="463">
        <f>BU141*16</f>
        <v>480</v>
      </c>
      <c r="BX146" s="463"/>
      <c r="BY146" s="743">
        <f>BW140/16</f>
        <v>30</v>
      </c>
      <c r="BZ146" s="743"/>
      <c r="CA146" s="463">
        <f>54*(8+1)</f>
        <v>486</v>
      </c>
      <c r="CB146" s="463"/>
      <c r="CC146" s="463">
        <f>CA141*8</f>
        <v>240</v>
      </c>
      <c r="CD146" s="463"/>
      <c r="CE146" s="743">
        <f>CC140/8</f>
        <v>30</v>
      </c>
      <c r="CF146" s="743"/>
      <c r="CG146" s="386"/>
      <c r="CH146" s="386"/>
      <c r="CI146" s="386"/>
      <c r="CJ146" s="385"/>
      <c r="CK146" s="385"/>
      <c r="CL146" s="385"/>
      <c r="CM146" s="385"/>
      <c r="CN146" s="385"/>
      <c r="CO146" s="385"/>
      <c r="CP146" s="385"/>
      <c r="CQ146" s="385"/>
      <c r="CR146" s="385"/>
      <c r="CS146" s="385"/>
      <c r="CT146" s="385"/>
      <c r="CU146" s="385"/>
      <c r="CV146" s="385"/>
      <c r="CW146" s="385"/>
      <c r="CX146" s="385"/>
      <c r="CY146" s="385"/>
      <c r="CZ146" s="385"/>
      <c r="DA146" s="385"/>
      <c r="DB146" s="385"/>
      <c r="DC146" s="385"/>
      <c r="DD146" s="385"/>
      <c r="DE146" s="385"/>
      <c r="DF146" s="385"/>
      <c r="DG146" s="385"/>
      <c r="DH146" s="385"/>
      <c r="DI146" s="385"/>
      <c r="DJ146" s="385"/>
      <c r="DK146" s="385"/>
      <c r="DL146" s="385"/>
      <c r="DM146" s="385"/>
      <c r="DN146" s="385"/>
      <c r="DO146" s="385"/>
      <c r="DP146" s="385"/>
      <c r="DQ146" s="385"/>
      <c r="DR146" s="385"/>
      <c r="DS146" s="385"/>
      <c r="DT146" s="385"/>
      <c r="DU146" s="385"/>
      <c r="DV146" s="385"/>
      <c r="DW146" s="385"/>
      <c r="DX146" s="385"/>
      <c r="DY146" s="385"/>
      <c r="DZ146" s="385"/>
      <c r="EA146" s="385"/>
      <c r="EB146" s="385"/>
      <c r="EC146" s="385"/>
      <c r="ED146" s="385"/>
      <c r="EE146" s="385"/>
      <c r="EF146" s="385"/>
      <c r="EG146" s="385"/>
      <c r="EH146" s="385"/>
      <c r="EI146" s="385"/>
      <c r="EJ146" s="385"/>
      <c r="EK146" s="385"/>
      <c r="EL146" s="385"/>
      <c r="EM146" s="385"/>
      <c r="EN146" s="385"/>
      <c r="EO146" s="385"/>
      <c r="EP146" s="385"/>
      <c r="EQ146" s="385"/>
      <c r="ER146" s="385"/>
      <c r="ES146" s="385"/>
      <c r="ET146" s="385"/>
      <c r="EU146" s="385"/>
      <c r="EV146" s="385"/>
      <c r="EW146" s="385"/>
      <c r="EX146" s="385"/>
      <c r="EY146" s="385"/>
      <c r="EZ146" s="385"/>
      <c r="FA146" s="385"/>
      <c r="FB146" s="385"/>
      <c r="FC146" s="385"/>
      <c r="FD146" s="385"/>
      <c r="FE146" s="385"/>
      <c r="FF146" s="385"/>
      <c r="FG146" s="385"/>
      <c r="FH146" s="385"/>
      <c r="FI146" s="385"/>
      <c r="FJ146" s="385"/>
      <c r="FK146" s="385"/>
      <c r="FL146" s="385"/>
      <c r="FM146" s="385"/>
      <c r="FN146" s="385"/>
      <c r="FO146" s="385"/>
      <c r="FP146" s="385"/>
      <c r="FQ146" s="385"/>
      <c r="FR146" s="385"/>
      <c r="FS146" s="385"/>
      <c r="FT146" s="385"/>
      <c r="FU146" s="385"/>
      <c r="FV146" s="385"/>
      <c r="FW146" s="385"/>
      <c r="FX146" s="385"/>
      <c r="FY146" s="385"/>
      <c r="FZ146" s="385"/>
      <c r="GA146" s="385"/>
      <c r="GB146" s="385"/>
      <c r="GC146" s="385"/>
      <c r="GD146" s="385"/>
      <c r="GE146" s="385"/>
      <c r="GF146" s="385"/>
      <c r="GG146" s="385"/>
      <c r="GH146" s="385"/>
      <c r="GI146" s="385"/>
      <c r="GJ146" s="385"/>
      <c r="GK146" s="385"/>
      <c r="GL146" s="385"/>
      <c r="GM146" s="385"/>
      <c r="GN146" s="385"/>
      <c r="GO146" s="385"/>
      <c r="GP146" s="385"/>
      <c r="GQ146" s="385"/>
      <c r="GR146" s="385"/>
      <c r="GS146" s="385"/>
      <c r="GT146" s="385"/>
      <c r="GU146" s="385"/>
      <c r="GV146" s="385"/>
      <c r="GW146" s="385"/>
      <c r="GX146" s="385"/>
      <c r="GY146" s="385"/>
      <c r="GZ146" s="385"/>
      <c r="HA146" s="385"/>
      <c r="HB146" s="385"/>
      <c r="HC146" s="385"/>
      <c r="HD146" s="385"/>
      <c r="HE146" s="385"/>
      <c r="HF146" s="385"/>
      <c r="HG146" s="385"/>
      <c r="HH146" s="385"/>
      <c r="HI146" s="385"/>
      <c r="HJ146" s="385"/>
      <c r="HK146" s="385"/>
      <c r="HL146" s="385"/>
      <c r="HM146" s="385"/>
      <c r="HN146" s="385"/>
      <c r="HO146" s="385"/>
      <c r="HP146" s="385"/>
    </row>
    <row r="147" spans="1:224" s="385" customFormat="1" ht="14.4" thickBot="1" x14ac:dyDescent="0.3">
      <c r="B147" s="389"/>
      <c r="C147" s="389"/>
      <c r="D147" s="389"/>
      <c r="E147" s="389"/>
      <c r="F147" s="389"/>
      <c r="G147" s="389"/>
      <c r="H147" s="389"/>
      <c r="I147" s="389"/>
      <c r="J147" s="389"/>
      <c r="K147" s="389"/>
      <c r="L147" s="389"/>
      <c r="M147" s="389"/>
      <c r="N147" s="389"/>
      <c r="O147" s="389"/>
      <c r="P147" s="389"/>
      <c r="Q147" s="389"/>
      <c r="R147" s="389"/>
      <c r="S147" s="389"/>
      <c r="T147" s="389"/>
      <c r="U147" s="389"/>
      <c r="V147" s="389"/>
      <c r="W147" s="389"/>
      <c r="X147" s="389"/>
      <c r="Y147" s="392"/>
      <c r="Z147" s="392"/>
      <c r="AA147" s="390"/>
      <c r="AB147" s="390"/>
      <c r="AC147" s="389"/>
      <c r="AD147" s="389"/>
      <c r="AE147" s="389"/>
      <c r="AF147" s="389"/>
      <c r="AG147" s="389"/>
      <c r="AH147" s="389"/>
      <c r="AI147" s="389"/>
      <c r="AJ147" s="389"/>
      <c r="AK147" s="390"/>
      <c r="AL147" s="390"/>
      <c r="AM147" s="390"/>
      <c r="AN147" s="390"/>
      <c r="AO147" s="456">
        <f>AO140+AU140+T150</f>
        <v>60</v>
      </c>
      <c r="AP147" s="456"/>
      <c r="AQ147" s="456"/>
      <c r="AR147" s="456"/>
      <c r="AS147" s="390"/>
      <c r="AT147" s="390"/>
      <c r="AU147" s="390"/>
      <c r="AV147" s="390"/>
      <c r="AW147" s="390"/>
      <c r="AX147" s="390"/>
      <c r="AY147" s="390"/>
      <c r="AZ147" s="390"/>
      <c r="BA147" s="456">
        <f>BA140+BG140+AU150</f>
        <v>60</v>
      </c>
      <c r="BB147" s="456"/>
      <c r="BC147" s="456"/>
      <c r="BD147" s="456"/>
      <c r="BE147" s="390"/>
      <c r="BF147" s="390"/>
      <c r="BG147" s="390"/>
      <c r="BH147" s="390"/>
      <c r="BI147" s="390"/>
      <c r="BJ147" s="390"/>
      <c r="BK147" s="390"/>
      <c r="BL147" s="390"/>
      <c r="BM147" s="456">
        <f>BM140+BS140+AU151</f>
        <v>60</v>
      </c>
      <c r="BN147" s="456"/>
      <c r="BO147" s="456"/>
      <c r="BP147" s="456"/>
      <c r="BQ147" s="390"/>
      <c r="BR147" s="390"/>
      <c r="BS147" s="390"/>
      <c r="BT147" s="390"/>
      <c r="BU147" s="390"/>
      <c r="BV147" s="390"/>
      <c r="BW147" s="390"/>
      <c r="BX147" s="390"/>
      <c r="BY147" s="456">
        <f>BY140+CE140+AU152+BN150</f>
        <v>60</v>
      </c>
      <c r="BZ147" s="456"/>
      <c r="CA147" s="456"/>
      <c r="CB147" s="456"/>
      <c r="CC147" s="390"/>
      <c r="CD147" s="390"/>
      <c r="CE147" s="391"/>
      <c r="CF147" s="391"/>
      <c r="CG147" s="456">
        <f>CG140+T150+AU150+AU151+AU152+BN150</f>
        <v>240</v>
      </c>
      <c r="CH147" s="457"/>
      <c r="CI147" s="389"/>
    </row>
    <row r="148" spans="1:224" s="294" customFormat="1" ht="26.4" x14ac:dyDescent="0.25">
      <c r="A148" s="345"/>
      <c r="B148" s="471" t="s">
        <v>226</v>
      </c>
      <c r="C148" s="472"/>
      <c r="D148" s="472"/>
      <c r="E148" s="472"/>
      <c r="F148" s="472"/>
      <c r="G148" s="472"/>
      <c r="H148" s="472"/>
      <c r="I148" s="472"/>
      <c r="J148" s="472"/>
      <c r="K148" s="472"/>
      <c r="L148" s="472"/>
      <c r="M148" s="472"/>
      <c r="N148" s="472"/>
      <c r="O148" s="472"/>
      <c r="P148" s="472"/>
      <c r="Q148" s="472"/>
      <c r="R148" s="472"/>
      <c r="S148" s="472"/>
      <c r="T148" s="472"/>
      <c r="U148" s="472"/>
      <c r="V148" s="472"/>
      <c r="W148" s="472"/>
      <c r="X148" s="473"/>
      <c r="Y148" s="471" t="s">
        <v>227</v>
      </c>
      <c r="Z148" s="472"/>
      <c r="AA148" s="472"/>
      <c r="AB148" s="472"/>
      <c r="AC148" s="472"/>
      <c r="AD148" s="472"/>
      <c r="AE148" s="472"/>
      <c r="AF148" s="472"/>
      <c r="AG148" s="472"/>
      <c r="AH148" s="472"/>
      <c r="AI148" s="472"/>
      <c r="AJ148" s="472"/>
      <c r="AK148" s="472"/>
      <c r="AL148" s="472"/>
      <c r="AM148" s="472"/>
      <c r="AN148" s="472"/>
      <c r="AO148" s="472"/>
      <c r="AP148" s="472"/>
      <c r="AQ148" s="472"/>
      <c r="AR148" s="472"/>
      <c r="AS148" s="472"/>
      <c r="AT148" s="472"/>
      <c r="AU148" s="472"/>
      <c r="AV148" s="472"/>
      <c r="AW148" s="472"/>
      <c r="AX148" s="472"/>
      <c r="AY148" s="473"/>
      <c r="AZ148" s="471" t="s">
        <v>228</v>
      </c>
      <c r="BA148" s="472"/>
      <c r="BB148" s="472"/>
      <c r="BC148" s="472"/>
      <c r="BD148" s="472"/>
      <c r="BE148" s="472"/>
      <c r="BF148" s="472"/>
      <c r="BG148" s="472"/>
      <c r="BH148" s="472"/>
      <c r="BI148" s="472"/>
      <c r="BJ148" s="472"/>
      <c r="BK148" s="472"/>
      <c r="BL148" s="472"/>
      <c r="BM148" s="472"/>
      <c r="BN148" s="472"/>
      <c r="BO148" s="472"/>
      <c r="BP148" s="472"/>
      <c r="BQ148" s="472"/>
      <c r="BR148" s="472"/>
      <c r="BS148" s="472"/>
      <c r="BT148" s="473"/>
      <c r="BU148" s="752" t="s">
        <v>229</v>
      </c>
      <c r="BV148" s="753"/>
      <c r="BW148" s="753"/>
      <c r="BX148" s="753"/>
      <c r="BY148" s="753"/>
      <c r="BZ148" s="753"/>
      <c r="CA148" s="753"/>
      <c r="CB148" s="753"/>
      <c r="CC148" s="753"/>
      <c r="CD148" s="753"/>
      <c r="CE148" s="753"/>
      <c r="CF148" s="753"/>
      <c r="CG148" s="753"/>
      <c r="CH148" s="753"/>
      <c r="CI148" s="753"/>
      <c r="CJ148" s="753"/>
      <c r="CK148" s="753"/>
      <c r="CL148" s="754"/>
      <c r="CM148" s="346"/>
      <c r="CN148" s="345"/>
      <c r="CO148" s="345"/>
      <c r="CP148" s="345"/>
      <c r="CQ148" s="345"/>
      <c r="CR148" s="345"/>
      <c r="CS148" s="345"/>
      <c r="CT148" s="345"/>
      <c r="CU148" s="345"/>
      <c r="CV148" s="345"/>
      <c r="CW148" s="345"/>
      <c r="CX148" s="345"/>
      <c r="CY148" s="345"/>
      <c r="CZ148" s="345"/>
      <c r="DA148" s="345"/>
      <c r="DB148" s="345"/>
      <c r="DC148" s="345"/>
      <c r="DD148" s="345"/>
      <c r="DE148" s="345"/>
      <c r="DF148" s="345"/>
      <c r="DG148" s="345"/>
      <c r="DH148" s="345"/>
      <c r="DI148" s="345"/>
      <c r="DJ148" s="345"/>
      <c r="DK148" s="345"/>
      <c r="DL148" s="345"/>
      <c r="DM148" s="345"/>
      <c r="DN148" s="345"/>
      <c r="DO148" s="345"/>
      <c r="DP148" s="345"/>
      <c r="DQ148" s="345"/>
      <c r="DR148" s="345"/>
      <c r="DS148" s="345"/>
      <c r="DT148" s="345"/>
      <c r="DU148" s="345"/>
      <c r="DV148" s="345"/>
      <c r="DW148" s="345"/>
      <c r="DX148" s="345"/>
      <c r="DY148" s="345"/>
      <c r="DZ148" s="345"/>
      <c r="EA148" s="345"/>
      <c r="EB148" s="345"/>
      <c r="EC148" s="345"/>
      <c r="ED148" s="345"/>
      <c r="EE148" s="345"/>
      <c r="EF148" s="345"/>
      <c r="EG148" s="345"/>
      <c r="EH148" s="345"/>
      <c r="EI148" s="345"/>
      <c r="EJ148" s="345"/>
      <c r="EK148" s="345"/>
      <c r="EL148" s="345"/>
      <c r="EM148" s="345"/>
      <c r="EN148" s="345"/>
      <c r="EO148" s="345"/>
      <c r="EP148" s="345"/>
      <c r="EQ148" s="345"/>
      <c r="ER148" s="345"/>
      <c r="ES148" s="345"/>
      <c r="ET148" s="345"/>
      <c r="EU148" s="345"/>
      <c r="EV148" s="345"/>
      <c r="EW148" s="345"/>
      <c r="EX148" s="345"/>
      <c r="EY148" s="345"/>
      <c r="EZ148" s="345"/>
      <c r="FA148" s="345"/>
      <c r="FB148" s="345"/>
      <c r="FC148" s="345"/>
      <c r="FD148" s="345"/>
      <c r="FE148" s="345"/>
      <c r="FF148" s="345"/>
      <c r="FG148" s="345"/>
      <c r="FH148" s="345"/>
      <c r="FI148" s="345"/>
      <c r="FJ148" s="345"/>
      <c r="FK148" s="345"/>
      <c r="FL148" s="345"/>
      <c r="FM148" s="345"/>
      <c r="FN148" s="345"/>
      <c r="FO148" s="345"/>
      <c r="FP148" s="345"/>
      <c r="FQ148" s="345"/>
      <c r="FR148" s="345"/>
      <c r="FS148" s="345"/>
      <c r="FT148" s="345"/>
      <c r="FU148" s="345"/>
      <c r="FV148" s="345"/>
      <c r="FW148" s="345"/>
      <c r="FX148" s="345"/>
      <c r="FY148" s="345"/>
      <c r="FZ148" s="345"/>
      <c r="GA148" s="345"/>
      <c r="GB148" s="345"/>
      <c r="GC148" s="345"/>
      <c r="GD148" s="345"/>
      <c r="GE148" s="345"/>
      <c r="GF148" s="345"/>
      <c r="GG148" s="345"/>
      <c r="GH148" s="345"/>
      <c r="GI148" s="345"/>
      <c r="GJ148" s="345"/>
      <c r="GK148" s="345"/>
      <c r="GL148" s="345"/>
      <c r="GM148" s="345"/>
      <c r="GN148" s="345"/>
      <c r="GO148" s="345"/>
      <c r="GP148" s="345"/>
      <c r="GQ148" s="345"/>
      <c r="GR148" s="345"/>
      <c r="GS148" s="345"/>
      <c r="GT148" s="345"/>
      <c r="GU148" s="345"/>
      <c r="GV148" s="345"/>
      <c r="GW148" s="345"/>
      <c r="GX148" s="345"/>
      <c r="GY148" s="345"/>
      <c r="GZ148" s="345"/>
      <c r="HA148" s="345"/>
      <c r="HB148" s="345"/>
      <c r="HC148" s="345"/>
      <c r="HD148" s="345"/>
      <c r="HE148" s="345"/>
      <c r="HF148" s="345"/>
    </row>
    <row r="149" spans="1:224" s="242" customFormat="1" ht="54.6" customHeight="1" thickBot="1" x14ac:dyDescent="0.3">
      <c r="A149" s="238"/>
      <c r="B149" s="480" t="s">
        <v>37</v>
      </c>
      <c r="C149" s="481"/>
      <c r="D149" s="481"/>
      <c r="E149" s="481"/>
      <c r="F149" s="481"/>
      <c r="G149" s="481"/>
      <c r="H149" s="481"/>
      <c r="I149" s="482"/>
      <c r="J149" s="474" t="s">
        <v>299</v>
      </c>
      <c r="K149" s="475"/>
      <c r="L149" s="475"/>
      <c r="M149" s="475"/>
      <c r="N149" s="728"/>
      <c r="O149" s="474" t="s">
        <v>142</v>
      </c>
      <c r="P149" s="475"/>
      <c r="Q149" s="475"/>
      <c r="R149" s="475"/>
      <c r="S149" s="728"/>
      <c r="T149" s="474" t="s">
        <v>137</v>
      </c>
      <c r="U149" s="475"/>
      <c r="V149" s="475"/>
      <c r="W149" s="475"/>
      <c r="X149" s="476"/>
      <c r="Y149" s="480" t="s">
        <v>37</v>
      </c>
      <c r="Z149" s="481"/>
      <c r="AA149" s="481"/>
      <c r="AB149" s="481"/>
      <c r="AC149" s="481"/>
      <c r="AD149" s="481"/>
      <c r="AE149" s="481"/>
      <c r="AF149" s="481"/>
      <c r="AG149" s="481"/>
      <c r="AH149" s="481"/>
      <c r="AI149" s="481"/>
      <c r="AJ149" s="482"/>
      <c r="AK149" s="474" t="s">
        <v>299</v>
      </c>
      <c r="AL149" s="475"/>
      <c r="AM149" s="475"/>
      <c r="AN149" s="475"/>
      <c r="AO149" s="728"/>
      <c r="AP149" s="474" t="s">
        <v>142</v>
      </c>
      <c r="AQ149" s="475"/>
      <c r="AR149" s="475"/>
      <c r="AS149" s="475"/>
      <c r="AT149" s="728"/>
      <c r="AU149" s="474" t="s">
        <v>137</v>
      </c>
      <c r="AV149" s="475"/>
      <c r="AW149" s="475"/>
      <c r="AX149" s="475"/>
      <c r="AY149" s="476"/>
      <c r="AZ149" s="751" t="s">
        <v>299</v>
      </c>
      <c r="BA149" s="475"/>
      <c r="BB149" s="475"/>
      <c r="BC149" s="475"/>
      <c r="BD149" s="475"/>
      <c r="BE149" s="475"/>
      <c r="BF149" s="728"/>
      <c r="BG149" s="474" t="s">
        <v>142</v>
      </c>
      <c r="BH149" s="475"/>
      <c r="BI149" s="475"/>
      <c r="BJ149" s="475"/>
      <c r="BK149" s="475"/>
      <c r="BL149" s="475"/>
      <c r="BM149" s="728"/>
      <c r="BN149" s="474" t="s">
        <v>137</v>
      </c>
      <c r="BO149" s="475"/>
      <c r="BP149" s="475"/>
      <c r="BQ149" s="475"/>
      <c r="BR149" s="475"/>
      <c r="BS149" s="475"/>
      <c r="BT149" s="476"/>
      <c r="BU149" s="239"/>
      <c r="BV149" s="240"/>
      <c r="BW149" s="240"/>
      <c r="BX149" s="240"/>
      <c r="BY149" s="240"/>
      <c r="BZ149" s="240"/>
      <c r="CA149" s="240"/>
      <c r="CB149" s="240"/>
      <c r="CC149" s="240"/>
      <c r="CD149" s="240"/>
      <c r="CE149" s="240"/>
      <c r="CF149" s="240"/>
      <c r="CG149" s="240"/>
      <c r="CH149" s="240"/>
      <c r="CI149" s="240"/>
      <c r="CJ149" s="240"/>
      <c r="CK149" s="240"/>
      <c r="CL149" s="241"/>
      <c r="CM149" s="92"/>
      <c r="CN149" s="92"/>
      <c r="CO149" s="92"/>
      <c r="CP149" s="92"/>
      <c r="CQ149" s="92"/>
      <c r="CR149" s="238"/>
      <c r="CS149" s="238"/>
      <c r="CT149" s="238"/>
      <c r="CU149" s="238"/>
      <c r="CV149" s="238"/>
      <c r="CW149" s="238"/>
      <c r="CX149" s="238"/>
      <c r="CY149" s="238"/>
      <c r="CZ149" s="238"/>
      <c r="DA149" s="238"/>
      <c r="DB149" s="238"/>
      <c r="DC149" s="238"/>
      <c r="DD149" s="238"/>
      <c r="DE149" s="238"/>
      <c r="DF149" s="238"/>
      <c r="DG149" s="238"/>
      <c r="DH149" s="238"/>
      <c r="DI149" s="238"/>
      <c r="DJ149" s="238"/>
      <c r="DK149" s="238"/>
      <c r="DL149" s="238"/>
      <c r="DM149" s="238"/>
      <c r="DN149" s="238"/>
      <c r="DO149" s="238"/>
      <c r="DP149" s="238"/>
      <c r="DQ149" s="238"/>
      <c r="DR149" s="238"/>
      <c r="DS149" s="238"/>
      <c r="DT149" s="238"/>
      <c r="DU149" s="238"/>
      <c r="DV149" s="238"/>
      <c r="DW149" s="238"/>
      <c r="DX149" s="238"/>
      <c r="DY149" s="238"/>
      <c r="DZ149" s="238"/>
      <c r="EA149" s="238"/>
      <c r="EB149" s="238"/>
      <c r="EC149" s="238"/>
      <c r="ED149" s="238"/>
      <c r="EE149" s="238"/>
      <c r="EF149" s="238"/>
      <c r="EG149" s="238"/>
      <c r="EH149" s="238"/>
      <c r="EI149" s="238"/>
      <c r="EJ149" s="238"/>
      <c r="EK149" s="238"/>
      <c r="EL149" s="238"/>
      <c r="EM149" s="238"/>
      <c r="EN149" s="238"/>
      <c r="EO149" s="238"/>
      <c r="EP149" s="238"/>
      <c r="EQ149" s="238"/>
      <c r="ER149" s="238"/>
      <c r="ES149" s="238"/>
      <c r="ET149" s="238"/>
      <c r="EU149" s="238"/>
      <c r="EV149" s="238"/>
      <c r="EW149" s="238"/>
      <c r="EX149" s="238"/>
      <c r="EY149" s="238"/>
      <c r="EZ149" s="238"/>
      <c r="FA149" s="238"/>
      <c r="FB149" s="238"/>
      <c r="FC149" s="238"/>
      <c r="FD149" s="238"/>
      <c r="FE149" s="238"/>
      <c r="FF149" s="238"/>
      <c r="FG149" s="238"/>
      <c r="FH149" s="238"/>
      <c r="FI149" s="238"/>
      <c r="FJ149" s="238"/>
      <c r="FK149" s="238"/>
      <c r="FL149" s="238"/>
      <c r="FM149" s="238"/>
      <c r="FN149" s="238"/>
      <c r="FO149" s="238"/>
      <c r="FP149" s="238"/>
      <c r="FQ149" s="238"/>
      <c r="FR149" s="238"/>
      <c r="FS149" s="238"/>
      <c r="FT149" s="238"/>
      <c r="FU149" s="238"/>
      <c r="FV149" s="238"/>
      <c r="FW149" s="238"/>
      <c r="FX149" s="238"/>
      <c r="FY149" s="238"/>
      <c r="FZ149" s="238"/>
      <c r="GA149" s="238"/>
      <c r="GB149" s="238"/>
      <c r="GC149" s="238"/>
      <c r="GD149" s="238"/>
      <c r="GE149" s="238"/>
      <c r="GF149" s="238"/>
      <c r="GG149" s="238"/>
      <c r="GH149" s="238"/>
      <c r="GI149" s="238"/>
      <c r="GJ149" s="238"/>
      <c r="GK149" s="238"/>
      <c r="GL149" s="238"/>
      <c r="GM149" s="238"/>
      <c r="GN149" s="238"/>
      <c r="GO149" s="238"/>
      <c r="GP149" s="238"/>
      <c r="GQ149" s="238"/>
      <c r="GR149" s="238"/>
      <c r="GS149" s="238"/>
      <c r="GT149" s="238"/>
      <c r="GU149" s="238"/>
      <c r="GV149" s="238"/>
      <c r="GW149" s="238"/>
      <c r="GX149" s="238"/>
      <c r="GY149" s="238"/>
      <c r="GZ149" s="238"/>
      <c r="HA149" s="238"/>
      <c r="HB149" s="238"/>
      <c r="HC149" s="238"/>
      <c r="HD149" s="238"/>
      <c r="HE149" s="238"/>
      <c r="HF149" s="238"/>
    </row>
    <row r="150" spans="1:224" s="208" customFormat="1" ht="25.2" x14ac:dyDescent="0.25">
      <c r="A150" s="156"/>
      <c r="B150" s="210" t="s">
        <v>141</v>
      </c>
      <c r="C150" s="158"/>
      <c r="D150" s="158"/>
      <c r="E150" s="158"/>
      <c r="F150" s="158"/>
      <c r="G150" s="158"/>
      <c r="H150" s="158"/>
      <c r="I150" s="158"/>
      <c r="J150" s="477">
        <v>2</v>
      </c>
      <c r="K150" s="478"/>
      <c r="L150" s="478"/>
      <c r="M150" s="478"/>
      <c r="N150" s="730"/>
      <c r="O150" s="477">
        <v>2</v>
      </c>
      <c r="P150" s="478"/>
      <c r="Q150" s="478"/>
      <c r="R150" s="478"/>
      <c r="S150" s="730"/>
      <c r="T150" s="477">
        <v>3</v>
      </c>
      <c r="U150" s="478"/>
      <c r="V150" s="478"/>
      <c r="W150" s="478"/>
      <c r="X150" s="479"/>
      <c r="Y150" s="211" t="s">
        <v>104</v>
      </c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212"/>
      <c r="AK150" s="539">
        <v>4</v>
      </c>
      <c r="AL150" s="731"/>
      <c r="AM150" s="731"/>
      <c r="AN150" s="731"/>
      <c r="AO150" s="564"/>
      <c r="AP150" s="539">
        <v>3</v>
      </c>
      <c r="AQ150" s="731"/>
      <c r="AR150" s="731"/>
      <c r="AS150" s="731"/>
      <c r="AT150" s="564"/>
      <c r="AU150" s="539">
        <v>4</v>
      </c>
      <c r="AV150" s="731"/>
      <c r="AW150" s="731"/>
      <c r="AX150" s="731"/>
      <c r="AY150" s="540"/>
      <c r="AZ150" s="755">
        <v>8</v>
      </c>
      <c r="BA150" s="478"/>
      <c r="BB150" s="478"/>
      <c r="BC150" s="478"/>
      <c r="BD150" s="478"/>
      <c r="BE150" s="478"/>
      <c r="BF150" s="730"/>
      <c r="BG150" s="477">
        <v>9</v>
      </c>
      <c r="BH150" s="478"/>
      <c r="BI150" s="478"/>
      <c r="BJ150" s="478"/>
      <c r="BK150" s="478"/>
      <c r="BL150" s="478"/>
      <c r="BM150" s="730"/>
      <c r="BN150" s="477">
        <v>15</v>
      </c>
      <c r="BO150" s="478"/>
      <c r="BP150" s="478"/>
      <c r="BQ150" s="478"/>
      <c r="BR150" s="478"/>
      <c r="BS150" s="478"/>
      <c r="BT150" s="479"/>
      <c r="BU150" s="213" t="s">
        <v>223</v>
      </c>
      <c r="BV150" s="214"/>
      <c r="BW150" s="214"/>
      <c r="BX150" s="214"/>
      <c r="BY150" s="214"/>
      <c r="BZ150" s="214"/>
      <c r="CA150" s="214"/>
      <c r="CB150" s="214"/>
      <c r="CC150" s="214"/>
      <c r="CD150" s="214"/>
      <c r="CE150" s="214"/>
      <c r="CF150" s="214"/>
      <c r="CG150" s="214"/>
      <c r="CH150" s="214"/>
      <c r="CI150" s="214"/>
      <c r="CJ150" s="215"/>
      <c r="CK150" s="215"/>
      <c r="CL150" s="216"/>
      <c r="CM150" s="156"/>
      <c r="CN150" s="156"/>
      <c r="CO150" s="156"/>
      <c r="CP150" s="156"/>
      <c r="CQ150" s="156"/>
      <c r="CR150" s="156"/>
      <c r="CS150" s="156"/>
      <c r="CT150" s="156"/>
      <c r="CU150" s="156"/>
      <c r="CV150" s="156"/>
      <c r="CW150" s="156"/>
      <c r="CX150" s="156"/>
      <c r="CY150" s="156"/>
      <c r="CZ150" s="156"/>
      <c r="DA150" s="156"/>
      <c r="DB150" s="156"/>
      <c r="DC150" s="156"/>
      <c r="DD150" s="156"/>
      <c r="DE150" s="156"/>
      <c r="DF150" s="156"/>
      <c r="DG150" s="156"/>
      <c r="DH150" s="156"/>
      <c r="DI150" s="156"/>
      <c r="DJ150" s="156"/>
      <c r="DK150" s="156"/>
      <c r="DL150" s="156"/>
      <c r="DM150" s="156"/>
      <c r="DN150" s="156"/>
      <c r="DO150" s="156"/>
      <c r="DP150" s="156"/>
      <c r="DQ150" s="156"/>
      <c r="DR150" s="156"/>
      <c r="DS150" s="156"/>
      <c r="DT150" s="156"/>
      <c r="DU150" s="156"/>
      <c r="DV150" s="156"/>
      <c r="DW150" s="156"/>
      <c r="DX150" s="156"/>
      <c r="DY150" s="156"/>
      <c r="DZ150" s="156"/>
      <c r="EA150" s="156"/>
      <c r="EB150" s="156"/>
      <c r="EC150" s="156"/>
      <c r="ED150" s="156"/>
      <c r="EE150" s="156"/>
      <c r="EF150" s="156"/>
      <c r="EG150" s="156"/>
      <c r="EH150" s="156"/>
      <c r="EI150" s="156"/>
      <c r="EJ150" s="156"/>
      <c r="EK150" s="156"/>
      <c r="EL150" s="156"/>
      <c r="EM150" s="156"/>
      <c r="EN150" s="156"/>
      <c r="EO150" s="156"/>
      <c r="EP150" s="156"/>
      <c r="EQ150" s="156"/>
      <c r="ER150" s="156"/>
      <c r="ES150" s="156"/>
      <c r="ET150" s="156"/>
      <c r="EU150" s="156"/>
      <c r="EV150" s="156"/>
      <c r="EW150" s="156"/>
      <c r="EX150" s="156"/>
      <c r="EY150" s="156"/>
      <c r="EZ150" s="156"/>
      <c r="FA150" s="156"/>
      <c r="FB150" s="156"/>
      <c r="FC150" s="156"/>
      <c r="FD150" s="156"/>
      <c r="FE150" s="156"/>
      <c r="FF150" s="156"/>
      <c r="FG150" s="156"/>
      <c r="FH150" s="156"/>
      <c r="FI150" s="156"/>
      <c r="FJ150" s="156"/>
      <c r="FK150" s="156"/>
      <c r="FL150" s="156"/>
      <c r="FM150" s="156"/>
      <c r="FN150" s="156"/>
      <c r="FO150" s="156"/>
      <c r="FP150" s="156"/>
      <c r="FQ150" s="156"/>
      <c r="FR150" s="156"/>
      <c r="FS150" s="156"/>
      <c r="FT150" s="156"/>
      <c r="FU150" s="156"/>
      <c r="FV150" s="156"/>
      <c r="FW150" s="156"/>
      <c r="FX150" s="156"/>
      <c r="FY150" s="156"/>
      <c r="FZ150" s="156"/>
      <c r="GA150" s="156"/>
      <c r="GB150" s="156"/>
      <c r="GC150" s="156"/>
      <c r="GD150" s="156"/>
      <c r="GE150" s="156"/>
      <c r="GF150" s="156"/>
      <c r="GG150" s="156"/>
      <c r="GH150" s="156"/>
      <c r="GI150" s="156"/>
      <c r="GJ150" s="156"/>
      <c r="GK150" s="156"/>
      <c r="GL150" s="156"/>
      <c r="GM150" s="156"/>
      <c r="GN150" s="156"/>
      <c r="GO150" s="156"/>
      <c r="GP150" s="156"/>
      <c r="GQ150" s="156"/>
      <c r="GR150" s="156"/>
      <c r="GS150" s="156"/>
      <c r="GT150" s="156"/>
      <c r="GU150" s="156"/>
      <c r="GV150" s="156"/>
      <c r="GW150" s="156"/>
      <c r="GX150" s="156"/>
      <c r="GY150" s="156"/>
      <c r="GZ150" s="156"/>
      <c r="HA150" s="156"/>
      <c r="HB150" s="156"/>
      <c r="HC150" s="156"/>
      <c r="HD150" s="156"/>
      <c r="HE150" s="156"/>
      <c r="HF150" s="156"/>
    </row>
    <row r="151" spans="1:224" s="200" customFormat="1" ht="25.2" x14ac:dyDescent="0.25">
      <c r="A151" s="156"/>
      <c r="B151" s="217"/>
      <c r="C151" s="215"/>
      <c r="D151" s="215"/>
      <c r="E151" s="215"/>
      <c r="F151" s="215"/>
      <c r="G151" s="215"/>
      <c r="H151" s="215"/>
      <c r="I151" s="215"/>
      <c r="J151" s="218"/>
      <c r="K151" s="215"/>
      <c r="L151" s="215"/>
      <c r="M151" s="215"/>
      <c r="N151" s="219"/>
      <c r="O151" s="218"/>
      <c r="P151" s="215"/>
      <c r="Q151" s="215"/>
      <c r="R151" s="215"/>
      <c r="S151" s="219"/>
      <c r="T151" s="218"/>
      <c r="U151" s="215"/>
      <c r="V151" s="215"/>
      <c r="W151" s="215"/>
      <c r="X151" s="216"/>
      <c r="Y151" s="220" t="s">
        <v>81</v>
      </c>
      <c r="Z151" s="169"/>
      <c r="AA151" s="169"/>
      <c r="AB151" s="169"/>
      <c r="AC151" s="169"/>
      <c r="AD151" s="169"/>
      <c r="AE151" s="169"/>
      <c r="AF151" s="169"/>
      <c r="AG151" s="169"/>
      <c r="AH151" s="169"/>
      <c r="AI151" s="169"/>
      <c r="AJ151" s="221"/>
      <c r="AK151" s="419">
        <v>6</v>
      </c>
      <c r="AL151" s="732"/>
      <c r="AM151" s="732"/>
      <c r="AN151" s="732"/>
      <c r="AO151" s="411"/>
      <c r="AP151" s="419">
        <v>3</v>
      </c>
      <c r="AQ151" s="732"/>
      <c r="AR151" s="732"/>
      <c r="AS151" s="732"/>
      <c r="AT151" s="411"/>
      <c r="AU151" s="419">
        <v>5</v>
      </c>
      <c r="AV151" s="732"/>
      <c r="AW151" s="732"/>
      <c r="AX151" s="732"/>
      <c r="AY151" s="425"/>
      <c r="AZ151" s="222"/>
      <c r="BA151" s="215"/>
      <c r="BB151" s="215"/>
      <c r="BC151" s="215"/>
      <c r="BD151" s="215"/>
      <c r="BE151" s="215"/>
      <c r="BF151" s="219"/>
      <c r="BG151" s="218"/>
      <c r="BH151" s="215"/>
      <c r="BI151" s="215"/>
      <c r="BJ151" s="215"/>
      <c r="BK151" s="215"/>
      <c r="BL151" s="215"/>
      <c r="BM151" s="219"/>
      <c r="BN151" s="218"/>
      <c r="BO151" s="215"/>
      <c r="BP151" s="215"/>
      <c r="BQ151" s="215"/>
      <c r="BR151" s="215"/>
      <c r="BS151" s="215"/>
      <c r="BT151" s="216"/>
      <c r="BU151" s="223"/>
      <c r="BV151" s="214"/>
      <c r="BW151" s="214"/>
      <c r="BX151" s="214"/>
      <c r="BY151" s="214"/>
      <c r="BZ151" s="214"/>
      <c r="CA151" s="214"/>
      <c r="CB151" s="214"/>
      <c r="CC151" s="214"/>
      <c r="CD151" s="214"/>
      <c r="CE151" s="214"/>
      <c r="CF151" s="214"/>
      <c r="CG151" s="214"/>
      <c r="CH151" s="214"/>
      <c r="CI151" s="214"/>
      <c r="CJ151" s="215"/>
      <c r="CK151" s="215"/>
      <c r="CL151" s="216"/>
      <c r="CM151" s="156"/>
      <c r="CN151" s="156"/>
      <c r="CO151" s="156"/>
      <c r="CP151" s="156"/>
      <c r="CQ151" s="156"/>
      <c r="CR151" s="156"/>
      <c r="CS151" s="156"/>
      <c r="CT151" s="156"/>
      <c r="CU151" s="156"/>
      <c r="CV151" s="156"/>
      <c r="CW151" s="156"/>
      <c r="CX151" s="156"/>
      <c r="CY151" s="156"/>
      <c r="CZ151" s="156"/>
      <c r="DA151" s="156"/>
      <c r="DB151" s="156"/>
      <c r="DC151" s="156"/>
      <c r="DD151" s="156"/>
      <c r="DE151" s="156"/>
      <c r="DF151" s="156"/>
      <c r="DG151" s="156"/>
      <c r="DH151" s="156"/>
      <c r="DI151" s="156"/>
      <c r="DJ151" s="156"/>
      <c r="DK151" s="156"/>
      <c r="DL151" s="156"/>
      <c r="DM151" s="156"/>
      <c r="DN151" s="156"/>
      <c r="DO151" s="156"/>
      <c r="DP151" s="156"/>
      <c r="DQ151" s="156"/>
      <c r="DR151" s="156"/>
      <c r="DS151" s="156"/>
      <c r="DT151" s="156"/>
      <c r="DU151" s="156"/>
      <c r="DV151" s="156"/>
      <c r="DW151" s="156"/>
      <c r="DX151" s="156"/>
      <c r="DY151" s="156"/>
      <c r="DZ151" s="156"/>
      <c r="EA151" s="156"/>
      <c r="EB151" s="156"/>
      <c r="EC151" s="156"/>
      <c r="ED151" s="156"/>
      <c r="EE151" s="156"/>
      <c r="EF151" s="156"/>
      <c r="EG151" s="156"/>
      <c r="EH151" s="156"/>
      <c r="EI151" s="156"/>
      <c r="EJ151" s="156"/>
      <c r="EK151" s="156"/>
      <c r="EL151" s="156"/>
      <c r="EM151" s="156"/>
      <c r="EN151" s="156"/>
      <c r="EO151" s="156"/>
      <c r="EP151" s="156"/>
      <c r="EQ151" s="156"/>
      <c r="ER151" s="156"/>
      <c r="ES151" s="156"/>
      <c r="ET151" s="156"/>
      <c r="EU151" s="156"/>
      <c r="EV151" s="156"/>
      <c r="EW151" s="156"/>
      <c r="EX151" s="156"/>
      <c r="EY151" s="156"/>
      <c r="EZ151" s="156"/>
      <c r="FA151" s="156"/>
      <c r="FB151" s="156"/>
      <c r="FC151" s="156"/>
      <c r="FD151" s="156"/>
      <c r="FE151" s="156"/>
      <c r="FF151" s="156"/>
      <c r="FG151" s="156"/>
      <c r="FH151" s="156"/>
      <c r="FI151" s="156"/>
      <c r="FJ151" s="156"/>
      <c r="FK151" s="156"/>
      <c r="FL151" s="156"/>
      <c r="FM151" s="156"/>
      <c r="FN151" s="156"/>
      <c r="FO151" s="156"/>
      <c r="FP151" s="156"/>
      <c r="FQ151" s="156"/>
      <c r="FR151" s="156"/>
      <c r="FS151" s="156"/>
      <c r="FT151" s="156"/>
      <c r="FU151" s="156"/>
      <c r="FV151" s="156"/>
      <c r="FW151" s="156"/>
      <c r="FX151" s="156"/>
      <c r="FY151" s="156"/>
      <c r="FZ151" s="156"/>
      <c r="GA151" s="156"/>
      <c r="GB151" s="156"/>
      <c r="GC151" s="156"/>
      <c r="GD151" s="156"/>
      <c r="GE151" s="156"/>
      <c r="GF151" s="156"/>
      <c r="GG151" s="156"/>
      <c r="GH151" s="156"/>
      <c r="GI151" s="156"/>
      <c r="GJ151" s="156"/>
      <c r="GK151" s="156"/>
      <c r="GL151" s="156"/>
      <c r="GM151" s="156"/>
      <c r="GN151" s="156"/>
      <c r="GO151" s="156"/>
      <c r="GP151" s="156"/>
      <c r="GQ151" s="156"/>
      <c r="GR151" s="156"/>
      <c r="GS151" s="156"/>
      <c r="GT151" s="156"/>
      <c r="GU151" s="156"/>
      <c r="GV151" s="156"/>
      <c r="GW151" s="156"/>
      <c r="GX151" s="156"/>
      <c r="GY151" s="156"/>
      <c r="GZ151" s="156"/>
      <c r="HA151" s="156"/>
      <c r="HB151" s="156"/>
      <c r="HC151" s="156"/>
      <c r="HD151" s="156"/>
      <c r="HE151" s="156"/>
      <c r="HF151" s="156"/>
    </row>
    <row r="152" spans="1:224" s="200" customFormat="1" ht="25.8" thickBot="1" x14ac:dyDescent="0.3">
      <c r="A152" s="156"/>
      <c r="B152" s="224"/>
      <c r="C152" s="225"/>
      <c r="D152" s="225"/>
      <c r="E152" s="225"/>
      <c r="F152" s="225"/>
      <c r="G152" s="225"/>
      <c r="H152" s="226"/>
      <c r="I152" s="226"/>
      <c r="J152" s="227"/>
      <c r="K152" s="226"/>
      <c r="L152" s="226"/>
      <c r="M152" s="226"/>
      <c r="N152" s="228"/>
      <c r="O152" s="227"/>
      <c r="P152" s="226"/>
      <c r="Q152" s="226"/>
      <c r="R152" s="226"/>
      <c r="S152" s="228"/>
      <c r="T152" s="227"/>
      <c r="U152" s="226"/>
      <c r="V152" s="226"/>
      <c r="W152" s="226"/>
      <c r="X152" s="229"/>
      <c r="Y152" s="230" t="s">
        <v>63</v>
      </c>
      <c r="Z152" s="205"/>
      <c r="AA152" s="205"/>
      <c r="AB152" s="205"/>
      <c r="AC152" s="205"/>
      <c r="AD152" s="205"/>
      <c r="AE152" s="205"/>
      <c r="AF152" s="205"/>
      <c r="AG152" s="205"/>
      <c r="AH152" s="205"/>
      <c r="AI152" s="205"/>
      <c r="AJ152" s="205"/>
      <c r="AK152" s="428">
        <v>8</v>
      </c>
      <c r="AL152" s="733"/>
      <c r="AM152" s="733"/>
      <c r="AN152" s="733"/>
      <c r="AO152" s="680"/>
      <c r="AP152" s="428">
        <v>2</v>
      </c>
      <c r="AQ152" s="733"/>
      <c r="AR152" s="733"/>
      <c r="AS152" s="733"/>
      <c r="AT152" s="680"/>
      <c r="AU152" s="428">
        <v>3</v>
      </c>
      <c r="AV152" s="733"/>
      <c r="AW152" s="733"/>
      <c r="AX152" s="733"/>
      <c r="AY152" s="429"/>
      <c r="AZ152" s="231"/>
      <c r="BA152" s="226"/>
      <c r="BB152" s="226"/>
      <c r="BC152" s="226"/>
      <c r="BD152" s="226"/>
      <c r="BE152" s="226"/>
      <c r="BF152" s="228"/>
      <c r="BG152" s="227"/>
      <c r="BH152" s="226"/>
      <c r="BI152" s="226"/>
      <c r="BJ152" s="226"/>
      <c r="BK152" s="226"/>
      <c r="BL152" s="226"/>
      <c r="BM152" s="228"/>
      <c r="BN152" s="227"/>
      <c r="BO152" s="226"/>
      <c r="BP152" s="226"/>
      <c r="BQ152" s="226"/>
      <c r="BR152" s="226"/>
      <c r="BS152" s="226"/>
      <c r="BT152" s="229"/>
      <c r="BU152" s="232"/>
      <c r="BV152" s="233"/>
      <c r="BW152" s="233"/>
      <c r="BX152" s="233"/>
      <c r="BY152" s="233"/>
      <c r="BZ152" s="233"/>
      <c r="CA152" s="233"/>
      <c r="CB152" s="233"/>
      <c r="CC152" s="233"/>
      <c r="CD152" s="233"/>
      <c r="CE152" s="233"/>
      <c r="CF152" s="233"/>
      <c r="CG152" s="233"/>
      <c r="CH152" s="233"/>
      <c r="CI152" s="233"/>
      <c r="CJ152" s="226"/>
      <c r="CK152" s="226"/>
      <c r="CL152" s="229"/>
      <c r="CM152" s="156"/>
      <c r="CN152" s="156"/>
      <c r="CO152" s="156"/>
      <c r="CP152" s="156"/>
      <c r="CQ152" s="156"/>
      <c r="CR152" s="156"/>
      <c r="CS152" s="156"/>
      <c r="CT152" s="156"/>
      <c r="CU152" s="156"/>
      <c r="CV152" s="156"/>
      <c r="CW152" s="156"/>
      <c r="CX152" s="156"/>
      <c r="CY152" s="156"/>
      <c r="CZ152" s="156"/>
      <c r="DA152" s="156"/>
      <c r="DB152" s="156"/>
      <c r="DC152" s="156"/>
      <c r="DD152" s="156"/>
      <c r="DE152" s="156"/>
      <c r="DF152" s="156"/>
      <c r="DG152" s="156"/>
      <c r="DH152" s="156"/>
      <c r="DI152" s="156"/>
      <c r="DJ152" s="156"/>
      <c r="DK152" s="156"/>
      <c r="DL152" s="156"/>
      <c r="DM152" s="156"/>
      <c r="DN152" s="156"/>
      <c r="DO152" s="156"/>
      <c r="DP152" s="156"/>
      <c r="DQ152" s="156"/>
      <c r="DR152" s="156"/>
      <c r="DS152" s="156"/>
      <c r="DT152" s="156"/>
      <c r="DU152" s="156"/>
      <c r="DV152" s="156"/>
      <c r="DW152" s="156"/>
      <c r="DX152" s="156"/>
      <c r="DY152" s="156"/>
      <c r="DZ152" s="156"/>
      <c r="EA152" s="156"/>
      <c r="EB152" s="156"/>
      <c r="EC152" s="156"/>
      <c r="ED152" s="156"/>
      <c r="EE152" s="156"/>
      <c r="EF152" s="156"/>
      <c r="EG152" s="156"/>
      <c r="EH152" s="156"/>
      <c r="EI152" s="156"/>
      <c r="EJ152" s="156"/>
      <c r="EK152" s="156"/>
      <c r="EL152" s="156"/>
      <c r="EM152" s="156"/>
      <c r="EN152" s="156"/>
      <c r="EO152" s="156"/>
      <c r="EP152" s="156"/>
      <c r="EQ152" s="156"/>
      <c r="ER152" s="156"/>
      <c r="ES152" s="156"/>
      <c r="ET152" s="156"/>
      <c r="EU152" s="156"/>
      <c r="EV152" s="156"/>
      <c r="EW152" s="156"/>
      <c r="EX152" s="156"/>
      <c r="EY152" s="156"/>
      <c r="EZ152" s="156"/>
      <c r="FA152" s="156"/>
      <c r="FB152" s="156"/>
      <c r="FC152" s="156"/>
      <c r="FD152" s="156"/>
      <c r="FE152" s="156"/>
      <c r="FF152" s="156"/>
      <c r="FG152" s="156"/>
      <c r="FH152" s="156"/>
      <c r="FI152" s="156"/>
      <c r="FJ152" s="156"/>
      <c r="FK152" s="156"/>
      <c r="FL152" s="156"/>
      <c r="FM152" s="156"/>
      <c r="FN152" s="156"/>
      <c r="FO152" s="156"/>
      <c r="FP152" s="156"/>
      <c r="FQ152" s="156"/>
      <c r="FR152" s="156"/>
      <c r="FS152" s="156"/>
      <c r="FT152" s="156"/>
      <c r="FU152" s="156"/>
      <c r="FV152" s="156"/>
      <c r="FW152" s="156"/>
      <c r="FX152" s="156"/>
      <c r="FY152" s="156"/>
      <c r="FZ152" s="156"/>
      <c r="GA152" s="156"/>
      <c r="GB152" s="156"/>
      <c r="GC152" s="156"/>
      <c r="GD152" s="156"/>
      <c r="GE152" s="156"/>
      <c r="GF152" s="156"/>
      <c r="GG152" s="156"/>
      <c r="GH152" s="156"/>
      <c r="GI152" s="156"/>
      <c r="GJ152" s="156"/>
      <c r="GK152" s="156"/>
      <c r="GL152" s="156"/>
      <c r="GM152" s="156"/>
      <c r="GN152" s="156"/>
      <c r="GO152" s="156"/>
      <c r="GP152" s="156"/>
      <c r="GQ152" s="156"/>
      <c r="GR152" s="156"/>
      <c r="GS152" s="156"/>
      <c r="GT152" s="156"/>
      <c r="GU152" s="156"/>
      <c r="GV152" s="156"/>
      <c r="GW152" s="156"/>
      <c r="GX152" s="156"/>
      <c r="GY152" s="156"/>
      <c r="GZ152" s="156"/>
      <c r="HA152" s="156"/>
      <c r="HB152" s="156"/>
      <c r="HC152" s="156"/>
      <c r="HD152" s="156"/>
      <c r="HE152" s="156"/>
      <c r="HF152" s="156"/>
    </row>
    <row r="153" spans="1:224" s="70" customFormat="1" ht="40.950000000000003" customHeight="1" x14ac:dyDescent="0.4"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AA153" s="84"/>
      <c r="AB153" s="84"/>
      <c r="AM153" s="734"/>
      <c r="AN153" s="735"/>
      <c r="AO153" s="85"/>
      <c r="AP153" s="85"/>
      <c r="AQ153" s="85"/>
      <c r="AR153" s="85"/>
      <c r="AS153" s="735"/>
      <c r="AT153" s="735"/>
      <c r="AU153" s="85"/>
      <c r="AV153" s="85"/>
      <c r="AW153" s="85"/>
      <c r="AX153" s="85"/>
      <c r="AY153" s="735"/>
      <c r="AZ153" s="735"/>
      <c r="BA153" s="85"/>
      <c r="BB153" s="85"/>
      <c r="BC153" s="85"/>
      <c r="BD153" s="85"/>
      <c r="BE153" s="735"/>
      <c r="BF153" s="735"/>
      <c r="BG153" s="86"/>
      <c r="BH153" s="86"/>
      <c r="BI153" s="86"/>
      <c r="BJ153" s="86"/>
      <c r="BK153" s="735"/>
      <c r="BL153" s="735"/>
      <c r="BM153" s="87"/>
      <c r="BN153" s="87"/>
      <c r="BO153" s="87"/>
      <c r="BP153" s="87"/>
      <c r="BQ153" s="735"/>
      <c r="BR153" s="735"/>
      <c r="BS153" s="86"/>
      <c r="BT153" s="86"/>
      <c r="BU153" s="86"/>
      <c r="BV153" s="86"/>
      <c r="BW153" s="735"/>
      <c r="BX153" s="735"/>
      <c r="BY153" s="86"/>
      <c r="BZ153" s="86"/>
      <c r="CA153" s="86"/>
      <c r="CB153" s="86"/>
      <c r="CC153" s="735"/>
      <c r="CD153" s="735"/>
      <c r="CU153" s="88"/>
      <c r="CV153" s="88"/>
      <c r="CW153" s="88"/>
      <c r="CX153" s="88"/>
      <c r="CY153" s="88"/>
      <c r="CZ153" s="88"/>
      <c r="DA153" s="88"/>
    </row>
    <row r="154" spans="1:224" s="245" customFormat="1" ht="23.4" customHeight="1" x14ac:dyDescent="0.25">
      <c r="A154" s="243"/>
      <c r="B154" s="243"/>
      <c r="C154" s="244"/>
      <c r="E154" s="243"/>
      <c r="F154" s="243"/>
      <c r="G154" s="243"/>
      <c r="H154" s="243"/>
      <c r="I154" s="243"/>
      <c r="J154" s="243"/>
      <c r="L154" s="243"/>
      <c r="M154" s="243"/>
      <c r="N154" s="243"/>
      <c r="O154" s="243"/>
      <c r="P154" s="243"/>
      <c r="Q154" s="243"/>
      <c r="R154" s="243"/>
      <c r="S154" s="243"/>
      <c r="T154" s="243"/>
      <c r="U154" s="243"/>
      <c r="V154" s="243"/>
      <c r="W154" s="243"/>
      <c r="X154" s="243"/>
      <c r="Y154" s="243"/>
      <c r="Z154" s="243"/>
      <c r="AA154" s="243"/>
      <c r="AB154" s="761" t="s">
        <v>230</v>
      </c>
      <c r="AC154" s="761"/>
      <c r="AD154" s="761"/>
      <c r="AE154" s="761"/>
      <c r="AF154" s="761"/>
      <c r="AG154" s="761"/>
      <c r="AH154" s="761"/>
      <c r="AI154" s="761"/>
      <c r="AJ154" s="761"/>
      <c r="AK154" s="761"/>
      <c r="AL154" s="761"/>
      <c r="AM154" s="761"/>
      <c r="AN154" s="761"/>
      <c r="AO154" s="761"/>
      <c r="AP154" s="761"/>
      <c r="AQ154" s="761"/>
      <c r="AR154" s="761"/>
      <c r="AS154" s="761"/>
      <c r="AT154" s="761"/>
      <c r="AU154" s="761"/>
      <c r="AV154" s="761"/>
      <c r="AW154" s="761"/>
      <c r="AX154" s="761"/>
      <c r="AY154" s="761"/>
      <c r="AZ154" s="761"/>
      <c r="BA154" s="761"/>
      <c r="BB154" s="761"/>
      <c r="BC154" s="761"/>
      <c r="BD154" s="761"/>
      <c r="BE154" s="761"/>
      <c r="BF154" s="761"/>
      <c r="BG154" s="761"/>
      <c r="BH154" s="761"/>
      <c r="BI154" s="761"/>
      <c r="BJ154" s="761"/>
      <c r="BP154" s="243"/>
      <c r="BQ154" s="243"/>
      <c r="BR154" s="243"/>
      <c r="BS154" s="243"/>
      <c r="BT154" s="243"/>
      <c r="BU154" s="243"/>
      <c r="BV154" s="243"/>
      <c r="BW154" s="243"/>
      <c r="BX154" s="243"/>
      <c r="BY154" s="243"/>
      <c r="BZ154" s="243"/>
      <c r="CA154" s="243"/>
      <c r="CB154" s="243"/>
      <c r="CC154" s="243"/>
      <c r="CD154" s="243"/>
      <c r="CE154" s="243"/>
      <c r="CF154" s="243"/>
      <c r="CG154" s="243"/>
      <c r="CI154" s="243"/>
      <c r="CJ154" s="243"/>
      <c r="CK154" s="243"/>
      <c r="CL154" s="243"/>
      <c r="CM154" s="243"/>
      <c r="CN154" s="243"/>
      <c r="CO154" s="243"/>
      <c r="CR154" s="243"/>
      <c r="CS154" s="243"/>
      <c r="CT154" s="243"/>
      <c r="CU154" s="243"/>
      <c r="CV154" s="243"/>
      <c r="CW154" s="243"/>
      <c r="CX154" s="243"/>
      <c r="CY154" s="243"/>
      <c r="CZ154" s="243"/>
      <c r="DA154" s="243"/>
      <c r="DB154" s="243"/>
      <c r="DC154" s="243"/>
      <c r="DD154" s="243"/>
      <c r="DE154" s="243"/>
      <c r="DF154" s="243"/>
      <c r="DG154" s="243"/>
      <c r="DH154" s="243"/>
      <c r="DI154" s="243"/>
      <c r="DJ154" s="243"/>
      <c r="DK154" s="243"/>
      <c r="DL154" s="243"/>
      <c r="DM154" s="243"/>
      <c r="DN154" s="243"/>
      <c r="DO154" s="243"/>
      <c r="DP154" s="243"/>
      <c r="DQ154" s="243"/>
      <c r="DR154" s="243"/>
      <c r="DS154" s="243"/>
      <c r="DT154" s="243"/>
      <c r="DU154" s="243"/>
      <c r="DV154" s="243"/>
      <c r="DW154" s="243"/>
      <c r="DX154" s="243"/>
      <c r="DY154" s="243"/>
      <c r="DZ154" s="243"/>
      <c r="EA154" s="243"/>
      <c r="EB154" s="243"/>
      <c r="EC154" s="243"/>
      <c r="ED154" s="243"/>
      <c r="EE154" s="243"/>
      <c r="EF154" s="243"/>
      <c r="EG154" s="243"/>
      <c r="EH154" s="243"/>
      <c r="EI154" s="243"/>
      <c r="EJ154" s="243"/>
      <c r="EK154" s="243"/>
      <c r="EL154" s="243"/>
      <c r="EM154" s="243"/>
      <c r="EN154" s="243"/>
      <c r="EO154" s="243"/>
      <c r="EP154" s="243"/>
      <c r="EQ154" s="243"/>
      <c r="ER154" s="243"/>
      <c r="ES154" s="243"/>
      <c r="ET154" s="243"/>
      <c r="EU154" s="243"/>
      <c r="EV154" s="243"/>
      <c r="EW154" s="243"/>
      <c r="EX154" s="243"/>
      <c r="EY154" s="243"/>
      <c r="EZ154" s="243"/>
      <c r="FA154" s="243"/>
      <c r="FB154" s="243"/>
      <c r="FC154" s="243"/>
      <c r="FD154" s="243"/>
      <c r="FE154" s="243"/>
      <c r="FF154" s="243"/>
      <c r="FG154" s="243"/>
      <c r="FH154" s="243"/>
      <c r="FI154" s="243"/>
      <c r="FJ154" s="243"/>
      <c r="FK154" s="243"/>
      <c r="FL154" s="243"/>
      <c r="FM154" s="243"/>
      <c r="FN154" s="243"/>
      <c r="FO154" s="243"/>
      <c r="FP154" s="243"/>
      <c r="FQ154" s="243"/>
      <c r="FR154" s="243"/>
      <c r="FS154" s="243"/>
      <c r="FT154" s="243"/>
      <c r="FU154" s="243"/>
      <c r="FV154" s="243"/>
      <c r="FW154" s="243"/>
      <c r="FX154" s="243"/>
      <c r="FY154" s="243"/>
      <c r="FZ154" s="243"/>
      <c r="GA154" s="243"/>
      <c r="GB154" s="243"/>
      <c r="GC154" s="243"/>
      <c r="GD154" s="243"/>
      <c r="GE154" s="243"/>
      <c r="GF154" s="243"/>
      <c r="GG154" s="243"/>
      <c r="GH154" s="243"/>
      <c r="GI154" s="243"/>
      <c r="GJ154" s="243"/>
      <c r="GK154" s="243"/>
      <c r="GL154" s="243"/>
      <c r="GM154" s="243"/>
      <c r="GN154" s="243"/>
      <c r="GO154" s="243"/>
      <c r="GP154" s="243"/>
      <c r="GQ154" s="243"/>
      <c r="GR154" s="243"/>
      <c r="GS154" s="243"/>
      <c r="GT154" s="243"/>
      <c r="GU154" s="243"/>
      <c r="GV154" s="243"/>
      <c r="GW154" s="243"/>
      <c r="GX154" s="243"/>
      <c r="GY154" s="243"/>
      <c r="GZ154" s="243"/>
      <c r="HA154" s="243"/>
      <c r="HB154" s="243"/>
      <c r="HC154" s="243"/>
      <c r="HD154" s="243"/>
      <c r="HE154" s="243"/>
      <c r="HF154" s="243"/>
      <c r="HG154" s="243"/>
      <c r="HH154" s="243"/>
      <c r="HI154" s="243"/>
      <c r="HJ154" s="243"/>
      <c r="HK154" s="243"/>
      <c r="HL154" s="243"/>
      <c r="HM154" s="243"/>
      <c r="HN154" s="243"/>
      <c r="HO154" s="243"/>
      <c r="HP154" s="243"/>
    </row>
    <row r="155" spans="1:224" s="90" customFormat="1" ht="22.2" customHeight="1" thickBot="1" x14ac:dyDescent="0.3">
      <c r="A155" s="60"/>
      <c r="B155" s="60"/>
      <c r="C155" s="89"/>
      <c r="E155" s="60"/>
      <c r="F155" s="60"/>
      <c r="G155" s="60"/>
      <c r="H155" s="60"/>
      <c r="I155" s="60"/>
      <c r="J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91"/>
      <c r="AF155" s="91"/>
      <c r="AG155" s="60"/>
      <c r="AH155" s="60"/>
      <c r="AI155" s="60"/>
      <c r="AJ155" s="60"/>
      <c r="AK155" s="60"/>
      <c r="AL155" s="60"/>
      <c r="AM155" s="60"/>
      <c r="AN155" s="60"/>
      <c r="BF155" s="89"/>
      <c r="BI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I155" s="60"/>
      <c r="CJ155" s="60"/>
      <c r="CK155" s="60"/>
      <c r="CL155" s="60"/>
      <c r="CM155" s="60"/>
      <c r="CN155" s="60"/>
      <c r="CO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60"/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  <c r="GF155" s="60"/>
      <c r="GG155" s="60"/>
      <c r="GH155" s="60"/>
      <c r="GI155" s="60"/>
      <c r="GJ155" s="60"/>
      <c r="GK155" s="60"/>
      <c r="GL155" s="60"/>
      <c r="GM155" s="60"/>
      <c r="GN155" s="60"/>
      <c r="GO155" s="60"/>
      <c r="GP155" s="60"/>
      <c r="GQ155" s="60"/>
      <c r="GR155" s="60"/>
      <c r="GS155" s="60"/>
      <c r="GT155" s="60"/>
      <c r="GU155" s="60"/>
      <c r="GV155" s="60"/>
      <c r="GW155" s="60"/>
      <c r="GX155" s="60"/>
      <c r="GY155" s="60"/>
      <c r="GZ155" s="60"/>
      <c r="HA155" s="60"/>
      <c r="HB155" s="60"/>
      <c r="HC155" s="60"/>
      <c r="HD155" s="60"/>
      <c r="HE155" s="60"/>
      <c r="HF155" s="60"/>
      <c r="HG155" s="60"/>
      <c r="HH155" s="60"/>
      <c r="HI155" s="60"/>
      <c r="HJ155" s="60"/>
      <c r="HK155" s="60"/>
      <c r="HL155" s="60"/>
      <c r="HM155" s="60"/>
      <c r="HN155" s="60"/>
      <c r="HO155" s="60"/>
      <c r="HP155" s="60"/>
    </row>
    <row r="156" spans="1:224" s="69" customFormat="1" ht="84.6" customHeight="1" thickBot="1" x14ac:dyDescent="0.3">
      <c r="A156" s="92"/>
      <c r="B156" s="736" t="s">
        <v>224</v>
      </c>
      <c r="C156" s="737"/>
      <c r="D156" s="737"/>
      <c r="E156" s="737"/>
      <c r="F156" s="737"/>
      <c r="G156" s="738"/>
      <c r="H156" s="775" t="s">
        <v>231</v>
      </c>
      <c r="I156" s="776"/>
      <c r="J156" s="776"/>
      <c r="K156" s="776"/>
      <c r="L156" s="776"/>
      <c r="M156" s="776"/>
      <c r="N156" s="776"/>
      <c r="O156" s="776"/>
      <c r="P156" s="776"/>
      <c r="Q156" s="776"/>
      <c r="R156" s="776"/>
      <c r="S156" s="776"/>
      <c r="T156" s="776"/>
      <c r="U156" s="776"/>
      <c r="V156" s="776"/>
      <c r="W156" s="776"/>
      <c r="X156" s="776"/>
      <c r="Y156" s="776"/>
      <c r="Z156" s="776"/>
      <c r="AA156" s="776"/>
      <c r="AB156" s="776"/>
      <c r="AC156" s="776"/>
      <c r="AD156" s="776"/>
      <c r="AE156" s="776"/>
      <c r="AF156" s="776"/>
      <c r="AG156" s="776"/>
      <c r="AH156" s="776"/>
      <c r="AI156" s="776"/>
      <c r="AJ156" s="776"/>
      <c r="AK156" s="776"/>
      <c r="AL156" s="776"/>
      <c r="AM156" s="776"/>
      <c r="AN156" s="776"/>
      <c r="AO156" s="776"/>
      <c r="AP156" s="776"/>
      <c r="AQ156" s="776"/>
      <c r="AR156" s="776"/>
      <c r="AS156" s="776"/>
      <c r="AT156" s="776"/>
      <c r="AU156" s="776"/>
      <c r="AV156" s="776"/>
      <c r="AW156" s="776"/>
      <c r="AX156" s="776"/>
      <c r="AY156" s="776"/>
      <c r="AZ156" s="776"/>
      <c r="BA156" s="776"/>
      <c r="BB156" s="776"/>
      <c r="BC156" s="776"/>
      <c r="BD156" s="776"/>
      <c r="BE156" s="776"/>
      <c r="BF156" s="776"/>
      <c r="BG156" s="776"/>
      <c r="BH156" s="776"/>
      <c r="BI156" s="776"/>
      <c r="BJ156" s="776"/>
      <c r="BK156" s="776"/>
      <c r="BL156" s="776"/>
      <c r="BM156" s="776"/>
      <c r="BN156" s="776"/>
      <c r="BO156" s="776"/>
      <c r="BP156" s="776"/>
      <c r="BQ156" s="776"/>
      <c r="BR156" s="776"/>
      <c r="BS156" s="776"/>
      <c r="BT156" s="776"/>
      <c r="BU156" s="776"/>
      <c r="BV156" s="776"/>
      <c r="BW156" s="776"/>
      <c r="BX156" s="776"/>
      <c r="BY156" s="776"/>
      <c r="BZ156" s="776"/>
      <c r="CA156" s="776"/>
      <c r="CB156" s="776"/>
      <c r="CC156" s="776"/>
      <c r="CD156" s="776"/>
      <c r="CE156" s="776"/>
      <c r="CF156" s="777"/>
      <c r="CG156" s="736" t="s">
        <v>309</v>
      </c>
      <c r="CH156" s="737"/>
      <c r="CI156" s="737"/>
      <c r="CJ156" s="737"/>
      <c r="CK156" s="737"/>
      <c r="CL156" s="738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  <c r="GV156" s="92"/>
      <c r="GW156" s="92"/>
      <c r="GX156" s="92"/>
      <c r="GY156" s="92"/>
      <c r="GZ156" s="92"/>
      <c r="HA156" s="92"/>
      <c r="HB156" s="92"/>
      <c r="HC156" s="92"/>
      <c r="HD156" s="92"/>
      <c r="HE156" s="92"/>
      <c r="HF156" s="92"/>
      <c r="HG156" s="92"/>
    </row>
    <row r="157" spans="1:224" s="245" customFormat="1" ht="63.6" customHeight="1" x14ac:dyDescent="0.25">
      <c r="A157" s="243"/>
      <c r="B157" s="366" t="s">
        <v>242</v>
      </c>
      <c r="C157" s="246"/>
      <c r="D157" s="247"/>
      <c r="E157" s="247"/>
      <c r="F157" s="247"/>
      <c r="G157" s="248"/>
      <c r="H157" s="399" t="s">
        <v>382</v>
      </c>
      <c r="I157" s="403"/>
      <c r="J157" s="403"/>
      <c r="K157" s="403"/>
      <c r="L157" s="403"/>
      <c r="M157" s="403"/>
      <c r="N157" s="403"/>
      <c r="O157" s="403"/>
      <c r="P157" s="403"/>
      <c r="Q157" s="403"/>
      <c r="R157" s="403"/>
      <c r="S157" s="403"/>
      <c r="T157" s="403"/>
      <c r="U157" s="403"/>
      <c r="V157" s="403"/>
      <c r="W157" s="403"/>
      <c r="X157" s="403"/>
      <c r="Y157" s="403"/>
      <c r="Z157" s="403"/>
      <c r="AA157" s="403"/>
      <c r="AB157" s="403"/>
      <c r="AC157" s="403"/>
      <c r="AD157" s="403"/>
      <c r="AE157" s="403"/>
      <c r="AF157" s="403"/>
      <c r="AG157" s="403"/>
      <c r="AH157" s="403"/>
      <c r="AI157" s="403"/>
      <c r="AJ157" s="403"/>
      <c r="AK157" s="403"/>
      <c r="AL157" s="403"/>
      <c r="AM157" s="403"/>
      <c r="AN157" s="403"/>
      <c r="AO157" s="403"/>
      <c r="AP157" s="403"/>
      <c r="AQ157" s="403"/>
      <c r="AR157" s="403"/>
      <c r="AS157" s="403"/>
      <c r="AT157" s="403"/>
      <c r="AU157" s="403"/>
      <c r="AV157" s="403"/>
      <c r="AW157" s="403"/>
      <c r="AX157" s="403"/>
      <c r="AY157" s="403"/>
      <c r="AZ157" s="403"/>
      <c r="BA157" s="403"/>
      <c r="BB157" s="403"/>
      <c r="BC157" s="403"/>
      <c r="BD157" s="403"/>
      <c r="BE157" s="403"/>
      <c r="BF157" s="403"/>
      <c r="BG157" s="403"/>
      <c r="BH157" s="403"/>
      <c r="BI157" s="403"/>
      <c r="BJ157" s="403"/>
      <c r="BK157" s="403"/>
      <c r="BL157" s="403"/>
      <c r="BM157" s="403"/>
      <c r="BN157" s="403"/>
      <c r="BO157" s="403"/>
      <c r="BP157" s="403"/>
      <c r="BQ157" s="403"/>
      <c r="BR157" s="403"/>
      <c r="BS157" s="403"/>
      <c r="BT157" s="403"/>
      <c r="BU157" s="403"/>
      <c r="BV157" s="403"/>
      <c r="BW157" s="403"/>
      <c r="BX157" s="403"/>
      <c r="BY157" s="403"/>
      <c r="BZ157" s="403"/>
      <c r="CA157" s="403"/>
      <c r="CB157" s="403"/>
      <c r="CC157" s="403"/>
      <c r="CD157" s="403"/>
      <c r="CE157" s="403"/>
      <c r="CF157" s="404"/>
      <c r="CG157" s="367" t="s">
        <v>348</v>
      </c>
      <c r="CH157" s="250"/>
      <c r="CI157" s="250"/>
      <c r="CJ157" s="250"/>
      <c r="CK157" s="250"/>
      <c r="CL157" s="251"/>
      <c r="CM157" s="243"/>
      <c r="CN157" s="243"/>
      <c r="CO157" s="243"/>
      <c r="CP157" s="243"/>
      <c r="CQ157" s="243"/>
      <c r="CR157" s="243"/>
      <c r="CS157" s="243"/>
      <c r="CT157" s="243"/>
      <c r="CU157" s="243"/>
      <c r="CV157" s="243"/>
      <c r="CW157" s="243"/>
      <c r="CX157" s="243"/>
      <c r="CY157" s="243"/>
      <c r="CZ157" s="243"/>
      <c r="DA157" s="243"/>
      <c r="DB157" s="243"/>
      <c r="DC157" s="243"/>
      <c r="DD157" s="243"/>
      <c r="DE157" s="243"/>
      <c r="DF157" s="243"/>
      <c r="DG157" s="243"/>
      <c r="DH157" s="243"/>
      <c r="DI157" s="243"/>
      <c r="DJ157" s="243"/>
      <c r="DK157" s="243"/>
      <c r="DL157" s="243"/>
      <c r="DM157" s="243"/>
      <c r="DN157" s="243"/>
      <c r="DO157" s="243"/>
      <c r="DP157" s="243"/>
      <c r="DQ157" s="243"/>
      <c r="DR157" s="243"/>
      <c r="DS157" s="243"/>
      <c r="DT157" s="243"/>
      <c r="DU157" s="243"/>
      <c r="DV157" s="243"/>
      <c r="DW157" s="243"/>
      <c r="DX157" s="243"/>
      <c r="DY157" s="243"/>
      <c r="DZ157" s="243"/>
      <c r="EA157" s="243"/>
      <c r="EB157" s="243"/>
      <c r="EC157" s="243"/>
      <c r="ED157" s="243"/>
      <c r="EE157" s="243"/>
      <c r="EF157" s="243"/>
      <c r="EG157" s="243"/>
      <c r="EH157" s="243"/>
      <c r="EI157" s="243"/>
      <c r="EJ157" s="243"/>
      <c r="EK157" s="243"/>
      <c r="EL157" s="243"/>
      <c r="EM157" s="243"/>
      <c r="EN157" s="243"/>
      <c r="EO157" s="243"/>
      <c r="EP157" s="243"/>
      <c r="EQ157" s="243"/>
      <c r="ER157" s="243"/>
      <c r="ES157" s="243"/>
      <c r="ET157" s="243"/>
      <c r="EU157" s="243"/>
      <c r="EV157" s="243"/>
      <c r="EW157" s="243"/>
      <c r="EX157" s="243"/>
      <c r="EY157" s="243"/>
      <c r="EZ157" s="243"/>
      <c r="FA157" s="243"/>
      <c r="FB157" s="243"/>
      <c r="FC157" s="243"/>
      <c r="FD157" s="243"/>
      <c r="FE157" s="243"/>
      <c r="FF157" s="243"/>
      <c r="FG157" s="243"/>
      <c r="FH157" s="243"/>
      <c r="FI157" s="243"/>
      <c r="FJ157" s="243"/>
      <c r="FK157" s="243"/>
      <c r="FL157" s="243"/>
      <c r="FM157" s="243"/>
      <c r="FN157" s="243"/>
      <c r="FO157" s="243"/>
      <c r="FP157" s="243"/>
      <c r="FQ157" s="243"/>
      <c r="FR157" s="243"/>
      <c r="FS157" s="243"/>
      <c r="FT157" s="243"/>
      <c r="FU157" s="243"/>
      <c r="FV157" s="243"/>
      <c r="FW157" s="243"/>
      <c r="FX157" s="243"/>
      <c r="FY157" s="243"/>
      <c r="FZ157" s="243"/>
      <c r="GA157" s="243"/>
      <c r="GB157" s="243"/>
      <c r="GC157" s="243"/>
      <c r="GD157" s="243"/>
      <c r="GE157" s="243"/>
      <c r="GF157" s="243"/>
      <c r="GG157" s="243"/>
      <c r="GH157" s="243"/>
      <c r="GI157" s="243"/>
      <c r="GJ157" s="243"/>
      <c r="GK157" s="243"/>
      <c r="GL157" s="243"/>
      <c r="GM157" s="243"/>
      <c r="GN157" s="243"/>
      <c r="GO157" s="243"/>
      <c r="GP157" s="243"/>
      <c r="GQ157" s="243"/>
      <c r="GR157" s="243"/>
      <c r="GS157" s="243"/>
      <c r="GT157" s="243"/>
      <c r="GU157" s="243"/>
      <c r="GV157" s="243"/>
      <c r="GW157" s="243"/>
      <c r="GX157" s="243"/>
      <c r="GY157" s="243"/>
      <c r="GZ157" s="243"/>
      <c r="HA157" s="243"/>
      <c r="HB157" s="243"/>
      <c r="HC157" s="243"/>
      <c r="HD157" s="243"/>
      <c r="HE157" s="243"/>
    </row>
    <row r="158" spans="1:224" s="245" customFormat="1" ht="33" customHeight="1" x14ac:dyDescent="0.25">
      <c r="A158" s="243"/>
      <c r="B158" s="366" t="s">
        <v>243</v>
      </c>
      <c r="C158" s="246"/>
      <c r="D158" s="247"/>
      <c r="E158" s="247"/>
      <c r="F158" s="247"/>
      <c r="G158" s="248"/>
      <c r="H158" s="396" t="s">
        <v>383</v>
      </c>
      <c r="I158" s="397"/>
      <c r="J158" s="397"/>
      <c r="K158" s="397"/>
      <c r="L158" s="397"/>
      <c r="M158" s="397"/>
      <c r="N158" s="397"/>
      <c r="O158" s="397"/>
      <c r="P158" s="397"/>
      <c r="Q158" s="397"/>
      <c r="R158" s="397"/>
      <c r="S158" s="397"/>
      <c r="T158" s="397"/>
      <c r="U158" s="397"/>
      <c r="V158" s="397"/>
      <c r="W158" s="397"/>
      <c r="X158" s="397"/>
      <c r="Y158" s="397"/>
      <c r="Z158" s="397"/>
      <c r="AA158" s="397"/>
      <c r="AB158" s="397"/>
      <c r="AC158" s="397"/>
      <c r="AD158" s="397"/>
      <c r="AE158" s="397"/>
      <c r="AF158" s="397"/>
      <c r="AG158" s="397"/>
      <c r="AH158" s="397"/>
      <c r="AI158" s="397"/>
      <c r="AJ158" s="397"/>
      <c r="AK158" s="397"/>
      <c r="AL158" s="397"/>
      <c r="AM158" s="397"/>
      <c r="AN158" s="397"/>
      <c r="AO158" s="397"/>
      <c r="AP158" s="397"/>
      <c r="AQ158" s="397"/>
      <c r="AR158" s="397"/>
      <c r="AS158" s="397"/>
      <c r="AT158" s="397"/>
      <c r="AU158" s="397"/>
      <c r="AV158" s="397"/>
      <c r="AW158" s="397"/>
      <c r="AX158" s="397"/>
      <c r="AY158" s="397"/>
      <c r="AZ158" s="397"/>
      <c r="BA158" s="397"/>
      <c r="BB158" s="397"/>
      <c r="BC158" s="397"/>
      <c r="BD158" s="397"/>
      <c r="BE158" s="397"/>
      <c r="BF158" s="397"/>
      <c r="BG158" s="397"/>
      <c r="BH158" s="397"/>
      <c r="BI158" s="397"/>
      <c r="BJ158" s="397"/>
      <c r="BK158" s="397"/>
      <c r="BL158" s="397"/>
      <c r="BM158" s="397"/>
      <c r="BN158" s="397"/>
      <c r="BO158" s="397"/>
      <c r="BP158" s="397"/>
      <c r="BQ158" s="397"/>
      <c r="BR158" s="397"/>
      <c r="BS158" s="397"/>
      <c r="BT158" s="397"/>
      <c r="BU158" s="397"/>
      <c r="BV158" s="397"/>
      <c r="BW158" s="397"/>
      <c r="BX158" s="397"/>
      <c r="BY158" s="397"/>
      <c r="BZ158" s="397"/>
      <c r="CA158" s="397"/>
      <c r="CB158" s="397"/>
      <c r="CC158" s="397"/>
      <c r="CD158" s="397"/>
      <c r="CE158" s="397"/>
      <c r="CF158" s="398"/>
      <c r="CG158" s="367" t="s">
        <v>40</v>
      </c>
      <c r="CH158" s="250"/>
      <c r="CI158" s="250"/>
      <c r="CJ158" s="250"/>
      <c r="CK158" s="250"/>
      <c r="CL158" s="251"/>
      <c r="CM158" s="243"/>
      <c r="CN158" s="243"/>
      <c r="CO158" s="243"/>
      <c r="CP158" s="243"/>
      <c r="CQ158" s="243"/>
      <c r="CR158" s="243"/>
      <c r="CS158" s="243"/>
      <c r="CT158" s="243"/>
      <c r="CU158" s="243"/>
      <c r="CV158" s="243"/>
      <c r="CW158" s="243"/>
      <c r="CX158" s="243"/>
      <c r="CY158" s="243"/>
      <c r="CZ158" s="243"/>
      <c r="DA158" s="243"/>
      <c r="DB158" s="243"/>
      <c r="DC158" s="243"/>
      <c r="DD158" s="243"/>
      <c r="DE158" s="243"/>
      <c r="DF158" s="243"/>
      <c r="DG158" s="243"/>
      <c r="DH158" s="243"/>
      <c r="DI158" s="243"/>
      <c r="DJ158" s="243"/>
      <c r="DK158" s="243"/>
      <c r="DL158" s="243"/>
      <c r="DM158" s="243"/>
      <c r="DN158" s="243"/>
      <c r="DO158" s="243"/>
      <c r="DP158" s="243"/>
      <c r="DQ158" s="243"/>
      <c r="DR158" s="243"/>
      <c r="DS158" s="243"/>
      <c r="DT158" s="243"/>
      <c r="DU158" s="243"/>
      <c r="DV158" s="243"/>
      <c r="DW158" s="243"/>
      <c r="DX158" s="243"/>
      <c r="DY158" s="243"/>
      <c r="DZ158" s="243"/>
      <c r="EA158" s="243"/>
      <c r="EB158" s="243"/>
      <c r="EC158" s="243"/>
      <c r="ED158" s="243"/>
      <c r="EE158" s="243"/>
      <c r="EF158" s="243"/>
      <c r="EG158" s="243"/>
      <c r="EH158" s="243"/>
      <c r="EI158" s="243"/>
      <c r="EJ158" s="243"/>
      <c r="EK158" s="243"/>
      <c r="EL158" s="243"/>
      <c r="EM158" s="243"/>
      <c r="EN158" s="243"/>
      <c r="EO158" s="243"/>
      <c r="EP158" s="243"/>
      <c r="EQ158" s="243"/>
      <c r="ER158" s="243"/>
      <c r="ES158" s="243"/>
      <c r="ET158" s="243"/>
      <c r="EU158" s="243"/>
      <c r="EV158" s="243"/>
      <c r="EW158" s="243"/>
      <c r="EX158" s="243"/>
      <c r="EY158" s="243"/>
      <c r="EZ158" s="243"/>
      <c r="FA158" s="243"/>
      <c r="FB158" s="243"/>
      <c r="FC158" s="243"/>
      <c r="FD158" s="243"/>
      <c r="FE158" s="243"/>
      <c r="FF158" s="243"/>
      <c r="FG158" s="243"/>
      <c r="FH158" s="243"/>
      <c r="FI158" s="243"/>
      <c r="FJ158" s="243"/>
      <c r="FK158" s="243"/>
      <c r="FL158" s="243"/>
      <c r="FM158" s="243"/>
      <c r="FN158" s="243"/>
      <c r="FO158" s="243"/>
      <c r="FP158" s="243"/>
      <c r="FQ158" s="243"/>
      <c r="FR158" s="243"/>
      <c r="FS158" s="243"/>
      <c r="FT158" s="243"/>
      <c r="FU158" s="243"/>
      <c r="FV158" s="243"/>
      <c r="FW158" s="243"/>
      <c r="FX158" s="243"/>
      <c r="FY158" s="243"/>
      <c r="FZ158" s="243"/>
      <c r="GA158" s="243"/>
      <c r="GB158" s="243"/>
      <c r="GC158" s="243"/>
      <c r="GD158" s="243"/>
      <c r="GE158" s="243"/>
      <c r="GF158" s="243"/>
      <c r="GG158" s="243"/>
      <c r="GH158" s="243"/>
      <c r="GI158" s="243"/>
      <c r="GJ158" s="243"/>
      <c r="GK158" s="243"/>
      <c r="GL158" s="243"/>
      <c r="GM158" s="243"/>
      <c r="GN158" s="243"/>
      <c r="GO158" s="243"/>
      <c r="GP158" s="243"/>
      <c r="GQ158" s="243"/>
      <c r="GR158" s="243"/>
      <c r="GS158" s="243"/>
      <c r="GT158" s="243"/>
      <c r="GU158" s="243"/>
      <c r="GV158" s="243"/>
      <c r="GW158" s="243"/>
      <c r="GX158" s="243"/>
      <c r="GY158" s="243"/>
      <c r="GZ158" s="243"/>
      <c r="HA158" s="243"/>
      <c r="HB158" s="243"/>
      <c r="HC158" s="243"/>
      <c r="HD158" s="243"/>
      <c r="HE158" s="243"/>
    </row>
    <row r="159" spans="1:224" s="245" customFormat="1" ht="33" customHeight="1" x14ac:dyDescent="0.25">
      <c r="A159" s="243"/>
      <c r="B159" s="366" t="s">
        <v>244</v>
      </c>
      <c r="C159" s="246"/>
      <c r="D159" s="246"/>
      <c r="E159" s="246"/>
      <c r="F159" s="246"/>
      <c r="G159" s="248"/>
      <c r="H159" s="399" t="s">
        <v>384</v>
      </c>
      <c r="I159" s="400"/>
      <c r="J159" s="400"/>
      <c r="K159" s="400"/>
      <c r="L159" s="400"/>
      <c r="M159" s="400"/>
      <c r="N159" s="400"/>
      <c r="O159" s="400"/>
      <c r="P159" s="400"/>
      <c r="Q159" s="400"/>
      <c r="R159" s="400"/>
      <c r="S159" s="400"/>
      <c r="T159" s="400"/>
      <c r="U159" s="400"/>
      <c r="V159" s="400"/>
      <c r="W159" s="400"/>
      <c r="X159" s="400"/>
      <c r="Y159" s="400"/>
      <c r="Z159" s="400"/>
      <c r="AA159" s="400"/>
      <c r="AB159" s="400"/>
      <c r="AC159" s="400"/>
      <c r="AD159" s="400"/>
      <c r="AE159" s="400"/>
      <c r="AF159" s="400"/>
      <c r="AG159" s="400"/>
      <c r="AH159" s="400"/>
      <c r="AI159" s="400"/>
      <c r="AJ159" s="400"/>
      <c r="AK159" s="400"/>
      <c r="AL159" s="400"/>
      <c r="AM159" s="400"/>
      <c r="AN159" s="400"/>
      <c r="AO159" s="400"/>
      <c r="AP159" s="400"/>
      <c r="AQ159" s="400"/>
      <c r="AR159" s="400"/>
      <c r="AS159" s="400"/>
      <c r="AT159" s="400"/>
      <c r="AU159" s="400"/>
      <c r="AV159" s="400"/>
      <c r="AW159" s="400"/>
      <c r="AX159" s="400"/>
      <c r="AY159" s="400"/>
      <c r="AZ159" s="400"/>
      <c r="BA159" s="400"/>
      <c r="BB159" s="400"/>
      <c r="BC159" s="400"/>
      <c r="BD159" s="400"/>
      <c r="BE159" s="400"/>
      <c r="BF159" s="400"/>
      <c r="BG159" s="400"/>
      <c r="BH159" s="400"/>
      <c r="BI159" s="400"/>
      <c r="BJ159" s="400"/>
      <c r="BK159" s="400"/>
      <c r="BL159" s="400"/>
      <c r="BM159" s="400"/>
      <c r="BN159" s="400"/>
      <c r="BO159" s="400"/>
      <c r="BP159" s="400"/>
      <c r="BQ159" s="400"/>
      <c r="BR159" s="400"/>
      <c r="BS159" s="400"/>
      <c r="BT159" s="400"/>
      <c r="BU159" s="400"/>
      <c r="BV159" s="400"/>
      <c r="BW159" s="400"/>
      <c r="BX159" s="400"/>
      <c r="BY159" s="400"/>
      <c r="BZ159" s="400"/>
      <c r="CA159" s="400"/>
      <c r="CB159" s="400"/>
      <c r="CC159" s="400"/>
      <c r="CD159" s="400"/>
      <c r="CE159" s="400"/>
      <c r="CF159" s="409"/>
      <c r="CG159" s="367" t="s">
        <v>102</v>
      </c>
      <c r="CH159" s="250"/>
      <c r="CI159" s="250"/>
      <c r="CJ159" s="250"/>
      <c r="CK159" s="250"/>
      <c r="CL159" s="251"/>
      <c r="CM159" s="243"/>
      <c r="CN159" s="243"/>
      <c r="CO159" s="243"/>
      <c r="CP159" s="243"/>
      <c r="CQ159" s="243"/>
      <c r="CR159" s="243"/>
      <c r="CS159" s="243"/>
      <c r="CT159" s="243"/>
      <c r="CU159" s="243"/>
      <c r="CV159" s="243"/>
      <c r="CW159" s="243"/>
      <c r="CX159" s="243"/>
      <c r="CY159" s="243"/>
      <c r="CZ159" s="243"/>
      <c r="DA159" s="243"/>
      <c r="DB159" s="243"/>
      <c r="DC159" s="243"/>
      <c r="DD159" s="243"/>
      <c r="DE159" s="243"/>
      <c r="DF159" s="243"/>
      <c r="DG159" s="243"/>
      <c r="DH159" s="243"/>
      <c r="DI159" s="243"/>
      <c r="DJ159" s="243"/>
      <c r="DK159" s="243"/>
      <c r="DL159" s="243"/>
      <c r="DM159" s="243"/>
      <c r="DN159" s="243"/>
      <c r="DO159" s="243"/>
      <c r="DP159" s="243"/>
      <c r="DQ159" s="243"/>
      <c r="DR159" s="243"/>
      <c r="DS159" s="243"/>
      <c r="DT159" s="243"/>
      <c r="DU159" s="243"/>
      <c r="DV159" s="243"/>
      <c r="DW159" s="243"/>
      <c r="DX159" s="243"/>
      <c r="DY159" s="243"/>
      <c r="DZ159" s="243"/>
      <c r="EA159" s="243"/>
      <c r="EB159" s="243"/>
      <c r="EC159" s="243"/>
      <c r="ED159" s="243"/>
      <c r="EE159" s="243"/>
      <c r="EF159" s="243"/>
      <c r="EG159" s="243"/>
      <c r="EH159" s="243"/>
      <c r="EI159" s="243"/>
      <c r="EJ159" s="243"/>
      <c r="EK159" s="243"/>
      <c r="EL159" s="243"/>
      <c r="EM159" s="243"/>
      <c r="EN159" s="243"/>
      <c r="EO159" s="243"/>
      <c r="EP159" s="243"/>
      <c r="EQ159" s="243"/>
      <c r="ER159" s="243"/>
      <c r="ES159" s="243"/>
      <c r="ET159" s="243"/>
      <c r="EU159" s="243"/>
      <c r="EV159" s="243"/>
      <c r="EW159" s="243"/>
      <c r="EX159" s="243"/>
      <c r="EY159" s="243"/>
      <c r="EZ159" s="243"/>
      <c r="FA159" s="243"/>
      <c r="FB159" s="243"/>
      <c r="FC159" s="243"/>
      <c r="FD159" s="243"/>
      <c r="FE159" s="243"/>
      <c r="FF159" s="243"/>
      <c r="FG159" s="243"/>
      <c r="FH159" s="243"/>
      <c r="FI159" s="243"/>
      <c r="FJ159" s="243"/>
      <c r="FK159" s="243"/>
      <c r="FL159" s="243"/>
      <c r="FM159" s="243"/>
      <c r="FN159" s="243"/>
      <c r="FO159" s="243"/>
      <c r="FP159" s="243"/>
      <c r="FQ159" s="243"/>
      <c r="FR159" s="243"/>
      <c r="FS159" s="243"/>
      <c r="FT159" s="243"/>
      <c r="FU159" s="243"/>
      <c r="FV159" s="243"/>
      <c r="FW159" s="243"/>
      <c r="FX159" s="243"/>
      <c r="FY159" s="243"/>
      <c r="FZ159" s="243"/>
      <c r="GA159" s="243"/>
      <c r="GB159" s="243"/>
      <c r="GC159" s="243"/>
      <c r="GD159" s="243"/>
      <c r="GE159" s="243"/>
      <c r="GF159" s="243"/>
      <c r="GG159" s="243"/>
      <c r="GH159" s="243"/>
      <c r="GI159" s="243"/>
      <c r="GJ159" s="243"/>
      <c r="GK159" s="243"/>
      <c r="GL159" s="243"/>
      <c r="GM159" s="243"/>
      <c r="GN159" s="243"/>
      <c r="GO159" s="243"/>
      <c r="GP159" s="243"/>
      <c r="GQ159" s="243"/>
      <c r="GR159" s="243"/>
      <c r="GS159" s="243"/>
      <c r="GT159" s="243"/>
      <c r="GU159" s="243"/>
      <c r="GV159" s="243"/>
      <c r="GW159" s="243"/>
      <c r="GX159" s="243"/>
      <c r="GY159" s="243"/>
      <c r="GZ159" s="243"/>
      <c r="HA159" s="243"/>
      <c r="HB159" s="243"/>
      <c r="HC159" s="243"/>
      <c r="HD159" s="243"/>
      <c r="HE159" s="243"/>
    </row>
    <row r="160" spans="1:224" s="245" customFormat="1" ht="33" customHeight="1" x14ac:dyDescent="0.25">
      <c r="A160" s="243"/>
      <c r="B160" s="366" t="s">
        <v>245</v>
      </c>
      <c r="C160" s="246"/>
      <c r="D160" s="247"/>
      <c r="E160" s="247"/>
      <c r="F160" s="247"/>
      <c r="G160" s="248"/>
      <c r="H160" s="399" t="s">
        <v>385</v>
      </c>
      <c r="I160" s="400"/>
      <c r="J160" s="400"/>
      <c r="K160" s="400"/>
      <c r="L160" s="400"/>
      <c r="M160" s="400"/>
      <c r="N160" s="400"/>
      <c r="O160" s="400"/>
      <c r="P160" s="400"/>
      <c r="Q160" s="400"/>
      <c r="R160" s="400"/>
      <c r="S160" s="400"/>
      <c r="T160" s="400"/>
      <c r="U160" s="400"/>
      <c r="V160" s="400"/>
      <c r="W160" s="400"/>
      <c r="X160" s="400"/>
      <c r="Y160" s="400"/>
      <c r="Z160" s="400"/>
      <c r="AA160" s="400"/>
      <c r="AB160" s="400"/>
      <c r="AC160" s="400"/>
      <c r="AD160" s="400"/>
      <c r="AE160" s="400"/>
      <c r="AF160" s="400"/>
      <c r="AG160" s="400"/>
      <c r="AH160" s="400"/>
      <c r="AI160" s="400"/>
      <c r="AJ160" s="400"/>
      <c r="AK160" s="400"/>
      <c r="AL160" s="400"/>
      <c r="AM160" s="400"/>
      <c r="AN160" s="400"/>
      <c r="AO160" s="400"/>
      <c r="AP160" s="400"/>
      <c r="AQ160" s="400"/>
      <c r="AR160" s="400"/>
      <c r="AS160" s="400"/>
      <c r="AT160" s="400"/>
      <c r="AU160" s="400"/>
      <c r="AV160" s="400"/>
      <c r="AW160" s="400"/>
      <c r="AX160" s="400"/>
      <c r="AY160" s="400"/>
      <c r="AZ160" s="400"/>
      <c r="BA160" s="400"/>
      <c r="BB160" s="400"/>
      <c r="BC160" s="400"/>
      <c r="BD160" s="400"/>
      <c r="BE160" s="400"/>
      <c r="BF160" s="400"/>
      <c r="BG160" s="400"/>
      <c r="BH160" s="400"/>
      <c r="BI160" s="400"/>
      <c r="BJ160" s="400"/>
      <c r="BK160" s="400"/>
      <c r="BL160" s="400"/>
      <c r="BM160" s="400"/>
      <c r="BN160" s="400"/>
      <c r="BO160" s="400"/>
      <c r="BP160" s="400"/>
      <c r="BQ160" s="400"/>
      <c r="BR160" s="400"/>
      <c r="BS160" s="400"/>
      <c r="BT160" s="400"/>
      <c r="BU160" s="400"/>
      <c r="BV160" s="400"/>
      <c r="BW160" s="400"/>
      <c r="BX160" s="400"/>
      <c r="BY160" s="400"/>
      <c r="BZ160" s="400"/>
      <c r="CA160" s="400"/>
      <c r="CB160" s="400"/>
      <c r="CC160" s="400"/>
      <c r="CD160" s="400"/>
      <c r="CE160" s="400"/>
      <c r="CF160" s="409"/>
      <c r="CG160" s="367" t="s">
        <v>349</v>
      </c>
      <c r="CH160" s="250"/>
      <c r="CI160" s="250"/>
      <c r="CJ160" s="250"/>
      <c r="CK160" s="250"/>
      <c r="CL160" s="251"/>
      <c r="CM160" s="243"/>
      <c r="CN160" s="243"/>
      <c r="CO160" s="243"/>
      <c r="CP160" s="243"/>
      <c r="CQ160" s="243"/>
      <c r="CR160" s="243"/>
      <c r="CS160" s="243"/>
      <c r="CT160" s="243"/>
      <c r="CU160" s="243"/>
      <c r="CV160" s="243"/>
      <c r="CW160" s="243"/>
      <c r="CX160" s="243"/>
      <c r="CY160" s="243"/>
      <c r="CZ160" s="243"/>
      <c r="DA160" s="243"/>
      <c r="DB160" s="243"/>
      <c r="DC160" s="243"/>
      <c r="DD160" s="243"/>
      <c r="DE160" s="243"/>
      <c r="DF160" s="243"/>
      <c r="DG160" s="243"/>
      <c r="DH160" s="243"/>
      <c r="DI160" s="243"/>
      <c r="DJ160" s="243"/>
      <c r="DK160" s="243"/>
      <c r="DL160" s="243"/>
      <c r="DM160" s="243"/>
      <c r="DN160" s="243"/>
      <c r="DO160" s="243"/>
      <c r="DP160" s="243"/>
      <c r="DQ160" s="243"/>
      <c r="DR160" s="243"/>
      <c r="DS160" s="243"/>
      <c r="DT160" s="243"/>
      <c r="DU160" s="243"/>
      <c r="DV160" s="243"/>
      <c r="DW160" s="243"/>
      <c r="DX160" s="243"/>
      <c r="DY160" s="243"/>
      <c r="DZ160" s="243"/>
      <c r="EA160" s="243"/>
      <c r="EB160" s="243"/>
      <c r="EC160" s="243"/>
      <c r="ED160" s="243"/>
      <c r="EE160" s="243"/>
      <c r="EF160" s="243"/>
      <c r="EG160" s="243"/>
      <c r="EH160" s="243"/>
      <c r="EI160" s="243"/>
      <c r="EJ160" s="243"/>
      <c r="EK160" s="243"/>
      <c r="EL160" s="243"/>
      <c r="EM160" s="243"/>
      <c r="EN160" s="243"/>
      <c r="EO160" s="243"/>
      <c r="EP160" s="243"/>
      <c r="EQ160" s="243"/>
      <c r="ER160" s="243"/>
      <c r="ES160" s="243"/>
      <c r="ET160" s="243"/>
      <c r="EU160" s="243"/>
      <c r="EV160" s="243"/>
      <c r="EW160" s="243"/>
      <c r="EX160" s="243"/>
      <c r="EY160" s="243"/>
      <c r="EZ160" s="243"/>
      <c r="FA160" s="243"/>
      <c r="FB160" s="243"/>
      <c r="FC160" s="243"/>
      <c r="FD160" s="243"/>
      <c r="FE160" s="243"/>
      <c r="FF160" s="243"/>
      <c r="FG160" s="243"/>
      <c r="FH160" s="243"/>
      <c r="FI160" s="243"/>
      <c r="FJ160" s="243"/>
      <c r="FK160" s="243"/>
      <c r="FL160" s="243"/>
      <c r="FM160" s="243"/>
      <c r="FN160" s="243"/>
      <c r="FO160" s="243"/>
      <c r="FP160" s="243"/>
      <c r="FQ160" s="243"/>
      <c r="FR160" s="243"/>
      <c r="FS160" s="243"/>
      <c r="FT160" s="243"/>
      <c r="FU160" s="243"/>
      <c r="FV160" s="243"/>
      <c r="FW160" s="243"/>
      <c r="FX160" s="243"/>
      <c r="FY160" s="243"/>
      <c r="FZ160" s="243"/>
      <c r="GA160" s="243"/>
      <c r="GB160" s="243"/>
      <c r="GC160" s="243"/>
      <c r="GD160" s="243"/>
      <c r="GE160" s="243"/>
      <c r="GF160" s="243"/>
      <c r="GG160" s="243"/>
      <c r="GH160" s="243"/>
      <c r="GI160" s="243"/>
      <c r="GJ160" s="243"/>
      <c r="GK160" s="243"/>
      <c r="GL160" s="243"/>
      <c r="GM160" s="243"/>
      <c r="GN160" s="243"/>
      <c r="GO160" s="243"/>
      <c r="GP160" s="243"/>
      <c r="GQ160" s="243"/>
      <c r="GR160" s="243"/>
      <c r="GS160" s="243"/>
      <c r="GT160" s="243"/>
      <c r="GU160" s="243"/>
      <c r="GV160" s="243"/>
      <c r="GW160" s="243"/>
      <c r="GX160" s="243"/>
      <c r="GY160" s="243"/>
      <c r="GZ160" s="243"/>
      <c r="HA160" s="243"/>
      <c r="HB160" s="243"/>
      <c r="HC160" s="243"/>
      <c r="HD160" s="243"/>
      <c r="HE160" s="243"/>
    </row>
    <row r="161" spans="1:216" s="245" customFormat="1" ht="33" customHeight="1" x14ac:dyDescent="0.25">
      <c r="A161" s="243"/>
      <c r="B161" s="366" t="s">
        <v>246</v>
      </c>
      <c r="C161" s="246"/>
      <c r="D161" s="247"/>
      <c r="E161" s="247"/>
      <c r="F161" s="247"/>
      <c r="G161" s="248"/>
      <c r="H161" s="399" t="s">
        <v>250</v>
      </c>
      <c r="I161" s="400"/>
      <c r="J161" s="400"/>
      <c r="K161" s="400"/>
      <c r="L161" s="400"/>
      <c r="M161" s="400"/>
      <c r="N161" s="400"/>
      <c r="O161" s="400"/>
      <c r="P161" s="400"/>
      <c r="Q161" s="400"/>
      <c r="R161" s="400"/>
      <c r="S161" s="400"/>
      <c r="T161" s="400"/>
      <c r="U161" s="400"/>
      <c r="V161" s="400"/>
      <c r="W161" s="400"/>
      <c r="X161" s="400"/>
      <c r="Y161" s="400"/>
      <c r="Z161" s="400"/>
      <c r="AA161" s="400"/>
      <c r="AB161" s="400"/>
      <c r="AC161" s="400"/>
      <c r="AD161" s="400"/>
      <c r="AE161" s="400"/>
      <c r="AF161" s="400"/>
      <c r="AG161" s="400"/>
      <c r="AH161" s="400"/>
      <c r="AI161" s="400"/>
      <c r="AJ161" s="400"/>
      <c r="AK161" s="400"/>
      <c r="AL161" s="400"/>
      <c r="AM161" s="400"/>
      <c r="AN161" s="400"/>
      <c r="AO161" s="400"/>
      <c r="AP161" s="400"/>
      <c r="AQ161" s="400"/>
      <c r="AR161" s="400"/>
      <c r="AS161" s="400"/>
      <c r="AT161" s="400"/>
      <c r="AU161" s="400"/>
      <c r="AV161" s="400"/>
      <c r="AW161" s="400"/>
      <c r="AX161" s="400"/>
      <c r="AY161" s="400"/>
      <c r="AZ161" s="400"/>
      <c r="BA161" s="400"/>
      <c r="BB161" s="400"/>
      <c r="BC161" s="400"/>
      <c r="BD161" s="400"/>
      <c r="BE161" s="400"/>
      <c r="BF161" s="400"/>
      <c r="BG161" s="400"/>
      <c r="BH161" s="400"/>
      <c r="BI161" s="400"/>
      <c r="BJ161" s="400"/>
      <c r="BK161" s="400"/>
      <c r="BL161" s="400"/>
      <c r="BM161" s="400"/>
      <c r="BN161" s="400"/>
      <c r="BO161" s="400"/>
      <c r="BP161" s="400"/>
      <c r="BQ161" s="400"/>
      <c r="BR161" s="400"/>
      <c r="BS161" s="400"/>
      <c r="BT161" s="400"/>
      <c r="BU161" s="400"/>
      <c r="BV161" s="400"/>
      <c r="BW161" s="400"/>
      <c r="BX161" s="400"/>
      <c r="BY161" s="400"/>
      <c r="BZ161" s="400"/>
      <c r="CA161" s="400"/>
      <c r="CB161" s="400"/>
      <c r="CC161" s="400"/>
      <c r="CD161" s="400"/>
      <c r="CE161" s="400"/>
      <c r="CF161" s="409"/>
      <c r="CG161" s="367" t="s">
        <v>386</v>
      </c>
      <c r="CH161" s="250"/>
      <c r="CI161" s="250"/>
      <c r="CJ161" s="250"/>
      <c r="CK161" s="250"/>
      <c r="CL161" s="251"/>
      <c r="CM161" s="243"/>
      <c r="CN161" s="243"/>
      <c r="CO161" s="243"/>
      <c r="CP161" s="243"/>
      <c r="CQ161" s="243"/>
      <c r="CR161" s="243"/>
      <c r="CS161" s="243"/>
      <c r="CT161" s="243"/>
      <c r="CU161" s="243"/>
      <c r="CV161" s="243"/>
      <c r="CW161" s="243"/>
      <c r="CX161" s="243"/>
      <c r="CY161" s="243"/>
      <c r="CZ161" s="243"/>
      <c r="DA161" s="243"/>
      <c r="DB161" s="243"/>
      <c r="DC161" s="243"/>
      <c r="DD161" s="243"/>
      <c r="DE161" s="243"/>
      <c r="DF161" s="243"/>
      <c r="DG161" s="243"/>
      <c r="DH161" s="243"/>
      <c r="DI161" s="243"/>
      <c r="DJ161" s="243"/>
      <c r="DK161" s="243"/>
      <c r="DL161" s="243"/>
      <c r="DM161" s="243"/>
      <c r="DN161" s="243"/>
      <c r="DO161" s="243"/>
      <c r="DP161" s="243"/>
      <c r="DQ161" s="243"/>
      <c r="DR161" s="243"/>
      <c r="DS161" s="243"/>
      <c r="DT161" s="243"/>
      <c r="DU161" s="243"/>
      <c r="DV161" s="243"/>
      <c r="DW161" s="243"/>
      <c r="DX161" s="243"/>
      <c r="DY161" s="243"/>
      <c r="DZ161" s="243"/>
      <c r="EA161" s="243"/>
      <c r="EB161" s="243"/>
      <c r="EC161" s="243"/>
      <c r="ED161" s="243"/>
      <c r="EE161" s="243"/>
      <c r="EF161" s="243"/>
      <c r="EG161" s="243"/>
      <c r="EH161" s="243"/>
      <c r="EI161" s="243"/>
      <c r="EJ161" s="243"/>
      <c r="EK161" s="243"/>
      <c r="EL161" s="243"/>
      <c r="EM161" s="243"/>
      <c r="EN161" s="243"/>
      <c r="EO161" s="243"/>
      <c r="EP161" s="243"/>
      <c r="EQ161" s="243"/>
      <c r="ER161" s="243"/>
      <c r="ES161" s="243"/>
      <c r="ET161" s="243"/>
      <c r="EU161" s="243"/>
      <c r="EV161" s="243"/>
      <c r="EW161" s="243"/>
      <c r="EX161" s="243"/>
      <c r="EY161" s="243"/>
      <c r="EZ161" s="243"/>
      <c r="FA161" s="243"/>
      <c r="FB161" s="243"/>
      <c r="FC161" s="243"/>
      <c r="FD161" s="243"/>
      <c r="FE161" s="243"/>
      <c r="FF161" s="243"/>
      <c r="FG161" s="243"/>
      <c r="FH161" s="243"/>
      <c r="FI161" s="243"/>
      <c r="FJ161" s="243"/>
      <c r="FK161" s="243"/>
      <c r="FL161" s="243"/>
      <c r="FM161" s="243"/>
      <c r="FN161" s="243"/>
      <c r="FO161" s="243"/>
      <c r="FP161" s="243"/>
      <c r="FQ161" s="243"/>
      <c r="FR161" s="243"/>
      <c r="FS161" s="243"/>
      <c r="FT161" s="243"/>
      <c r="FU161" s="243"/>
      <c r="FV161" s="243"/>
      <c r="FW161" s="243"/>
      <c r="FX161" s="243"/>
      <c r="FY161" s="243"/>
      <c r="FZ161" s="243"/>
      <c r="GA161" s="243"/>
      <c r="GB161" s="243"/>
      <c r="GC161" s="243"/>
      <c r="GD161" s="243"/>
      <c r="GE161" s="243"/>
      <c r="GF161" s="243"/>
      <c r="GG161" s="243"/>
      <c r="GH161" s="243"/>
      <c r="GI161" s="243"/>
      <c r="GJ161" s="243"/>
      <c r="GK161" s="243"/>
      <c r="GL161" s="243"/>
      <c r="GM161" s="243"/>
      <c r="GN161" s="243"/>
      <c r="GO161" s="243"/>
      <c r="GP161" s="243"/>
      <c r="GQ161" s="243"/>
      <c r="GR161" s="243"/>
      <c r="GS161" s="243"/>
      <c r="GT161" s="243"/>
      <c r="GU161" s="243"/>
      <c r="GV161" s="243"/>
      <c r="GW161" s="243"/>
      <c r="GX161" s="243"/>
      <c r="GY161" s="243"/>
      <c r="GZ161" s="243"/>
      <c r="HA161" s="243"/>
      <c r="HB161" s="243"/>
      <c r="HC161" s="243"/>
      <c r="HD161" s="243"/>
      <c r="HE161" s="243"/>
    </row>
    <row r="162" spans="1:216" s="245" customFormat="1" ht="63.6" customHeight="1" x14ac:dyDescent="0.25">
      <c r="A162" s="243"/>
      <c r="B162" s="366" t="s">
        <v>247</v>
      </c>
      <c r="C162" s="246"/>
      <c r="D162" s="247"/>
      <c r="E162" s="247"/>
      <c r="F162" s="247"/>
      <c r="G162" s="248"/>
      <c r="H162" s="399" t="s">
        <v>387</v>
      </c>
      <c r="I162" s="400"/>
      <c r="J162" s="400"/>
      <c r="K162" s="400"/>
      <c r="L162" s="400"/>
      <c r="M162" s="400"/>
      <c r="N162" s="400"/>
      <c r="O162" s="400"/>
      <c r="P162" s="400"/>
      <c r="Q162" s="400"/>
      <c r="R162" s="400"/>
      <c r="S162" s="400"/>
      <c r="T162" s="400"/>
      <c r="U162" s="400"/>
      <c r="V162" s="400"/>
      <c r="W162" s="400"/>
      <c r="X162" s="400"/>
      <c r="Y162" s="400"/>
      <c r="Z162" s="400"/>
      <c r="AA162" s="400"/>
      <c r="AB162" s="400"/>
      <c r="AC162" s="400"/>
      <c r="AD162" s="400"/>
      <c r="AE162" s="400"/>
      <c r="AF162" s="400"/>
      <c r="AG162" s="400"/>
      <c r="AH162" s="400"/>
      <c r="AI162" s="400"/>
      <c r="AJ162" s="400"/>
      <c r="AK162" s="400"/>
      <c r="AL162" s="400"/>
      <c r="AM162" s="400"/>
      <c r="AN162" s="400"/>
      <c r="AO162" s="400"/>
      <c r="AP162" s="400"/>
      <c r="AQ162" s="400"/>
      <c r="AR162" s="400"/>
      <c r="AS162" s="400"/>
      <c r="AT162" s="400"/>
      <c r="AU162" s="400"/>
      <c r="AV162" s="400"/>
      <c r="AW162" s="400"/>
      <c r="AX162" s="400"/>
      <c r="AY162" s="400"/>
      <c r="AZ162" s="400"/>
      <c r="BA162" s="400"/>
      <c r="BB162" s="400"/>
      <c r="BC162" s="400"/>
      <c r="BD162" s="400"/>
      <c r="BE162" s="400"/>
      <c r="BF162" s="400"/>
      <c r="BG162" s="400"/>
      <c r="BH162" s="400"/>
      <c r="BI162" s="401"/>
      <c r="BJ162" s="401"/>
      <c r="BK162" s="401"/>
      <c r="BL162" s="401"/>
      <c r="BM162" s="401"/>
      <c r="BN162" s="401"/>
      <c r="BO162" s="401"/>
      <c r="BP162" s="401"/>
      <c r="BQ162" s="401"/>
      <c r="BR162" s="401"/>
      <c r="BS162" s="401"/>
      <c r="BT162" s="401"/>
      <c r="BU162" s="401"/>
      <c r="BV162" s="401"/>
      <c r="BW162" s="401"/>
      <c r="BX162" s="401"/>
      <c r="BY162" s="401"/>
      <c r="BZ162" s="401"/>
      <c r="CA162" s="401"/>
      <c r="CB162" s="401"/>
      <c r="CC162" s="401"/>
      <c r="CD162" s="401"/>
      <c r="CE162" s="401"/>
      <c r="CF162" s="402"/>
      <c r="CG162" s="367" t="s">
        <v>41</v>
      </c>
      <c r="CH162" s="250"/>
      <c r="CI162" s="250"/>
      <c r="CJ162" s="250"/>
      <c r="CK162" s="250"/>
      <c r="CL162" s="251"/>
      <c r="CM162" s="243"/>
      <c r="CN162" s="243"/>
      <c r="CO162" s="243"/>
      <c r="CP162" s="243"/>
      <c r="CQ162" s="243"/>
      <c r="CR162" s="243"/>
      <c r="CS162" s="243"/>
      <c r="CT162" s="243"/>
      <c r="CU162" s="243"/>
      <c r="CV162" s="243"/>
      <c r="CW162" s="243"/>
      <c r="CX162" s="243"/>
      <c r="CY162" s="243"/>
      <c r="CZ162" s="243"/>
      <c r="DA162" s="243"/>
      <c r="DB162" s="243"/>
      <c r="DC162" s="243"/>
      <c r="DD162" s="243"/>
      <c r="DE162" s="243"/>
      <c r="DF162" s="243"/>
      <c r="DG162" s="243"/>
      <c r="DH162" s="243"/>
      <c r="DI162" s="243"/>
      <c r="DJ162" s="243"/>
      <c r="DK162" s="243"/>
      <c r="DL162" s="243"/>
      <c r="DM162" s="243"/>
      <c r="DN162" s="243"/>
      <c r="DO162" s="243"/>
      <c r="DP162" s="243"/>
      <c r="DQ162" s="243"/>
      <c r="DR162" s="243"/>
      <c r="DS162" s="243"/>
      <c r="DT162" s="243"/>
      <c r="DU162" s="243"/>
      <c r="DV162" s="243"/>
      <c r="DW162" s="243"/>
      <c r="DX162" s="243"/>
      <c r="DY162" s="243"/>
      <c r="DZ162" s="243"/>
      <c r="EA162" s="243"/>
      <c r="EB162" s="243"/>
      <c r="EC162" s="243"/>
      <c r="ED162" s="243"/>
      <c r="EE162" s="243"/>
      <c r="EF162" s="243"/>
      <c r="EG162" s="243"/>
      <c r="EH162" s="243"/>
      <c r="EI162" s="243"/>
      <c r="EJ162" s="243"/>
      <c r="EK162" s="243"/>
      <c r="EL162" s="243"/>
      <c r="EM162" s="243"/>
      <c r="EN162" s="243"/>
      <c r="EO162" s="243"/>
      <c r="EP162" s="243"/>
      <c r="EQ162" s="243"/>
      <c r="ER162" s="243"/>
      <c r="ES162" s="243"/>
      <c r="ET162" s="243"/>
      <c r="EU162" s="243"/>
      <c r="EV162" s="243"/>
      <c r="EW162" s="243"/>
      <c r="EX162" s="243"/>
      <c r="EY162" s="243"/>
      <c r="EZ162" s="243"/>
      <c r="FA162" s="243"/>
      <c r="FB162" s="243"/>
      <c r="FC162" s="243"/>
      <c r="FD162" s="243"/>
      <c r="FE162" s="243"/>
      <c r="FF162" s="243"/>
      <c r="FG162" s="243"/>
      <c r="FH162" s="243"/>
      <c r="FI162" s="243"/>
      <c r="FJ162" s="243"/>
      <c r="FK162" s="243"/>
      <c r="FL162" s="243"/>
      <c r="FM162" s="243"/>
      <c r="FN162" s="243"/>
      <c r="FO162" s="243"/>
      <c r="FP162" s="243"/>
      <c r="FQ162" s="243"/>
      <c r="FR162" s="243"/>
      <c r="FS162" s="243"/>
      <c r="FT162" s="243"/>
      <c r="FU162" s="243"/>
      <c r="FV162" s="243"/>
      <c r="FW162" s="243"/>
      <c r="FX162" s="243"/>
      <c r="FY162" s="243"/>
      <c r="FZ162" s="243"/>
      <c r="GA162" s="243"/>
      <c r="GB162" s="243"/>
      <c r="GC162" s="243"/>
      <c r="GD162" s="243"/>
      <c r="GE162" s="243"/>
      <c r="GF162" s="243"/>
      <c r="GG162" s="243"/>
      <c r="GH162" s="243"/>
      <c r="GI162" s="243"/>
      <c r="GJ162" s="243"/>
      <c r="GK162" s="243"/>
      <c r="GL162" s="243"/>
      <c r="GM162" s="243"/>
      <c r="GN162" s="243"/>
      <c r="GO162" s="243"/>
      <c r="GP162" s="243"/>
      <c r="GQ162" s="243"/>
      <c r="GR162" s="243"/>
      <c r="GS162" s="243"/>
      <c r="GT162" s="243"/>
      <c r="GU162" s="243"/>
      <c r="GV162" s="243"/>
      <c r="GW162" s="243"/>
      <c r="GX162" s="243"/>
      <c r="GY162" s="243"/>
      <c r="GZ162" s="243"/>
      <c r="HA162" s="243"/>
      <c r="HB162" s="243"/>
      <c r="HC162" s="243"/>
      <c r="HD162" s="243"/>
      <c r="HE162" s="243"/>
    </row>
    <row r="163" spans="1:216" s="245" customFormat="1" ht="33" customHeight="1" x14ac:dyDescent="0.25">
      <c r="A163" s="243"/>
      <c r="B163" s="366" t="s">
        <v>248</v>
      </c>
      <c r="C163" s="246"/>
      <c r="D163" s="247"/>
      <c r="E163" s="247"/>
      <c r="F163" s="247"/>
      <c r="G163" s="248"/>
      <c r="H163" s="399" t="s">
        <v>388</v>
      </c>
      <c r="I163" s="400"/>
      <c r="J163" s="400"/>
      <c r="K163" s="400"/>
      <c r="L163" s="400"/>
      <c r="M163" s="400"/>
      <c r="N163" s="400"/>
      <c r="O163" s="400"/>
      <c r="P163" s="400"/>
      <c r="Q163" s="400"/>
      <c r="R163" s="400"/>
      <c r="S163" s="400"/>
      <c r="T163" s="400"/>
      <c r="U163" s="400"/>
      <c r="V163" s="400"/>
      <c r="W163" s="400"/>
      <c r="X163" s="400"/>
      <c r="Y163" s="400"/>
      <c r="Z163" s="400"/>
      <c r="AA163" s="400"/>
      <c r="AB163" s="400"/>
      <c r="AC163" s="400"/>
      <c r="AD163" s="400"/>
      <c r="AE163" s="400"/>
      <c r="AF163" s="400"/>
      <c r="AG163" s="400"/>
      <c r="AH163" s="400"/>
      <c r="AI163" s="400"/>
      <c r="AJ163" s="400"/>
      <c r="AK163" s="400"/>
      <c r="AL163" s="400"/>
      <c r="AM163" s="400"/>
      <c r="AN163" s="400"/>
      <c r="AO163" s="400"/>
      <c r="AP163" s="400"/>
      <c r="AQ163" s="400"/>
      <c r="AR163" s="400"/>
      <c r="AS163" s="400"/>
      <c r="AT163" s="400"/>
      <c r="AU163" s="400"/>
      <c r="AV163" s="400"/>
      <c r="AW163" s="400"/>
      <c r="AX163" s="400"/>
      <c r="AY163" s="400"/>
      <c r="AZ163" s="400"/>
      <c r="BA163" s="400"/>
      <c r="BB163" s="400"/>
      <c r="BC163" s="400"/>
      <c r="BD163" s="400"/>
      <c r="BE163" s="400"/>
      <c r="BF163" s="400"/>
      <c r="BG163" s="400"/>
      <c r="BH163" s="400"/>
      <c r="BI163" s="401"/>
      <c r="BJ163" s="401"/>
      <c r="BK163" s="401"/>
      <c r="BL163" s="401"/>
      <c r="BM163" s="401"/>
      <c r="BN163" s="401"/>
      <c r="BO163" s="401"/>
      <c r="BP163" s="401"/>
      <c r="BQ163" s="401"/>
      <c r="BR163" s="401"/>
      <c r="BS163" s="401"/>
      <c r="BT163" s="401"/>
      <c r="BU163" s="401"/>
      <c r="BV163" s="401"/>
      <c r="BW163" s="401"/>
      <c r="BX163" s="401"/>
      <c r="BY163" s="401"/>
      <c r="BZ163" s="401"/>
      <c r="CA163" s="401"/>
      <c r="CB163" s="401"/>
      <c r="CC163" s="401"/>
      <c r="CD163" s="401"/>
      <c r="CE163" s="401"/>
      <c r="CF163" s="402"/>
      <c r="CG163" s="367" t="s">
        <v>41</v>
      </c>
      <c r="CH163" s="250"/>
      <c r="CI163" s="250"/>
      <c r="CJ163" s="250"/>
      <c r="CK163" s="250"/>
      <c r="CL163" s="251"/>
      <c r="CM163" s="243"/>
      <c r="CN163" s="243"/>
      <c r="CO163" s="243"/>
      <c r="CP163" s="243"/>
      <c r="CQ163" s="243"/>
      <c r="CR163" s="243"/>
      <c r="CS163" s="243"/>
      <c r="CT163" s="243"/>
      <c r="CU163" s="243"/>
      <c r="CV163" s="243"/>
      <c r="CW163" s="243"/>
      <c r="CX163" s="243"/>
      <c r="CY163" s="243"/>
      <c r="CZ163" s="243"/>
      <c r="DA163" s="243"/>
      <c r="DB163" s="243"/>
      <c r="DC163" s="243"/>
      <c r="DD163" s="243"/>
      <c r="DE163" s="243"/>
      <c r="DF163" s="243"/>
      <c r="DG163" s="243"/>
      <c r="DH163" s="243"/>
      <c r="DI163" s="243"/>
      <c r="DJ163" s="243"/>
      <c r="DK163" s="243"/>
      <c r="DL163" s="243"/>
      <c r="DM163" s="243"/>
      <c r="DN163" s="243"/>
      <c r="DO163" s="243"/>
      <c r="DP163" s="243"/>
      <c r="DQ163" s="243"/>
      <c r="DR163" s="243"/>
      <c r="DS163" s="243"/>
      <c r="DT163" s="243"/>
      <c r="DU163" s="243"/>
      <c r="DV163" s="243"/>
      <c r="DW163" s="243"/>
      <c r="DX163" s="243"/>
      <c r="DY163" s="243"/>
      <c r="DZ163" s="243"/>
      <c r="EA163" s="243"/>
      <c r="EB163" s="243"/>
      <c r="EC163" s="243"/>
      <c r="ED163" s="243"/>
      <c r="EE163" s="243"/>
      <c r="EF163" s="243"/>
      <c r="EG163" s="243"/>
      <c r="EH163" s="243"/>
      <c r="EI163" s="243"/>
      <c r="EJ163" s="243"/>
      <c r="EK163" s="243"/>
      <c r="EL163" s="243"/>
      <c r="EM163" s="243"/>
      <c r="EN163" s="243"/>
      <c r="EO163" s="243"/>
      <c r="EP163" s="243"/>
      <c r="EQ163" s="243"/>
      <c r="ER163" s="243"/>
      <c r="ES163" s="243"/>
      <c r="ET163" s="243"/>
      <c r="EU163" s="243"/>
      <c r="EV163" s="243"/>
      <c r="EW163" s="243"/>
      <c r="EX163" s="243"/>
      <c r="EY163" s="243"/>
      <c r="EZ163" s="243"/>
      <c r="FA163" s="243"/>
      <c r="FB163" s="243"/>
      <c r="FC163" s="243"/>
      <c r="FD163" s="243"/>
      <c r="FE163" s="243"/>
      <c r="FF163" s="243"/>
      <c r="FG163" s="243"/>
      <c r="FH163" s="243"/>
      <c r="FI163" s="243"/>
      <c r="FJ163" s="243"/>
      <c r="FK163" s="243"/>
      <c r="FL163" s="243"/>
      <c r="FM163" s="243"/>
      <c r="FN163" s="243"/>
      <c r="FO163" s="243"/>
      <c r="FP163" s="243"/>
      <c r="FQ163" s="243"/>
      <c r="FR163" s="243"/>
      <c r="FS163" s="243"/>
      <c r="FT163" s="243"/>
      <c r="FU163" s="243"/>
      <c r="FV163" s="243"/>
      <c r="FW163" s="243"/>
      <c r="FX163" s="243"/>
      <c r="FY163" s="243"/>
      <c r="FZ163" s="243"/>
      <c r="GA163" s="243"/>
      <c r="GB163" s="243"/>
      <c r="GC163" s="243"/>
      <c r="GD163" s="243"/>
      <c r="GE163" s="243"/>
      <c r="GF163" s="243"/>
      <c r="GG163" s="243"/>
      <c r="GH163" s="243"/>
      <c r="GI163" s="243"/>
      <c r="GJ163" s="243"/>
      <c r="GK163" s="243"/>
      <c r="GL163" s="243"/>
      <c r="GM163" s="243"/>
      <c r="GN163" s="243"/>
      <c r="GO163" s="243"/>
      <c r="GP163" s="243"/>
      <c r="GQ163" s="243"/>
      <c r="GR163" s="243"/>
      <c r="GS163" s="243"/>
      <c r="GT163" s="243"/>
      <c r="GU163" s="243"/>
      <c r="GV163" s="243"/>
      <c r="GW163" s="243"/>
      <c r="GX163" s="243"/>
      <c r="GY163" s="243"/>
      <c r="GZ163" s="243"/>
      <c r="HA163" s="243"/>
      <c r="HB163" s="243"/>
      <c r="HC163" s="243"/>
      <c r="HD163" s="243"/>
      <c r="HE163" s="243"/>
    </row>
    <row r="164" spans="1:216" s="245" customFormat="1" ht="33" customHeight="1" x14ac:dyDescent="0.25">
      <c r="A164" s="243"/>
      <c r="B164" s="366" t="s">
        <v>249</v>
      </c>
      <c r="C164" s="246"/>
      <c r="D164" s="247"/>
      <c r="E164" s="247"/>
      <c r="F164" s="247"/>
      <c r="G164" s="248"/>
      <c r="H164" s="399" t="s">
        <v>389</v>
      </c>
      <c r="I164" s="400"/>
      <c r="J164" s="400"/>
      <c r="K164" s="400"/>
      <c r="L164" s="400"/>
      <c r="M164" s="400"/>
      <c r="N164" s="400"/>
      <c r="O164" s="400"/>
      <c r="P164" s="400"/>
      <c r="Q164" s="400"/>
      <c r="R164" s="400"/>
      <c r="S164" s="400"/>
      <c r="T164" s="400"/>
      <c r="U164" s="400"/>
      <c r="V164" s="400"/>
      <c r="W164" s="400"/>
      <c r="X164" s="400"/>
      <c r="Y164" s="400"/>
      <c r="Z164" s="400"/>
      <c r="AA164" s="400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0"/>
      <c r="AL164" s="400"/>
      <c r="AM164" s="400"/>
      <c r="AN164" s="400"/>
      <c r="AO164" s="400"/>
      <c r="AP164" s="400"/>
      <c r="AQ164" s="400"/>
      <c r="AR164" s="400"/>
      <c r="AS164" s="400"/>
      <c r="AT164" s="400"/>
      <c r="AU164" s="400"/>
      <c r="AV164" s="400"/>
      <c r="AW164" s="400"/>
      <c r="AX164" s="400"/>
      <c r="AY164" s="400"/>
      <c r="AZ164" s="400"/>
      <c r="BA164" s="400"/>
      <c r="BB164" s="400"/>
      <c r="BC164" s="400"/>
      <c r="BD164" s="400"/>
      <c r="BE164" s="400"/>
      <c r="BF164" s="400"/>
      <c r="BG164" s="400"/>
      <c r="BH164" s="400"/>
      <c r="BI164" s="401"/>
      <c r="BJ164" s="401"/>
      <c r="BK164" s="401"/>
      <c r="BL164" s="401"/>
      <c r="BM164" s="401"/>
      <c r="BN164" s="401"/>
      <c r="BO164" s="401"/>
      <c r="BP164" s="401"/>
      <c r="BQ164" s="401"/>
      <c r="BR164" s="401"/>
      <c r="BS164" s="401"/>
      <c r="BT164" s="401"/>
      <c r="BU164" s="401"/>
      <c r="BV164" s="401"/>
      <c r="BW164" s="401"/>
      <c r="BX164" s="401"/>
      <c r="BY164" s="401"/>
      <c r="BZ164" s="401"/>
      <c r="CA164" s="401"/>
      <c r="CB164" s="401"/>
      <c r="CC164" s="401"/>
      <c r="CD164" s="401"/>
      <c r="CE164" s="401"/>
      <c r="CF164" s="402"/>
      <c r="CG164" s="367" t="s">
        <v>42</v>
      </c>
      <c r="CH164" s="250"/>
      <c r="CI164" s="250"/>
      <c r="CJ164" s="250"/>
      <c r="CK164" s="250"/>
      <c r="CL164" s="251"/>
      <c r="CM164" s="243"/>
      <c r="CN164" s="243"/>
      <c r="CO164" s="243"/>
      <c r="CP164" s="243"/>
      <c r="CQ164" s="243"/>
      <c r="CR164" s="243"/>
      <c r="CS164" s="243"/>
      <c r="CT164" s="243"/>
      <c r="CU164" s="243"/>
      <c r="CV164" s="243"/>
      <c r="CW164" s="243"/>
      <c r="CX164" s="243"/>
      <c r="CY164" s="243"/>
      <c r="CZ164" s="243"/>
      <c r="DA164" s="243"/>
      <c r="DB164" s="243"/>
      <c r="DC164" s="243"/>
      <c r="DD164" s="243"/>
      <c r="DE164" s="243"/>
      <c r="DF164" s="243"/>
      <c r="DG164" s="243"/>
      <c r="DH164" s="243"/>
      <c r="DI164" s="243"/>
      <c r="DJ164" s="243"/>
      <c r="DK164" s="243"/>
      <c r="DL164" s="243"/>
      <c r="DM164" s="243"/>
      <c r="DN164" s="243"/>
      <c r="DO164" s="243"/>
      <c r="DP164" s="243"/>
      <c r="DQ164" s="243"/>
      <c r="DR164" s="243"/>
      <c r="DS164" s="243"/>
      <c r="DT164" s="243"/>
      <c r="DU164" s="243"/>
      <c r="DV164" s="243"/>
      <c r="DW164" s="243"/>
      <c r="DX164" s="243"/>
      <c r="DY164" s="243"/>
      <c r="DZ164" s="243"/>
      <c r="EA164" s="243"/>
      <c r="EB164" s="243"/>
      <c r="EC164" s="243"/>
      <c r="ED164" s="243"/>
      <c r="EE164" s="243"/>
      <c r="EF164" s="243"/>
      <c r="EG164" s="243"/>
      <c r="EH164" s="243"/>
      <c r="EI164" s="243"/>
      <c r="EJ164" s="243"/>
      <c r="EK164" s="243"/>
      <c r="EL164" s="243"/>
      <c r="EM164" s="243"/>
      <c r="EN164" s="243"/>
      <c r="EO164" s="243"/>
      <c r="EP164" s="243"/>
      <c r="EQ164" s="243"/>
      <c r="ER164" s="243"/>
      <c r="ES164" s="243"/>
      <c r="ET164" s="243"/>
      <c r="EU164" s="243"/>
      <c r="EV164" s="243"/>
      <c r="EW164" s="243"/>
      <c r="EX164" s="243"/>
      <c r="EY164" s="243"/>
      <c r="EZ164" s="243"/>
      <c r="FA164" s="243"/>
      <c r="FB164" s="243"/>
      <c r="FC164" s="243"/>
      <c r="FD164" s="243"/>
      <c r="FE164" s="243"/>
      <c r="FF164" s="243"/>
      <c r="FG164" s="243"/>
      <c r="FH164" s="243"/>
      <c r="FI164" s="243"/>
      <c r="FJ164" s="243"/>
      <c r="FK164" s="243"/>
      <c r="FL164" s="243"/>
      <c r="FM164" s="243"/>
      <c r="FN164" s="243"/>
      <c r="FO164" s="243"/>
      <c r="FP164" s="243"/>
      <c r="FQ164" s="243"/>
      <c r="FR164" s="243"/>
      <c r="FS164" s="243"/>
      <c r="FT164" s="243"/>
      <c r="FU164" s="243"/>
      <c r="FV164" s="243"/>
      <c r="FW164" s="243"/>
      <c r="FX164" s="243"/>
      <c r="FY164" s="243"/>
      <c r="FZ164" s="243"/>
      <c r="GA164" s="243"/>
      <c r="GB164" s="243"/>
      <c r="GC164" s="243"/>
      <c r="GD164" s="243"/>
      <c r="GE164" s="243"/>
      <c r="GF164" s="243"/>
      <c r="GG164" s="243"/>
      <c r="GH164" s="243"/>
      <c r="GI164" s="243"/>
      <c r="GJ164" s="243"/>
      <c r="GK164" s="243"/>
      <c r="GL164" s="243"/>
      <c r="GM164" s="243"/>
      <c r="GN164" s="243"/>
      <c r="GO164" s="243"/>
      <c r="GP164" s="243"/>
      <c r="GQ164" s="243"/>
      <c r="GR164" s="243"/>
      <c r="GS164" s="243"/>
      <c r="GT164" s="243"/>
      <c r="GU164" s="243"/>
      <c r="GV164" s="243"/>
      <c r="GW164" s="243"/>
      <c r="GX164" s="243"/>
      <c r="GY164" s="243"/>
      <c r="GZ164" s="243"/>
      <c r="HA164" s="243"/>
      <c r="HB164" s="243"/>
      <c r="HC164" s="243"/>
      <c r="HD164" s="243"/>
      <c r="HE164" s="243"/>
    </row>
    <row r="165" spans="1:216" s="245" customFormat="1" ht="33" customHeight="1" x14ac:dyDescent="0.25">
      <c r="A165" s="243"/>
      <c r="B165" s="366" t="s">
        <v>390</v>
      </c>
      <c r="C165" s="246"/>
      <c r="D165" s="247"/>
      <c r="E165" s="247"/>
      <c r="F165" s="247"/>
      <c r="G165" s="248"/>
      <c r="H165" s="399" t="s">
        <v>391</v>
      </c>
      <c r="I165" s="400"/>
      <c r="J165" s="400"/>
      <c r="K165" s="400"/>
      <c r="L165" s="400"/>
      <c r="M165" s="400"/>
      <c r="N165" s="400"/>
      <c r="O165" s="400"/>
      <c r="P165" s="400"/>
      <c r="Q165" s="400"/>
      <c r="R165" s="400"/>
      <c r="S165" s="400"/>
      <c r="T165" s="400"/>
      <c r="U165" s="400"/>
      <c r="V165" s="400"/>
      <c r="W165" s="400"/>
      <c r="X165" s="400"/>
      <c r="Y165" s="400"/>
      <c r="Z165" s="400"/>
      <c r="AA165" s="400"/>
      <c r="AB165" s="400"/>
      <c r="AC165" s="400"/>
      <c r="AD165" s="400"/>
      <c r="AE165" s="400"/>
      <c r="AF165" s="400"/>
      <c r="AG165" s="400"/>
      <c r="AH165" s="400"/>
      <c r="AI165" s="400"/>
      <c r="AJ165" s="400"/>
      <c r="AK165" s="400"/>
      <c r="AL165" s="400"/>
      <c r="AM165" s="400"/>
      <c r="AN165" s="400"/>
      <c r="AO165" s="400"/>
      <c r="AP165" s="400"/>
      <c r="AQ165" s="400"/>
      <c r="AR165" s="400"/>
      <c r="AS165" s="400"/>
      <c r="AT165" s="400"/>
      <c r="AU165" s="400"/>
      <c r="AV165" s="400"/>
      <c r="AW165" s="400"/>
      <c r="AX165" s="400"/>
      <c r="AY165" s="400"/>
      <c r="AZ165" s="400"/>
      <c r="BA165" s="400"/>
      <c r="BB165" s="400"/>
      <c r="BC165" s="400"/>
      <c r="BD165" s="400"/>
      <c r="BE165" s="400"/>
      <c r="BF165" s="400"/>
      <c r="BG165" s="400"/>
      <c r="BH165" s="400"/>
      <c r="BI165" s="401"/>
      <c r="BJ165" s="401"/>
      <c r="BK165" s="401"/>
      <c r="BL165" s="401"/>
      <c r="BM165" s="401"/>
      <c r="BN165" s="401"/>
      <c r="BO165" s="401"/>
      <c r="BP165" s="401"/>
      <c r="BQ165" s="401"/>
      <c r="BR165" s="401"/>
      <c r="BS165" s="401"/>
      <c r="BT165" s="401"/>
      <c r="BU165" s="401"/>
      <c r="BV165" s="401"/>
      <c r="BW165" s="401"/>
      <c r="BX165" s="401"/>
      <c r="BY165" s="401"/>
      <c r="BZ165" s="401"/>
      <c r="CA165" s="401"/>
      <c r="CB165" s="401"/>
      <c r="CC165" s="401"/>
      <c r="CD165" s="401"/>
      <c r="CE165" s="401"/>
      <c r="CF165" s="402"/>
      <c r="CG165" s="367" t="s">
        <v>42</v>
      </c>
      <c r="CH165" s="250"/>
      <c r="CI165" s="250"/>
      <c r="CJ165" s="250"/>
      <c r="CK165" s="250"/>
      <c r="CL165" s="251"/>
      <c r="CM165" s="243"/>
      <c r="CN165" s="243"/>
      <c r="CO165" s="243"/>
      <c r="CP165" s="243"/>
      <c r="CQ165" s="243"/>
      <c r="CR165" s="243"/>
      <c r="CS165" s="243"/>
      <c r="CT165" s="243"/>
      <c r="CU165" s="243"/>
      <c r="CV165" s="243"/>
      <c r="CW165" s="243"/>
      <c r="CX165" s="243"/>
      <c r="CY165" s="243"/>
      <c r="CZ165" s="243"/>
      <c r="DA165" s="243"/>
      <c r="DB165" s="243"/>
      <c r="DC165" s="243"/>
      <c r="DD165" s="243"/>
      <c r="DE165" s="243"/>
      <c r="DF165" s="243"/>
      <c r="DG165" s="243"/>
      <c r="DH165" s="243"/>
      <c r="DI165" s="243"/>
      <c r="DJ165" s="243"/>
      <c r="DK165" s="243"/>
      <c r="DL165" s="243"/>
      <c r="DM165" s="243"/>
      <c r="DN165" s="243"/>
      <c r="DO165" s="243"/>
      <c r="DP165" s="243"/>
      <c r="DQ165" s="243"/>
      <c r="DR165" s="243"/>
      <c r="DS165" s="243"/>
      <c r="DT165" s="243"/>
      <c r="DU165" s="243"/>
      <c r="DV165" s="243"/>
      <c r="DW165" s="243"/>
      <c r="DX165" s="243"/>
      <c r="DY165" s="243"/>
      <c r="DZ165" s="243"/>
      <c r="EA165" s="243"/>
      <c r="EB165" s="243"/>
      <c r="EC165" s="243"/>
      <c r="ED165" s="243"/>
      <c r="EE165" s="243"/>
      <c r="EF165" s="243"/>
      <c r="EG165" s="243"/>
      <c r="EH165" s="243"/>
      <c r="EI165" s="243"/>
      <c r="EJ165" s="243"/>
      <c r="EK165" s="243"/>
      <c r="EL165" s="243"/>
      <c r="EM165" s="243"/>
      <c r="EN165" s="243"/>
      <c r="EO165" s="243"/>
      <c r="EP165" s="243"/>
      <c r="EQ165" s="243"/>
      <c r="ER165" s="243"/>
      <c r="ES165" s="243"/>
      <c r="ET165" s="243"/>
      <c r="EU165" s="243"/>
      <c r="EV165" s="243"/>
      <c r="EW165" s="243"/>
      <c r="EX165" s="243"/>
      <c r="EY165" s="243"/>
      <c r="EZ165" s="243"/>
      <c r="FA165" s="243"/>
      <c r="FB165" s="243"/>
      <c r="FC165" s="243"/>
      <c r="FD165" s="243"/>
      <c r="FE165" s="243"/>
      <c r="FF165" s="243"/>
      <c r="FG165" s="243"/>
      <c r="FH165" s="243"/>
      <c r="FI165" s="243"/>
      <c r="FJ165" s="243"/>
      <c r="FK165" s="243"/>
      <c r="FL165" s="243"/>
      <c r="FM165" s="243"/>
      <c r="FN165" s="243"/>
      <c r="FO165" s="243"/>
      <c r="FP165" s="243"/>
      <c r="FQ165" s="243"/>
      <c r="FR165" s="243"/>
      <c r="FS165" s="243"/>
      <c r="FT165" s="243"/>
      <c r="FU165" s="243"/>
      <c r="FV165" s="243"/>
      <c r="FW165" s="243"/>
      <c r="FX165" s="243"/>
      <c r="FY165" s="243"/>
      <c r="FZ165" s="243"/>
      <c r="GA165" s="243"/>
      <c r="GB165" s="243"/>
      <c r="GC165" s="243"/>
      <c r="GD165" s="243"/>
      <c r="GE165" s="243"/>
      <c r="GF165" s="243"/>
      <c r="GG165" s="243"/>
      <c r="GH165" s="243"/>
      <c r="GI165" s="243"/>
      <c r="GJ165" s="243"/>
      <c r="GK165" s="243"/>
      <c r="GL165" s="243"/>
      <c r="GM165" s="243"/>
      <c r="GN165" s="243"/>
      <c r="GO165" s="243"/>
      <c r="GP165" s="243"/>
      <c r="GQ165" s="243"/>
      <c r="GR165" s="243"/>
      <c r="GS165" s="243"/>
      <c r="GT165" s="243"/>
      <c r="GU165" s="243"/>
      <c r="GV165" s="243"/>
      <c r="GW165" s="243"/>
      <c r="GX165" s="243"/>
      <c r="GY165" s="243"/>
      <c r="GZ165" s="243"/>
      <c r="HA165" s="243"/>
      <c r="HB165" s="243"/>
      <c r="HC165" s="243"/>
      <c r="HD165" s="243"/>
      <c r="HE165" s="243"/>
    </row>
    <row r="166" spans="1:216" s="245" customFormat="1" ht="33" customHeight="1" x14ac:dyDescent="0.25">
      <c r="A166" s="243"/>
      <c r="B166" s="366" t="s">
        <v>392</v>
      </c>
      <c r="C166" s="246"/>
      <c r="D166" s="247"/>
      <c r="E166" s="247"/>
      <c r="F166" s="247"/>
      <c r="G166" s="248"/>
      <c r="H166" s="247" t="s">
        <v>263</v>
      </c>
      <c r="I166" s="247"/>
      <c r="J166" s="247"/>
      <c r="K166" s="247"/>
      <c r="L166" s="247"/>
      <c r="M166" s="247"/>
      <c r="N166" s="247"/>
      <c r="O166" s="247"/>
      <c r="P166" s="247"/>
      <c r="Q166" s="247"/>
      <c r="R166" s="247"/>
      <c r="S166" s="247"/>
      <c r="T166" s="247"/>
      <c r="U166" s="247"/>
      <c r="V166" s="247"/>
      <c r="W166" s="247"/>
      <c r="X166" s="247"/>
      <c r="Y166" s="247"/>
      <c r="Z166" s="247"/>
      <c r="AA166" s="247"/>
      <c r="AB166" s="247"/>
      <c r="AC166" s="247"/>
      <c r="AD166" s="249"/>
      <c r="AE166" s="249"/>
      <c r="AF166" s="247"/>
      <c r="AG166" s="247"/>
      <c r="AH166" s="247"/>
      <c r="AI166" s="247"/>
      <c r="AJ166" s="247"/>
      <c r="AK166" s="247"/>
      <c r="AL166" s="247"/>
      <c r="AM166" s="247"/>
      <c r="AN166" s="247"/>
      <c r="AO166" s="247"/>
      <c r="AP166" s="247"/>
      <c r="AQ166" s="247"/>
      <c r="AR166" s="247"/>
      <c r="AS166" s="247"/>
      <c r="AT166" s="247"/>
      <c r="AU166" s="247"/>
      <c r="AV166" s="247"/>
      <c r="AW166" s="247"/>
      <c r="AX166" s="247"/>
      <c r="AY166" s="247"/>
      <c r="AZ166" s="247"/>
      <c r="BA166" s="247"/>
      <c r="BB166" s="247"/>
      <c r="BC166" s="246"/>
      <c r="BD166" s="247"/>
      <c r="BE166" s="247"/>
      <c r="BF166" s="247"/>
      <c r="BG166" s="247"/>
      <c r="BH166" s="247"/>
      <c r="BI166" s="247"/>
      <c r="BJ166" s="247"/>
      <c r="BK166" s="247"/>
      <c r="BL166" s="247"/>
      <c r="BM166" s="247"/>
      <c r="BN166" s="247"/>
      <c r="BO166" s="247"/>
      <c r="BP166" s="247"/>
      <c r="BQ166" s="247"/>
      <c r="BR166" s="247"/>
      <c r="BS166" s="247"/>
      <c r="BT166" s="247"/>
      <c r="BU166" s="247"/>
      <c r="BV166" s="247"/>
      <c r="BW166" s="247"/>
      <c r="BX166" s="247"/>
      <c r="BY166" s="247"/>
      <c r="BZ166" s="247"/>
      <c r="CA166" s="247"/>
      <c r="CB166" s="247"/>
      <c r="CC166" s="247"/>
      <c r="CD166" s="247"/>
      <c r="CE166" s="247"/>
      <c r="CF166" s="248"/>
      <c r="CG166" s="367" t="s">
        <v>43</v>
      </c>
      <c r="CH166" s="250"/>
      <c r="CI166" s="250"/>
      <c r="CJ166" s="250"/>
      <c r="CK166" s="250"/>
      <c r="CL166" s="251"/>
      <c r="CM166" s="243"/>
      <c r="CN166" s="243"/>
      <c r="CO166" s="243"/>
      <c r="CP166" s="243"/>
      <c r="CQ166" s="243"/>
      <c r="CR166" s="243"/>
      <c r="CS166" s="243"/>
      <c r="CT166" s="243"/>
      <c r="CU166" s="243"/>
      <c r="CV166" s="243"/>
      <c r="CW166" s="243"/>
      <c r="CX166" s="243"/>
      <c r="CY166" s="243"/>
      <c r="CZ166" s="243"/>
      <c r="DA166" s="243"/>
      <c r="DB166" s="243"/>
      <c r="DC166" s="243"/>
      <c r="DD166" s="243"/>
      <c r="DE166" s="243"/>
      <c r="DF166" s="243"/>
      <c r="DG166" s="243"/>
      <c r="DH166" s="243"/>
      <c r="DI166" s="243"/>
      <c r="DJ166" s="243"/>
      <c r="DK166" s="243"/>
      <c r="DL166" s="243"/>
      <c r="DM166" s="243"/>
      <c r="DN166" s="243"/>
      <c r="DO166" s="243"/>
      <c r="DP166" s="243"/>
      <c r="DQ166" s="243"/>
      <c r="DR166" s="243"/>
      <c r="DS166" s="243"/>
      <c r="DT166" s="243"/>
      <c r="DU166" s="243"/>
      <c r="DV166" s="243"/>
      <c r="DW166" s="243"/>
      <c r="DX166" s="243"/>
      <c r="DY166" s="243"/>
      <c r="DZ166" s="243"/>
      <c r="EA166" s="243"/>
      <c r="EB166" s="243"/>
      <c r="EC166" s="243"/>
      <c r="ED166" s="243"/>
      <c r="EE166" s="243"/>
      <c r="EF166" s="243"/>
      <c r="EG166" s="243"/>
      <c r="EH166" s="243"/>
      <c r="EI166" s="243"/>
      <c r="EJ166" s="243"/>
      <c r="EK166" s="243"/>
      <c r="EL166" s="243"/>
      <c r="EM166" s="243"/>
      <c r="EN166" s="243"/>
      <c r="EO166" s="243"/>
      <c r="EP166" s="243"/>
      <c r="EQ166" s="243"/>
      <c r="ER166" s="243"/>
      <c r="ES166" s="243"/>
      <c r="ET166" s="243"/>
      <c r="EU166" s="243"/>
      <c r="EV166" s="243"/>
      <c r="EW166" s="243"/>
      <c r="EX166" s="243"/>
      <c r="EY166" s="243"/>
      <c r="EZ166" s="243"/>
      <c r="FA166" s="243"/>
      <c r="FB166" s="243"/>
      <c r="FC166" s="243"/>
      <c r="FD166" s="243"/>
      <c r="FE166" s="243"/>
      <c r="FF166" s="243"/>
      <c r="FG166" s="243"/>
      <c r="FH166" s="243"/>
      <c r="FI166" s="243"/>
      <c r="FJ166" s="243"/>
      <c r="FK166" s="243"/>
      <c r="FL166" s="243"/>
      <c r="FM166" s="243"/>
      <c r="FN166" s="243"/>
      <c r="FO166" s="243"/>
      <c r="FP166" s="243"/>
      <c r="FQ166" s="243"/>
      <c r="FR166" s="243"/>
      <c r="FS166" s="243"/>
      <c r="FT166" s="243"/>
      <c r="FU166" s="243"/>
      <c r="FV166" s="243"/>
      <c r="FW166" s="243"/>
      <c r="FX166" s="243"/>
      <c r="FY166" s="243"/>
      <c r="FZ166" s="243"/>
      <c r="GA166" s="243"/>
      <c r="GB166" s="243"/>
      <c r="GC166" s="243"/>
      <c r="GD166" s="243"/>
      <c r="GE166" s="243"/>
      <c r="GF166" s="243"/>
      <c r="GG166" s="243"/>
      <c r="GH166" s="243"/>
      <c r="GI166" s="243"/>
      <c r="GJ166" s="243"/>
      <c r="GK166" s="243"/>
      <c r="GL166" s="243"/>
      <c r="GM166" s="243"/>
      <c r="GN166" s="243"/>
      <c r="GO166" s="243"/>
      <c r="GP166" s="243"/>
      <c r="GQ166" s="243"/>
      <c r="GR166" s="243"/>
      <c r="GS166" s="243"/>
      <c r="GT166" s="243"/>
      <c r="GU166" s="243"/>
      <c r="GV166" s="243"/>
      <c r="GW166" s="243"/>
      <c r="GX166" s="243"/>
      <c r="GY166" s="243"/>
      <c r="GZ166" s="243"/>
      <c r="HA166" s="243"/>
      <c r="HB166" s="243"/>
      <c r="HC166" s="243"/>
      <c r="HD166" s="243"/>
      <c r="HE166" s="243"/>
    </row>
    <row r="167" spans="1:216" s="245" customFormat="1" ht="33" customHeight="1" x14ac:dyDescent="0.25">
      <c r="A167" s="243"/>
      <c r="B167" s="366" t="s">
        <v>393</v>
      </c>
      <c r="C167" s="246"/>
      <c r="D167" s="247"/>
      <c r="E167" s="247"/>
      <c r="F167" s="247"/>
      <c r="G167" s="248"/>
      <c r="H167" s="247" t="s">
        <v>304</v>
      </c>
      <c r="I167" s="247"/>
      <c r="J167" s="247"/>
      <c r="K167" s="247"/>
      <c r="L167" s="247"/>
      <c r="M167" s="247"/>
      <c r="N167" s="247"/>
      <c r="O167" s="247"/>
      <c r="P167" s="247"/>
      <c r="Q167" s="247"/>
      <c r="R167" s="247"/>
      <c r="S167" s="247"/>
      <c r="T167" s="247"/>
      <c r="U167" s="247"/>
      <c r="V167" s="247"/>
      <c r="W167" s="247"/>
      <c r="X167" s="247"/>
      <c r="Y167" s="247"/>
      <c r="Z167" s="247"/>
      <c r="AA167" s="247"/>
      <c r="AB167" s="247"/>
      <c r="AC167" s="247"/>
      <c r="AD167" s="249"/>
      <c r="AE167" s="249"/>
      <c r="AF167" s="247"/>
      <c r="AG167" s="247"/>
      <c r="AH167" s="247"/>
      <c r="AI167" s="247"/>
      <c r="AJ167" s="247"/>
      <c r="AK167" s="247"/>
      <c r="AL167" s="247"/>
      <c r="AM167" s="247"/>
      <c r="AN167" s="247"/>
      <c r="AO167" s="247"/>
      <c r="AP167" s="247"/>
      <c r="AQ167" s="247"/>
      <c r="AR167" s="247"/>
      <c r="AS167" s="247"/>
      <c r="AT167" s="247"/>
      <c r="AU167" s="247"/>
      <c r="AV167" s="247"/>
      <c r="AW167" s="247"/>
      <c r="AX167" s="247"/>
      <c r="AY167" s="247"/>
      <c r="AZ167" s="247"/>
      <c r="BA167" s="247"/>
      <c r="BB167" s="247"/>
      <c r="BC167" s="246"/>
      <c r="BD167" s="247"/>
      <c r="BE167" s="247"/>
      <c r="BF167" s="247"/>
      <c r="BG167" s="247"/>
      <c r="BH167" s="247"/>
      <c r="BI167" s="247"/>
      <c r="BJ167" s="247"/>
      <c r="BK167" s="247"/>
      <c r="BL167" s="247"/>
      <c r="BM167" s="247"/>
      <c r="BN167" s="247"/>
      <c r="BO167" s="247"/>
      <c r="BP167" s="247"/>
      <c r="BQ167" s="247"/>
      <c r="BR167" s="247"/>
      <c r="BS167" s="247"/>
      <c r="BT167" s="247"/>
      <c r="BU167" s="247"/>
      <c r="BV167" s="247"/>
      <c r="BW167" s="247"/>
      <c r="BX167" s="247"/>
      <c r="BY167" s="247"/>
      <c r="BZ167" s="247"/>
      <c r="CA167" s="247"/>
      <c r="CB167" s="247"/>
      <c r="CC167" s="247"/>
      <c r="CD167" s="247"/>
      <c r="CE167" s="247"/>
      <c r="CF167" s="248"/>
      <c r="CG167" s="367" t="s">
        <v>44</v>
      </c>
      <c r="CH167" s="250"/>
      <c r="CI167" s="250"/>
      <c r="CJ167" s="250"/>
      <c r="CK167" s="250"/>
      <c r="CL167" s="251"/>
      <c r="CM167" s="243"/>
      <c r="CN167" s="243"/>
      <c r="CO167" s="243"/>
      <c r="CP167" s="243"/>
      <c r="CQ167" s="243"/>
      <c r="CR167" s="243"/>
      <c r="CS167" s="243"/>
      <c r="CT167" s="243"/>
      <c r="CU167" s="243"/>
      <c r="CV167" s="243"/>
      <c r="CW167" s="243"/>
      <c r="CX167" s="243"/>
      <c r="CY167" s="243"/>
      <c r="CZ167" s="243"/>
      <c r="DA167" s="243"/>
      <c r="DB167" s="243"/>
      <c r="DC167" s="243"/>
      <c r="DD167" s="243"/>
      <c r="DE167" s="243"/>
      <c r="DF167" s="243"/>
      <c r="DG167" s="243"/>
      <c r="DH167" s="243"/>
      <c r="DI167" s="243"/>
      <c r="DJ167" s="243"/>
      <c r="DK167" s="243"/>
      <c r="DL167" s="243"/>
      <c r="DM167" s="243"/>
      <c r="DN167" s="243"/>
      <c r="DO167" s="243"/>
      <c r="DP167" s="243"/>
      <c r="DQ167" s="243"/>
      <c r="DR167" s="243"/>
      <c r="DS167" s="243"/>
      <c r="DT167" s="243"/>
      <c r="DU167" s="243"/>
      <c r="DV167" s="243"/>
      <c r="DW167" s="243"/>
      <c r="DX167" s="243"/>
      <c r="DY167" s="243"/>
      <c r="DZ167" s="243"/>
      <c r="EA167" s="243"/>
      <c r="EB167" s="243"/>
      <c r="EC167" s="243"/>
      <c r="ED167" s="243"/>
      <c r="EE167" s="243"/>
      <c r="EF167" s="243"/>
      <c r="EG167" s="243"/>
      <c r="EH167" s="243"/>
      <c r="EI167" s="243"/>
      <c r="EJ167" s="243"/>
      <c r="EK167" s="243"/>
      <c r="EL167" s="243"/>
      <c r="EM167" s="243"/>
      <c r="EN167" s="243"/>
      <c r="EO167" s="243"/>
      <c r="EP167" s="243"/>
      <c r="EQ167" s="243"/>
      <c r="ER167" s="243"/>
      <c r="ES167" s="243"/>
      <c r="ET167" s="243"/>
      <c r="EU167" s="243"/>
      <c r="EV167" s="243"/>
      <c r="EW167" s="243"/>
      <c r="EX167" s="243"/>
      <c r="EY167" s="243"/>
      <c r="EZ167" s="243"/>
      <c r="FA167" s="243"/>
      <c r="FB167" s="243"/>
      <c r="FC167" s="243"/>
      <c r="FD167" s="243"/>
      <c r="FE167" s="243"/>
      <c r="FF167" s="243"/>
      <c r="FG167" s="243"/>
      <c r="FH167" s="243"/>
      <c r="FI167" s="243"/>
      <c r="FJ167" s="243"/>
      <c r="FK167" s="243"/>
      <c r="FL167" s="243"/>
      <c r="FM167" s="243"/>
      <c r="FN167" s="243"/>
      <c r="FO167" s="243"/>
      <c r="FP167" s="243"/>
      <c r="FQ167" s="243"/>
      <c r="FR167" s="243"/>
      <c r="FS167" s="243"/>
      <c r="FT167" s="243"/>
      <c r="FU167" s="243"/>
      <c r="FV167" s="243"/>
      <c r="FW167" s="243"/>
      <c r="FX167" s="243"/>
      <c r="FY167" s="243"/>
      <c r="FZ167" s="243"/>
      <c r="GA167" s="243"/>
      <c r="GB167" s="243"/>
      <c r="GC167" s="243"/>
      <c r="GD167" s="243"/>
      <c r="GE167" s="243"/>
      <c r="GF167" s="243"/>
      <c r="GG167" s="243"/>
      <c r="GH167" s="243"/>
      <c r="GI167" s="243"/>
      <c r="GJ167" s="243"/>
      <c r="GK167" s="243"/>
      <c r="GL167" s="243"/>
      <c r="GM167" s="243"/>
      <c r="GN167" s="243"/>
      <c r="GO167" s="243"/>
      <c r="GP167" s="243"/>
      <c r="GQ167" s="243"/>
      <c r="GR167" s="243"/>
      <c r="GS167" s="243"/>
      <c r="GT167" s="243"/>
      <c r="GU167" s="243"/>
      <c r="GV167" s="243"/>
      <c r="GW167" s="243"/>
      <c r="GX167" s="243"/>
      <c r="GY167" s="243"/>
      <c r="GZ167" s="243"/>
      <c r="HA167" s="243"/>
      <c r="HB167" s="243"/>
      <c r="HC167" s="243"/>
      <c r="HD167" s="243"/>
      <c r="HE167" s="243"/>
    </row>
    <row r="168" spans="1:216" s="245" customFormat="1" ht="33" customHeight="1" x14ac:dyDescent="0.25">
      <c r="A168" s="243"/>
      <c r="B168" s="366" t="s">
        <v>394</v>
      </c>
      <c r="C168" s="246"/>
      <c r="D168" s="247"/>
      <c r="E168" s="247"/>
      <c r="F168" s="247"/>
      <c r="G168" s="248"/>
      <c r="H168" s="399" t="s">
        <v>353</v>
      </c>
      <c r="I168" s="403"/>
      <c r="J168" s="403"/>
      <c r="K168" s="403"/>
      <c r="L168" s="403"/>
      <c r="M168" s="403"/>
      <c r="N168" s="403"/>
      <c r="O168" s="403"/>
      <c r="P168" s="403"/>
      <c r="Q168" s="403"/>
      <c r="R168" s="403"/>
      <c r="S168" s="403"/>
      <c r="T168" s="403"/>
      <c r="U168" s="403"/>
      <c r="V168" s="403"/>
      <c r="W168" s="403"/>
      <c r="X168" s="403"/>
      <c r="Y168" s="403"/>
      <c r="Z168" s="403"/>
      <c r="AA168" s="403"/>
      <c r="AB168" s="403"/>
      <c r="AC168" s="403"/>
      <c r="AD168" s="403"/>
      <c r="AE168" s="403"/>
      <c r="AF168" s="403"/>
      <c r="AG168" s="403"/>
      <c r="AH168" s="403"/>
      <c r="AI168" s="403"/>
      <c r="AJ168" s="403"/>
      <c r="AK168" s="403"/>
      <c r="AL168" s="403"/>
      <c r="AM168" s="403"/>
      <c r="AN168" s="403"/>
      <c r="AO168" s="403"/>
      <c r="AP168" s="403"/>
      <c r="AQ168" s="403"/>
      <c r="AR168" s="403"/>
      <c r="AS168" s="403"/>
      <c r="AT168" s="403"/>
      <c r="AU168" s="403"/>
      <c r="AV168" s="403"/>
      <c r="AW168" s="403"/>
      <c r="AX168" s="403"/>
      <c r="AY168" s="403"/>
      <c r="AZ168" s="403"/>
      <c r="BA168" s="403"/>
      <c r="BB168" s="403"/>
      <c r="BC168" s="403"/>
      <c r="BD168" s="403"/>
      <c r="BE168" s="403"/>
      <c r="BF168" s="403"/>
      <c r="BG168" s="403"/>
      <c r="BH168" s="403"/>
      <c r="BI168" s="403"/>
      <c r="BJ168" s="403"/>
      <c r="BK168" s="403"/>
      <c r="BL168" s="403"/>
      <c r="BM168" s="403"/>
      <c r="BN168" s="403"/>
      <c r="BO168" s="403"/>
      <c r="BP168" s="403"/>
      <c r="BQ168" s="403"/>
      <c r="BR168" s="403"/>
      <c r="BS168" s="403"/>
      <c r="BT168" s="403"/>
      <c r="BU168" s="403"/>
      <c r="BV168" s="403"/>
      <c r="BW168" s="403"/>
      <c r="BX168" s="403"/>
      <c r="BY168" s="403"/>
      <c r="BZ168" s="403"/>
      <c r="CA168" s="403"/>
      <c r="CB168" s="403"/>
      <c r="CC168" s="403"/>
      <c r="CD168" s="403"/>
      <c r="CE168" s="403"/>
      <c r="CF168" s="404"/>
      <c r="CG168" s="367" t="s">
        <v>352</v>
      </c>
      <c r="CH168" s="250"/>
      <c r="CI168" s="250"/>
      <c r="CJ168" s="250"/>
      <c r="CK168" s="250"/>
      <c r="CL168" s="251"/>
      <c r="CM168" s="243"/>
      <c r="CN168" s="243"/>
      <c r="CO168" s="243"/>
      <c r="CP168" s="243"/>
      <c r="CQ168" s="243"/>
      <c r="CR168" s="243"/>
      <c r="CS168" s="243"/>
      <c r="CT168" s="243"/>
      <c r="CU168" s="243"/>
      <c r="CV168" s="243"/>
      <c r="CW168" s="243"/>
      <c r="CX168" s="243"/>
      <c r="CY168" s="243"/>
      <c r="CZ168" s="243"/>
      <c r="DA168" s="243"/>
      <c r="DB168" s="243"/>
      <c r="DC168" s="243"/>
      <c r="DD168" s="243"/>
      <c r="DE168" s="243"/>
      <c r="DF168" s="243"/>
      <c r="DG168" s="243"/>
      <c r="DH168" s="243"/>
      <c r="DI168" s="243"/>
      <c r="DJ168" s="243"/>
      <c r="DK168" s="243"/>
      <c r="DL168" s="243"/>
      <c r="DM168" s="243"/>
      <c r="DN168" s="243"/>
      <c r="DO168" s="243"/>
      <c r="DP168" s="243"/>
      <c r="DQ168" s="243"/>
      <c r="DR168" s="243"/>
      <c r="DS168" s="243"/>
      <c r="DT168" s="243"/>
      <c r="DU168" s="243"/>
      <c r="DV168" s="243"/>
      <c r="DW168" s="243"/>
      <c r="DX168" s="243"/>
      <c r="DY168" s="243"/>
      <c r="DZ168" s="243"/>
      <c r="EA168" s="243"/>
      <c r="EB168" s="243"/>
      <c r="EC168" s="243"/>
      <c r="ED168" s="243"/>
      <c r="EE168" s="243"/>
      <c r="EF168" s="243"/>
      <c r="EG168" s="243"/>
      <c r="EH168" s="243"/>
      <c r="EI168" s="243"/>
      <c r="EJ168" s="243"/>
      <c r="EK168" s="243"/>
      <c r="EL168" s="243"/>
      <c r="EM168" s="243"/>
      <c r="EN168" s="243"/>
      <c r="EO168" s="243"/>
      <c r="EP168" s="243"/>
      <c r="EQ168" s="243"/>
      <c r="ER168" s="243"/>
      <c r="ES168" s="243"/>
      <c r="ET168" s="243"/>
      <c r="EU168" s="243"/>
      <c r="EV168" s="243"/>
      <c r="EW168" s="243"/>
      <c r="EX168" s="243"/>
      <c r="EY168" s="243"/>
      <c r="EZ168" s="243"/>
      <c r="FA168" s="243"/>
      <c r="FB168" s="243"/>
      <c r="FC168" s="243"/>
      <c r="FD168" s="243"/>
      <c r="FE168" s="243"/>
      <c r="FF168" s="243"/>
      <c r="FG168" s="243"/>
      <c r="FH168" s="243"/>
      <c r="FI168" s="243"/>
      <c r="FJ168" s="243"/>
      <c r="FK168" s="243"/>
      <c r="FL168" s="243"/>
      <c r="FM168" s="243"/>
      <c r="FN168" s="243"/>
      <c r="FO168" s="243"/>
      <c r="FP168" s="243"/>
      <c r="FQ168" s="243"/>
      <c r="FR168" s="243"/>
      <c r="FS168" s="243"/>
      <c r="FT168" s="243"/>
      <c r="FU168" s="243"/>
      <c r="FV168" s="243"/>
      <c r="FW168" s="243"/>
      <c r="FX168" s="243"/>
      <c r="FY168" s="243"/>
      <c r="FZ168" s="243"/>
      <c r="GA168" s="243"/>
      <c r="GB168" s="243"/>
      <c r="GC168" s="243"/>
      <c r="GD168" s="243"/>
      <c r="GE168" s="243"/>
      <c r="GF168" s="243"/>
      <c r="GG168" s="243"/>
      <c r="GH168" s="243"/>
      <c r="GI168" s="243"/>
      <c r="GJ168" s="243"/>
      <c r="GK168" s="243"/>
      <c r="GL168" s="243"/>
      <c r="GM168" s="243"/>
      <c r="GN168" s="243"/>
      <c r="GO168" s="243"/>
      <c r="GP168" s="243"/>
      <c r="GQ168" s="243"/>
      <c r="GR168" s="243"/>
      <c r="GS168" s="243"/>
      <c r="GT168" s="243"/>
      <c r="GU168" s="243"/>
      <c r="GV168" s="243"/>
      <c r="GW168" s="243"/>
      <c r="GX168" s="243"/>
      <c r="GY168" s="243"/>
      <c r="GZ168" s="243"/>
      <c r="HA168" s="243"/>
      <c r="HB168" s="243"/>
      <c r="HC168" s="243"/>
      <c r="HD168" s="243"/>
      <c r="HE168" s="243"/>
    </row>
    <row r="169" spans="1:216" s="263" customFormat="1" ht="28.2" x14ac:dyDescent="0.25">
      <c r="A169" s="261"/>
      <c r="B169" s="261"/>
      <c r="C169" s="261"/>
      <c r="D169" s="261"/>
      <c r="E169" s="261"/>
      <c r="F169" s="261"/>
      <c r="G169" s="261"/>
      <c r="H169" s="261"/>
      <c r="I169" s="261"/>
      <c r="J169" s="261"/>
      <c r="K169" s="261"/>
      <c r="L169" s="261"/>
      <c r="M169" s="261"/>
      <c r="N169" s="261"/>
      <c r="O169" s="261"/>
      <c r="P169" s="261"/>
      <c r="Q169" s="261"/>
      <c r="R169" s="261"/>
      <c r="S169" s="261"/>
      <c r="T169" s="261"/>
      <c r="U169" s="261"/>
      <c r="V169" s="261"/>
      <c r="W169" s="261"/>
      <c r="X169" s="261"/>
      <c r="Y169" s="261"/>
      <c r="Z169" s="261"/>
      <c r="AA169" s="261"/>
      <c r="AB169" s="261"/>
      <c r="AC169" s="261"/>
      <c r="AD169" s="264"/>
      <c r="AE169" s="264"/>
      <c r="AF169" s="261"/>
      <c r="AG169" s="261"/>
      <c r="AH169" s="261"/>
      <c r="AI169" s="261"/>
      <c r="AJ169" s="261"/>
      <c r="AK169" s="261"/>
      <c r="AL169" s="261"/>
      <c r="AM169" s="261"/>
      <c r="AX169" s="261"/>
      <c r="BC169" s="261"/>
      <c r="BE169" s="261"/>
      <c r="BF169" s="261"/>
      <c r="BG169" s="261"/>
      <c r="BI169" s="261"/>
      <c r="BJ169" s="261"/>
      <c r="BK169" s="261"/>
      <c r="BL169" s="261"/>
      <c r="BM169" s="261"/>
      <c r="BN169" s="261"/>
      <c r="BO169" s="261"/>
      <c r="BP169" s="261"/>
      <c r="BQ169" s="261"/>
      <c r="BR169" s="261"/>
      <c r="BS169" s="261"/>
      <c r="CJ169" s="261"/>
      <c r="CK169" s="261"/>
      <c r="CL169" s="261"/>
      <c r="CM169" s="261"/>
      <c r="CN169" s="261"/>
      <c r="CO169" s="261"/>
      <c r="CP169" s="261"/>
      <c r="CQ169" s="261"/>
      <c r="CR169" s="261"/>
      <c r="CS169" s="261"/>
      <c r="CT169" s="261"/>
      <c r="CU169" s="261"/>
      <c r="CV169" s="261"/>
      <c r="CW169" s="261"/>
      <c r="CX169" s="261"/>
      <c r="CY169" s="261"/>
      <c r="CZ169" s="261"/>
      <c r="DA169" s="261"/>
      <c r="DB169" s="261"/>
      <c r="DC169" s="261"/>
      <c r="DD169" s="261"/>
      <c r="DE169" s="261"/>
      <c r="DF169" s="261"/>
      <c r="DG169" s="261"/>
      <c r="DH169" s="261"/>
      <c r="DI169" s="261"/>
      <c r="DJ169" s="261"/>
      <c r="DK169" s="261"/>
      <c r="DL169" s="261"/>
      <c r="DM169" s="261"/>
      <c r="DN169" s="261"/>
      <c r="DO169" s="261"/>
      <c r="DP169" s="261"/>
      <c r="DQ169" s="261"/>
      <c r="DR169" s="261"/>
      <c r="DS169" s="261"/>
      <c r="DT169" s="261"/>
      <c r="DU169" s="261"/>
      <c r="DV169" s="261"/>
      <c r="DW169" s="261"/>
      <c r="DX169" s="261"/>
      <c r="DY169" s="261"/>
      <c r="DZ169" s="261"/>
      <c r="EA169" s="261"/>
      <c r="EB169" s="261"/>
      <c r="EC169" s="261"/>
      <c r="ED169" s="261"/>
      <c r="EE169" s="261"/>
      <c r="EF169" s="261"/>
      <c r="EG169" s="261"/>
      <c r="EH169" s="261"/>
      <c r="EI169" s="261"/>
      <c r="EJ169" s="261"/>
      <c r="EK169" s="261"/>
      <c r="EL169" s="261"/>
      <c r="EM169" s="261"/>
      <c r="EN169" s="261"/>
      <c r="EO169" s="261"/>
      <c r="EP169" s="261"/>
      <c r="EQ169" s="261"/>
      <c r="ER169" s="261"/>
      <c r="ES169" s="261"/>
      <c r="ET169" s="261"/>
      <c r="EU169" s="261"/>
      <c r="EV169" s="261"/>
      <c r="EW169" s="261"/>
      <c r="EX169" s="261"/>
      <c r="EY169" s="261"/>
      <c r="EZ169" s="261"/>
      <c r="FA169" s="261"/>
      <c r="FB169" s="261"/>
      <c r="FC169" s="261"/>
      <c r="FD169" s="261"/>
      <c r="FE169" s="261"/>
      <c r="FF169" s="261"/>
      <c r="FG169" s="261"/>
      <c r="FH169" s="261"/>
      <c r="FI169" s="261"/>
      <c r="FJ169" s="261"/>
      <c r="FK169" s="261"/>
      <c r="FL169" s="261"/>
      <c r="FM169" s="261"/>
      <c r="FN169" s="261"/>
      <c r="FO169" s="261"/>
      <c r="FP169" s="261"/>
      <c r="FQ169" s="261"/>
      <c r="FR169" s="261"/>
      <c r="FS169" s="261"/>
      <c r="FT169" s="261"/>
      <c r="FU169" s="261"/>
      <c r="FV169" s="261"/>
      <c r="FW169" s="261"/>
      <c r="FX169" s="261"/>
      <c r="FY169" s="261"/>
      <c r="FZ169" s="261"/>
      <c r="GA169" s="261"/>
      <c r="GB169" s="261"/>
      <c r="GC169" s="261"/>
      <c r="GD169" s="261"/>
      <c r="GE169" s="261"/>
      <c r="GF169" s="261"/>
      <c r="GG169" s="261"/>
      <c r="GH169" s="261"/>
      <c r="GI169" s="261"/>
      <c r="GJ169" s="261"/>
      <c r="GK169" s="261"/>
      <c r="GL169" s="261"/>
      <c r="GM169" s="261"/>
      <c r="GN169" s="261"/>
      <c r="GO169" s="261"/>
      <c r="GP169" s="261"/>
      <c r="GQ169" s="261"/>
      <c r="GR169" s="261"/>
      <c r="GS169" s="261"/>
      <c r="GT169" s="261"/>
      <c r="GU169" s="261"/>
      <c r="GV169" s="261"/>
      <c r="GW169" s="261"/>
      <c r="GX169" s="261"/>
      <c r="GY169" s="261"/>
      <c r="GZ169" s="261"/>
      <c r="HA169" s="261"/>
      <c r="HB169" s="261"/>
      <c r="HC169" s="261"/>
      <c r="HD169" s="261"/>
      <c r="HE169" s="261"/>
      <c r="HF169" s="261"/>
      <c r="HG169" s="261"/>
      <c r="HH169" s="261"/>
    </row>
    <row r="170" spans="1:216" s="263" customFormat="1" ht="28.2" x14ac:dyDescent="0.25">
      <c r="A170" s="261"/>
      <c r="B170" s="262" t="s">
        <v>109</v>
      </c>
      <c r="D170" s="261"/>
      <c r="E170" s="261"/>
      <c r="F170" s="261"/>
      <c r="G170" s="261"/>
      <c r="H170" s="261"/>
      <c r="I170" s="261"/>
      <c r="J170" s="261"/>
      <c r="K170" s="261"/>
      <c r="L170" s="261"/>
      <c r="M170" s="261"/>
      <c r="N170" s="261"/>
      <c r="O170" s="261"/>
      <c r="P170" s="261"/>
      <c r="Q170" s="261"/>
      <c r="R170" s="261"/>
      <c r="S170" s="261"/>
      <c r="T170" s="261"/>
      <c r="U170" s="261"/>
      <c r="V170" s="261"/>
      <c r="W170" s="261"/>
      <c r="X170" s="261"/>
      <c r="Y170" s="261"/>
      <c r="Z170" s="261"/>
      <c r="AA170" s="261"/>
      <c r="AB170" s="261"/>
      <c r="AC170" s="261"/>
      <c r="AD170" s="264"/>
      <c r="AE170" s="264"/>
      <c r="AF170" s="261"/>
      <c r="AG170" s="261"/>
      <c r="AH170" s="261"/>
      <c r="AI170" s="261"/>
      <c r="AJ170" s="261"/>
      <c r="AK170" s="261"/>
      <c r="AL170" s="261"/>
      <c r="AM170" s="261"/>
      <c r="AW170" s="262" t="s">
        <v>109</v>
      </c>
      <c r="BA170" s="261"/>
      <c r="BC170" s="261"/>
      <c r="BD170" s="261"/>
      <c r="BE170" s="261"/>
      <c r="BF170" s="261"/>
      <c r="BG170" s="261"/>
      <c r="BH170" s="261"/>
      <c r="BI170" s="261"/>
      <c r="BJ170" s="261"/>
      <c r="BK170" s="261"/>
      <c r="BL170" s="261"/>
      <c r="BM170" s="261"/>
      <c r="BN170" s="261"/>
      <c r="BO170" s="261"/>
      <c r="BP170" s="261"/>
      <c r="BQ170" s="261"/>
      <c r="BR170" s="261"/>
      <c r="BS170" s="261"/>
      <c r="BT170" s="261"/>
      <c r="BU170" s="261"/>
      <c r="BV170" s="261"/>
      <c r="BW170" s="261"/>
      <c r="BX170" s="261"/>
      <c r="BY170" s="261"/>
      <c r="CA170" s="261"/>
      <c r="CB170" s="261"/>
      <c r="CC170" s="261"/>
      <c r="CD170" s="261"/>
      <c r="CE170" s="261"/>
      <c r="CF170" s="261"/>
      <c r="CG170" s="261"/>
      <c r="CJ170" s="261"/>
      <c r="CK170" s="261"/>
      <c r="CL170" s="261"/>
      <c r="CM170" s="261"/>
      <c r="CN170" s="261"/>
      <c r="CO170" s="261"/>
      <c r="CP170" s="261"/>
      <c r="CQ170" s="261"/>
      <c r="CR170" s="261"/>
      <c r="CS170" s="261"/>
      <c r="CT170" s="261"/>
      <c r="CU170" s="261"/>
      <c r="CV170" s="261"/>
      <c r="CW170" s="261"/>
      <c r="CX170" s="261"/>
      <c r="CY170" s="261"/>
      <c r="CZ170" s="261"/>
      <c r="DA170" s="261"/>
      <c r="DB170" s="261"/>
      <c r="DC170" s="261"/>
      <c r="DD170" s="261"/>
      <c r="DE170" s="261"/>
      <c r="DF170" s="261"/>
      <c r="DG170" s="261"/>
      <c r="DH170" s="261"/>
      <c r="DI170" s="261"/>
      <c r="DJ170" s="261"/>
      <c r="DK170" s="261"/>
      <c r="DL170" s="261"/>
      <c r="DM170" s="261"/>
      <c r="DN170" s="261"/>
      <c r="DO170" s="261"/>
      <c r="DP170" s="261"/>
      <c r="DQ170" s="261"/>
      <c r="DR170" s="261"/>
      <c r="DS170" s="261"/>
      <c r="DT170" s="261"/>
      <c r="DU170" s="261"/>
      <c r="DV170" s="261"/>
      <c r="DW170" s="261"/>
      <c r="DX170" s="261"/>
      <c r="DY170" s="261"/>
      <c r="DZ170" s="261"/>
      <c r="EA170" s="261"/>
      <c r="EB170" s="261"/>
      <c r="EC170" s="261"/>
      <c r="ED170" s="261"/>
      <c r="EE170" s="261"/>
      <c r="EF170" s="261"/>
      <c r="EG170" s="261"/>
      <c r="EH170" s="261"/>
      <c r="EI170" s="261"/>
      <c r="EJ170" s="261"/>
      <c r="EK170" s="261"/>
      <c r="EL170" s="261"/>
      <c r="EM170" s="261"/>
      <c r="EN170" s="261"/>
      <c r="EO170" s="261"/>
      <c r="EP170" s="261"/>
      <c r="EQ170" s="261"/>
      <c r="ER170" s="261"/>
      <c r="ES170" s="261"/>
      <c r="ET170" s="261"/>
      <c r="EU170" s="261"/>
      <c r="EV170" s="261"/>
      <c r="EW170" s="261"/>
      <c r="EX170" s="261"/>
      <c r="EY170" s="261"/>
      <c r="EZ170" s="261"/>
      <c r="FA170" s="261"/>
      <c r="FB170" s="261"/>
      <c r="FC170" s="261"/>
      <c r="FD170" s="261"/>
      <c r="FE170" s="261"/>
      <c r="FF170" s="261"/>
      <c r="FG170" s="261"/>
      <c r="FH170" s="261"/>
      <c r="FI170" s="261"/>
      <c r="FJ170" s="261"/>
      <c r="FK170" s="261"/>
      <c r="FL170" s="261"/>
      <c r="FM170" s="261"/>
      <c r="FN170" s="261"/>
      <c r="FO170" s="261"/>
      <c r="FP170" s="261"/>
      <c r="FQ170" s="261"/>
      <c r="FR170" s="261"/>
      <c r="FS170" s="261"/>
      <c r="FT170" s="261"/>
      <c r="FU170" s="261"/>
      <c r="FV170" s="261"/>
      <c r="FW170" s="261"/>
      <c r="FX170" s="261"/>
      <c r="FY170" s="261"/>
      <c r="FZ170" s="261"/>
      <c r="GA170" s="261"/>
      <c r="GB170" s="261"/>
      <c r="GC170" s="261"/>
      <c r="GD170" s="261"/>
      <c r="GE170" s="261"/>
      <c r="GF170" s="261"/>
      <c r="GG170" s="261"/>
      <c r="GH170" s="261"/>
      <c r="GI170" s="261"/>
      <c r="GJ170" s="261"/>
      <c r="GK170" s="261"/>
      <c r="GL170" s="261"/>
      <c r="GM170" s="261"/>
      <c r="GN170" s="261"/>
      <c r="GO170" s="261"/>
      <c r="GP170" s="261"/>
      <c r="GQ170" s="261"/>
      <c r="GR170" s="261"/>
      <c r="GS170" s="261"/>
      <c r="GT170" s="261"/>
      <c r="GU170" s="261"/>
      <c r="GV170" s="261"/>
      <c r="GW170" s="261"/>
      <c r="GX170" s="261"/>
      <c r="GY170" s="261"/>
      <c r="GZ170" s="261"/>
      <c r="HA170" s="261"/>
      <c r="HB170" s="261"/>
      <c r="HC170" s="261"/>
      <c r="HD170" s="261"/>
      <c r="HE170" s="261"/>
      <c r="HF170" s="261"/>
      <c r="HG170" s="261"/>
      <c r="HH170" s="261"/>
    </row>
    <row r="171" spans="1:216" s="263" customFormat="1" ht="28.2" x14ac:dyDescent="0.25">
      <c r="A171" s="261"/>
      <c r="B171" s="261"/>
      <c r="C171" s="261"/>
      <c r="D171" s="261"/>
      <c r="E171" s="261"/>
      <c r="F171" s="261"/>
      <c r="G171" s="261"/>
      <c r="H171" s="261"/>
      <c r="I171" s="261"/>
      <c r="J171" s="261"/>
      <c r="K171" s="261"/>
      <c r="L171" s="261"/>
      <c r="M171" s="261"/>
      <c r="N171" s="261"/>
      <c r="O171" s="261"/>
      <c r="P171" s="261"/>
      <c r="Q171" s="261"/>
      <c r="R171" s="261"/>
      <c r="S171" s="261"/>
      <c r="T171" s="261"/>
      <c r="U171" s="261"/>
      <c r="V171" s="261"/>
      <c r="W171" s="261"/>
      <c r="X171" s="261"/>
      <c r="Y171" s="261"/>
      <c r="Z171" s="261"/>
      <c r="AA171" s="261"/>
      <c r="AB171" s="261"/>
      <c r="AC171" s="261"/>
      <c r="AD171" s="264"/>
      <c r="AE171" s="264"/>
      <c r="AF171" s="261"/>
      <c r="AG171" s="261"/>
      <c r="AH171" s="261"/>
      <c r="AI171" s="261"/>
      <c r="AJ171" s="261"/>
      <c r="AK171" s="261"/>
      <c r="AL171" s="261"/>
      <c r="AM171" s="261"/>
      <c r="AX171" s="261"/>
      <c r="BC171" s="261"/>
      <c r="BE171" s="261"/>
      <c r="BF171" s="261"/>
      <c r="BG171" s="261"/>
      <c r="BI171" s="261"/>
      <c r="BJ171" s="261"/>
      <c r="BK171" s="261"/>
      <c r="BL171" s="261"/>
      <c r="BM171" s="261"/>
      <c r="BN171" s="261"/>
      <c r="BO171" s="261"/>
      <c r="BP171" s="261"/>
      <c r="BQ171" s="261"/>
      <c r="BR171" s="261"/>
      <c r="BS171" s="261"/>
      <c r="CJ171" s="261"/>
      <c r="CK171" s="261"/>
      <c r="CL171" s="261"/>
      <c r="CM171" s="261"/>
      <c r="CN171" s="261"/>
      <c r="CO171" s="261"/>
      <c r="CP171" s="261"/>
      <c r="CQ171" s="261"/>
      <c r="CR171" s="261"/>
      <c r="CS171" s="261"/>
      <c r="CT171" s="261"/>
      <c r="CU171" s="261"/>
      <c r="CV171" s="261"/>
      <c r="CW171" s="261"/>
      <c r="CX171" s="261"/>
      <c r="CY171" s="261"/>
      <c r="CZ171" s="261"/>
      <c r="DA171" s="261"/>
      <c r="DB171" s="261"/>
      <c r="DC171" s="261"/>
      <c r="DD171" s="261"/>
      <c r="DE171" s="261"/>
      <c r="DF171" s="261"/>
      <c r="DG171" s="261"/>
      <c r="DH171" s="261"/>
      <c r="DI171" s="261"/>
      <c r="DJ171" s="261"/>
      <c r="DK171" s="261"/>
      <c r="DL171" s="261"/>
      <c r="DM171" s="261"/>
      <c r="DN171" s="261"/>
      <c r="DO171" s="261"/>
      <c r="DP171" s="261"/>
      <c r="DQ171" s="261"/>
      <c r="DR171" s="261"/>
      <c r="DS171" s="261"/>
      <c r="DT171" s="261"/>
      <c r="DU171" s="261"/>
      <c r="DV171" s="261"/>
      <c r="DW171" s="261"/>
      <c r="DX171" s="261"/>
      <c r="DY171" s="261"/>
      <c r="DZ171" s="261"/>
      <c r="EA171" s="261"/>
      <c r="EB171" s="261"/>
      <c r="EC171" s="261"/>
      <c r="ED171" s="261"/>
      <c r="EE171" s="261"/>
      <c r="EF171" s="261"/>
      <c r="EG171" s="261"/>
      <c r="EH171" s="261"/>
      <c r="EI171" s="261"/>
      <c r="EJ171" s="261"/>
      <c r="EK171" s="261"/>
      <c r="EL171" s="261"/>
      <c r="EM171" s="261"/>
      <c r="EN171" s="261"/>
      <c r="EO171" s="261"/>
      <c r="EP171" s="261"/>
      <c r="EQ171" s="261"/>
      <c r="ER171" s="261"/>
      <c r="ES171" s="261"/>
      <c r="ET171" s="261"/>
      <c r="EU171" s="261"/>
      <c r="EV171" s="261"/>
      <c r="EW171" s="261"/>
      <c r="EX171" s="261"/>
      <c r="EY171" s="261"/>
      <c r="EZ171" s="261"/>
      <c r="FA171" s="261"/>
      <c r="FB171" s="261"/>
      <c r="FC171" s="261"/>
      <c r="FD171" s="261"/>
      <c r="FE171" s="261"/>
      <c r="FF171" s="261"/>
      <c r="FG171" s="261"/>
      <c r="FH171" s="261"/>
      <c r="FI171" s="261"/>
      <c r="FJ171" s="261"/>
      <c r="FK171" s="261"/>
      <c r="FL171" s="261"/>
      <c r="FM171" s="261"/>
      <c r="FN171" s="261"/>
      <c r="FO171" s="261"/>
      <c r="FP171" s="261"/>
      <c r="FQ171" s="261"/>
      <c r="FR171" s="261"/>
      <c r="FS171" s="261"/>
      <c r="FT171" s="261"/>
      <c r="FU171" s="261"/>
      <c r="FV171" s="261"/>
      <c r="FW171" s="261"/>
      <c r="FX171" s="261"/>
      <c r="FY171" s="261"/>
      <c r="FZ171" s="261"/>
      <c r="GA171" s="261"/>
      <c r="GB171" s="261"/>
      <c r="GC171" s="261"/>
      <c r="GD171" s="261"/>
      <c r="GE171" s="261"/>
      <c r="GF171" s="261"/>
      <c r="GG171" s="261"/>
      <c r="GH171" s="261"/>
      <c r="GI171" s="261"/>
      <c r="GJ171" s="261"/>
      <c r="GK171" s="261"/>
      <c r="GL171" s="261"/>
      <c r="GM171" s="261"/>
      <c r="GN171" s="261"/>
      <c r="GO171" s="261"/>
      <c r="GP171" s="261"/>
      <c r="GQ171" s="261"/>
      <c r="GR171" s="261"/>
      <c r="GS171" s="261"/>
      <c r="GT171" s="261"/>
      <c r="GU171" s="261"/>
      <c r="GV171" s="261"/>
      <c r="GW171" s="261"/>
      <c r="GX171" s="261"/>
      <c r="GY171" s="261"/>
      <c r="GZ171" s="261"/>
      <c r="HA171" s="261"/>
      <c r="HB171" s="261"/>
      <c r="HC171" s="261"/>
      <c r="HD171" s="261"/>
      <c r="HE171" s="261"/>
      <c r="HF171" s="261"/>
      <c r="HG171" s="261"/>
      <c r="HH171" s="261"/>
    </row>
    <row r="172" spans="1:216" s="263" customFormat="1" ht="25.2" customHeight="1" x14ac:dyDescent="0.25">
      <c r="A172" s="261"/>
      <c r="B172" s="245" t="s">
        <v>327</v>
      </c>
      <c r="AW172" s="245" t="s">
        <v>329</v>
      </c>
      <c r="AX172" s="245"/>
      <c r="AY172" s="245"/>
      <c r="AZ172" s="245"/>
      <c r="BA172" s="245"/>
      <c r="BB172" s="245"/>
      <c r="BC172" s="245"/>
      <c r="BD172" s="245"/>
      <c r="BE172" s="245"/>
      <c r="BF172" s="245"/>
      <c r="BG172" s="245"/>
      <c r="BH172" s="245"/>
      <c r="BI172" s="245"/>
      <c r="BJ172" s="245"/>
      <c r="BK172" s="245"/>
      <c r="BL172" s="245"/>
      <c r="BM172" s="245"/>
      <c r="BN172" s="245"/>
      <c r="BO172" s="245"/>
      <c r="BP172" s="245"/>
      <c r="BQ172" s="245"/>
      <c r="BR172" s="245"/>
      <c r="BS172" s="245"/>
      <c r="BT172" s="265"/>
      <c r="BU172" s="265"/>
      <c r="CJ172" s="261"/>
      <c r="CK172" s="261"/>
      <c r="CL172" s="261"/>
      <c r="CM172" s="261"/>
      <c r="CN172" s="261"/>
      <c r="CO172" s="261"/>
      <c r="CP172" s="261"/>
      <c r="CQ172" s="261"/>
      <c r="CR172" s="261"/>
      <c r="CS172" s="261"/>
      <c r="CT172" s="261"/>
      <c r="CU172" s="261"/>
      <c r="CV172" s="261"/>
      <c r="CW172" s="261"/>
      <c r="CX172" s="261"/>
      <c r="CY172" s="261"/>
      <c r="CZ172" s="261"/>
      <c r="DA172" s="261"/>
      <c r="DB172" s="261"/>
      <c r="DC172" s="261"/>
      <c r="DD172" s="261"/>
      <c r="DE172" s="261"/>
      <c r="DF172" s="261"/>
      <c r="DG172" s="261"/>
      <c r="DH172" s="261"/>
      <c r="DI172" s="261"/>
      <c r="DJ172" s="261"/>
      <c r="DK172" s="261"/>
      <c r="DL172" s="261"/>
      <c r="DM172" s="261"/>
      <c r="DN172" s="261"/>
      <c r="DO172" s="261"/>
      <c r="DP172" s="261"/>
      <c r="DQ172" s="261"/>
      <c r="DR172" s="261"/>
      <c r="DS172" s="261"/>
      <c r="DT172" s="261"/>
      <c r="DU172" s="261"/>
      <c r="DV172" s="261"/>
      <c r="DW172" s="261"/>
      <c r="DX172" s="261"/>
      <c r="DY172" s="261"/>
      <c r="DZ172" s="261"/>
      <c r="EA172" s="261"/>
      <c r="EB172" s="261"/>
      <c r="EC172" s="261"/>
      <c r="ED172" s="261"/>
      <c r="EE172" s="261"/>
      <c r="EF172" s="261"/>
      <c r="EG172" s="261"/>
      <c r="EH172" s="261"/>
      <c r="EI172" s="261"/>
      <c r="EJ172" s="261"/>
      <c r="EK172" s="261"/>
      <c r="EL172" s="261"/>
      <c r="EM172" s="261"/>
      <c r="EN172" s="261"/>
      <c r="EO172" s="261"/>
      <c r="EP172" s="261"/>
      <c r="EQ172" s="261"/>
      <c r="ER172" s="261"/>
      <c r="ES172" s="261"/>
      <c r="ET172" s="261"/>
      <c r="EU172" s="261"/>
      <c r="EV172" s="261"/>
      <c r="EW172" s="261"/>
      <c r="EX172" s="261"/>
      <c r="EY172" s="261"/>
      <c r="EZ172" s="261"/>
      <c r="FA172" s="261"/>
      <c r="FB172" s="261"/>
      <c r="FC172" s="261"/>
      <c r="FD172" s="261"/>
      <c r="FE172" s="261"/>
      <c r="FF172" s="261"/>
      <c r="FG172" s="261"/>
      <c r="FH172" s="261"/>
      <c r="FI172" s="261"/>
      <c r="FJ172" s="261"/>
      <c r="FK172" s="261"/>
      <c r="FL172" s="261"/>
      <c r="FM172" s="261"/>
      <c r="FN172" s="261"/>
      <c r="FO172" s="261"/>
      <c r="FP172" s="261"/>
      <c r="FQ172" s="261"/>
      <c r="FR172" s="261"/>
      <c r="FS172" s="261"/>
      <c r="FT172" s="261"/>
      <c r="FU172" s="261"/>
      <c r="FV172" s="261"/>
      <c r="FW172" s="261"/>
      <c r="FX172" s="261"/>
      <c r="FY172" s="261"/>
      <c r="FZ172" s="261"/>
      <c r="GA172" s="261"/>
      <c r="GB172" s="261"/>
      <c r="GC172" s="261"/>
      <c r="GD172" s="261"/>
      <c r="GE172" s="261"/>
      <c r="GF172" s="261"/>
      <c r="GG172" s="261"/>
      <c r="GH172" s="261"/>
      <c r="GI172" s="261"/>
      <c r="GJ172" s="261"/>
      <c r="GK172" s="261"/>
      <c r="GL172" s="261"/>
      <c r="GM172" s="261"/>
      <c r="GN172" s="261"/>
      <c r="GO172" s="261"/>
      <c r="GP172" s="261"/>
      <c r="GQ172" s="261"/>
      <c r="GR172" s="261"/>
      <c r="GS172" s="261"/>
      <c r="GT172" s="261"/>
      <c r="GU172" s="261"/>
      <c r="GV172" s="261"/>
      <c r="GW172" s="261"/>
      <c r="GX172" s="261"/>
      <c r="GY172" s="261"/>
      <c r="GZ172" s="261"/>
      <c r="HA172" s="261"/>
      <c r="HB172" s="261"/>
      <c r="HC172" s="261"/>
      <c r="HD172" s="261"/>
      <c r="HE172" s="261"/>
      <c r="HF172" s="261"/>
      <c r="HG172" s="261"/>
      <c r="HH172" s="261"/>
    </row>
    <row r="173" spans="1:216" s="263" customFormat="1" ht="28.2" x14ac:dyDescent="0.25">
      <c r="A173" s="261"/>
      <c r="B173" s="263" t="s">
        <v>326</v>
      </c>
      <c r="C173" s="245"/>
      <c r="D173" s="245"/>
      <c r="E173" s="245"/>
      <c r="F173" s="245"/>
      <c r="G173" s="245"/>
      <c r="H173" s="245"/>
      <c r="I173" s="245"/>
      <c r="AW173" s="245" t="s">
        <v>330</v>
      </c>
      <c r="AX173" s="245"/>
      <c r="AY173" s="245"/>
      <c r="AZ173" s="245"/>
      <c r="BA173" s="245"/>
      <c r="BB173" s="245"/>
      <c r="BC173" s="245"/>
      <c r="BD173" s="245"/>
      <c r="BE173" s="245"/>
      <c r="BF173" s="245"/>
      <c r="BG173" s="245"/>
      <c r="BH173" s="245"/>
      <c r="BI173" s="245"/>
      <c r="BJ173" s="245"/>
      <c r="BK173" s="245"/>
      <c r="BL173" s="245"/>
      <c r="BM173" s="245"/>
      <c r="BN173" s="245"/>
      <c r="BO173" s="245"/>
      <c r="BP173" s="245"/>
      <c r="BQ173" s="245"/>
      <c r="BR173" s="245"/>
      <c r="CL173" s="261"/>
      <c r="CM173" s="261"/>
      <c r="CN173" s="261"/>
      <c r="CP173" s="261"/>
      <c r="CQ173" s="261"/>
      <c r="CR173" s="261"/>
      <c r="CS173" s="261"/>
      <c r="CT173" s="261"/>
      <c r="CU173" s="261"/>
      <c r="CV173" s="261"/>
      <c r="CW173" s="261"/>
      <c r="CX173" s="261"/>
      <c r="CY173" s="261"/>
      <c r="CZ173" s="261"/>
      <c r="DA173" s="261"/>
      <c r="DB173" s="261"/>
      <c r="DC173" s="261"/>
      <c r="DD173" s="261"/>
      <c r="DE173" s="261"/>
      <c r="DF173" s="261"/>
      <c r="DG173" s="261"/>
      <c r="DH173" s="261"/>
      <c r="DI173" s="261"/>
      <c r="DJ173" s="261"/>
      <c r="DK173" s="261"/>
      <c r="DL173" s="261"/>
      <c r="DM173" s="261"/>
      <c r="DN173" s="261"/>
      <c r="DO173" s="261"/>
      <c r="DP173" s="261"/>
      <c r="DQ173" s="261"/>
      <c r="DR173" s="261"/>
      <c r="DS173" s="261"/>
      <c r="DT173" s="261"/>
      <c r="DU173" s="261"/>
      <c r="DV173" s="261"/>
      <c r="DW173" s="261"/>
      <c r="DX173" s="261"/>
      <c r="DY173" s="261"/>
      <c r="DZ173" s="261"/>
      <c r="EA173" s="261"/>
      <c r="EB173" s="261"/>
      <c r="EC173" s="261"/>
      <c r="ED173" s="261"/>
      <c r="EE173" s="261"/>
      <c r="EF173" s="261"/>
      <c r="EG173" s="261"/>
      <c r="EH173" s="261"/>
      <c r="EI173" s="261"/>
      <c r="EJ173" s="261"/>
      <c r="EK173" s="261"/>
      <c r="EL173" s="261"/>
      <c r="EM173" s="261"/>
      <c r="EN173" s="261"/>
      <c r="EO173" s="261"/>
      <c r="EP173" s="261"/>
      <c r="EQ173" s="261"/>
      <c r="ER173" s="261"/>
      <c r="ES173" s="261"/>
      <c r="ET173" s="261"/>
      <c r="EU173" s="261"/>
      <c r="EV173" s="261"/>
      <c r="EW173" s="261"/>
      <c r="EX173" s="261"/>
      <c r="EY173" s="261"/>
      <c r="EZ173" s="261"/>
      <c r="FA173" s="261"/>
      <c r="FB173" s="261"/>
      <c r="FC173" s="261"/>
      <c r="FD173" s="261"/>
      <c r="FE173" s="261"/>
      <c r="FF173" s="261"/>
      <c r="FG173" s="261"/>
      <c r="FH173" s="261"/>
      <c r="FI173" s="261"/>
      <c r="FJ173" s="261"/>
      <c r="FK173" s="261"/>
      <c r="FL173" s="261"/>
      <c r="FM173" s="261"/>
      <c r="FN173" s="261"/>
      <c r="FO173" s="261"/>
      <c r="FP173" s="261"/>
      <c r="FQ173" s="261"/>
      <c r="FR173" s="261"/>
      <c r="FS173" s="261"/>
      <c r="FT173" s="261"/>
      <c r="FU173" s="261"/>
      <c r="FV173" s="261"/>
      <c r="FW173" s="261"/>
      <c r="FX173" s="261"/>
      <c r="FY173" s="261"/>
      <c r="FZ173" s="261"/>
      <c r="GA173" s="261"/>
      <c r="GB173" s="261"/>
      <c r="GC173" s="261"/>
      <c r="GD173" s="261"/>
      <c r="GE173" s="261"/>
      <c r="GF173" s="261"/>
      <c r="GG173" s="261"/>
      <c r="GH173" s="261"/>
      <c r="GI173" s="261"/>
      <c r="GJ173" s="261"/>
      <c r="GK173" s="261"/>
      <c r="GL173" s="261"/>
      <c r="GM173" s="261"/>
      <c r="GN173" s="261"/>
      <c r="GO173" s="261"/>
      <c r="GP173" s="261"/>
      <c r="GQ173" s="261"/>
      <c r="GR173" s="261"/>
      <c r="GS173" s="261"/>
      <c r="GT173" s="261"/>
      <c r="GU173" s="261"/>
      <c r="GV173" s="261"/>
      <c r="GW173" s="261"/>
      <c r="GX173" s="261"/>
      <c r="GY173" s="261"/>
      <c r="GZ173" s="261"/>
      <c r="HA173" s="261"/>
      <c r="HB173" s="261"/>
      <c r="HC173" s="261"/>
      <c r="HD173" s="261"/>
      <c r="HE173" s="261"/>
      <c r="HF173" s="261"/>
      <c r="HG173" s="261"/>
      <c r="HH173" s="261"/>
    </row>
    <row r="174" spans="1:216" s="263" customFormat="1" ht="28.2" x14ac:dyDescent="0.25">
      <c r="A174" s="261"/>
      <c r="B174" s="245" t="s">
        <v>323</v>
      </c>
      <c r="C174" s="245"/>
      <c r="D174" s="245"/>
      <c r="E174" s="245"/>
      <c r="F174" s="245"/>
      <c r="G174" s="245"/>
      <c r="H174" s="245"/>
      <c r="I174" s="245"/>
      <c r="J174" s="261"/>
      <c r="K174" s="261"/>
      <c r="L174" s="261"/>
      <c r="M174" s="261"/>
      <c r="N174" s="261"/>
      <c r="O174" s="261"/>
      <c r="P174" s="261"/>
      <c r="W174" s="266"/>
      <c r="X174" s="266"/>
      <c r="Y174" s="266"/>
      <c r="Z174" s="266"/>
      <c r="AA174" s="266"/>
      <c r="AB174" s="266"/>
      <c r="AC174" s="266"/>
      <c r="AD174" s="266"/>
      <c r="AE174" s="266"/>
      <c r="AF174" s="266"/>
      <c r="AH174" s="261" t="s">
        <v>233</v>
      </c>
      <c r="AK174" s="261"/>
      <c r="AN174" s="261"/>
      <c r="AO174" s="261"/>
      <c r="AP174" s="261"/>
      <c r="AW174" s="245" t="s">
        <v>328</v>
      </c>
      <c r="AX174" s="245"/>
      <c r="AY174" s="245"/>
      <c r="AZ174" s="245"/>
      <c r="BA174" s="245"/>
      <c r="BB174" s="245"/>
      <c r="BC174" s="245"/>
      <c r="BD174" s="245"/>
      <c r="BE174" s="245"/>
      <c r="BF174" s="245"/>
      <c r="BG174" s="245"/>
      <c r="BH174" s="245"/>
      <c r="BI174" s="245"/>
      <c r="BJ174" s="245"/>
      <c r="BK174" s="245"/>
      <c r="BL174" s="245"/>
      <c r="BM174" s="245"/>
      <c r="BN174" s="245"/>
      <c r="BO174" s="245"/>
      <c r="BP174" s="245"/>
      <c r="BQ174" s="245"/>
      <c r="BR174" s="245"/>
      <c r="BS174" s="267"/>
      <c r="BT174" s="267"/>
      <c r="BU174" s="267"/>
      <c r="BV174" s="267"/>
      <c r="BW174" s="266"/>
      <c r="BX174" s="266"/>
      <c r="BY174" s="266"/>
      <c r="BZ174" s="266"/>
      <c r="CA174" s="266"/>
      <c r="CB174" s="266"/>
      <c r="CD174" s="263" t="s">
        <v>143</v>
      </c>
      <c r="CI174" s="261"/>
      <c r="CJ174" s="261"/>
      <c r="CK174" s="261"/>
      <c r="CL174" s="261"/>
      <c r="CM174" s="261"/>
      <c r="CN174" s="261"/>
      <c r="CP174" s="261"/>
      <c r="CQ174" s="261"/>
      <c r="CR174" s="261"/>
      <c r="CS174" s="261"/>
      <c r="CT174" s="261"/>
      <c r="CU174" s="261"/>
      <c r="CV174" s="261"/>
      <c r="CW174" s="261"/>
      <c r="CX174" s="261"/>
      <c r="CY174" s="261"/>
      <c r="CZ174" s="261"/>
      <c r="DA174" s="261"/>
      <c r="DB174" s="261"/>
      <c r="DC174" s="261"/>
      <c r="DD174" s="261"/>
      <c r="DE174" s="261"/>
      <c r="DF174" s="261"/>
      <c r="DG174" s="261"/>
      <c r="DH174" s="261"/>
      <c r="DI174" s="261"/>
      <c r="DJ174" s="261"/>
      <c r="DK174" s="261"/>
      <c r="DL174" s="261"/>
      <c r="DM174" s="261"/>
      <c r="DN174" s="261"/>
      <c r="DO174" s="261"/>
      <c r="DP174" s="261"/>
      <c r="DQ174" s="261"/>
      <c r="DR174" s="261"/>
      <c r="DS174" s="261"/>
      <c r="DT174" s="261"/>
      <c r="DU174" s="261"/>
      <c r="DV174" s="261"/>
      <c r="DW174" s="261"/>
      <c r="DX174" s="261"/>
      <c r="DY174" s="261"/>
      <c r="DZ174" s="261"/>
      <c r="EA174" s="261"/>
      <c r="EB174" s="261"/>
      <c r="EC174" s="261"/>
      <c r="ED174" s="261"/>
      <c r="EE174" s="261"/>
      <c r="EF174" s="261"/>
      <c r="EG174" s="261"/>
      <c r="EH174" s="261"/>
      <c r="EI174" s="261"/>
      <c r="EJ174" s="261"/>
      <c r="EK174" s="261"/>
      <c r="EL174" s="261"/>
      <c r="EM174" s="261"/>
      <c r="EN174" s="261"/>
      <c r="EO174" s="261"/>
      <c r="EP174" s="261"/>
      <c r="EQ174" s="261"/>
      <c r="ER174" s="261"/>
      <c r="ES174" s="261"/>
      <c r="ET174" s="261"/>
      <c r="EU174" s="261"/>
      <c r="EV174" s="261"/>
      <c r="EW174" s="261"/>
      <c r="EX174" s="261"/>
      <c r="EY174" s="261"/>
      <c r="EZ174" s="261"/>
      <c r="FA174" s="261"/>
      <c r="FB174" s="261"/>
      <c r="FC174" s="261"/>
      <c r="FD174" s="261"/>
      <c r="FE174" s="261"/>
      <c r="FF174" s="261"/>
      <c r="FG174" s="261"/>
      <c r="FH174" s="261"/>
      <c r="FI174" s="261"/>
      <c r="FJ174" s="261"/>
      <c r="FK174" s="261"/>
      <c r="FL174" s="261"/>
      <c r="FM174" s="261"/>
      <c r="FN174" s="261"/>
      <c r="FO174" s="261"/>
      <c r="FP174" s="261"/>
      <c r="FQ174" s="261"/>
      <c r="FR174" s="261"/>
      <c r="FS174" s="261"/>
      <c r="FT174" s="261"/>
      <c r="FU174" s="261"/>
      <c r="FV174" s="261"/>
      <c r="FW174" s="261"/>
      <c r="FX174" s="261"/>
      <c r="FY174" s="261"/>
      <c r="FZ174" s="261"/>
      <c r="GA174" s="261"/>
      <c r="GB174" s="261"/>
      <c r="GC174" s="261"/>
      <c r="GD174" s="261"/>
      <c r="GE174" s="261"/>
      <c r="GF174" s="261"/>
      <c r="GG174" s="261"/>
      <c r="GH174" s="261"/>
      <c r="GI174" s="261"/>
      <c r="GJ174" s="261"/>
      <c r="GK174" s="261"/>
      <c r="GL174" s="261"/>
      <c r="GM174" s="261"/>
      <c r="GN174" s="261"/>
      <c r="GO174" s="261"/>
      <c r="GP174" s="261"/>
      <c r="GQ174" s="261"/>
      <c r="GR174" s="261"/>
      <c r="GS174" s="261"/>
      <c r="GT174" s="261"/>
      <c r="GU174" s="261"/>
      <c r="GV174" s="261"/>
      <c r="GW174" s="261"/>
      <c r="GX174" s="261"/>
      <c r="GY174" s="261"/>
      <c r="GZ174" s="261"/>
      <c r="HA174" s="261"/>
      <c r="HB174" s="261"/>
      <c r="HC174" s="261"/>
      <c r="HD174" s="261"/>
      <c r="HE174" s="261"/>
      <c r="HF174" s="261"/>
      <c r="HG174" s="261"/>
      <c r="HH174" s="261"/>
    </row>
    <row r="175" spans="1:216" s="263" customFormat="1" ht="28.2" x14ac:dyDescent="0.25">
      <c r="A175" s="261"/>
      <c r="C175" s="245"/>
      <c r="D175" s="245"/>
      <c r="E175" s="245"/>
      <c r="F175" s="245"/>
      <c r="G175" s="245"/>
      <c r="H175" s="245"/>
      <c r="I175" s="245"/>
      <c r="Q175" s="261"/>
      <c r="R175" s="261"/>
      <c r="S175" s="261"/>
      <c r="T175" s="261"/>
      <c r="U175" s="261"/>
      <c r="V175" s="261"/>
      <c r="W175" s="273"/>
      <c r="X175" s="261"/>
      <c r="Y175" s="261"/>
      <c r="Z175" s="261"/>
      <c r="AA175" s="261"/>
      <c r="AB175" s="261"/>
      <c r="AC175" s="261"/>
      <c r="AD175" s="264"/>
      <c r="AE175" s="264"/>
      <c r="AF175" s="261"/>
      <c r="AG175" s="261"/>
      <c r="AH175" s="261"/>
      <c r="AI175" s="261"/>
      <c r="AJ175" s="261"/>
      <c r="AK175" s="261"/>
      <c r="AN175" s="261"/>
      <c r="AO175" s="261"/>
      <c r="AP175" s="261"/>
      <c r="AW175" s="245"/>
      <c r="AX175" s="245"/>
      <c r="AY175" s="245"/>
      <c r="AZ175" s="245"/>
      <c r="BA175" s="245"/>
      <c r="BB175" s="245"/>
      <c r="BC175" s="245"/>
      <c r="BD175" s="245"/>
      <c r="BE175" s="245"/>
      <c r="BF175" s="245"/>
      <c r="BG175" s="245"/>
      <c r="BH175" s="245"/>
      <c r="BI175" s="245"/>
      <c r="BJ175" s="245"/>
      <c r="BK175" s="245"/>
      <c r="BL175" s="245"/>
      <c r="BM175" s="245"/>
      <c r="BN175" s="245"/>
      <c r="BO175" s="245"/>
      <c r="BP175" s="245"/>
      <c r="BQ175" s="245"/>
      <c r="BR175" s="245"/>
      <c r="BT175" s="273"/>
      <c r="BW175" s="273" t="s">
        <v>322</v>
      </c>
      <c r="CI175" s="261"/>
      <c r="CJ175" s="261"/>
      <c r="CK175" s="261"/>
      <c r="CL175" s="261"/>
      <c r="CM175" s="261"/>
      <c r="CN175" s="261"/>
      <c r="CP175" s="261"/>
      <c r="CQ175" s="261"/>
      <c r="CR175" s="261"/>
      <c r="CS175" s="261"/>
      <c r="CT175" s="261"/>
      <c r="CU175" s="261"/>
      <c r="CV175" s="261"/>
      <c r="CW175" s="261"/>
      <c r="CX175" s="261"/>
      <c r="CY175" s="261"/>
      <c r="CZ175" s="261"/>
      <c r="DA175" s="261"/>
      <c r="DB175" s="261"/>
      <c r="DC175" s="261"/>
      <c r="DD175" s="261"/>
      <c r="DE175" s="261"/>
      <c r="DF175" s="261"/>
      <c r="DG175" s="261"/>
      <c r="DH175" s="261"/>
      <c r="DI175" s="261"/>
      <c r="DJ175" s="261"/>
      <c r="DK175" s="261"/>
      <c r="DL175" s="261"/>
      <c r="DM175" s="261"/>
      <c r="DN175" s="261"/>
      <c r="DO175" s="261"/>
      <c r="DP175" s="261"/>
      <c r="DQ175" s="261"/>
      <c r="DR175" s="261"/>
      <c r="DS175" s="261"/>
      <c r="DT175" s="261"/>
      <c r="DU175" s="261"/>
      <c r="DV175" s="261"/>
      <c r="DW175" s="261"/>
      <c r="DX175" s="261"/>
      <c r="DY175" s="261"/>
      <c r="DZ175" s="261"/>
      <c r="EA175" s="261"/>
      <c r="EB175" s="261"/>
      <c r="EC175" s="261"/>
      <c r="ED175" s="261"/>
      <c r="EE175" s="261"/>
      <c r="EF175" s="261"/>
      <c r="EG175" s="261"/>
      <c r="EH175" s="261"/>
      <c r="EI175" s="261"/>
      <c r="EJ175" s="261"/>
      <c r="EK175" s="261"/>
      <c r="EL175" s="261"/>
      <c r="EM175" s="261"/>
      <c r="EN175" s="261"/>
      <c r="EO175" s="261"/>
      <c r="EP175" s="261"/>
      <c r="EQ175" s="261"/>
      <c r="ER175" s="261"/>
      <c r="ES175" s="261"/>
      <c r="ET175" s="261"/>
      <c r="EU175" s="261"/>
      <c r="EV175" s="261"/>
      <c r="EW175" s="261"/>
      <c r="EX175" s="261"/>
      <c r="EY175" s="261"/>
      <c r="EZ175" s="261"/>
      <c r="FA175" s="261"/>
      <c r="FB175" s="261"/>
      <c r="FC175" s="261"/>
      <c r="FD175" s="261"/>
      <c r="FE175" s="261"/>
      <c r="FF175" s="261"/>
      <c r="FG175" s="261"/>
      <c r="FH175" s="261"/>
      <c r="FI175" s="261"/>
      <c r="FJ175" s="261"/>
      <c r="FK175" s="261"/>
      <c r="FL175" s="261"/>
      <c r="FM175" s="261"/>
      <c r="FN175" s="261"/>
      <c r="FO175" s="261"/>
      <c r="FP175" s="261"/>
      <c r="FQ175" s="261"/>
      <c r="FR175" s="261"/>
      <c r="FS175" s="261"/>
      <c r="FT175" s="261"/>
      <c r="FU175" s="261"/>
      <c r="FV175" s="261"/>
      <c r="FW175" s="261"/>
      <c r="FX175" s="261"/>
      <c r="FY175" s="261"/>
      <c r="FZ175" s="261"/>
      <c r="GA175" s="261"/>
      <c r="GB175" s="261"/>
      <c r="GC175" s="261"/>
      <c r="GD175" s="261"/>
      <c r="GE175" s="261"/>
      <c r="GF175" s="261"/>
      <c r="GG175" s="261"/>
      <c r="GH175" s="261"/>
      <c r="GI175" s="261"/>
      <c r="GJ175" s="261"/>
      <c r="GK175" s="261"/>
      <c r="GL175" s="261"/>
      <c r="GM175" s="261"/>
      <c r="GN175" s="261"/>
      <c r="GO175" s="261"/>
      <c r="GP175" s="261"/>
      <c r="GQ175" s="261"/>
      <c r="GR175" s="261"/>
      <c r="GS175" s="261"/>
      <c r="GT175" s="261"/>
      <c r="GU175" s="261"/>
      <c r="GV175" s="261"/>
      <c r="GW175" s="261"/>
      <c r="GX175" s="261"/>
      <c r="GY175" s="261"/>
      <c r="GZ175" s="261"/>
      <c r="HA175" s="261"/>
      <c r="HB175" s="261"/>
      <c r="HC175" s="261"/>
      <c r="HD175" s="261"/>
      <c r="HE175" s="261"/>
      <c r="HF175" s="261"/>
      <c r="HG175" s="261"/>
      <c r="HH175" s="261"/>
    </row>
    <row r="176" spans="1:216" s="263" customFormat="1" ht="28.2" x14ac:dyDescent="0.25">
      <c r="A176" s="261"/>
      <c r="B176" s="261"/>
      <c r="C176" s="261"/>
      <c r="D176" s="261"/>
      <c r="E176" s="261"/>
      <c r="F176" s="261"/>
      <c r="G176" s="261"/>
      <c r="H176" s="261"/>
      <c r="I176" s="261"/>
      <c r="J176" s="261"/>
      <c r="K176" s="261"/>
      <c r="L176" s="261"/>
      <c r="M176" s="261"/>
      <c r="N176" s="261"/>
      <c r="O176" s="261"/>
      <c r="P176" s="261"/>
      <c r="Q176" s="261"/>
      <c r="R176" s="261"/>
      <c r="S176" s="261"/>
      <c r="T176" s="261"/>
      <c r="U176" s="261"/>
      <c r="V176" s="261"/>
      <c r="W176" s="266"/>
      <c r="X176" s="266"/>
      <c r="Y176" s="266"/>
      <c r="Z176" s="266"/>
      <c r="AA176" s="266"/>
      <c r="AB176" s="266"/>
      <c r="AC176" s="266"/>
      <c r="AD176" s="266"/>
      <c r="AE176" s="266"/>
      <c r="AF176" s="266"/>
      <c r="AG176" s="261"/>
      <c r="AH176" s="261"/>
      <c r="AI176" s="261"/>
      <c r="AJ176" s="261"/>
      <c r="AK176" s="261"/>
      <c r="AN176" s="261"/>
      <c r="AO176" s="261"/>
      <c r="AP176" s="261"/>
      <c r="BS176" s="266"/>
      <c r="BT176" s="266"/>
      <c r="BU176" s="266"/>
      <c r="BV176" s="266"/>
      <c r="BW176" s="266"/>
      <c r="BX176" s="266"/>
      <c r="BY176" s="266"/>
      <c r="BZ176" s="266"/>
      <c r="CA176" s="266"/>
      <c r="CB176" s="266"/>
      <c r="CI176" s="261"/>
      <c r="CJ176" s="261"/>
      <c r="CK176" s="261"/>
      <c r="CL176" s="261"/>
      <c r="CM176" s="261"/>
      <c r="CN176" s="261"/>
      <c r="CP176" s="261"/>
      <c r="CQ176" s="261"/>
      <c r="CR176" s="261"/>
      <c r="CS176" s="261"/>
      <c r="CT176" s="261"/>
      <c r="CU176" s="261"/>
      <c r="CV176" s="261"/>
      <c r="CW176" s="261"/>
      <c r="CX176" s="261"/>
      <c r="CY176" s="261"/>
      <c r="CZ176" s="261"/>
      <c r="DA176" s="261"/>
      <c r="DB176" s="261"/>
      <c r="DC176" s="261"/>
      <c r="DD176" s="261"/>
      <c r="DE176" s="261"/>
      <c r="DF176" s="261"/>
      <c r="DG176" s="261"/>
      <c r="DH176" s="261"/>
      <c r="DI176" s="261"/>
      <c r="DJ176" s="261"/>
      <c r="DK176" s="261"/>
      <c r="DL176" s="261"/>
      <c r="DM176" s="261"/>
      <c r="DN176" s="261"/>
      <c r="DO176" s="261"/>
      <c r="DP176" s="261"/>
      <c r="DQ176" s="261"/>
      <c r="DR176" s="261"/>
      <c r="DS176" s="261"/>
      <c r="DT176" s="261"/>
      <c r="DU176" s="261"/>
      <c r="DV176" s="261"/>
      <c r="DW176" s="261"/>
      <c r="DX176" s="261"/>
      <c r="DY176" s="261"/>
      <c r="DZ176" s="261"/>
      <c r="EA176" s="261"/>
      <c r="EB176" s="261"/>
      <c r="EC176" s="261"/>
      <c r="ED176" s="261"/>
      <c r="EE176" s="261"/>
      <c r="EF176" s="261"/>
      <c r="EG176" s="261"/>
      <c r="EH176" s="261"/>
      <c r="EI176" s="261"/>
      <c r="EJ176" s="261"/>
      <c r="EK176" s="261"/>
      <c r="EL176" s="261"/>
      <c r="EM176" s="261"/>
      <c r="EN176" s="261"/>
      <c r="EO176" s="261"/>
      <c r="EP176" s="261"/>
      <c r="EQ176" s="261"/>
      <c r="ER176" s="261"/>
      <c r="ES176" s="261"/>
      <c r="ET176" s="261"/>
      <c r="EU176" s="261"/>
      <c r="EV176" s="261"/>
      <c r="EW176" s="261"/>
      <c r="EX176" s="261"/>
      <c r="EY176" s="261"/>
      <c r="EZ176" s="261"/>
      <c r="FA176" s="261"/>
      <c r="FB176" s="261"/>
      <c r="FC176" s="261"/>
      <c r="FD176" s="261"/>
      <c r="FE176" s="261"/>
      <c r="FF176" s="261"/>
      <c r="FG176" s="261"/>
      <c r="FH176" s="261"/>
      <c r="FI176" s="261"/>
      <c r="FJ176" s="261"/>
      <c r="FK176" s="261"/>
      <c r="FL176" s="261"/>
      <c r="FM176" s="261"/>
      <c r="FN176" s="261"/>
      <c r="FO176" s="261"/>
      <c r="FP176" s="261"/>
      <c r="FQ176" s="261"/>
      <c r="FR176" s="261"/>
      <c r="FS176" s="261"/>
      <c r="FT176" s="261"/>
      <c r="FU176" s="261"/>
      <c r="FV176" s="261"/>
      <c r="FW176" s="261"/>
      <c r="FX176" s="261"/>
      <c r="FY176" s="261"/>
      <c r="FZ176" s="261"/>
      <c r="GA176" s="261"/>
      <c r="GB176" s="261"/>
      <c r="GC176" s="261"/>
      <c r="GD176" s="261"/>
      <c r="GE176" s="261"/>
      <c r="GF176" s="261"/>
      <c r="GG176" s="261"/>
      <c r="GH176" s="261"/>
      <c r="GI176" s="261"/>
      <c r="GJ176" s="261"/>
      <c r="GK176" s="261"/>
      <c r="GL176" s="261"/>
      <c r="GM176" s="261"/>
      <c r="GN176" s="261"/>
      <c r="GO176" s="261"/>
      <c r="GP176" s="261"/>
      <c r="GQ176" s="261"/>
      <c r="GR176" s="261"/>
      <c r="GS176" s="261"/>
      <c r="GT176" s="261"/>
      <c r="GU176" s="261"/>
      <c r="GV176" s="261"/>
      <c r="GW176" s="261"/>
      <c r="GX176" s="261"/>
      <c r="GY176" s="261"/>
      <c r="GZ176" s="261"/>
      <c r="HA176" s="261"/>
      <c r="HB176" s="261"/>
      <c r="HC176" s="261"/>
      <c r="HD176" s="261"/>
      <c r="HE176" s="261"/>
      <c r="HF176" s="261"/>
      <c r="HG176" s="261"/>
      <c r="HH176" s="261"/>
    </row>
    <row r="177" spans="1:216" s="263" customFormat="1" ht="28.2" x14ac:dyDescent="0.25">
      <c r="A177" s="261"/>
      <c r="B177" s="261"/>
      <c r="C177" s="261"/>
      <c r="D177" s="261"/>
      <c r="E177" s="261"/>
      <c r="F177" s="261"/>
      <c r="G177" s="261"/>
      <c r="H177" s="261"/>
      <c r="I177" s="261"/>
      <c r="J177" s="261"/>
      <c r="K177" s="261"/>
      <c r="L177" s="261"/>
      <c r="M177" s="261"/>
      <c r="N177" s="261"/>
      <c r="O177" s="261"/>
      <c r="P177" s="261"/>
      <c r="Q177" s="261"/>
      <c r="R177" s="261"/>
      <c r="S177" s="261"/>
      <c r="T177" s="261"/>
      <c r="U177" s="261"/>
      <c r="V177" s="261"/>
      <c r="W177" s="261"/>
      <c r="X177" s="261"/>
      <c r="Y177" s="261"/>
      <c r="Z177" s="261"/>
      <c r="AA177" s="261"/>
      <c r="AB177" s="261"/>
      <c r="AC177" s="261"/>
      <c r="AD177" s="264"/>
      <c r="AE177" s="264"/>
      <c r="AF177" s="261"/>
      <c r="AG177" s="261"/>
      <c r="AH177" s="261"/>
      <c r="AI177" s="261"/>
      <c r="AJ177" s="261"/>
      <c r="AK177" s="261"/>
      <c r="AL177" s="261"/>
      <c r="AM177" s="261"/>
      <c r="AX177" s="261"/>
      <c r="BC177" s="261"/>
      <c r="BE177" s="261"/>
      <c r="BF177" s="261"/>
      <c r="BG177" s="261"/>
      <c r="BI177" s="261"/>
      <c r="BJ177" s="261"/>
      <c r="BK177" s="261"/>
      <c r="BL177" s="261"/>
      <c r="BM177" s="261"/>
      <c r="BN177" s="261"/>
      <c r="BO177" s="261"/>
      <c r="BP177" s="261"/>
      <c r="BQ177" s="261"/>
      <c r="BR177" s="261"/>
      <c r="BS177" s="268"/>
      <c r="BT177" s="268"/>
      <c r="BU177" s="268"/>
      <c r="BV177" s="268"/>
      <c r="BW177" s="268"/>
      <c r="BX177" s="268"/>
      <c r="BY177" s="268"/>
      <c r="BZ177" s="268"/>
      <c r="CA177" s="268"/>
      <c r="CB177" s="268"/>
      <c r="CJ177" s="261"/>
      <c r="CK177" s="261"/>
      <c r="CL177" s="261"/>
      <c r="CM177" s="261"/>
      <c r="CN177" s="261"/>
      <c r="CO177" s="261"/>
      <c r="CP177" s="261"/>
      <c r="CQ177" s="261"/>
      <c r="CR177" s="261"/>
      <c r="CS177" s="261"/>
      <c r="CT177" s="261"/>
      <c r="CU177" s="261"/>
      <c r="CV177" s="261"/>
      <c r="CW177" s="261"/>
      <c r="CX177" s="261"/>
      <c r="CY177" s="261"/>
      <c r="CZ177" s="261"/>
      <c r="DA177" s="261"/>
      <c r="DB177" s="261"/>
      <c r="DC177" s="261"/>
      <c r="DD177" s="261"/>
      <c r="DE177" s="261"/>
      <c r="DF177" s="261"/>
      <c r="DG177" s="261"/>
      <c r="DH177" s="261"/>
      <c r="DI177" s="261"/>
      <c r="DJ177" s="261"/>
      <c r="DK177" s="261"/>
      <c r="DL177" s="261"/>
      <c r="DM177" s="261"/>
      <c r="DN177" s="261"/>
      <c r="DO177" s="261"/>
      <c r="DP177" s="261"/>
      <c r="DQ177" s="261"/>
      <c r="DR177" s="261"/>
      <c r="DS177" s="261"/>
      <c r="DT177" s="261"/>
      <c r="DU177" s="261"/>
      <c r="DV177" s="261"/>
      <c r="DW177" s="261"/>
      <c r="DX177" s="261"/>
      <c r="DY177" s="261"/>
      <c r="DZ177" s="261"/>
      <c r="EA177" s="261"/>
      <c r="EB177" s="261"/>
      <c r="EC177" s="261"/>
      <c r="ED177" s="261"/>
      <c r="EE177" s="261"/>
      <c r="EF177" s="261"/>
      <c r="EG177" s="261"/>
      <c r="EH177" s="261"/>
      <c r="EI177" s="261"/>
      <c r="EJ177" s="261"/>
      <c r="EK177" s="261"/>
      <c r="EL177" s="261"/>
      <c r="EM177" s="261"/>
      <c r="EN177" s="261"/>
      <c r="EO177" s="261"/>
      <c r="EP177" s="261"/>
      <c r="EQ177" s="261"/>
      <c r="ER177" s="261"/>
      <c r="ES177" s="261"/>
      <c r="ET177" s="261"/>
      <c r="EU177" s="261"/>
      <c r="EV177" s="261"/>
      <c r="EW177" s="261"/>
      <c r="EX177" s="261"/>
      <c r="EY177" s="261"/>
      <c r="EZ177" s="261"/>
      <c r="FA177" s="261"/>
      <c r="FB177" s="261"/>
      <c r="FC177" s="261"/>
      <c r="FD177" s="261"/>
      <c r="FE177" s="261"/>
      <c r="FF177" s="261"/>
      <c r="FG177" s="261"/>
      <c r="FH177" s="261"/>
      <c r="FI177" s="261"/>
      <c r="FJ177" s="261"/>
      <c r="FK177" s="261"/>
      <c r="FL177" s="261"/>
      <c r="FM177" s="261"/>
      <c r="FN177" s="261"/>
      <c r="FO177" s="261"/>
      <c r="FP177" s="261"/>
      <c r="FQ177" s="261"/>
      <c r="FR177" s="261"/>
      <c r="FS177" s="261"/>
      <c r="FT177" s="261"/>
      <c r="FU177" s="261"/>
      <c r="FV177" s="261"/>
      <c r="FW177" s="261"/>
      <c r="FX177" s="261"/>
      <c r="FY177" s="261"/>
      <c r="FZ177" s="261"/>
      <c r="GA177" s="261"/>
      <c r="GB177" s="261"/>
      <c r="GC177" s="261"/>
      <c r="GD177" s="261"/>
      <c r="GE177" s="261"/>
      <c r="GF177" s="261"/>
      <c r="GG177" s="261"/>
      <c r="GH177" s="261"/>
      <c r="GI177" s="261"/>
      <c r="GJ177" s="261"/>
      <c r="GK177" s="261"/>
      <c r="GL177" s="261"/>
      <c r="GM177" s="261"/>
      <c r="GN177" s="261"/>
      <c r="GO177" s="261"/>
      <c r="GP177" s="261"/>
      <c r="GQ177" s="261"/>
      <c r="GR177" s="261"/>
      <c r="GS177" s="261"/>
      <c r="GT177" s="261"/>
      <c r="GU177" s="261"/>
      <c r="GV177" s="261"/>
      <c r="GW177" s="261"/>
      <c r="GX177" s="261"/>
      <c r="GY177" s="261"/>
      <c r="GZ177" s="261"/>
      <c r="HA177" s="261"/>
      <c r="HB177" s="261"/>
      <c r="HC177" s="261"/>
      <c r="HD177" s="261"/>
      <c r="HE177" s="261"/>
      <c r="HF177" s="261"/>
      <c r="HG177" s="261"/>
      <c r="HH177" s="261"/>
    </row>
    <row r="178" spans="1:216" s="245" customFormat="1" ht="40.200000000000003" customHeight="1" x14ac:dyDescent="0.25">
      <c r="A178" s="243"/>
      <c r="B178" s="243" t="s">
        <v>379</v>
      </c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3"/>
      <c r="N178" s="243"/>
      <c r="O178" s="243"/>
      <c r="P178" s="243"/>
      <c r="Q178" s="243"/>
      <c r="R178" s="243"/>
      <c r="S178" s="243"/>
      <c r="T178" s="243"/>
      <c r="U178" s="243"/>
      <c r="V178" s="243"/>
      <c r="W178" s="319"/>
      <c r="X178" s="319"/>
      <c r="Y178" s="319"/>
      <c r="Z178" s="319"/>
      <c r="AA178" s="319"/>
      <c r="AB178" s="319"/>
      <c r="AC178" s="319"/>
      <c r="AD178" s="319"/>
      <c r="AE178" s="319"/>
      <c r="AF178" s="319"/>
      <c r="AG178" s="243"/>
      <c r="AH178" s="243"/>
      <c r="AI178" s="243"/>
      <c r="AJ178" s="243"/>
      <c r="AK178" s="243"/>
      <c r="AM178" s="243"/>
      <c r="AN178" s="318"/>
      <c r="CN178" s="243"/>
      <c r="CO178" s="243"/>
      <c r="CP178" s="243"/>
      <c r="CQ178" s="243"/>
      <c r="CR178" s="243"/>
      <c r="CS178" s="243"/>
      <c r="CT178" s="243"/>
      <c r="CU178" s="243"/>
      <c r="CV178" s="243"/>
      <c r="CW178" s="243"/>
      <c r="CX178" s="243"/>
      <c r="CY178" s="243"/>
      <c r="CZ178" s="243"/>
      <c r="DA178" s="243"/>
      <c r="DB178" s="243"/>
      <c r="DC178" s="243"/>
      <c r="DD178" s="243"/>
      <c r="DE178" s="243"/>
      <c r="DF178" s="243"/>
      <c r="DG178" s="243"/>
      <c r="DH178" s="243"/>
      <c r="DI178" s="243"/>
      <c r="DJ178" s="243"/>
      <c r="DK178" s="243"/>
      <c r="DL178" s="243"/>
      <c r="DM178" s="243"/>
      <c r="DN178" s="243"/>
      <c r="DO178" s="243"/>
      <c r="DP178" s="243"/>
      <c r="DQ178" s="243"/>
      <c r="DR178" s="243"/>
      <c r="DS178" s="243"/>
      <c r="DT178" s="243"/>
      <c r="DU178" s="243"/>
      <c r="DV178" s="243"/>
      <c r="DW178" s="243"/>
      <c r="DX178" s="243"/>
      <c r="DY178" s="243"/>
      <c r="DZ178" s="243"/>
      <c r="EA178" s="243"/>
      <c r="EB178" s="243"/>
      <c r="EC178" s="243"/>
      <c r="ED178" s="243"/>
      <c r="EE178" s="243"/>
      <c r="EF178" s="243"/>
      <c r="EG178" s="243"/>
      <c r="EH178" s="243"/>
      <c r="EI178" s="243"/>
      <c r="EJ178" s="243"/>
      <c r="EK178" s="243"/>
      <c r="EL178" s="243"/>
      <c r="EM178" s="243"/>
      <c r="EN178" s="243"/>
      <c r="EO178" s="243"/>
      <c r="EP178" s="243"/>
      <c r="EQ178" s="243"/>
      <c r="ER178" s="243"/>
      <c r="ES178" s="243"/>
      <c r="ET178" s="243"/>
      <c r="EU178" s="243"/>
      <c r="EV178" s="243"/>
      <c r="EW178" s="243"/>
      <c r="EX178" s="243"/>
      <c r="EY178" s="243"/>
      <c r="EZ178" s="243"/>
      <c r="FA178" s="243"/>
      <c r="FB178" s="243"/>
      <c r="FC178" s="243"/>
      <c r="FD178" s="243"/>
      <c r="FE178" s="243"/>
      <c r="FF178" s="243"/>
      <c r="FG178" s="243"/>
      <c r="FH178" s="243"/>
      <c r="FI178" s="243"/>
      <c r="FJ178" s="243"/>
      <c r="FK178" s="243"/>
      <c r="FL178" s="243"/>
      <c r="FM178" s="243"/>
      <c r="FN178" s="243"/>
      <c r="FO178" s="243"/>
      <c r="FP178" s="243"/>
      <c r="FQ178" s="243"/>
      <c r="FR178" s="243"/>
      <c r="FS178" s="243"/>
      <c r="FT178" s="243"/>
      <c r="FU178" s="243"/>
      <c r="FV178" s="243"/>
      <c r="FW178" s="243"/>
      <c r="FX178" s="243"/>
      <c r="FY178" s="243"/>
      <c r="FZ178" s="243"/>
      <c r="GA178" s="243"/>
      <c r="GB178" s="243"/>
      <c r="GC178" s="243"/>
      <c r="GD178" s="243"/>
      <c r="GE178" s="243"/>
      <c r="GF178" s="243"/>
      <c r="GG178" s="243"/>
      <c r="GH178" s="243"/>
      <c r="GI178" s="243"/>
      <c r="GJ178" s="243"/>
      <c r="GK178" s="243"/>
      <c r="GL178" s="243"/>
      <c r="GM178" s="243"/>
      <c r="GN178" s="243"/>
      <c r="GO178" s="243"/>
      <c r="GP178" s="243"/>
      <c r="GQ178" s="243"/>
      <c r="GR178" s="243"/>
      <c r="GS178" s="243"/>
      <c r="GT178" s="243"/>
      <c r="GU178" s="243"/>
      <c r="GV178" s="243"/>
      <c r="GW178" s="243"/>
      <c r="GX178" s="243"/>
      <c r="GY178" s="243"/>
      <c r="GZ178" s="243"/>
      <c r="HA178" s="243"/>
      <c r="HB178" s="243"/>
      <c r="HC178" s="243"/>
      <c r="HD178" s="243"/>
      <c r="HE178" s="243"/>
      <c r="HF178" s="243"/>
      <c r="HG178" s="243"/>
      <c r="HH178" s="243"/>
    </row>
    <row r="179" spans="1:216" s="245" customFormat="1" ht="33" customHeight="1" x14ac:dyDescent="0.25">
      <c r="A179" s="243"/>
      <c r="B179" s="366" t="s">
        <v>251</v>
      </c>
      <c r="C179" s="246"/>
      <c r="D179" s="247"/>
      <c r="E179" s="247"/>
      <c r="F179" s="247"/>
      <c r="G179" s="248"/>
      <c r="H179" s="399" t="s">
        <v>338</v>
      </c>
      <c r="I179" s="403"/>
      <c r="J179" s="403"/>
      <c r="K179" s="403"/>
      <c r="L179" s="403"/>
      <c r="M179" s="403"/>
      <c r="N179" s="403"/>
      <c r="O179" s="403"/>
      <c r="P179" s="403"/>
      <c r="Q179" s="403"/>
      <c r="R179" s="403"/>
      <c r="S179" s="403"/>
      <c r="T179" s="403"/>
      <c r="U179" s="403"/>
      <c r="V179" s="403"/>
      <c r="W179" s="403"/>
      <c r="X179" s="403"/>
      <c r="Y179" s="403"/>
      <c r="Z179" s="403"/>
      <c r="AA179" s="403"/>
      <c r="AB179" s="403"/>
      <c r="AC179" s="403"/>
      <c r="AD179" s="403"/>
      <c r="AE179" s="403"/>
      <c r="AF179" s="403"/>
      <c r="AG179" s="403"/>
      <c r="AH179" s="403"/>
      <c r="AI179" s="403"/>
      <c r="AJ179" s="403"/>
      <c r="AK179" s="403"/>
      <c r="AL179" s="403"/>
      <c r="AM179" s="403"/>
      <c r="AN179" s="403"/>
      <c r="AO179" s="403"/>
      <c r="AP179" s="403"/>
      <c r="AQ179" s="403"/>
      <c r="AR179" s="403"/>
      <c r="AS179" s="403"/>
      <c r="AT179" s="403"/>
      <c r="AU179" s="403"/>
      <c r="AV179" s="403"/>
      <c r="AW179" s="403"/>
      <c r="AX179" s="403"/>
      <c r="AY179" s="403"/>
      <c r="AZ179" s="403"/>
      <c r="BA179" s="403"/>
      <c r="BB179" s="403"/>
      <c r="BC179" s="403"/>
      <c r="BD179" s="403"/>
      <c r="BE179" s="403"/>
      <c r="BF179" s="403"/>
      <c r="BG179" s="403"/>
      <c r="BH179" s="403"/>
      <c r="BI179" s="403"/>
      <c r="BJ179" s="403"/>
      <c r="BK179" s="403"/>
      <c r="BL179" s="403"/>
      <c r="BM179" s="403"/>
      <c r="BN179" s="403"/>
      <c r="BO179" s="403"/>
      <c r="BP179" s="403"/>
      <c r="BQ179" s="403"/>
      <c r="BR179" s="403"/>
      <c r="BS179" s="403"/>
      <c r="BT179" s="403"/>
      <c r="BU179" s="403"/>
      <c r="BV179" s="403"/>
      <c r="BW179" s="403"/>
      <c r="BX179" s="403"/>
      <c r="BY179" s="403"/>
      <c r="BZ179" s="403"/>
      <c r="CA179" s="403"/>
      <c r="CB179" s="403"/>
      <c r="CC179" s="403"/>
      <c r="CD179" s="403"/>
      <c r="CE179" s="403"/>
      <c r="CF179" s="404"/>
      <c r="CG179" s="367" t="s">
        <v>194</v>
      </c>
      <c r="CH179" s="250"/>
      <c r="CI179" s="250"/>
      <c r="CJ179" s="250"/>
      <c r="CK179" s="250"/>
      <c r="CL179" s="251"/>
      <c r="CM179" s="243"/>
      <c r="CN179" s="243"/>
      <c r="CO179" s="243"/>
      <c r="CP179" s="243"/>
      <c r="CQ179" s="243"/>
      <c r="CR179" s="243"/>
      <c r="CS179" s="243"/>
      <c r="CT179" s="243"/>
      <c r="CU179" s="243"/>
      <c r="CV179" s="243"/>
      <c r="CW179" s="243"/>
      <c r="CX179" s="243"/>
      <c r="CY179" s="243"/>
      <c r="CZ179" s="243"/>
      <c r="DA179" s="243"/>
      <c r="DB179" s="243"/>
      <c r="DC179" s="243"/>
      <c r="DD179" s="243"/>
      <c r="DE179" s="243"/>
      <c r="DF179" s="243"/>
      <c r="DG179" s="243"/>
      <c r="DH179" s="243"/>
      <c r="DI179" s="243"/>
      <c r="DJ179" s="243"/>
      <c r="DK179" s="243"/>
      <c r="DL179" s="243"/>
      <c r="DM179" s="243"/>
      <c r="DN179" s="243"/>
      <c r="DO179" s="243"/>
      <c r="DP179" s="243"/>
      <c r="DQ179" s="243"/>
      <c r="DR179" s="243"/>
      <c r="DS179" s="243"/>
      <c r="DT179" s="243"/>
      <c r="DU179" s="243"/>
      <c r="DV179" s="243"/>
      <c r="DW179" s="243"/>
      <c r="DX179" s="243"/>
      <c r="DY179" s="243"/>
      <c r="DZ179" s="243"/>
      <c r="EA179" s="243"/>
      <c r="EB179" s="243"/>
      <c r="EC179" s="243"/>
      <c r="ED179" s="243"/>
      <c r="EE179" s="243"/>
      <c r="EF179" s="243"/>
      <c r="EG179" s="243"/>
      <c r="EH179" s="243"/>
      <c r="EI179" s="243"/>
      <c r="EJ179" s="243"/>
      <c r="EK179" s="243"/>
      <c r="EL179" s="243"/>
      <c r="EM179" s="243"/>
      <c r="EN179" s="243"/>
      <c r="EO179" s="243"/>
      <c r="EP179" s="243"/>
      <c r="EQ179" s="243"/>
      <c r="ER179" s="243"/>
      <c r="ES179" s="243"/>
      <c r="ET179" s="243"/>
      <c r="EU179" s="243"/>
      <c r="EV179" s="243"/>
      <c r="EW179" s="243"/>
      <c r="EX179" s="243"/>
      <c r="EY179" s="243"/>
      <c r="EZ179" s="243"/>
      <c r="FA179" s="243"/>
      <c r="FB179" s="243"/>
      <c r="FC179" s="243"/>
      <c r="FD179" s="243"/>
      <c r="FE179" s="243"/>
      <c r="FF179" s="243"/>
      <c r="FG179" s="243"/>
      <c r="FH179" s="243"/>
      <c r="FI179" s="243"/>
      <c r="FJ179" s="243"/>
      <c r="FK179" s="243"/>
      <c r="FL179" s="243"/>
      <c r="FM179" s="243"/>
      <c r="FN179" s="243"/>
      <c r="FO179" s="243"/>
      <c r="FP179" s="243"/>
      <c r="FQ179" s="243"/>
      <c r="FR179" s="243"/>
      <c r="FS179" s="243"/>
      <c r="FT179" s="243"/>
      <c r="FU179" s="243"/>
      <c r="FV179" s="243"/>
      <c r="FW179" s="243"/>
      <c r="FX179" s="243"/>
      <c r="FY179" s="243"/>
      <c r="FZ179" s="243"/>
      <c r="GA179" s="243"/>
      <c r="GB179" s="243"/>
      <c r="GC179" s="243"/>
      <c r="GD179" s="243"/>
      <c r="GE179" s="243"/>
      <c r="GF179" s="243"/>
      <c r="GG179" s="243"/>
      <c r="GH179" s="243"/>
      <c r="GI179" s="243"/>
      <c r="GJ179" s="243"/>
      <c r="GK179" s="243"/>
      <c r="GL179" s="243"/>
      <c r="GM179" s="243"/>
      <c r="GN179" s="243"/>
      <c r="GO179" s="243"/>
      <c r="GP179" s="243"/>
      <c r="GQ179" s="243"/>
      <c r="GR179" s="243"/>
      <c r="GS179" s="243"/>
      <c r="GT179" s="243"/>
      <c r="GU179" s="243"/>
      <c r="GV179" s="243"/>
      <c r="GW179" s="243"/>
      <c r="GX179" s="243"/>
      <c r="GY179" s="243"/>
      <c r="GZ179" s="243"/>
      <c r="HA179" s="243"/>
      <c r="HB179" s="243"/>
      <c r="HC179" s="243"/>
      <c r="HD179" s="243"/>
      <c r="HE179" s="243"/>
    </row>
    <row r="180" spans="1:216" s="245" customFormat="1" ht="61.2" customHeight="1" x14ac:dyDescent="0.25">
      <c r="A180" s="243"/>
      <c r="B180" s="368" t="s">
        <v>252</v>
      </c>
      <c r="C180" s="252"/>
      <c r="D180" s="247"/>
      <c r="E180" s="247"/>
      <c r="F180" s="247"/>
      <c r="G180" s="248"/>
      <c r="H180" s="405" t="s">
        <v>351</v>
      </c>
      <c r="I180" s="406"/>
      <c r="J180" s="406"/>
      <c r="K180" s="406"/>
      <c r="L180" s="406"/>
      <c r="M180" s="406"/>
      <c r="N180" s="406"/>
      <c r="O180" s="406"/>
      <c r="P180" s="406"/>
      <c r="Q180" s="406"/>
      <c r="R180" s="406"/>
      <c r="S180" s="406"/>
      <c r="T180" s="406"/>
      <c r="U180" s="406"/>
      <c r="V180" s="406"/>
      <c r="W180" s="406"/>
      <c r="X180" s="406"/>
      <c r="Y180" s="406"/>
      <c r="Z180" s="406"/>
      <c r="AA180" s="406"/>
      <c r="AB180" s="406"/>
      <c r="AC180" s="406"/>
      <c r="AD180" s="406"/>
      <c r="AE180" s="406"/>
      <c r="AF180" s="406"/>
      <c r="AG180" s="406"/>
      <c r="AH180" s="406"/>
      <c r="AI180" s="406"/>
      <c r="AJ180" s="406"/>
      <c r="AK180" s="406"/>
      <c r="AL180" s="406"/>
      <c r="AM180" s="406"/>
      <c r="AN180" s="406"/>
      <c r="AO180" s="406"/>
      <c r="AP180" s="406"/>
      <c r="AQ180" s="406"/>
      <c r="AR180" s="406"/>
      <c r="AS180" s="406"/>
      <c r="AT180" s="406"/>
      <c r="AU180" s="406"/>
      <c r="AV180" s="406"/>
      <c r="AW180" s="406"/>
      <c r="AX180" s="406"/>
      <c r="AY180" s="406"/>
      <c r="AZ180" s="406"/>
      <c r="BA180" s="406"/>
      <c r="BB180" s="406"/>
      <c r="BC180" s="406"/>
      <c r="BD180" s="406"/>
      <c r="BE180" s="406"/>
      <c r="BF180" s="406"/>
      <c r="BG180" s="406"/>
      <c r="BH180" s="406"/>
      <c r="BI180" s="406"/>
      <c r="BJ180" s="406"/>
      <c r="BK180" s="406"/>
      <c r="BL180" s="406"/>
      <c r="BM180" s="406"/>
      <c r="BN180" s="406"/>
      <c r="BO180" s="406"/>
      <c r="BP180" s="406"/>
      <c r="BQ180" s="406"/>
      <c r="BR180" s="406"/>
      <c r="BS180" s="406"/>
      <c r="BT180" s="406"/>
      <c r="BU180" s="406"/>
      <c r="BV180" s="406"/>
      <c r="BW180" s="406"/>
      <c r="BX180" s="406"/>
      <c r="BY180" s="406"/>
      <c r="BZ180" s="406"/>
      <c r="CA180" s="406"/>
      <c r="CB180" s="406"/>
      <c r="CC180" s="406"/>
      <c r="CD180" s="406"/>
      <c r="CE180" s="406"/>
      <c r="CF180" s="407"/>
      <c r="CG180" s="367" t="s">
        <v>195</v>
      </c>
      <c r="CH180" s="247"/>
      <c r="CI180" s="247"/>
      <c r="CJ180" s="247"/>
      <c r="CK180" s="247"/>
      <c r="CL180" s="248"/>
      <c r="CM180" s="243"/>
      <c r="CN180" s="243"/>
      <c r="CO180" s="243"/>
      <c r="CP180" s="243"/>
      <c r="CQ180" s="243"/>
      <c r="CR180" s="243"/>
      <c r="CS180" s="243"/>
      <c r="CT180" s="243"/>
      <c r="CU180" s="243"/>
      <c r="CV180" s="243"/>
      <c r="CW180" s="243"/>
      <c r="CX180" s="243"/>
      <c r="CY180" s="243"/>
      <c r="CZ180" s="243"/>
      <c r="DA180" s="243"/>
      <c r="DB180" s="243"/>
      <c r="DC180" s="243"/>
      <c r="DD180" s="243"/>
      <c r="DE180" s="243"/>
      <c r="DF180" s="243"/>
      <c r="DG180" s="243"/>
      <c r="DH180" s="243"/>
      <c r="DI180" s="243"/>
      <c r="DJ180" s="243"/>
      <c r="DK180" s="243"/>
      <c r="DL180" s="243"/>
      <c r="DM180" s="243"/>
      <c r="DN180" s="243"/>
      <c r="DO180" s="243"/>
      <c r="DP180" s="243"/>
      <c r="DQ180" s="243"/>
      <c r="DR180" s="243"/>
      <c r="DS180" s="243"/>
      <c r="DT180" s="243"/>
      <c r="DU180" s="243"/>
      <c r="DV180" s="243"/>
      <c r="DW180" s="243"/>
      <c r="DX180" s="243"/>
      <c r="DY180" s="243"/>
      <c r="DZ180" s="243"/>
      <c r="EA180" s="243"/>
      <c r="EB180" s="243"/>
      <c r="EC180" s="243"/>
      <c r="ED180" s="243"/>
      <c r="EE180" s="243"/>
      <c r="EF180" s="243"/>
      <c r="EG180" s="243"/>
      <c r="EH180" s="243"/>
      <c r="EI180" s="243"/>
      <c r="EJ180" s="243"/>
      <c r="EK180" s="243"/>
      <c r="EL180" s="243"/>
      <c r="EM180" s="243"/>
      <c r="EN180" s="243"/>
      <c r="EO180" s="243"/>
      <c r="EP180" s="243"/>
      <c r="EQ180" s="243"/>
      <c r="ER180" s="243"/>
      <c r="ES180" s="243"/>
      <c r="ET180" s="243"/>
      <c r="EU180" s="243"/>
      <c r="EV180" s="243"/>
      <c r="EW180" s="243"/>
      <c r="EX180" s="243"/>
      <c r="EY180" s="243"/>
      <c r="EZ180" s="243"/>
      <c r="FA180" s="243"/>
      <c r="FB180" s="243"/>
      <c r="FC180" s="243"/>
      <c r="FD180" s="243"/>
      <c r="FE180" s="243"/>
      <c r="FF180" s="243"/>
      <c r="FG180" s="243"/>
      <c r="FH180" s="243"/>
      <c r="FI180" s="243"/>
      <c r="FJ180" s="243"/>
      <c r="FK180" s="243"/>
      <c r="FL180" s="243"/>
      <c r="FM180" s="243"/>
      <c r="FN180" s="243"/>
      <c r="FO180" s="243"/>
      <c r="FP180" s="243"/>
      <c r="FQ180" s="243"/>
      <c r="FR180" s="243"/>
      <c r="FS180" s="243"/>
      <c r="FT180" s="243"/>
      <c r="FU180" s="243"/>
      <c r="FV180" s="243"/>
      <c r="FW180" s="243"/>
      <c r="FX180" s="243"/>
      <c r="FY180" s="243"/>
      <c r="FZ180" s="243"/>
      <c r="GA180" s="243"/>
      <c r="GB180" s="243"/>
      <c r="GC180" s="243"/>
      <c r="GD180" s="243"/>
      <c r="GE180" s="243"/>
      <c r="GF180" s="243"/>
      <c r="GG180" s="243"/>
      <c r="GH180" s="243"/>
      <c r="GI180" s="243"/>
      <c r="GJ180" s="243"/>
      <c r="GK180" s="243"/>
      <c r="GL180" s="243"/>
      <c r="GM180" s="243"/>
      <c r="GN180" s="243"/>
      <c r="GO180" s="243"/>
      <c r="GP180" s="243"/>
      <c r="GQ180" s="243"/>
      <c r="GR180" s="243"/>
      <c r="GS180" s="243"/>
      <c r="GT180" s="243"/>
      <c r="GU180" s="243"/>
      <c r="GV180" s="243"/>
      <c r="GW180" s="243"/>
      <c r="GX180" s="243"/>
      <c r="GY180" s="243"/>
      <c r="GZ180" s="243"/>
      <c r="HA180" s="243"/>
      <c r="HB180" s="243"/>
      <c r="HC180" s="243"/>
      <c r="HD180" s="243"/>
      <c r="HE180" s="243"/>
      <c r="HF180" s="243"/>
    </row>
    <row r="181" spans="1:216" s="245" customFormat="1" ht="64.95" customHeight="1" x14ac:dyDescent="0.25">
      <c r="A181" s="243"/>
      <c r="B181" s="366" t="s">
        <v>253</v>
      </c>
      <c r="C181" s="246"/>
      <c r="D181" s="247"/>
      <c r="E181" s="247"/>
      <c r="F181" s="247"/>
      <c r="G181" s="248"/>
      <c r="H181" s="408" t="s">
        <v>339</v>
      </c>
      <c r="I181" s="400"/>
      <c r="J181" s="400"/>
      <c r="K181" s="400"/>
      <c r="L181" s="400"/>
      <c r="M181" s="400"/>
      <c r="N181" s="400"/>
      <c r="O181" s="400"/>
      <c r="P181" s="400"/>
      <c r="Q181" s="400"/>
      <c r="R181" s="400"/>
      <c r="S181" s="400"/>
      <c r="T181" s="400"/>
      <c r="U181" s="400"/>
      <c r="V181" s="400"/>
      <c r="W181" s="400"/>
      <c r="X181" s="400"/>
      <c r="Y181" s="400"/>
      <c r="Z181" s="400"/>
      <c r="AA181" s="400"/>
      <c r="AB181" s="400"/>
      <c r="AC181" s="400"/>
      <c r="AD181" s="400"/>
      <c r="AE181" s="400"/>
      <c r="AF181" s="400"/>
      <c r="AG181" s="400"/>
      <c r="AH181" s="400"/>
      <c r="AI181" s="400"/>
      <c r="AJ181" s="400"/>
      <c r="AK181" s="400"/>
      <c r="AL181" s="400"/>
      <c r="AM181" s="400"/>
      <c r="AN181" s="400"/>
      <c r="AO181" s="400"/>
      <c r="AP181" s="400"/>
      <c r="AQ181" s="400"/>
      <c r="AR181" s="400"/>
      <c r="AS181" s="400"/>
      <c r="AT181" s="400"/>
      <c r="AU181" s="400"/>
      <c r="AV181" s="400"/>
      <c r="AW181" s="400"/>
      <c r="AX181" s="400"/>
      <c r="AY181" s="400"/>
      <c r="AZ181" s="400"/>
      <c r="BA181" s="400"/>
      <c r="BB181" s="400"/>
      <c r="BC181" s="400"/>
      <c r="BD181" s="400"/>
      <c r="BE181" s="400"/>
      <c r="BF181" s="400"/>
      <c r="BG181" s="400"/>
      <c r="BH181" s="400"/>
      <c r="BI181" s="400"/>
      <c r="BJ181" s="400"/>
      <c r="BK181" s="400"/>
      <c r="BL181" s="400"/>
      <c r="BM181" s="400"/>
      <c r="BN181" s="400"/>
      <c r="BO181" s="400"/>
      <c r="BP181" s="400"/>
      <c r="BQ181" s="400"/>
      <c r="BR181" s="400"/>
      <c r="BS181" s="400"/>
      <c r="BT181" s="400"/>
      <c r="BU181" s="400"/>
      <c r="BV181" s="400"/>
      <c r="BW181" s="400"/>
      <c r="BX181" s="400"/>
      <c r="BY181" s="400"/>
      <c r="BZ181" s="400"/>
      <c r="CA181" s="400"/>
      <c r="CB181" s="400"/>
      <c r="CC181" s="400"/>
      <c r="CD181" s="400"/>
      <c r="CE181" s="400"/>
      <c r="CF181" s="409"/>
      <c r="CG181" s="367" t="s">
        <v>196</v>
      </c>
      <c r="CH181" s="250"/>
      <c r="CI181" s="250"/>
      <c r="CJ181" s="250"/>
      <c r="CK181" s="250"/>
      <c r="CL181" s="251"/>
      <c r="CM181" s="243"/>
      <c r="CN181" s="243"/>
      <c r="CO181" s="243"/>
      <c r="CP181" s="243"/>
      <c r="CQ181" s="243"/>
      <c r="CR181" s="243"/>
      <c r="CS181" s="243"/>
      <c r="CT181" s="243"/>
      <c r="CU181" s="243"/>
      <c r="CV181" s="243"/>
      <c r="CW181" s="243"/>
      <c r="CX181" s="243"/>
      <c r="CY181" s="243"/>
      <c r="CZ181" s="243"/>
      <c r="DA181" s="243"/>
      <c r="DB181" s="243"/>
      <c r="DC181" s="243"/>
      <c r="DD181" s="243"/>
      <c r="DE181" s="243"/>
      <c r="DF181" s="243"/>
      <c r="DG181" s="243"/>
      <c r="DH181" s="243"/>
      <c r="DI181" s="243"/>
      <c r="DJ181" s="243"/>
      <c r="DK181" s="243"/>
      <c r="DL181" s="243"/>
      <c r="DM181" s="243"/>
      <c r="DN181" s="243"/>
      <c r="DO181" s="243"/>
      <c r="DP181" s="243"/>
      <c r="DQ181" s="243"/>
      <c r="DR181" s="243"/>
      <c r="DS181" s="243"/>
      <c r="DT181" s="243"/>
      <c r="DU181" s="243"/>
      <c r="DV181" s="243"/>
      <c r="DW181" s="243"/>
      <c r="DX181" s="243"/>
      <c r="DY181" s="243"/>
      <c r="DZ181" s="243"/>
      <c r="EA181" s="243"/>
      <c r="EB181" s="243"/>
      <c r="EC181" s="243"/>
      <c r="ED181" s="243"/>
      <c r="EE181" s="243"/>
      <c r="EF181" s="243"/>
      <c r="EG181" s="243"/>
      <c r="EH181" s="243"/>
      <c r="EI181" s="243"/>
      <c r="EJ181" s="243"/>
      <c r="EK181" s="243"/>
      <c r="EL181" s="243"/>
      <c r="EM181" s="243"/>
      <c r="EN181" s="243"/>
      <c r="EO181" s="243"/>
      <c r="EP181" s="243"/>
      <c r="EQ181" s="243"/>
      <c r="ER181" s="243"/>
      <c r="ES181" s="243"/>
      <c r="ET181" s="243"/>
      <c r="EU181" s="243"/>
      <c r="EV181" s="243"/>
      <c r="EW181" s="243"/>
      <c r="EX181" s="243"/>
      <c r="EY181" s="243"/>
      <c r="EZ181" s="243"/>
      <c r="FA181" s="243"/>
      <c r="FB181" s="243"/>
      <c r="FC181" s="243"/>
      <c r="FD181" s="243"/>
      <c r="FE181" s="243"/>
      <c r="FF181" s="243"/>
      <c r="FG181" s="243"/>
      <c r="FH181" s="243"/>
      <c r="FI181" s="243"/>
      <c r="FJ181" s="243"/>
      <c r="FK181" s="243"/>
      <c r="FL181" s="243"/>
      <c r="FM181" s="243"/>
      <c r="FN181" s="243"/>
      <c r="FO181" s="243"/>
      <c r="FP181" s="243"/>
      <c r="FQ181" s="243"/>
      <c r="FR181" s="243"/>
      <c r="FS181" s="243"/>
      <c r="FT181" s="243"/>
      <c r="FU181" s="243"/>
      <c r="FV181" s="243"/>
      <c r="FW181" s="243"/>
      <c r="FX181" s="243"/>
      <c r="FY181" s="243"/>
      <c r="FZ181" s="243"/>
      <c r="GA181" s="243"/>
      <c r="GB181" s="243"/>
      <c r="GC181" s="243"/>
      <c r="GD181" s="243"/>
      <c r="GE181" s="243"/>
      <c r="GF181" s="243"/>
      <c r="GG181" s="243"/>
      <c r="GH181" s="243"/>
      <c r="GI181" s="243"/>
      <c r="GJ181" s="243"/>
      <c r="GK181" s="243"/>
      <c r="GL181" s="243"/>
      <c r="GM181" s="243"/>
      <c r="GN181" s="243"/>
      <c r="GO181" s="243"/>
      <c r="GP181" s="243"/>
      <c r="GQ181" s="243"/>
      <c r="GR181" s="243"/>
      <c r="GS181" s="243"/>
      <c r="GT181" s="243"/>
      <c r="GU181" s="243"/>
      <c r="GV181" s="243"/>
      <c r="GW181" s="243"/>
      <c r="GX181" s="243"/>
      <c r="GY181" s="243"/>
      <c r="GZ181" s="243"/>
      <c r="HA181" s="243"/>
      <c r="HB181" s="243"/>
      <c r="HC181" s="243"/>
      <c r="HD181" s="243"/>
      <c r="HE181" s="243"/>
    </row>
    <row r="182" spans="1:216" s="245" customFormat="1" ht="64.95" customHeight="1" x14ac:dyDescent="0.25">
      <c r="A182" s="243"/>
      <c r="B182" s="366" t="s">
        <v>254</v>
      </c>
      <c r="C182" s="246"/>
      <c r="D182" s="247"/>
      <c r="E182" s="247"/>
      <c r="F182" s="247"/>
      <c r="G182" s="248"/>
      <c r="H182" s="408" t="s">
        <v>340</v>
      </c>
      <c r="I182" s="400"/>
      <c r="J182" s="400"/>
      <c r="K182" s="400"/>
      <c r="L182" s="400"/>
      <c r="M182" s="400"/>
      <c r="N182" s="400"/>
      <c r="O182" s="400"/>
      <c r="P182" s="400"/>
      <c r="Q182" s="400"/>
      <c r="R182" s="400"/>
      <c r="S182" s="400"/>
      <c r="T182" s="400"/>
      <c r="U182" s="400"/>
      <c r="V182" s="400"/>
      <c r="W182" s="400"/>
      <c r="X182" s="400"/>
      <c r="Y182" s="400"/>
      <c r="Z182" s="400"/>
      <c r="AA182" s="400"/>
      <c r="AB182" s="400"/>
      <c r="AC182" s="400"/>
      <c r="AD182" s="400"/>
      <c r="AE182" s="400"/>
      <c r="AF182" s="400"/>
      <c r="AG182" s="400"/>
      <c r="AH182" s="400"/>
      <c r="AI182" s="400"/>
      <c r="AJ182" s="400"/>
      <c r="AK182" s="400"/>
      <c r="AL182" s="400"/>
      <c r="AM182" s="400"/>
      <c r="AN182" s="400"/>
      <c r="AO182" s="400"/>
      <c r="AP182" s="400"/>
      <c r="AQ182" s="400"/>
      <c r="AR182" s="400"/>
      <c r="AS182" s="400"/>
      <c r="AT182" s="400"/>
      <c r="AU182" s="400"/>
      <c r="AV182" s="400"/>
      <c r="AW182" s="400"/>
      <c r="AX182" s="400"/>
      <c r="AY182" s="400"/>
      <c r="AZ182" s="400"/>
      <c r="BA182" s="400"/>
      <c r="BB182" s="400"/>
      <c r="BC182" s="400"/>
      <c r="BD182" s="400"/>
      <c r="BE182" s="400"/>
      <c r="BF182" s="400"/>
      <c r="BG182" s="400"/>
      <c r="BH182" s="400"/>
      <c r="BI182" s="400"/>
      <c r="BJ182" s="400"/>
      <c r="BK182" s="400"/>
      <c r="BL182" s="400"/>
      <c r="BM182" s="400"/>
      <c r="BN182" s="400"/>
      <c r="BO182" s="400"/>
      <c r="BP182" s="400"/>
      <c r="BQ182" s="400"/>
      <c r="BR182" s="400"/>
      <c r="BS182" s="400"/>
      <c r="BT182" s="400"/>
      <c r="BU182" s="400"/>
      <c r="BV182" s="400"/>
      <c r="BW182" s="400"/>
      <c r="BX182" s="400"/>
      <c r="BY182" s="400"/>
      <c r="BZ182" s="400"/>
      <c r="CA182" s="400"/>
      <c r="CB182" s="400"/>
      <c r="CC182" s="400"/>
      <c r="CD182" s="400"/>
      <c r="CE182" s="400"/>
      <c r="CF182" s="409"/>
      <c r="CG182" s="367" t="s">
        <v>197</v>
      </c>
      <c r="CH182" s="250"/>
      <c r="CI182" s="250"/>
      <c r="CJ182" s="250"/>
      <c r="CK182" s="250"/>
      <c r="CL182" s="251"/>
      <c r="CM182" s="243"/>
      <c r="CN182" s="243"/>
      <c r="CO182" s="243"/>
      <c r="CP182" s="243"/>
      <c r="CQ182" s="243"/>
      <c r="CR182" s="243"/>
      <c r="CS182" s="243"/>
      <c r="CT182" s="243"/>
      <c r="CU182" s="243"/>
      <c r="CV182" s="243"/>
      <c r="CW182" s="243"/>
      <c r="CX182" s="243"/>
      <c r="CY182" s="243"/>
      <c r="CZ182" s="243"/>
      <c r="DA182" s="243"/>
      <c r="DB182" s="243"/>
      <c r="DC182" s="243"/>
      <c r="DD182" s="243"/>
      <c r="DE182" s="243"/>
      <c r="DF182" s="243"/>
      <c r="DG182" s="243"/>
      <c r="DH182" s="243"/>
      <c r="DI182" s="243"/>
      <c r="DJ182" s="243"/>
      <c r="DK182" s="243"/>
      <c r="DL182" s="243"/>
      <c r="DM182" s="243"/>
      <c r="DN182" s="243"/>
      <c r="DO182" s="243"/>
      <c r="DP182" s="243"/>
      <c r="DQ182" s="243"/>
      <c r="DR182" s="243"/>
      <c r="DS182" s="243"/>
      <c r="DT182" s="243"/>
      <c r="DU182" s="243"/>
      <c r="DV182" s="243"/>
      <c r="DW182" s="243"/>
      <c r="DX182" s="243"/>
      <c r="DY182" s="243"/>
      <c r="DZ182" s="243"/>
      <c r="EA182" s="243"/>
      <c r="EB182" s="243"/>
      <c r="EC182" s="243"/>
      <c r="ED182" s="243"/>
      <c r="EE182" s="243"/>
      <c r="EF182" s="243"/>
      <c r="EG182" s="243"/>
      <c r="EH182" s="243"/>
      <c r="EI182" s="243"/>
      <c r="EJ182" s="243"/>
      <c r="EK182" s="243"/>
      <c r="EL182" s="243"/>
      <c r="EM182" s="243"/>
      <c r="EN182" s="243"/>
      <c r="EO182" s="243"/>
      <c r="EP182" s="243"/>
      <c r="EQ182" s="243"/>
      <c r="ER182" s="243"/>
      <c r="ES182" s="243"/>
      <c r="ET182" s="243"/>
      <c r="EU182" s="243"/>
      <c r="EV182" s="243"/>
      <c r="EW182" s="243"/>
      <c r="EX182" s="243"/>
      <c r="EY182" s="243"/>
      <c r="EZ182" s="243"/>
      <c r="FA182" s="243"/>
      <c r="FB182" s="243"/>
      <c r="FC182" s="243"/>
      <c r="FD182" s="243"/>
      <c r="FE182" s="243"/>
      <c r="FF182" s="243"/>
      <c r="FG182" s="243"/>
      <c r="FH182" s="243"/>
      <c r="FI182" s="243"/>
      <c r="FJ182" s="243"/>
      <c r="FK182" s="243"/>
      <c r="FL182" s="243"/>
      <c r="FM182" s="243"/>
      <c r="FN182" s="243"/>
      <c r="FO182" s="243"/>
      <c r="FP182" s="243"/>
      <c r="FQ182" s="243"/>
      <c r="FR182" s="243"/>
      <c r="FS182" s="243"/>
      <c r="FT182" s="243"/>
      <c r="FU182" s="243"/>
      <c r="FV182" s="243"/>
      <c r="FW182" s="243"/>
      <c r="FX182" s="243"/>
      <c r="FY182" s="243"/>
      <c r="FZ182" s="243"/>
      <c r="GA182" s="243"/>
      <c r="GB182" s="243"/>
      <c r="GC182" s="243"/>
      <c r="GD182" s="243"/>
      <c r="GE182" s="243"/>
      <c r="GF182" s="243"/>
      <c r="GG182" s="243"/>
      <c r="GH182" s="243"/>
      <c r="GI182" s="243"/>
      <c r="GJ182" s="243"/>
      <c r="GK182" s="243"/>
      <c r="GL182" s="243"/>
      <c r="GM182" s="243"/>
      <c r="GN182" s="243"/>
      <c r="GO182" s="243"/>
      <c r="GP182" s="243"/>
      <c r="GQ182" s="243"/>
      <c r="GR182" s="243"/>
      <c r="GS182" s="243"/>
      <c r="GT182" s="243"/>
      <c r="GU182" s="243"/>
      <c r="GV182" s="243"/>
      <c r="GW182" s="243"/>
      <c r="GX182" s="243"/>
      <c r="GY182" s="243"/>
      <c r="GZ182" s="243"/>
      <c r="HA182" s="243"/>
      <c r="HB182" s="243"/>
      <c r="HC182" s="243"/>
      <c r="HD182" s="243"/>
      <c r="HE182" s="243"/>
    </row>
    <row r="183" spans="1:216" s="245" customFormat="1" ht="33" customHeight="1" x14ac:dyDescent="0.25">
      <c r="A183" s="243"/>
      <c r="B183" s="366" t="s">
        <v>255</v>
      </c>
      <c r="C183" s="252"/>
      <c r="D183" s="247"/>
      <c r="E183" s="247"/>
      <c r="F183" s="247"/>
      <c r="G183" s="248"/>
      <c r="H183" s="247" t="s">
        <v>395</v>
      </c>
      <c r="I183" s="247"/>
      <c r="J183" s="247"/>
      <c r="K183" s="247"/>
      <c r="L183" s="247"/>
      <c r="M183" s="247"/>
      <c r="N183" s="247"/>
      <c r="O183" s="247"/>
      <c r="P183" s="247"/>
      <c r="Q183" s="247"/>
      <c r="R183" s="247"/>
      <c r="S183" s="247"/>
      <c r="T183" s="247"/>
      <c r="U183" s="247"/>
      <c r="V183" s="247"/>
      <c r="W183" s="247"/>
      <c r="X183" s="247"/>
      <c r="Y183" s="247"/>
      <c r="Z183" s="247"/>
      <c r="AA183" s="247"/>
      <c r="AB183" s="247"/>
      <c r="AC183" s="247"/>
      <c r="AD183" s="249"/>
      <c r="AE183" s="249"/>
      <c r="AF183" s="247"/>
      <c r="AG183" s="247"/>
      <c r="AH183" s="247"/>
      <c r="AI183" s="247"/>
      <c r="AJ183" s="247"/>
      <c r="AK183" s="247"/>
      <c r="AL183" s="247"/>
      <c r="AM183" s="247"/>
      <c r="AN183" s="247"/>
      <c r="AO183" s="247"/>
      <c r="AP183" s="247"/>
      <c r="AQ183" s="247"/>
      <c r="AR183" s="247"/>
      <c r="AS183" s="247"/>
      <c r="AT183" s="247"/>
      <c r="AU183" s="247"/>
      <c r="AV183" s="247"/>
      <c r="AW183" s="247"/>
      <c r="AX183" s="247"/>
      <c r="AY183" s="247"/>
      <c r="AZ183" s="247"/>
      <c r="BA183" s="247"/>
      <c r="BB183" s="247"/>
      <c r="BC183" s="246"/>
      <c r="BD183" s="247"/>
      <c r="BE183" s="247"/>
      <c r="BF183" s="247"/>
      <c r="BG183" s="247"/>
      <c r="BH183" s="247"/>
      <c r="BI183" s="247"/>
      <c r="BJ183" s="247"/>
      <c r="BK183" s="247"/>
      <c r="BL183" s="247"/>
      <c r="BM183" s="247"/>
      <c r="BN183" s="247"/>
      <c r="BO183" s="247"/>
      <c r="BP183" s="247"/>
      <c r="BQ183" s="247"/>
      <c r="BR183" s="247"/>
      <c r="BS183" s="247"/>
      <c r="BT183" s="247"/>
      <c r="BU183" s="247"/>
      <c r="BV183" s="247"/>
      <c r="BW183" s="247"/>
      <c r="BX183" s="247"/>
      <c r="BY183" s="247"/>
      <c r="BZ183" s="247"/>
      <c r="CA183" s="247"/>
      <c r="CB183" s="247"/>
      <c r="CC183" s="247"/>
      <c r="CD183" s="247"/>
      <c r="CE183" s="247"/>
      <c r="CF183" s="253"/>
      <c r="CG183" s="367" t="s">
        <v>199</v>
      </c>
      <c r="CH183" s="250"/>
      <c r="CI183" s="250"/>
      <c r="CJ183" s="250"/>
      <c r="CK183" s="250"/>
      <c r="CL183" s="251"/>
      <c r="CM183" s="243"/>
      <c r="CN183" s="243"/>
      <c r="CO183" s="243"/>
      <c r="CP183" s="243"/>
      <c r="CQ183" s="243"/>
      <c r="CR183" s="243"/>
      <c r="CS183" s="243"/>
      <c r="CT183" s="243"/>
      <c r="CU183" s="243"/>
      <c r="CV183" s="243"/>
      <c r="CW183" s="243"/>
      <c r="CX183" s="243"/>
      <c r="CY183" s="243"/>
      <c r="CZ183" s="243"/>
      <c r="DA183" s="243"/>
      <c r="DB183" s="243"/>
      <c r="DC183" s="243"/>
      <c r="DD183" s="243"/>
      <c r="DE183" s="243"/>
      <c r="DF183" s="243"/>
      <c r="DG183" s="243"/>
      <c r="DH183" s="243"/>
      <c r="DI183" s="243"/>
      <c r="DJ183" s="243"/>
      <c r="DK183" s="243"/>
      <c r="DL183" s="243"/>
      <c r="DM183" s="243"/>
      <c r="DN183" s="243"/>
      <c r="DO183" s="243"/>
      <c r="DP183" s="243"/>
      <c r="DQ183" s="243"/>
      <c r="DR183" s="243"/>
      <c r="DS183" s="243"/>
      <c r="DT183" s="243"/>
      <c r="DU183" s="243"/>
      <c r="DV183" s="243"/>
      <c r="DW183" s="243"/>
      <c r="DX183" s="243"/>
      <c r="DY183" s="243"/>
      <c r="DZ183" s="243"/>
      <c r="EA183" s="243"/>
      <c r="EB183" s="243"/>
      <c r="EC183" s="243"/>
      <c r="ED183" s="243"/>
      <c r="EE183" s="243"/>
      <c r="EF183" s="243"/>
      <c r="EG183" s="243"/>
      <c r="EH183" s="243"/>
      <c r="EI183" s="243"/>
      <c r="EJ183" s="243"/>
      <c r="EK183" s="243"/>
      <c r="EL183" s="243"/>
      <c r="EM183" s="243"/>
      <c r="EN183" s="243"/>
      <c r="EO183" s="243"/>
      <c r="EP183" s="243"/>
      <c r="EQ183" s="243"/>
      <c r="ER183" s="243"/>
      <c r="ES183" s="243"/>
      <c r="ET183" s="243"/>
      <c r="EU183" s="243"/>
      <c r="EV183" s="243"/>
      <c r="EW183" s="243"/>
      <c r="EX183" s="243"/>
      <c r="EY183" s="243"/>
      <c r="EZ183" s="243"/>
      <c r="FA183" s="243"/>
      <c r="FB183" s="243"/>
      <c r="FC183" s="243"/>
      <c r="FD183" s="243"/>
      <c r="FE183" s="243"/>
      <c r="FF183" s="243"/>
      <c r="FG183" s="243"/>
      <c r="FH183" s="243"/>
      <c r="FI183" s="243"/>
      <c r="FJ183" s="243"/>
      <c r="FK183" s="243"/>
      <c r="FL183" s="243"/>
      <c r="FM183" s="243"/>
      <c r="FN183" s="243"/>
      <c r="FO183" s="243"/>
      <c r="FP183" s="243"/>
      <c r="FQ183" s="243"/>
      <c r="FR183" s="243"/>
      <c r="FS183" s="243"/>
      <c r="FT183" s="243"/>
      <c r="FU183" s="243"/>
      <c r="FV183" s="243"/>
      <c r="FW183" s="243"/>
      <c r="FX183" s="243"/>
      <c r="FY183" s="243"/>
      <c r="FZ183" s="243"/>
      <c r="GA183" s="243"/>
      <c r="GB183" s="243"/>
      <c r="GC183" s="243"/>
      <c r="GD183" s="243"/>
      <c r="GE183" s="243"/>
      <c r="GF183" s="243"/>
      <c r="GG183" s="243"/>
      <c r="GH183" s="243"/>
      <c r="GI183" s="243"/>
      <c r="GJ183" s="243"/>
      <c r="GK183" s="243"/>
      <c r="GL183" s="243"/>
      <c r="GM183" s="243"/>
      <c r="GN183" s="243"/>
      <c r="GO183" s="243"/>
      <c r="GP183" s="243"/>
      <c r="GQ183" s="243"/>
      <c r="GR183" s="243"/>
      <c r="GS183" s="243"/>
      <c r="GT183" s="243"/>
      <c r="GU183" s="243"/>
      <c r="GV183" s="243"/>
      <c r="GW183" s="243"/>
      <c r="GX183" s="243"/>
      <c r="GY183" s="243"/>
      <c r="GZ183" s="243"/>
      <c r="HA183" s="243"/>
      <c r="HB183" s="243"/>
      <c r="HC183" s="243"/>
      <c r="HD183" s="243"/>
      <c r="HE183" s="243"/>
      <c r="HF183" s="243"/>
    </row>
    <row r="184" spans="1:216" s="245" customFormat="1" ht="33" customHeight="1" x14ac:dyDescent="0.25">
      <c r="A184" s="243"/>
      <c r="B184" s="368" t="s">
        <v>256</v>
      </c>
      <c r="C184" s="252"/>
      <c r="D184" s="247"/>
      <c r="E184" s="247"/>
      <c r="F184" s="247"/>
      <c r="G184" s="248"/>
      <c r="H184" s="247" t="s">
        <v>396</v>
      </c>
      <c r="I184" s="247"/>
      <c r="J184" s="247"/>
      <c r="K184" s="247"/>
      <c r="L184" s="247"/>
      <c r="M184" s="247"/>
      <c r="N184" s="247"/>
      <c r="O184" s="247"/>
      <c r="P184" s="247"/>
      <c r="Q184" s="247"/>
      <c r="R184" s="247"/>
      <c r="S184" s="247"/>
      <c r="T184" s="247"/>
      <c r="U184" s="247"/>
      <c r="V184" s="247"/>
      <c r="W184" s="247"/>
      <c r="X184" s="247"/>
      <c r="Y184" s="247"/>
      <c r="Z184" s="247"/>
      <c r="AA184" s="247"/>
      <c r="AB184" s="247"/>
      <c r="AC184" s="247"/>
      <c r="AD184" s="249"/>
      <c r="AE184" s="249"/>
      <c r="AF184" s="247"/>
      <c r="AG184" s="247"/>
      <c r="AH184" s="247"/>
      <c r="AI184" s="247"/>
      <c r="AJ184" s="247"/>
      <c r="AK184" s="247"/>
      <c r="AL184" s="247"/>
      <c r="AM184" s="247"/>
      <c r="AN184" s="247"/>
      <c r="AO184" s="247"/>
      <c r="AP184" s="247"/>
      <c r="AQ184" s="247"/>
      <c r="AR184" s="247"/>
      <c r="AS184" s="247"/>
      <c r="AT184" s="247"/>
      <c r="AU184" s="247"/>
      <c r="AV184" s="247"/>
      <c r="AW184" s="247"/>
      <c r="AX184" s="247"/>
      <c r="AY184" s="247"/>
      <c r="AZ184" s="247"/>
      <c r="BA184" s="247"/>
      <c r="BB184" s="247"/>
      <c r="BC184" s="246"/>
      <c r="BD184" s="247"/>
      <c r="BE184" s="247"/>
      <c r="BF184" s="247"/>
      <c r="BG184" s="247"/>
      <c r="BH184" s="247"/>
      <c r="BI184" s="247"/>
      <c r="BJ184" s="247"/>
      <c r="BK184" s="247"/>
      <c r="BL184" s="247"/>
      <c r="BM184" s="247"/>
      <c r="BN184" s="247"/>
      <c r="BO184" s="247"/>
      <c r="BP184" s="247"/>
      <c r="BQ184" s="247"/>
      <c r="BR184" s="247"/>
      <c r="BS184" s="247"/>
      <c r="BT184" s="247"/>
      <c r="BU184" s="247"/>
      <c r="BV184" s="247"/>
      <c r="BW184" s="247"/>
      <c r="BX184" s="247"/>
      <c r="BY184" s="247"/>
      <c r="BZ184" s="247"/>
      <c r="CA184" s="247"/>
      <c r="CB184" s="247"/>
      <c r="CC184" s="247"/>
      <c r="CD184" s="247"/>
      <c r="CE184" s="247"/>
      <c r="CF184" s="248"/>
      <c r="CG184" s="367" t="s">
        <v>200</v>
      </c>
      <c r="CH184" s="250"/>
      <c r="CI184" s="250"/>
      <c r="CJ184" s="250"/>
      <c r="CK184" s="250"/>
      <c r="CL184" s="251"/>
      <c r="CM184" s="243"/>
      <c r="CN184" s="243"/>
      <c r="CO184" s="243"/>
      <c r="CP184" s="243"/>
      <c r="CQ184" s="243"/>
      <c r="CR184" s="243"/>
      <c r="CS184" s="243"/>
      <c r="CT184" s="243"/>
      <c r="CU184" s="243"/>
      <c r="CV184" s="243"/>
      <c r="CW184" s="243"/>
      <c r="CX184" s="243"/>
      <c r="CY184" s="243"/>
      <c r="CZ184" s="243"/>
      <c r="DA184" s="243"/>
      <c r="DB184" s="243"/>
      <c r="DC184" s="243"/>
      <c r="DD184" s="243"/>
      <c r="DE184" s="243"/>
      <c r="DF184" s="243"/>
      <c r="DG184" s="243"/>
      <c r="DH184" s="243"/>
      <c r="DI184" s="243"/>
      <c r="DJ184" s="243"/>
      <c r="DK184" s="243"/>
      <c r="DL184" s="243"/>
      <c r="DM184" s="243"/>
      <c r="DN184" s="243"/>
      <c r="DO184" s="243"/>
      <c r="DP184" s="243"/>
      <c r="DQ184" s="243"/>
      <c r="DR184" s="243"/>
      <c r="DS184" s="243"/>
      <c r="DT184" s="243"/>
      <c r="DU184" s="243"/>
      <c r="DV184" s="243"/>
      <c r="DW184" s="243"/>
      <c r="DX184" s="243"/>
      <c r="DY184" s="243"/>
      <c r="DZ184" s="243"/>
      <c r="EA184" s="243"/>
      <c r="EB184" s="243"/>
      <c r="EC184" s="243"/>
      <c r="ED184" s="243"/>
      <c r="EE184" s="243"/>
      <c r="EF184" s="243"/>
      <c r="EG184" s="243"/>
      <c r="EH184" s="243"/>
      <c r="EI184" s="243"/>
      <c r="EJ184" s="243"/>
      <c r="EK184" s="243"/>
      <c r="EL184" s="243"/>
      <c r="EM184" s="243"/>
      <c r="EN184" s="243"/>
      <c r="EO184" s="243"/>
      <c r="EP184" s="243"/>
      <c r="EQ184" s="243"/>
      <c r="ER184" s="243"/>
      <c r="ES184" s="243"/>
      <c r="ET184" s="243"/>
      <c r="EU184" s="243"/>
      <c r="EV184" s="243"/>
      <c r="EW184" s="243"/>
      <c r="EX184" s="243"/>
      <c r="EY184" s="243"/>
      <c r="EZ184" s="243"/>
      <c r="FA184" s="243"/>
      <c r="FB184" s="243"/>
      <c r="FC184" s="243"/>
      <c r="FD184" s="243"/>
      <c r="FE184" s="243"/>
      <c r="FF184" s="243"/>
      <c r="FG184" s="243"/>
      <c r="FH184" s="243"/>
      <c r="FI184" s="243"/>
      <c r="FJ184" s="243"/>
      <c r="FK184" s="243"/>
      <c r="FL184" s="243"/>
      <c r="FM184" s="243"/>
      <c r="FN184" s="243"/>
      <c r="FO184" s="243"/>
      <c r="FP184" s="243"/>
      <c r="FQ184" s="243"/>
      <c r="FR184" s="243"/>
      <c r="FS184" s="243"/>
      <c r="FT184" s="243"/>
      <c r="FU184" s="243"/>
      <c r="FV184" s="243"/>
      <c r="FW184" s="243"/>
      <c r="FX184" s="243"/>
      <c r="FY184" s="243"/>
      <c r="FZ184" s="243"/>
      <c r="GA184" s="243"/>
      <c r="GB184" s="243"/>
      <c r="GC184" s="243"/>
      <c r="GD184" s="243"/>
      <c r="GE184" s="243"/>
      <c r="GF184" s="243"/>
      <c r="GG184" s="243"/>
      <c r="GH184" s="243"/>
      <c r="GI184" s="243"/>
      <c r="GJ184" s="243"/>
      <c r="GK184" s="243"/>
      <c r="GL184" s="243"/>
      <c r="GM184" s="243"/>
      <c r="GN184" s="243"/>
      <c r="GO184" s="243"/>
      <c r="GP184" s="243"/>
      <c r="GQ184" s="243"/>
      <c r="GR184" s="243"/>
      <c r="GS184" s="243"/>
      <c r="GT184" s="243"/>
      <c r="GU184" s="243"/>
      <c r="GV184" s="243"/>
      <c r="GW184" s="243"/>
      <c r="GX184" s="243"/>
      <c r="GY184" s="243"/>
      <c r="GZ184" s="243"/>
      <c r="HA184" s="243"/>
      <c r="HB184" s="243"/>
      <c r="HC184" s="243"/>
      <c r="HD184" s="243"/>
      <c r="HE184" s="243"/>
      <c r="HF184" s="243"/>
    </row>
    <row r="185" spans="1:216" s="245" customFormat="1" ht="33" customHeight="1" x14ac:dyDescent="0.25">
      <c r="A185" s="243"/>
      <c r="B185" s="368" t="s">
        <v>257</v>
      </c>
      <c r="C185" s="252"/>
      <c r="D185" s="247"/>
      <c r="E185" s="247"/>
      <c r="F185" s="247"/>
      <c r="G185" s="248"/>
      <c r="H185" s="247" t="s">
        <v>264</v>
      </c>
      <c r="I185" s="247"/>
      <c r="J185" s="247"/>
      <c r="K185" s="247"/>
      <c r="L185" s="247"/>
      <c r="M185" s="247"/>
      <c r="N185" s="247"/>
      <c r="O185" s="247"/>
      <c r="P185" s="247"/>
      <c r="Q185" s="247"/>
      <c r="R185" s="247"/>
      <c r="S185" s="247"/>
      <c r="T185" s="247"/>
      <c r="U185" s="247"/>
      <c r="V185" s="247"/>
      <c r="W185" s="247"/>
      <c r="X185" s="247"/>
      <c r="Y185" s="247"/>
      <c r="Z185" s="247"/>
      <c r="AA185" s="247"/>
      <c r="AB185" s="247"/>
      <c r="AC185" s="247"/>
      <c r="AD185" s="249"/>
      <c r="AE185" s="249"/>
      <c r="AF185" s="247"/>
      <c r="AG185" s="247"/>
      <c r="AH185" s="247"/>
      <c r="AI185" s="247"/>
      <c r="AJ185" s="247"/>
      <c r="AK185" s="247"/>
      <c r="AL185" s="247"/>
      <c r="AM185" s="247"/>
      <c r="AN185" s="247"/>
      <c r="AO185" s="247"/>
      <c r="AP185" s="247"/>
      <c r="AQ185" s="247"/>
      <c r="AR185" s="247"/>
      <c r="AS185" s="247"/>
      <c r="AT185" s="247"/>
      <c r="AU185" s="247"/>
      <c r="AV185" s="247"/>
      <c r="AW185" s="247"/>
      <c r="AX185" s="247"/>
      <c r="AY185" s="247"/>
      <c r="AZ185" s="247"/>
      <c r="BA185" s="247"/>
      <c r="BB185" s="247"/>
      <c r="BC185" s="246"/>
      <c r="BD185" s="247"/>
      <c r="BE185" s="247"/>
      <c r="BF185" s="247"/>
      <c r="BG185" s="247"/>
      <c r="BH185" s="247"/>
      <c r="BI185" s="247"/>
      <c r="BJ185" s="247"/>
      <c r="BK185" s="247"/>
      <c r="BL185" s="247"/>
      <c r="BM185" s="247"/>
      <c r="BN185" s="247"/>
      <c r="BO185" s="247"/>
      <c r="BP185" s="247"/>
      <c r="BQ185" s="247"/>
      <c r="BR185" s="247"/>
      <c r="BS185" s="247"/>
      <c r="BT185" s="247"/>
      <c r="BU185" s="247"/>
      <c r="BV185" s="247"/>
      <c r="BW185" s="247"/>
      <c r="BX185" s="247"/>
      <c r="BY185" s="247"/>
      <c r="BZ185" s="247"/>
      <c r="CA185" s="247"/>
      <c r="CB185" s="247"/>
      <c r="CC185" s="247"/>
      <c r="CD185" s="247"/>
      <c r="CE185" s="247"/>
      <c r="CF185" s="248"/>
      <c r="CG185" s="367" t="s">
        <v>300</v>
      </c>
      <c r="CH185" s="250"/>
      <c r="CI185" s="250"/>
      <c r="CJ185" s="250"/>
      <c r="CK185" s="250"/>
      <c r="CL185" s="251"/>
      <c r="CM185" s="243"/>
      <c r="CN185" s="243"/>
      <c r="CO185" s="243"/>
      <c r="CP185" s="243"/>
      <c r="CQ185" s="243"/>
      <c r="CR185" s="243"/>
      <c r="CS185" s="243"/>
      <c r="CT185" s="243"/>
      <c r="CU185" s="243"/>
      <c r="CV185" s="243"/>
      <c r="CW185" s="243"/>
      <c r="CX185" s="243"/>
      <c r="CY185" s="243"/>
      <c r="CZ185" s="243"/>
      <c r="DA185" s="243"/>
      <c r="DB185" s="243"/>
      <c r="DC185" s="243"/>
      <c r="DD185" s="243"/>
      <c r="DE185" s="243"/>
      <c r="DF185" s="243"/>
      <c r="DG185" s="243"/>
      <c r="DH185" s="243"/>
      <c r="DI185" s="243"/>
      <c r="DJ185" s="243"/>
      <c r="DK185" s="243"/>
      <c r="DL185" s="243"/>
      <c r="DM185" s="243"/>
      <c r="DN185" s="243"/>
      <c r="DO185" s="243"/>
      <c r="DP185" s="243"/>
      <c r="DQ185" s="243"/>
      <c r="DR185" s="243"/>
      <c r="DS185" s="243"/>
      <c r="DT185" s="243"/>
      <c r="DU185" s="243"/>
      <c r="DV185" s="243"/>
      <c r="DW185" s="243"/>
      <c r="DX185" s="243"/>
      <c r="DY185" s="243"/>
      <c r="DZ185" s="243"/>
      <c r="EA185" s="243"/>
      <c r="EB185" s="243"/>
      <c r="EC185" s="243"/>
      <c r="ED185" s="243"/>
      <c r="EE185" s="243"/>
      <c r="EF185" s="243"/>
      <c r="EG185" s="243"/>
      <c r="EH185" s="243"/>
      <c r="EI185" s="243"/>
      <c r="EJ185" s="243"/>
      <c r="EK185" s="243"/>
      <c r="EL185" s="243"/>
      <c r="EM185" s="243"/>
      <c r="EN185" s="243"/>
      <c r="EO185" s="243"/>
      <c r="EP185" s="243"/>
      <c r="EQ185" s="243"/>
      <c r="ER185" s="243"/>
      <c r="ES185" s="243"/>
      <c r="ET185" s="243"/>
      <c r="EU185" s="243"/>
      <c r="EV185" s="243"/>
      <c r="EW185" s="243"/>
      <c r="EX185" s="243"/>
      <c r="EY185" s="243"/>
      <c r="EZ185" s="243"/>
      <c r="FA185" s="243"/>
      <c r="FB185" s="243"/>
      <c r="FC185" s="243"/>
      <c r="FD185" s="243"/>
      <c r="FE185" s="243"/>
      <c r="FF185" s="243"/>
      <c r="FG185" s="243"/>
      <c r="FH185" s="243"/>
      <c r="FI185" s="243"/>
      <c r="FJ185" s="243"/>
      <c r="FK185" s="243"/>
      <c r="FL185" s="243"/>
      <c r="FM185" s="243"/>
      <c r="FN185" s="243"/>
      <c r="FO185" s="243"/>
      <c r="FP185" s="243"/>
      <c r="FQ185" s="243"/>
      <c r="FR185" s="243"/>
      <c r="FS185" s="243"/>
      <c r="FT185" s="243"/>
      <c r="FU185" s="243"/>
      <c r="FV185" s="243"/>
      <c r="FW185" s="243"/>
      <c r="FX185" s="243"/>
      <c r="FY185" s="243"/>
      <c r="FZ185" s="243"/>
      <c r="GA185" s="243"/>
      <c r="GB185" s="243"/>
      <c r="GC185" s="243"/>
      <c r="GD185" s="243"/>
      <c r="GE185" s="243"/>
      <c r="GF185" s="243"/>
      <c r="GG185" s="243"/>
      <c r="GH185" s="243"/>
      <c r="GI185" s="243"/>
      <c r="GJ185" s="243"/>
      <c r="GK185" s="243"/>
      <c r="GL185" s="243"/>
      <c r="GM185" s="243"/>
      <c r="GN185" s="243"/>
      <c r="GO185" s="243"/>
      <c r="GP185" s="243"/>
      <c r="GQ185" s="243"/>
      <c r="GR185" s="243"/>
      <c r="GS185" s="243"/>
      <c r="GT185" s="243"/>
      <c r="GU185" s="243"/>
      <c r="GV185" s="243"/>
      <c r="GW185" s="243"/>
      <c r="GX185" s="243"/>
      <c r="GY185" s="243"/>
      <c r="GZ185" s="243"/>
      <c r="HA185" s="243"/>
      <c r="HB185" s="243"/>
      <c r="HC185" s="243"/>
      <c r="HD185" s="243"/>
      <c r="HE185" s="243"/>
      <c r="HF185" s="243"/>
    </row>
    <row r="186" spans="1:216" s="245" customFormat="1" ht="33" customHeight="1" x14ac:dyDescent="0.25">
      <c r="A186" s="243"/>
      <c r="B186" s="368" t="s">
        <v>265</v>
      </c>
      <c r="C186" s="252"/>
      <c r="D186" s="247"/>
      <c r="E186" s="247"/>
      <c r="F186" s="247"/>
      <c r="G186" s="248"/>
      <c r="H186" s="247" t="s">
        <v>397</v>
      </c>
      <c r="I186" s="247"/>
      <c r="J186" s="247"/>
      <c r="K186" s="247"/>
      <c r="L186" s="247"/>
      <c r="M186" s="247"/>
      <c r="N186" s="247"/>
      <c r="O186" s="247"/>
      <c r="P186" s="247"/>
      <c r="Q186" s="247"/>
      <c r="R186" s="247"/>
      <c r="S186" s="247"/>
      <c r="T186" s="247"/>
      <c r="U186" s="247"/>
      <c r="V186" s="247"/>
      <c r="W186" s="247"/>
      <c r="X186" s="247"/>
      <c r="Y186" s="247"/>
      <c r="Z186" s="247"/>
      <c r="AA186" s="247"/>
      <c r="AB186" s="247"/>
      <c r="AC186" s="247"/>
      <c r="AD186" s="249"/>
      <c r="AE186" s="249"/>
      <c r="AF186" s="247"/>
      <c r="AG186" s="247"/>
      <c r="AH186" s="247"/>
      <c r="AI186" s="247"/>
      <c r="AJ186" s="247"/>
      <c r="AK186" s="247"/>
      <c r="AL186" s="247"/>
      <c r="AM186" s="247"/>
      <c r="AN186" s="247"/>
      <c r="AO186" s="247"/>
      <c r="AP186" s="247"/>
      <c r="AQ186" s="247"/>
      <c r="AR186" s="247"/>
      <c r="AS186" s="247"/>
      <c r="AT186" s="247"/>
      <c r="AU186" s="247"/>
      <c r="AV186" s="247"/>
      <c r="AW186" s="247"/>
      <c r="AX186" s="247"/>
      <c r="AY186" s="247"/>
      <c r="AZ186" s="247"/>
      <c r="BA186" s="247"/>
      <c r="BB186" s="247"/>
      <c r="BC186" s="246"/>
      <c r="BD186" s="247"/>
      <c r="BE186" s="247"/>
      <c r="BF186" s="247"/>
      <c r="BG186" s="247"/>
      <c r="BH186" s="247"/>
      <c r="BI186" s="247"/>
      <c r="BJ186" s="247"/>
      <c r="BK186" s="247"/>
      <c r="BL186" s="247"/>
      <c r="BM186" s="247"/>
      <c r="BN186" s="247"/>
      <c r="BO186" s="247"/>
      <c r="BP186" s="247"/>
      <c r="BQ186" s="247"/>
      <c r="BR186" s="247"/>
      <c r="BS186" s="247"/>
      <c r="BT186" s="247"/>
      <c r="BU186" s="247"/>
      <c r="BV186" s="247"/>
      <c r="BW186" s="247"/>
      <c r="BX186" s="247"/>
      <c r="BY186" s="247"/>
      <c r="BZ186" s="247"/>
      <c r="CA186" s="247"/>
      <c r="CB186" s="247"/>
      <c r="CC186" s="247"/>
      <c r="CD186" s="247"/>
      <c r="CE186" s="247"/>
      <c r="CF186" s="248"/>
      <c r="CG186" s="367" t="s">
        <v>201</v>
      </c>
      <c r="CH186" s="250"/>
      <c r="CI186" s="250"/>
      <c r="CJ186" s="250"/>
      <c r="CK186" s="250"/>
      <c r="CL186" s="251"/>
      <c r="CM186" s="243"/>
      <c r="CN186" s="243"/>
      <c r="CO186" s="243"/>
      <c r="CP186" s="243"/>
      <c r="CQ186" s="243"/>
      <c r="CR186" s="243"/>
      <c r="CS186" s="243"/>
      <c r="CT186" s="243"/>
      <c r="CU186" s="243"/>
      <c r="CV186" s="243"/>
      <c r="CW186" s="243"/>
      <c r="CX186" s="243"/>
      <c r="CY186" s="243"/>
      <c r="CZ186" s="243"/>
      <c r="DA186" s="243"/>
      <c r="DB186" s="243"/>
      <c r="DC186" s="243"/>
      <c r="DD186" s="243"/>
      <c r="DE186" s="243"/>
      <c r="DF186" s="243"/>
      <c r="DG186" s="243"/>
      <c r="DH186" s="243"/>
      <c r="DI186" s="243"/>
      <c r="DJ186" s="243"/>
      <c r="DK186" s="243"/>
      <c r="DL186" s="243"/>
      <c r="DM186" s="243"/>
      <c r="DN186" s="243"/>
      <c r="DO186" s="243"/>
      <c r="DP186" s="243"/>
      <c r="DQ186" s="243"/>
      <c r="DR186" s="243"/>
      <c r="DS186" s="243"/>
      <c r="DT186" s="243"/>
      <c r="DU186" s="243"/>
      <c r="DV186" s="243"/>
      <c r="DW186" s="243"/>
      <c r="DX186" s="243"/>
      <c r="DY186" s="243"/>
      <c r="DZ186" s="243"/>
      <c r="EA186" s="243"/>
      <c r="EB186" s="243"/>
      <c r="EC186" s="243"/>
      <c r="ED186" s="243"/>
      <c r="EE186" s="243"/>
      <c r="EF186" s="243"/>
      <c r="EG186" s="243"/>
      <c r="EH186" s="243"/>
      <c r="EI186" s="243"/>
      <c r="EJ186" s="243"/>
      <c r="EK186" s="243"/>
      <c r="EL186" s="243"/>
      <c r="EM186" s="243"/>
      <c r="EN186" s="243"/>
      <c r="EO186" s="243"/>
      <c r="EP186" s="243"/>
      <c r="EQ186" s="243"/>
      <c r="ER186" s="243"/>
      <c r="ES186" s="243"/>
      <c r="ET186" s="243"/>
      <c r="EU186" s="243"/>
      <c r="EV186" s="243"/>
      <c r="EW186" s="243"/>
      <c r="EX186" s="243"/>
      <c r="EY186" s="243"/>
      <c r="EZ186" s="243"/>
      <c r="FA186" s="243"/>
      <c r="FB186" s="243"/>
      <c r="FC186" s="243"/>
      <c r="FD186" s="243"/>
      <c r="FE186" s="243"/>
      <c r="FF186" s="243"/>
      <c r="FG186" s="243"/>
      <c r="FH186" s="243"/>
      <c r="FI186" s="243"/>
      <c r="FJ186" s="243"/>
      <c r="FK186" s="243"/>
      <c r="FL186" s="243"/>
      <c r="FM186" s="243"/>
      <c r="FN186" s="243"/>
      <c r="FO186" s="243"/>
      <c r="FP186" s="243"/>
      <c r="FQ186" s="243"/>
      <c r="FR186" s="243"/>
      <c r="FS186" s="243"/>
      <c r="FT186" s="243"/>
      <c r="FU186" s="243"/>
      <c r="FV186" s="243"/>
      <c r="FW186" s="243"/>
      <c r="FX186" s="243"/>
      <c r="FY186" s="243"/>
      <c r="FZ186" s="243"/>
      <c r="GA186" s="243"/>
      <c r="GB186" s="243"/>
      <c r="GC186" s="243"/>
      <c r="GD186" s="243"/>
      <c r="GE186" s="243"/>
      <c r="GF186" s="243"/>
      <c r="GG186" s="243"/>
      <c r="GH186" s="243"/>
      <c r="GI186" s="243"/>
      <c r="GJ186" s="243"/>
      <c r="GK186" s="243"/>
      <c r="GL186" s="243"/>
      <c r="GM186" s="243"/>
      <c r="GN186" s="243"/>
      <c r="GO186" s="243"/>
      <c r="GP186" s="243"/>
      <c r="GQ186" s="243"/>
      <c r="GR186" s="243"/>
      <c r="GS186" s="243"/>
      <c r="GT186" s="243"/>
      <c r="GU186" s="243"/>
      <c r="GV186" s="243"/>
      <c r="GW186" s="243"/>
      <c r="GX186" s="243"/>
      <c r="GY186" s="243"/>
      <c r="GZ186" s="243"/>
      <c r="HA186" s="243"/>
      <c r="HB186" s="243"/>
      <c r="HC186" s="243"/>
      <c r="HD186" s="243"/>
      <c r="HE186" s="243"/>
      <c r="HF186" s="243"/>
    </row>
    <row r="187" spans="1:216" s="245" customFormat="1" ht="33" customHeight="1" x14ac:dyDescent="0.25">
      <c r="A187" s="243"/>
      <c r="B187" s="368" t="s">
        <v>266</v>
      </c>
      <c r="C187" s="252"/>
      <c r="D187" s="247"/>
      <c r="E187" s="247"/>
      <c r="F187" s="247"/>
      <c r="G187" s="248"/>
      <c r="H187" s="247" t="s">
        <v>398</v>
      </c>
      <c r="I187" s="247"/>
      <c r="J187" s="247"/>
      <c r="K187" s="247"/>
      <c r="L187" s="247"/>
      <c r="M187" s="247"/>
      <c r="N187" s="247"/>
      <c r="O187" s="247"/>
      <c r="P187" s="247"/>
      <c r="Q187" s="247"/>
      <c r="R187" s="247"/>
      <c r="S187" s="247"/>
      <c r="T187" s="247"/>
      <c r="U187" s="247"/>
      <c r="V187" s="247"/>
      <c r="W187" s="247"/>
      <c r="X187" s="247"/>
      <c r="Y187" s="247"/>
      <c r="Z187" s="247"/>
      <c r="AA187" s="247"/>
      <c r="AB187" s="247"/>
      <c r="AC187" s="247"/>
      <c r="AD187" s="249"/>
      <c r="AE187" s="249"/>
      <c r="AF187" s="247"/>
      <c r="AG187" s="247"/>
      <c r="AH187" s="247"/>
      <c r="AI187" s="247"/>
      <c r="AJ187" s="247"/>
      <c r="AK187" s="247"/>
      <c r="AL187" s="247"/>
      <c r="AM187" s="247"/>
      <c r="AN187" s="247"/>
      <c r="AO187" s="247"/>
      <c r="AP187" s="247"/>
      <c r="AQ187" s="247"/>
      <c r="AR187" s="247"/>
      <c r="AS187" s="247"/>
      <c r="AT187" s="247"/>
      <c r="AU187" s="247"/>
      <c r="AV187" s="247"/>
      <c r="AW187" s="247"/>
      <c r="AX187" s="247"/>
      <c r="AY187" s="247"/>
      <c r="AZ187" s="247"/>
      <c r="BA187" s="247"/>
      <c r="BB187" s="247"/>
      <c r="BC187" s="246"/>
      <c r="BD187" s="247"/>
      <c r="BE187" s="247"/>
      <c r="BF187" s="247"/>
      <c r="BG187" s="247"/>
      <c r="BH187" s="247"/>
      <c r="BI187" s="247"/>
      <c r="BJ187" s="247"/>
      <c r="BK187" s="247"/>
      <c r="BL187" s="247"/>
      <c r="BM187" s="247"/>
      <c r="BN187" s="247"/>
      <c r="BO187" s="247"/>
      <c r="BP187" s="247"/>
      <c r="BQ187" s="247"/>
      <c r="BR187" s="247"/>
      <c r="BS187" s="247"/>
      <c r="BT187" s="247"/>
      <c r="BU187" s="247"/>
      <c r="BV187" s="247"/>
      <c r="BW187" s="247"/>
      <c r="BX187" s="247"/>
      <c r="BY187" s="247"/>
      <c r="BZ187" s="247"/>
      <c r="CA187" s="247"/>
      <c r="CB187" s="247"/>
      <c r="CC187" s="247"/>
      <c r="CD187" s="247"/>
      <c r="CE187" s="247"/>
      <c r="CF187" s="248"/>
      <c r="CG187" s="367" t="s">
        <v>259</v>
      </c>
      <c r="CH187" s="247"/>
      <c r="CI187" s="247"/>
      <c r="CJ187" s="247"/>
      <c r="CK187" s="247"/>
      <c r="CL187" s="248"/>
      <c r="CM187" s="243"/>
      <c r="CN187" s="243"/>
      <c r="CO187" s="243"/>
      <c r="CP187" s="243"/>
      <c r="CQ187" s="243"/>
      <c r="CR187" s="243"/>
      <c r="CS187" s="243"/>
      <c r="CT187" s="243"/>
      <c r="CU187" s="243"/>
      <c r="CV187" s="243"/>
      <c r="CW187" s="243"/>
      <c r="CX187" s="243"/>
      <c r="CY187" s="243"/>
      <c r="CZ187" s="243"/>
      <c r="DA187" s="243"/>
      <c r="DB187" s="243"/>
      <c r="DC187" s="243"/>
      <c r="DD187" s="243"/>
      <c r="DE187" s="243"/>
      <c r="DF187" s="243"/>
      <c r="DG187" s="243"/>
      <c r="DH187" s="243"/>
      <c r="DI187" s="243"/>
      <c r="DJ187" s="243"/>
      <c r="DK187" s="243"/>
      <c r="DL187" s="243"/>
      <c r="DM187" s="243"/>
      <c r="DN187" s="243"/>
      <c r="DO187" s="243"/>
      <c r="DP187" s="243"/>
      <c r="DQ187" s="243"/>
      <c r="DR187" s="243"/>
      <c r="DS187" s="243"/>
      <c r="DT187" s="243"/>
      <c r="DU187" s="243"/>
      <c r="DV187" s="243"/>
      <c r="DW187" s="243"/>
      <c r="DX187" s="243"/>
      <c r="DY187" s="243"/>
      <c r="DZ187" s="243"/>
      <c r="EA187" s="243"/>
      <c r="EB187" s="243"/>
      <c r="EC187" s="243"/>
      <c r="ED187" s="243"/>
      <c r="EE187" s="243"/>
      <c r="EF187" s="243"/>
      <c r="EG187" s="243"/>
      <c r="EH187" s="243"/>
      <c r="EI187" s="243"/>
      <c r="EJ187" s="243"/>
      <c r="EK187" s="243"/>
      <c r="EL187" s="243"/>
      <c r="EM187" s="243"/>
      <c r="EN187" s="243"/>
      <c r="EO187" s="243"/>
      <c r="EP187" s="243"/>
      <c r="EQ187" s="243"/>
      <c r="ER187" s="243"/>
      <c r="ES187" s="243"/>
      <c r="ET187" s="243"/>
      <c r="EU187" s="243"/>
      <c r="EV187" s="243"/>
      <c r="EW187" s="243"/>
      <c r="EX187" s="243"/>
      <c r="EY187" s="243"/>
      <c r="EZ187" s="243"/>
      <c r="FA187" s="243"/>
      <c r="FB187" s="243"/>
      <c r="FC187" s="243"/>
      <c r="FD187" s="243"/>
      <c r="FE187" s="243"/>
      <c r="FF187" s="243"/>
      <c r="FG187" s="243"/>
      <c r="FH187" s="243"/>
      <c r="FI187" s="243"/>
      <c r="FJ187" s="243"/>
      <c r="FK187" s="243"/>
      <c r="FL187" s="243"/>
      <c r="FM187" s="243"/>
      <c r="FN187" s="243"/>
      <c r="FO187" s="243"/>
      <c r="FP187" s="243"/>
      <c r="FQ187" s="243"/>
      <c r="FR187" s="243"/>
      <c r="FS187" s="243"/>
      <c r="FT187" s="243"/>
      <c r="FU187" s="243"/>
      <c r="FV187" s="243"/>
      <c r="FW187" s="243"/>
      <c r="FX187" s="243"/>
      <c r="FY187" s="243"/>
      <c r="FZ187" s="243"/>
      <c r="GA187" s="243"/>
      <c r="GB187" s="243"/>
      <c r="GC187" s="243"/>
      <c r="GD187" s="243"/>
      <c r="GE187" s="243"/>
      <c r="GF187" s="243"/>
      <c r="GG187" s="243"/>
      <c r="GH187" s="243"/>
      <c r="GI187" s="243"/>
      <c r="GJ187" s="243"/>
      <c r="GK187" s="243"/>
      <c r="GL187" s="243"/>
      <c r="GM187" s="243"/>
      <c r="GN187" s="243"/>
      <c r="GO187" s="243"/>
      <c r="GP187" s="243"/>
      <c r="GQ187" s="243"/>
      <c r="GR187" s="243"/>
      <c r="GS187" s="243"/>
      <c r="GT187" s="243"/>
      <c r="GU187" s="243"/>
      <c r="GV187" s="243"/>
      <c r="GW187" s="243"/>
      <c r="GX187" s="243"/>
      <c r="GY187" s="243"/>
      <c r="GZ187" s="243"/>
      <c r="HA187" s="243"/>
      <c r="HB187" s="243"/>
      <c r="HC187" s="243"/>
      <c r="HD187" s="243"/>
      <c r="HE187" s="243"/>
      <c r="HF187" s="243"/>
    </row>
    <row r="188" spans="1:216" s="245" customFormat="1" ht="33" customHeight="1" x14ac:dyDescent="0.25">
      <c r="A188" s="243"/>
      <c r="B188" s="368" t="s">
        <v>341</v>
      </c>
      <c r="C188" s="252"/>
      <c r="D188" s="247"/>
      <c r="E188" s="247"/>
      <c r="F188" s="247"/>
      <c r="G188" s="248"/>
      <c r="H188" s="247" t="s">
        <v>399</v>
      </c>
      <c r="I188" s="247"/>
      <c r="J188" s="247"/>
      <c r="K188" s="247"/>
      <c r="L188" s="247"/>
      <c r="M188" s="247"/>
      <c r="N188" s="247"/>
      <c r="O188" s="247"/>
      <c r="P188" s="247"/>
      <c r="Q188" s="247"/>
      <c r="R188" s="247"/>
      <c r="S188" s="247"/>
      <c r="T188" s="247"/>
      <c r="U188" s="247"/>
      <c r="V188" s="247"/>
      <c r="W188" s="247"/>
      <c r="X188" s="247"/>
      <c r="Y188" s="247"/>
      <c r="Z188" s="247"/>
      <c r="AA188" s="247"/>
      <c r="AB188" s="247"/>
      <c r="AC188" s="247"/>
      <c r="AD188" s="249"/>
      <c r="AE188" s="249"/>
      <c r="AF188" s="247"/>
      <c r="AG188" s="247"/>
      <c r="AH188" s="247"/>
      <c r="AI188" s="247"/>
      <c r="AJ188" s="247"/>
      <c r="AK188" s="247"/>
      <c r="AL188" s="247"/>
      <c r="AM188" s="247"/>
      <c r="AN188" s="247"/>
      <c r="AO188" s="247"/>
      <c r="AP188" s="247"/>
      <c r="AQ188" s="247"/>
      <c r="AR188" s="247"/>
      <c r="AS188" s="247"/>
      <c r="AT188" s="247"/>
      <c r="AU188" s="247"/>
      <c r="AV188" s="247"/>
      <c r="AW188" s="247"/>
      <c r="AX188" s="247"/>
      <c r="AY188" s="247"/>
      <c r="AZ188" s="247"/>
      <c r="BA188" s="247"/>
      <c r="BB188" s="247"/>
      <c r="BC188" s="246"/>
      <c r="BD188" s="247"/>
      <c r="BE188" s="247"/>
      <c r="BF188" s="247"/>
      <c r="BG188" s="247"/>
      <c r="BH188" s="247"/>
      <c r="BI188" s="247"/>
      <c r="BJ188" s="247"/>
      <c r="BK188" s="247"/>
      <c r="BL188" s="247"/>
      <c r="BM188" s="247"/>
      <c r="BN188" s="247"/>
      <c r="BO188" s="247"/>
      <c r="BP188" s="247"/>
      <c r="BQ188" s="247"/>
      <c r="BR188" s="247"/>
      <c r="BS188" s="247"/>
      <c r="BT188" s="247"/>
      <c r="BU188" s="247"/>
      <c r="BV188" s="247"/>
      <c r="BW188" s="247"/>
      <c r="BX188" s="247"/>
      <c r="BY188" s="247"/>
      <c r="BZ188" s="247"/>
      <c r="CA188" s="247"/>
      <c r="CB188" s="247"/>
      <c r="CC188" s="247"/>
      <c r="CD188" s="247"/>
      <c r="CE188" s="247"/>
      <c r="CF188" s="248"/>
      <c r="CG188" s="367" t="s">
        <v>260</v>
      </c>
      <c r="CH188" s="250"/>
      <c r="CI188" s="250"/>
      <c r="CJ188" s="250"/>
      <c r="CK188" s="250"/>
      <c r="CL188" s="251"/>
      <c r="CM188" s="243"/>
      <c r="CN188" s="243"/>
      <c r="CO188" s="243"/>
      <c r="CP188" s="243"/>
      <c r="CQ188" s="243"/>
      <c r="CR188" s="243"/>
      <c r="CS188" s="243"/>
      <c r="CT188" s="243"/>
      <c r="CU188" s="243"/>
      <c r="CV188" s="243"/>
      <c r="CW188" s="243"/>
      <c r="CX188" s="243"/>
      <c r="CY188" s="243"/>
      <c r="CZ188" s="243"/>
      <c r="DA188" s="243"/>
      <c r="DB188" s="243"/>
      <c r="DC188" s="243"/>
      <c r="DD188" s="243"/>
      <c r="DE188" s="243"/>
      <c r="DF188" s="243"/>
      <c r="DG188" s="243"/>
      <c r="DH188" s="243"/>
      <c r="DI188" s="243"/>
      <c r="DJ188" s="243"/>
      <c r="DK188" s="243"/>
      <c r="DL188" s="243"/>
      <c r="DM188" s="243"/>
      <c r="DN188" s="243"/>
      <c r="DO188" s="243"/>
      <c r="DP188" s="243"/>
      <c r="DQ188" s="243"/>
      <c r="DR188" s="243"/>
      <c r="DS188" s="243"/>
      <c r="DT188" s="243"/>
      <c r="DU188" s="243"/>
      <c r="DV188" s="243"/>
      <c r="DW188" s="243"/>
      <c r="DX188" s="243"/>
      <c r="DY188" s="243"/>
      <c r="DZ188" s="243"/>
      <c r="EA188" s="243"/>
      <c r="EB188" s="243"/>
      <c r="EC188" s="243"/>
      <c r="ED188" s="243"/>
      <c r="EE188" s="243"/>
      <c r="EF188" s="243"/>
      <c r="EG188" s="243"/>
      <c r="EH188" s="243"/>
      <c r="EI188" s="243"/>
      <c r="EJ188" s="243"/>
      <c r="EK188" s="243"/>
      <c r="EL188" s="243"/>
      <c r="EM188" s="243"/>
      <c r="EN188" s="243"/>
      <c r="EO188" s="243"/>
      <c r="EP188" s="243"/>
      <c r="EQ188" s="243"/>
      <c r="ER188" s="243"/>
      <c r="ES188" s="243"/>
      <c r="ET188" s="243"/>
      <c r="EU188" s="243"/>
      <c r="EV188" s="243"/>
      <c r="EW188" s="243"/>
      <c r="EX188" s="243"/>
      <c r="EY188" s="243"/>
      <c r="EZ188" s="243"/>
      <c r="FA188" s="243"/>
      <c r="FB188" s="243"/>
      <c r="FC188" s="243"/>
      <c r="FD188" s="243"/>
      <c r="FE188" s="243"/>
      <c r="FF188" s="243"/>
      <c r="FG188" s="243"/>
      <c r="FH188" s="243"/>
      <c r="FI188" s="243"/>
      <c r="FJ188" s="243"/>
      <c r="FK188" s="243"/>
      <c r="FL188" s="243"/>
      <c r="FM188" s="243"/>
      <c r="FN188" s="243"/>
      <c r="FO188" s="243"/>
      <c r="FP188" s="243"/>
      <c r="FQ188" s="243"/>
      <c r="FR188" s="243"/>
      <c r="FS188" s="243"/>
      <c r="FT188" s="243"/>
      <c r="FU188" s="243"/>
      <c r="FV188" s="243"/>
      <c r="FW188" s="243"/>
      <c r="FX188" s="243"/>
      <c r="FY188" s="243"/>
      <c r="FZ188" s="243"/>
      <c r="GA188" s="243"/>
      <c r="GB188" s="243"/>
      <c r="GC188" s="243"/>
      <c r="GD188" s="243"/>
      <c r="GE188" s="243"/>
      <c r="GF188" s="243"/>
      <c r="GG188" s="243"/>
      <c r="GH188" s="243"/>
      <c r="GI188" s="243"/>
      <c r="GJ188" s="243"/>
      <c r="GK188" s="243"/>
      <c r="GL188" s="243"/>
      <c r="GM188" s="243"/>
      <c r="GN188" s="243"/>
      <c r="GO188" s="243"/>
      <c r="GP188" s="243"/>
      <c r="GQ188" s="243"/>
      <c r="GR188" s="243"/>
      <c r="GS188" s="243"/>
      <c r="GT188" s="243"/>
      <c r="GU188" s="243"/>
      <c r="GV188" s="243"/>
      <c r="GW188" s="243"/>
      <c r="GX188" s="243"/>
      <c r="GY188" s="243"/>
      <c r="GZ188" s="243"/>
      <c r="HA188" s="243"/>
      <c r="HB188" s="243"/>
      <c r="HC188" s="243"/>
      <c r="HD188" s="243"/>
      <c r="HE188" s="243"/>
      <c r="HF188" s="243"/>
    </row>
    <row r="189" spans="1:216" s="245" customFormat="1" ht="33" customHeight="1" x14ac:dyDescent="0.25">
      <c r="A189" s="243"/>
      <c r="B189" s="368" t="s">
        <v>267</v>
      </c>
      <c r="C189" s="252"/>
      <c r="D189" s="247"/>
      <c r="E189" s="247"/>
      <c r="F189" s="247"/>
      <c r="G189" s="248"/>
      <c r="H189" s="247" t="s">
        <v>400</v>
      </c>
      <c r="I189" s="247"/>
      <c r="J189" s="247"/>
      <c r="K189" s="247"/>
      <c r="L189" s="247"/>
      <c r="M189" s="247"/>
      <c r="N189" s="247"/>
      <c r="O189" s="247"/>
      <c r="P189" s="247"/>
      <c r="Q189" s="247"/>
      <c r="R189" s="247"/>
      <c r="S189" s="247"/>
      <c r="T189" s="247"/>
      <c r="U189" s="247"/>
      <c r="V189" s="247"/>
      <c r="W189" s="247"/>
      <c r="X189" s="247"/>
      <c r="Y189" s="247"/>
      <c r="Z189" s="247"/>
      <c r="AA189" s="247"/>
      <c r="AB189" s="247"/>
      <c r="AC189" s="247"/>
      <c r="AD189" s="249"/>
      <c r="AE189" s="249"/>
      <c r="AF189" s="247"/>
      <c r="AG189" s="247"/>
      <c r="AH189" s="247"/>
      <c r="AI189" s="247"/>
      <c r="AJ189" s="247"/>
      <c r="AK189" s="247"/>
      <c r="AL189" s="247"/>
      <c r="AM189" s="247"/>
      <c r="AN189" s="247"/>
      <c r="AO189" s="247"/>
      <c r="AP189" s="247"/>
      <c r="AQ189" s="247"/>
      <c r="AR189" s="247"/>
      <c r="AS189" s="247"/>
      <c r="AT189" s="247"/>
      <c r="AU189" s="247"/>
      <c r="AV189" s="247"/>
      <c r="AW189" s="247"/>
      <c r="AX189" s="247"/>
      <c r="AY189" s="247"/>
      <c r="AZ189" s="247"/>
      <c r="BA189" s="247"/>
      <c r="BB189" s="247"/>
      <c r="BC189" s="246"/>
      <c r="BD189" s="247"/>
      <c r="BE189" s="247"/>
      <c r="BF189" s="247"/>
      <c r="BG189" s="247"/>
      <c r="BH189" s="247"/>
      <c r="BI189" s="247"/>
      <c r="BJ189" s="247"/>
      <c r="BK189" s="247"/>
      <c r="BL189" s="247"/>
      <c r="BM189" s="247"/>
      <c r="BN189" s="247"/>
      <c r="BO189" s="247"/>
      <c r="BP189" s="247"/>
      <c r="BQ189" s="247"/>
      <c r="BR189" s="247"/>
      <c r="BS189" s="247"/>
      <c r="BT189" s="247"/>
      <c r="BU189" s="247"/>
      <c r="BV189" s="247"/>
      <c r="BW189" s="247"/>
      <c r="BX189" s="247"/>
      <c r="BY189" s="247"/>
      <c r="BZ189" s="247"/>
      <c r="CA189" s="247"/>
      <c r="CB189" s="247"/>
      <c r="CC189" s="247"/>
      <c r="CD189" s="247"/>
      <c r="CE189" s="247"/>
      <c r="CF189" s="248"/>
      <c r="CG189" s="367" t="s">
        <v>261</v>
      </c>
      <c r="CH189" s="247"/>
      <c r="CI189" s="247"/>
      <c r="CJ189" s="247"/>
      <c r="CK189" s="247"/>
      <c r="CL189" s="248"/>
      <c r="CM189" s="243"/>
      <c r="CN189" s="243"/>
      <c r="CO189" s="243"/>
      <c r="CP189" s="243"/>
      <c r="CQ189" s="243"/>
      <c r="CR189" s="243"/>
      <c r="CS189" s="243"/>
      <c r="CT189" s="243"/>
      <c r="CU189" s="243"/>
      <c r="CV189" s="243"/>
      <c r="CW189" s="243"/>
      <c r="CX189" s="243"/>
      <c r="CY189" s="243"/>
      <c r="CZ189" s="243"/>
      <c r="DA189" s="243"/>
      <c r="DB189" s="243"/>
      <c r="DC189" s="243"/>
      <c r="DD189" s="243"/>
      <c r="DE189" s="243"/>
      <c r="DF189" s="243"/>
      <c r="DG189" s="243"/>
      <c r="DH189" s="243"/>
      <c r="DI189" s="243"/>
      <c r="DJ189" s="243"/>
      <c r="DK189" s="243"/>
      <c r="DL189" s="243"/>
      <c r="DM189" s="243"/>
      <c r="DN189" s="243"/>
      <c r="DO189" s="243"/>
      <c r="DP189" s="243"/>
      <c r="DQ189" s="243"/>
      <c r="DR189" s="243"/>
      <c r="DS189" s="243"/>
      <c r="DT189" s="243"/>
      <c r="DU189" s="243"/>
      <c r="DV189" s="243"/>
      <c r="DW189" s="243"/>
      <c r="DX189" s="243"/>
      <c r="DY189" s="243"/>
      <c r="DZ189" s="243"/>
      <c r="EA189" s="243"/>
      <c r="EB189" s="243"/>
      <c r="EC189" s="243"/>
      <c r="ED189" s="243"/>
      <c r="EE189" s="243"/>
      <c r="EF189" s="243"/>
      <c r="EG189" s="243"/>
      <c r="EH189" s="243"/>
      <c r="EI189" s="243"/>
      <c r="EJ189" s="243"/>
      <c r="EK189" s="243"/>
      <c r="EL189" s="243"/>
      <c r="EM189" s="243"/>
      <c r="EN189" s="243"/>
      <c r="EO189" s="243"/>
      <c r="EP189" s="243"/>
      <c r="EQ189" s="243"/>
      <c r="ER189" s="243"/>
      <c r="ES189" s="243"/>
      <c r="ET189" s="243"/>
      <c r="EU189" s="243"/>
      <c r="EV189" s="243"/>
      <c r="EW189" s="243"/>
      <c r="EX189" s="243"/>
      <c r="EY189" s="243"/>
      <c r="EZ189" s="243"/>
      <c r="FA189" s="243"/>
      <c r="FB189" s="243"/>
      <c r="FC189" s="243"/>
      <c r="FD189" s="243"/>
      <c r="FE189" s="243"/>
      <c r="FF189" s="243"/>
      <c r="FG189" s="243"/>
      <c r="FH189" s="243"/>
      <c r="FI189" s="243"/>
      <c r="FJ189" s="243"/>
      <c r="FK189" s="243"/>
      <c r="FL189" s="243"/>
      <c r="FM189" s="243"/>
      <c r="FN189" s="243"/>
      <c r="FO189" s="243"/>
      <c r="FP189" s="243"/>
      <c r="FQ189" s="243"/>
      <c r="FR189" s="243"/>
      <c r="FS189" s="243"/>
      <c r="FT189" s="243"/>
      <c r="FU189" s="243"/>
      <c r="FV189" s="243"/>
      <c r="FW189" s="243"/>
      <c r="FX189" s="243"/>
      <c r="FY189" s="243"/>
      <c r="FZ189" s="243"/>
      <c r="GA189" s="243"/>
      <c r="GB189" s="243"/>
      <c r="GC189" s="243"/>
      <c r="GD189" s="243"/>
      <c r="GE189" s="243"/>
      <c r="GF189" s="243"/>
      <c r="GG189" s="243"/>
      <c r="GH189" s="243"/>
      <c r="GI189" s="243"/>
      <c r="GJ189" s="243"/>
      <c r="GK189" s="243"/>
      <c r="GL189" s="243"/>
      <c r="GM189" s="243"/>
      <c r="GN189" s="243"/>
      <c r="GO189" s="243"/>
      <c r="GP189" s="243"/>
      <c r="GQ189" s="243"/>
      <c r="GR189" s="243"/>
      <c r="GS189" s="243"/>
      <c r="GT189" s="243"/>
      <c r="GU189" s="243"/>
      <c r="GV189" s="243"/>
      <c r="GW189" s="243"/>
      <c r="GX189" s="243"/>
      <c r="GY189" s="243"/>
      <c r="GZ189" s="243"/>
      <c r="HA189" s="243"/>
      <c r="HB189" s="243"/>
      <c r="HC189" s="243"/>
      <c r="HD189" s="243"/>
      <c r="HE189" s="243"/>
      <c r="HF189" s="243"/>
    </row>
    <row r="190" spans="1:216" s="245" customFormat="1" ht="33" customHeight="1" x14ac:dyDescent="0.25">
      <c r="A190" s="243"/>
      <c r="B190" s="368" t="s">
        <v>268</v>
      </c>
      <c r="C190" s="252"/>
      <c r="D190" s="247"/>
      <c r="E190" s="247"/>
      <c r="F190" s="247"/>
      <c r="G190" s="248"/>
      <c r="H190" s="247" t="s">
        <v>401</v>
      </c>
      <c r="I190" s="247"/>
      <c r="J190" s="247"/>
      <c r="K190" s="247"/>
      <c r="L190" s="247"/>
      <c r="M190" s="247"/>
      <c r="N190" s="247"/>
      <c r="O190" s="247"/>
      <c r="P190" s="247"/>
      <c r="Q190" s="247"/>
      <c r="R190" s="247"/>
      <c r="S190" s="247"/>
      <c r="T190" s="247"/>
      <c r="U190" s="247"/>
      <c r="V190" s="247"/>
      <c r="W190" s="247"/>
      <c r="X190" s="247"/>
      <c r="Y190" s="247"/>
      <c r="Z190" s="247"/>
      <c r="AA190" s="247"/>
      <c r="AB190" s="247"/>
      <c r="AC190" s="247"/>
      <c r="AD190" s="249"/>
      <c r="AE190" s="249"/>
      <c r="AF190" s="247"/>
      <c r="AG190" s="247"/>
      <c r="AH190" s="247"/>
      <c r="AI190" s="247"/>
      <c r="AJ190" s="247"/>
      <c r="AK190" s="247"/>
      <c r="AL190" s="247"/>
      <c r="AM190" s="247"/>
      <c r="AN190" s="247"/>
      <c r="AO190" s="247"/>
      <c r="AP190" s="247"/>
      <c r="AQ190" s="247"/>
      <c r="AR190" s="247"/>
      <c r="AS190" s="247"/>
      <c r="AT190" s="247"/>
      <c r="AU190" s="247"/>
      <c r="AV190" s="247"/>
      <c r="AW190" s="247"/>
      <c r="AX190" s="247"/>
      <c r="AY190" s="247"/>
      <c r="AZ190" s="247"/>
      <c r="BA190" s="247"/>
      <c r="BB190" s="247"/>
      <c r="BC190" s="246"/>
      <c r="BD190" s="247"/>
      <c r="BE190" s="247"/>
      <c r="BF190" s="247"/>
      <c r="BG190" s="247"/>
      <c r="BH190" s="247"/>
      <c r="BI190" s="247"/>
      <c r="BJ190" s="247"/>
      <c r="BK190" s="247"/>
      <c r="BL190" s="247"/>
      <c r="BM190" s="247"/>
      <c r="BN190" s="247"/>
      <c r="BO190" s="247"/>
      <c r="BP190" s="247"/>
      <c r="BQ190" s="247"/>
      <c r="BR190" s="247"/>
      <c r="BS190" s="247"/>
      <c r="BT190" s="247"/>
      <c r="BU190" s="247"/>
      <c r="BV190" s="247"/>
      <c r="BW190" s="247"/>
      <c r="BX190" s="247"/>
      <c r="BY190" s="247"/>
      <c r="BZ190" s="247"/>
      <c r="CA190" s="247"/>
      <c r="CB190" s="247"/>
      <c r="CC190" s="247"/>
      <c r="CD190" s="247"/>
      <c r="CE190" s="247"/>
      <c r="CF190" s="248"/>
      <c r="CG190" s="367" t="s">
        <v>262</v>
      </c>
      <c r="CH190" s="250"/>
      <c r="CI190" s="250"/>
      <c r="CJ190" s="250"/>
      <c r="CK190" s="250"/>
      <c r="CL190" s="251"/>
      <c r="CM190" s="243"/>
      <c r="CN190" s="243"/>
      <c r="CO190" s="243"/>
      <c r="CP190" s="243"/>
      <c r="CQ190" s="243"/>
      <c r="CR190" s="243"/>
      <c r="CS190" s="243"/>
      <c r="CT190" s="243"/>
      <c r="CU190" s="243"/>
      <c r="CV190" s="243"/>
      <c r="CW190" s="243"/>
      <c r="CX190" s="243"/>
      <c r="CY190" s="243"/>
      <c r="CZ190" s="243"/>
      <c r="DA190" s="243"/>
      <c r="DB190" s="243"/>
      <c r="DC190" s="243"/>
      <c r="DD190" s="243"/>
      <c r="DE190" s="243"/>
      <c r="DF190" s="243"/>
      <c r="DG190" s="243"/>
      <c r="DH190" s="243"/>
      <c r="DI190" s="243"/>
      <c r="DJ190" s="243"/>
      <c r="DK190" s="243"/>
      <c r="DL190" s="243"/>
      <c r="DM190" s="243"/>
      <c r="DN190" s="243"/>
      <c r="DO190" s="243"/>
      <c r="DP190" s="243"/>
      <c r="DQ190" s="243"/>
      <c r="DR190" s="243"/>
      <c r="DS190" s="243"/>
      <c r="DT190" s="243"/>
      <c r="DU190" s="243"/>
      <c r="DV190" s="243"/>
      <c r="DW190" s="243"/>
      <c r="DX190" s="243"/>
      <c r="DY190" s="243"/>
      <c r="DZ190" s="243"/>
      <c r="EA190" s="243"/>
      <c r="EB190" s="243"/>
      <c r="EC190" s="243"/>
      <c r="ED190" s="243"/>
      <c r="EE190" s="243"/>
      <c r="EF190" s="243"/>
      <c r="EG190" s="243"/>
      <c r="EH190" s="243"/>
      <c r="EI190" s="243"/>
      <c r="EJ190" s="243"/>
      <c r="EK190" s="243"/>
      <c r="EL190" s="243"/>
      <c r="EM190" s="243"/>
      <c r="EN190" s="243"/>
      <c r="EO190" s="243"/>
      <c r="EP190" s="243"/>
      <c r="EQ190" s="243"/>
      <c r="ER190" s="243"/>
      <c r="ES190" s="243"/>
      <c r="ET190" s="243"/>
      <c r="EU190" s="243"/>
      <c r="EV190" s="243"/>
      <c r="EW190" s="243"/>
      <c r="EX190" s="243"/>
      <c r="EY190" s="243"/>
      <c r="EZ190" s="243"/>
      <c r="FA190" s="243"/>
      <c r="FB190" s="243"/>
      <c r="FC190" s="243"/>
      <c r="FD190" s="243"/>
      <c r="FE190" s="243"/>
      <c r="FF190" s="243"/>
      <c r="FG190" s="243"/>
      <c r="FH190" s="243"/>
      <c r="FI190" s="243"/>
      <c r="FJ190" s="243"/>
      <c r="FK190" s="243"/>
      <c r="FL190" s="243"/>
      <c r="FM190" s="243"/>
      <c r="FN190" s="243"/>
      <c r="FO190" s="243"/>
      <c r="FP190" s="243"/>
      <c r="FQ190" s="243"/>
      <c r="FR190" s="243"/>
      <c r="FS190" s="243"/>
      <c r="FT190" s="243"/>
      <c r="FU190" s="243"/>
      <c r="FV190" s="243"/>
      <c r="FW190" s="243"/>
      <c r="FX190" s="243"/>
      <c r="FY190" s="243"/>
      <c r="FZ190" s="243"/>
      <c r="GA190" s="243"/>
      <c r="GB190" s="243"/>
      <c r="GC190" s="243"/>
      <c r="GD190" s="243"/>
      <c r="GE190" s="243"/>
      <c r="GF190" s="243"/>
      <c r="GG190" s="243"/>
      <c r="GH190" s="243"/>
      <c r="GI190" s="243"/>
      <c r="GJ190" s="243"/>
      <c r="GK190" s="243"/>
      <c r="GL190" s="243"/>
      <c r="GM190" s="243"/>
      <c r="GN190" s="243"/>
      <c r="GO190" s="243"/>
      <c r="GP190" s="243"/>
      <c r="GQ190" s="243"/>
      <c r="GR190" s="243"/>
      <c r="GS190" s="243"/>
      <c r="GT190" s="243"/>
      <c r="GU190" s="243"/>
      <c r="GV190" s="243"/>
      <c r="GW190" s="243"/>
      <c r="GX190" s="243"/>
      <c r="GY190" s="243"/>
      <c r="GZ190" s="243"/>
      <c r="HA190" s="243"/>
      <c r="HB190" s="243"/>
      <c r="HC190" s="243"/>
      <c r="HD190" s="243"/>
      <c r="HE190" s="243"/>
      <c r="HF190" s="243"/>
    </row>
    <row r="191" spans="1:216" s="245" customFormat="1" ht="33" customHeight="1" x14ac:dyDescent="0.25">
      <c r="A191" s="243"/>
      <c r="B191" s="368" t="s">
        <v>258</v>
      </c>
      <c r="C191" s="252"/>
      <c r="D191" s="247"/>
      <c r="E191" s="247"/>
      <c r="F191" s="247"/>
      <c r="G191" s="248"/>
      <c r="H191" s="247" t="s">
        <v>402</v>
      </c>
      <c r="I191" s="247"/>
      <c r="J191" s="247"/>
      <c r="K191" s="247"/>
      <c r="L191" s="247"/>
      <c r="M191" s="247"/>
      <c r="N191" s="247"/>
      <c r="O191" s="247"/>
      <c r="P191" s="247"/>
      <c r="Q191" s="247"/>
      <c r="R191" s="247"/>
      <c r="S191" s="247"/>
      <c r="T191" s="247"/>
      <c r="U191" s="247"/>
      <c r="V191" s="247"/>
      <c r="W191" s="247"/>
      <c r="X191" s="247"/>
      <c r="Y191" s="247"/>
      <c r="Z191" s="247"/>
      <c r="AA191" s="247"/>
      <c r="AB191" s="247"/>
      <c r="AC191" s="247"/>
      <c r="AD191" s="249"/>
      <c r="AE191" s="249"/>
      <c r="AF191" s="247"/>
      <c r="AG191" s="247"/>
      <c r="AH191" s="247"/>
      <c r="AI191" s="247"/>
      <c r="AJ191" s="247"/>
      <c r="AK191" s="247"/>
      <c r="AL191" s="247"/>
      <c r="AM191" s="247"/>
      <c r="AN191" s="247"/>
      <c r="AO191" s="247"/>
      <c r="AP191" s="247"/>
      <c r="AQ191" s="247"/>
      <c r="AR191" s="247"/>
      <c r="AS191" s="247"/>
      <c r="AT191" s="247"/>
      <c r="AU191" s="247"/>
      <c r="AV191" s="247"/>
      <c r="AW191" s="247"/>
      <c r="AX191" s="247"/>
      <c r="AY191" s="247"/>
      <c r="AZ191" s="247"/>
      <c r="BA191" s="247"/>
      <c r="BB191" s="247"/>
      <c r="BC191" s="246"/>
      <c r="BD191" s="247"/>
      <c r="BE191" s="247"/>
      <c r="BF191" s="247"/>
      <c r="BG191" s="247"/>
      <c r="BH191" s="247"/>
      <c r="BI191" s="247"/>
      <c r="BJ191" s="247"/>
      <c r="BK191" s="247"/>
      <c r="BL191" s="247"/>
      <c r="BM191" s="247"/>
      <c r="BN191" s="247"/>
      <c r="BO191" s="247"/>
      <c r="BP191" s="247"/>
      <c r="BQ191" s="247"/>
      <c r="BR191" s="247"/>
      <c r="BS191" s="247"/>
      <c r="BT191" s="247"/>
      <c r="BU191" s="247"/>
      <c r="BV191" s="247"/>
      <c r="BW191" s="247"/>
      <c r="BX191" s="247"/>
      <c r="BY191" s="247"/>
      <c r="BZ191" s="247"/>
      <c r="CA191" s="247"/>
      <c r="CB191" s="247"/>
      <c r="CC191" s="247"/>
      <c r="CD191" s="247"/>
      <c r="CE191" s="247"/>
      <c r="CF191" s="248"/>
      <c r="CG191" s="367" t="s">
        <v>335</v>
      </c>
      <c r="CH191" s="250"/>
      <c r="CI191" s="250"/>
      <c r="CJ191" s="250"/>
      <c r="CK191" s="250"/>
      <c r="CL191" s="251"/>
      <c r="CM191" s="243"/>
      <c r="CN191" s="243"/>
      <c r="CO191" s="243"/>
      <c r="CP191" s="243"/>
      <c r="CQ191" s="243"/>
      <c r="CR191" s="243"/>
      <c r="CS191" s="243"/>
      <c r="CT191" s="243"/>
      <c r="CU191" s="243"/>
      <c r="CV191" s="243"/>
      <c r="CW191" s="243"/>
      <c r="CX191" s="243"/>
      <c r="CY191" s="243"/>
      <c r="CZ191" s="243"/>
      <c r="DA191" s="243"/>
      <c r="DB191" s="243"/>
      <c r="DC191" s="243"/>
      <c r="DD191" s="243"/>
      <c r="DE191" s="243"/>
      <c r="DF191" s="243"/>
      <c r="DG191" s="243"/>
      <c r="DH191" s="243"/>
      <c r="DI191" s="243"/>
      <c r="DJ191" s="243"/>
      <c r="DK191" s="243"/>
      <c r="DL191" s="243"/>
      <c r="DM191" s="243"/>
      <c r="DN191" s="243"/>
      <c r="DO191" s="243"/>
      <c r="DP191" s="243"/>
      <c r="DQ191" s="243"/>
      <c r="DR191" s="243"/>
      <c r="DS191" s="243"/>
      <c r="DT191" s="243"/>
      <c r="DU191" s="243"/>
      <c r="DV191" s="243"/>
      <c r="DW191" s="243"/>
      <c r="DX191" s="243"/>
      <c r="DY191" s="243"/>
      <c r="DZ191" s="243"/>
      <c r="EA191" s="243"/>
      <c r="EB191" s="243"/>
      <c r="EC191" s="243"/>
      <c r="ED191" s="243"/>
      <c r="EE191" s="243"/>
      <c r="EF191" s="243"/>
      <c r="EG191" s="243"/>
      <c r="EH191" s="243"/>
      <c r="EI191" s="243"/>
      <c r="EJ191" s="243"/>
      <c r="EK191" s="243"/>
      <c r="EL191" s="243"/>
      <c r="EM191" s="243"/>
      <c r="EN191" s="243"/>
      <c r="EO191" s="243"/>
      <c r="EP191" s="243"/>
      <c r="EQ191" s="243"/>
      <c r="ER191" s="243"/>
      <c r="ES191" s="243"/>
      <c r="ET191" s="243"/>
      <c r="EU191" s="243"/>
      <c r="EV191" s="243"/>
      <c r="EW191" s="243"/>
      <c r="EX191" s="243"/>
      <c r="EY191" s="243"/>
      <c r="EZ191" s="243"/>
      <c r="FA191" s="243"/>
      <c r="FB191" s="243"/>
      <c r="FC191" s="243"/>
      <c r="FD191" s="243"/>
      <c r="FE191" s="243"/>
      <c r="FF191" s="243"/>
      <c r="FG191" s="243"/>
      <c r="FH191" s="243"/>
      <c r="FI191" s="243"/>
      <c r="FJ191" s="243"/>
      <c r="FK191" s="243"/>
      <c r="FL191" s="243"/>
      <c r="FM191" s="243"/>
      <c r="FN191" s="243"/>
      <c r="FO191" s="243"/>
      <c r="FP191" s="243"/>
      <c r="FQ191" s="243"/>
      <c r="FR191" s="243"/>
      <c r="FS191" s="243"/>
      <c r="FT191" s="243"/>
      <c r="FU191" s="243"/>
      <c r="FV191" s="243"/>
      <c r="FW191" s="243"/>
      <c r="FX191" s="243"/>
      <c r="FY191" s="243"/>
      <c r="FZ191" s="243"/>
      <c r="GA191" s="243"/>
      <c r="GB191" s="243"/>
      <c r="GC191" s="243"/>
      <c r="GD191" s="243"/>
      <c r="GE191" s="243"/>
      <c r="GF191" s="243"/>
      <c r="GG191" s="243"/>
      <c r="GH191" s="243"/>
      <c r="GI191" s="243"/>
      <c r="GJ191" s="243"/>
      <c r="GK191" s="243"/>
      <c r="GL191" s="243"/>
      <c r="GM191" s="243"/>
      <c r="GN191" s="243"/>
      <c r="GO191" s="243"/>
      <c r="GP191" s="243"/>
      <c r="GQ191" s="243"/>
      <c r="GR191" s="243"/>
      <c r="GS191" s="243"/>
      <c r="GT191" s="243"/>
      <c r="GU191" s="243"/>
      <c r="GV191" s="243"/>
      <c r="GW191" s="243"/>
      <c r="GX191" s="243"/>
      <c r="GY191" s="243"/>
      <c r="GZ191" s="243"/>
      <c r="HA191" s="243"/>
      <c r="HB191" s="243"/>
      <c r="HC191" s="243"/>
      <c r="HD191" s="243"/>
      <c r="HE191" s="243"/>
      <c r="HF191" s="243"/>
    </row>
    <row r="192" spans="1:216" s="245" customFormat="1" ht="33" customHeight="1" x14ac:dyDescent="0.25">
      <c r="A192" s="243"/>
      <c r="B192" s="368" t="s">
        <v>342</v>
      </c>
      <c r="C192" s="252"/>
      <c r="D192" s="252"/>
      <c r="E192" s="247"/>
      <c r="F192" s="247"/>
      <c r="G192" s="248"/>
      <c r="H192" s="247" t="s">
        <v>403</v>
      </c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7"/>
      <c r="U192" s="247"/>
      <c r="V192" s="247"/>
      <c r="W192" s="247"/>
      <c r="X192" s="247"/>
      <c r="Y192" s="247"/>
      <c r="Z192" s="247"/>
      <c r="AA192" s="247"/>
      <c r="AB192" s="247"/>
      <c r="AC192" s="247"/>
      <c r="AD192" s="247"/>
      <c r="AE192" s="247"/>
      <c r="AF192" s="247"/>
      <c r="AG192" s="247"/>
      <c r="AH192" s="247"/>
      <c r="AI192" s="247"/>
      <c r="AJ192" s="247"/>
      <c r="AK192" s="247"/>
      <c r="AL192" s="247"/>
      <c r="AM192" s="247"/>
      <c r="AN192" s="247"/>
      <c r="AO192" s="247"/>
      <c r="AP192" s="247"/>
      <c r="AQ192" s="247"/>
      <c r="AR192" s="247"/>
      <c r="AS192" s="247"/>
      <c r="AT192" s="247"/>
      <c r="AU192" s="247"/>
      <c r="AV192" s="247"/>
      <c r="AW192" s="247"/>
      <c r="AX192" s="247"/>
      <c r="AY192" s="247"/>
      <c r="AZ192" s="247"/>
      <c r="BA192" s="247"/>
      <c r="BB192" s="247"/>
      <c r="BC192" s="247"/>
      <c r="BD192" s="247"/>
      <c r="BE192" s="247"/>
      <c r="BF192" s="247"/>
      <c r="BG192" s="247"/>
      <c r="BH192" s="247"/>
      <c r="BI192" s="247"/>
      <c r="BJ192" s="247"/>
      <c r="BK192" s="247"/>
      <c r="BL192" s="247"/>
      <c r="BM192" s="247"/>
      <c r="BN192" s="247"/>
      <c r="BO192" s="247"/>
      <c r="BP192" s="247"/>
      <c r="BQ192" s="247"/>
      <c r="BR192" s="247"/>
      <c r="BS192" s="247"/>
      <c r="BT192" s="247"/>
      <c r="BU192" s="247"/>
      <c r="BV192" s="247"/>
      <c r="BW192" s="247"/>
      <c r="BX192" s="247"/>
      <c r="BY192" s="247"/>
      <c r="BZ192" s="247"/>
      <c r="CA192" s="247"/>
      <c r="CB192" s="247"/>
      <c r="CC192" s="247"/>
      <c r="CD192" s="247"/>
      <c r="CE192" s="247"/>
      <c r="CF192" s="248"/>
      <c r="CG192" s="367" t="s">
        <v>336</v>
      </c>
      <c r="CH192" s="250"/>
      <c r="CI192" s="250"/>
      <c r="CJ192" s="250"/>
      <c r="CK192" s="250"/>
      <c r="CL192" s="251"/>
      <c r="CM192" s="243"/>
      <c r="CN192" s="243"/>
      <c r="CO192" s="243"/>
      <c r="CP192" s="243"/>
      <c r="CQ192" s="243"/>
      <c r="CR192" s="243"/>
      <c r="CS192" s="243"/>
      <c r="CT192" s="243"/>
      <c r="CU192" s="243"/>
      <c r="CV192" s="243"/>
      <c r="CW192" s="243"/>
      <c r="CX192" s="243"/>
      <c r="CY192" s="243"/>
      <c r="CZ192" s="243"/>
      <c r="DA192" s="243"/>
      <c r="DB192" s="243"/>
      <c r="DC192" s="243"/>
      <c r="DD192" s="243"/>
      <c r="DE192" s="243"/>
      <c r="DF192" s="243"/>
      <c r="DG192" s="243"/>
      <c r="DH192" s="243"/>
      <c r="DI192" s="243"/>
      <c r="DJ192" s="243"/>
      <c r="DK192" s="243"/>
      <c r="DL192" s="243"/>
      <c r="DM192" s="243"/>
      <c r="DN192" s="243"/>
      <c r="DO192" s="243"/>
      <c r="DP192" s="243"/>
      <c r="DQ192" s="243"/>
      <c r="DR192" s="243"/>
      <c r="DS192" s="243"/>
      <c r="DT192" s="243"/>
      <c r="DU192" s="243"/>
      <c r="DV192" s="243"/>
      <c r="DW192" s="243"/>
      <c r="DX192" s="243"/>
      <c r="DY192" s="243"/>
      <c r="DZ192" s="243"/>
      <c r="EA192" s="243"/>
      <c r="EB192" s="243"/>
      <c r="EC192" s="243"/>
      <c r="ED192" s="243"/>
      <c r="EE192" s="243"/>
      <c r="EF192" s="243"/>
      <c r="EG192" s="243"/>
      <c r="EH192" s="243"/>
      <c r="EI192" s="243"/>
      <c r="EJ192" s="243"/>
      <c r="EK192" s="243"/>
      <c r="EL192" s="243"/>
      <c r="EM192" s="243"/>
      <c r="EN192" s="243"/>
      <c r="EO192" s="243"/>
      <c r="EP192" s="243"/>
      <c r="EQ192" s="243"/>
      <c r="ER192" s="243"/>
      <c r="ES192" s="243"/>
      <c r="ET192" s="243"/>
      <c r="EU192" s="243"/>
      <c r="EV192" s="243"/>
      <c r="EW192" s="243"/>
      <c r="EX192" s="243"/>
      <c r="EY192" s="243"/>
      <c r="EZ192" s="243"/>
      <c r="FA192" s="243"/>
      <c r="FB192" s="243"/>
      <c r="FC192" s="243"/>
      <c r="FD192" s="243"/>
      <c r="FE192" s="243"/>
      <c r="FF192" s="243"/>
      <c r="FG192" s="243"/>
      <c r="FH192" s="243"/>
      <c r="FI192" s="243"/>
      <c r="FJ192" s="243"/>
      <c r="FK192" s="243"/>
      <c r="FL192" s="243"/>
      <c r="FM192" s="243"/>
      <c r="FN192" s="243"/>
      <c r="FO192" s="243"/>
      <c r="FP192" s="243"/>
      <c r="FQ192" s="243"/>
      <c r="FR192" s="243"/>
      <c r="FS192" s="243"/>
      <c r="FT192" s="243"/>
      <c r="FU192" s="243"/>
      <c r="FV192" s="243"/>
      <c r="FW192" s="243"/>
      <c r="FX192" s="243"/>
      <c r="FY192" s="243"/>
      <c r="FZ192" s="243"/>
      <c r="GA192" s="243"/>
      <c r="GB192" s="243"/>
      <c r="GC192" s="243"/>
      <c r="GD192" s="243"/>
      <c r="GE192" s="243"/>
      <c r="GF192" s="243"/>
      <c r="GG192" s="243"/>
      <c r="GH192" s="243"/>
      <c r="GI192" s="243"/>
      <c r="GJ192" s="243"/>
      <c r="GK192" s="243"/>
      <c r="GL192" s="243"/>
      <c r="GM192" s="243"/>
      <c r="GN192" s="243"/>
      <c r="GO192" s="243"/>
      <c r="GP192" s="243"/>
      <c r="GQ192" s="243"/>
      <c r="GR192" s="243"/>
      <c r="GS192" s="243"/>
      <c r="GT192" s="243"/>
      <c r="GU192" s="243"/>
      <c r="GV192" s="243"/>
      <c r="GW192" s="243"/>
      <c r="GX192" s="243"/>
      <c r="GY192" s="243"/>
      <c r="GZ192" s="243"/>
      <c r="HA192" s="243"/>
      <c r="HB192" s="243"/>
      <c r="HC192" s="243"/>
      <c r="HD192" s="243"/>
      <c r="HE192" s="243"/>
      <c r="HF192" s="243"/>
    </row>
    <row r="193" spans="1:214" s="245" customFormat="1" ht="33" customHeight="1" x14ac:dyDescent="0.25">
      <c r="A193" s="243"/>
      <c r="B193" s="368" t="s">
        <v>344</v>
      </c>
      <c r="C193" s="252"/>
      <c r="D193" s="247"/>
      <c r="E193" s="247"/>
      <c r="F193" s="247"/>
      <c r="G193" s="248"/>
      <c r="H193" s="247" t="s">
        <v>404</v>
      </c>
      <c r="I193" s="247"/>
      <c r="J193" s="247"/>
      <c r="K193" s="247"/>
      <c r="L193" s="247"/>
      <c r="M193" s="247"/>
      <c r="N193" s="247"/>
      <c r="O193" s="247"/>
      <c r="P193" s="247"/>
      <c r="Q193" s="247"/>
      <c r="R193" s="247"/>
      <c r="S193" s="247"/>
      <c r="T193" s="247"/>
      <c r="U193" s="247"/>
      <c r="V193" s="247"/>
      <c r="W193" s="247"/>
      <c r="X193" s="247"/>
      <c r="Y193" s="247"/>
      <c r="Z193" s="247"/>
      <c r="AA193" s="247"/>
      <c r="AB193" s="247"/>
      <c r="AC193" s="247"/>
      <c r="AD193" s="249"/>
      <c r="AE193" s="249"/>
      <c r="AF193" s="247"/>
      <c r="AG193" s="247"/>
      <c r="AH193" s="247"/>
      <c r="AI193" s="247"/>
      <c r="AJ193" s="247"/>
      <c r="AK193" s="247"/>
      <c r="AL193" s="247"/>
      <c r="AM193" s="247"/>
      <c r="AN193" s="247"/>
      <c r="AO193" s="247"/>
      <c r="AP193" s="247"/>
      <c r="AQ193" s="247"/>
      <c r="AR193" s="247"/>
      <c r="AS193" s="247"/>
      <c r="AT193" s="247"/>
      <c r="AU193" s="247"/>
      <c r="AV193" s="247"/>
      <c r="AW193" s="247"/>
      <c r="AX193" s="247"/>
      <c r="AY193" s="247"/>
      <c r="AZ193" s="247"/>
      <c r="BA193" s="247"/>
      <c r="BB193" s="247"/>
      <c r="BC193" s="246"/>
      <c r="BD193" s="247"/>
      <c r="BE193" s="247"/>
      <c r="BF193" s="247"/>
      <c r="BG193" s="247"/>
      <c r="BH193" s="247"/>
      <c r="BI193" s="247"/>
      <c r="BJ193" s="247"/>
      <c r="BK193" s="247"/>
      <c r="BL193" s="247"/>
      <c r="BM193" s="247"/>
      <c r="BN193" s="247"/>
      <c r="BO193" s="247"/>
      <c r="BP193" s="247"/>
      <c r="BQ193" s="247"/>
      <c r="BR193" s="247"/>
      <c r="BS193" s="247"/>
      <c r="BT193" s="247"/>
      <c r="BU193" s="247"/>
      <c r="BV193" s="247"/>
      <c r="BW193" s="247"/>
      <c r="BX193" s="247"/>
      <c r="BY193" s="247"/>
      <c r="BZ193" s="247"/>
      <c r="CA193" s="247"/>
      <c r="CB193" s="247"/>
      <c r="CC193" s="247"/>
      <c r="CD193" s="247"/>
      <c r="CE193" s="247"/>
      <c r="CF193" s="248"/>
      <c r="CG193" s="367" t="s">
        <v>337</v>
      </c>
      <c r="CH193" s="247"/>
      <c r="CI193" s="247"/>
      <c r="CJ193" s="247"/>
      <c r="CK193" s="247"/>
      <c r="CL193" s="248"/>
      <c r="CM193" s="243"/>
      <c r="CN193" s="243"/>
      <c r="CO193" s="243"/>
      <c r="CP193" s="243"/>
      <c r="CQ193" s="243"/>
      <c r="CR193" s="243"/>
      <c r="CS193" s="243"/>
      <c r="CT193" s="243"/>
      <c r="CU193" s="243"/>
      <c r="CV193" s="243"/>
      <c r="CW193" s="243"/>
      <c r="CX193" s="243"/>
      <c r="CY193" s="243"/>
      <c r="CZ193" s="243"/>
      <c r="DA193" s="243"/>
      <c r="DB193" s="243"/>
      <c r="DC193" s="243"/>
      <c r="DD193" s="243"/>
      <c r="DE193" s="243"/>
      <c r="DF193" s="243"/>
      <c r="DG193" s="243"/>
      <c r="DH193" s="243"/>
      <c r="DI193" s="243"/>
      <c r="DJ193" s="243"/>
      <c r="DK193" s="243"/>
      <c r="DL193" s="243"/>
      <c r="DM193" s="243"/>
      <c r="DN193" s="243"/>
      <c r="DO193" s="243"/>
      <c r="DP193" s="243"/>
      <c r="DQ193" s="243"/>
      <c r="DR193" s="243"/>
      <c r="DS193" s="243"/>
      <c r="DT193" s="243"/>
      <c r="DU193" s="243"/>
      <c r="DV193" s="243"/>
      <c r="DW193" s="243"/>
      <c r="DX193" s="243"/>
      <c r="DY193" s="243"/>
      <c r="DZ193" s="243"/>
      <c r="EA193" s="243"/>
      <c r="EB193" s="243"/>
      <c r="EC193" s="243"/>
      <c r="ED193" s="243"/>
      <c r="EE193" s="243"/>
      <c r="EF193" s="243"/>
      <c r="EG193" s="243"/>
      <c r="EH193" s="243"/>
      <c r="EI193" s="243"/>
      <c r="EJ193" s="243"/>
      <c r="EK193" s="243"/>
      <c r="EL193" s="243"/>
      <c r="EM193" s="243"/>
      <c r="EN193" s="243"/>
      <c r="EO193" s="243"/>
      <c r="EP193" s="243"/>
      <c r="EQ193" s="243"/>
      <c r="ER193" s="243"/>
      <c r="ES193" s="243"/>
      <c r="ET193" s="243"/>
      <c r="EU193" s="243"/>
      <c r="EV193" s="243"/>
      <c r="EW193" s="243"/>
      <c r="EX193" s="243"/>
      <c r="EY193" s="243"/>
      <c r="EZ193" s="243"/>
      <c r="FA193" s="243"/>
      <c r="FB193" s="243"/>
      <c r="FC193" s="243"/>
      <c r="FD193" s="243"/>
      <c r="FE193" s="243"/>
      <c r="FF193" s="243"/>
      <c r="FG193" s="243"/>
      <c r="FH193" s="243"/>
      <c r="FI193" s="243"/>
      <c r="FJ193" s="243"/>
      <c r="FK193" s="243"/>
      <c r="FL193" s="243"/>
      <c r="FM193" s="243"/>
      <c r="FN193" s="243"/>
      <c r="FO193" s="243"/>
      <c r="FP193" s="243"/>
      <c r="FQ193" s="243"/>
      <c r="FR193" s="243"/>
      <c r="FS193" s="243"/>
      <c r="FT193" s="243"/>
      <c r="FU193" s="243"/>
      <c r="FV193" s="243"/>
      <c r="FW193" s="243"/>
      <c r="FX193" s="243"/>
      <c r="FY193" s="243"/>
      <c r="FZ193" s="243"/>
      <c r="GA193" s="243"/>
      <c r="GB193" s="243"/>
      <c r="GC193" s="243"/>
      <c r="GD193" s="243"/>
      <c r="GE193" s="243"/>
      <c r="GF193" s="243"/>
      <c r="GG193" s="243"/>
      <c r="GH193" s="243"/>
      <c r="GI193" s="243"/>
      <c r="GJ193" s="243"/>
      <c r="GK193" s="243"/>
      <c r="GL193" s="243"/>
      <c r="GM193" s="243"/>
      <c r="GN193" s="243"/>
      <c r="GO193" s="243"/>
      <c r="GP193" s="243"/>
      <c r="GQ193" s="243"/>
      <c r="GR193" s="243"/>
      <c r="GS193" s="243"/>
      <c r="GT193" s="243"/>
      <c r="GU193" s="243"/>
      <c r="GV193" s="243"/>
      <c r="GW193" s="243"/>
      <c r="GX193" s="243"/>
      <c r="GY193" s="243"/>
      <c r="GZ193" s="243"/>
      <c r="HA193" s="243"/>
      <c r="HB193" s="243"/>
      <c r="HC193" s="243"/>
      <c r="HD193" s="243"/>
      <c r="HE193" s="243"/>
      <c r="HF193" s="243"/>
    </row>
    <row r="194" spans="1:214" s="245" customFormat="1" ht="33" customHeight="1" x14ac:dyDescent="0.25">
      <c r="A194" s="243"/>
      <c r="B194" s="368" t="s">
        <v>346</v>
      </c>
      <c r="C194" s="252"/>
      <c r="D194" s="247"/>
      <c r="E194" s="247"/>
      <c r="F194" s="247"/>
      <c r="G194" s="248"/>
      <c r="H194" s="247" t="s">
        <v>350</v>
      </c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247"/>
      <c r="AG194" s="247"/>
      <c r="AH194" s="247"/>
      <c r="AI194" s="247"/>
      <c r="AJ194" s="247"/>
      <c r="AK194" s="247"/>
      <c r="AL194" s="247"/>
      <c r="AM194" s="247"/>
      <c r="AN194" s="247"/>
      <c r="AO194" s="247"/>
      <c r="AP194" s="247"/>
      <c r="AQ194" s="247"/>
      <c r="AR194" s="247"/>
      <c r="AS194" s="247"/>
      <c r="AT194" s="247"/>
      <c r="AU194" s="247"/>
      <c r="AV194" s="247"/>
      <c r="AW194" s="247"/>
      <c r="AX194" s="247"/>
      <c r="AY194" s="247"/>
      <c r="AZ194" s="247"/>
      <c r="BA194" s="247"/>
      <c r="BB194" s="247"/>
      <c r="BC194" s="247"/>
      <c r="BD194" s="247"/>
      <c r="BE194" s="247"/>
      <c r="BF194" s="247"/>
      <c r="BG194" s="247"/>
      <c r="BH194" s="247"/>
      <c r="BI194" s="247"/>
      <c r="BJ194" s="247"/>
      <c r="BK194" s="247"/>
      <c r="BL194" s="247"/>
      <c r="BM194" s="247"/>
      <c r="BN194" s="247"/>
      <c r="BO194" s="247"/>
      <c r="BP194" s="247"/>
      <c r="BQ194" s="247"/>
      <c r="BR194" s="247"/>
      <c r="BS194" s="247"/>
      <c r="BT194" s="247"/>
      <c r="BU194" s="247"/>
      <c r="BV194" s="247"/>
      <c r="BW194" s="247"/>
      <c r="BX194" s="247"/>
      <c r="BY194" s="247"/>
      <c r="BZ194" s="247"/>
      <c r="CA194" s="247"/>
      <c r="CB194" s="247"/>
      <c r="CC194" s="247"/>
      <c r="CD194" s="247"/>
      <c r="CE194" s="247"/>
      <c r="CF194" s="247"/>
      <c r="CG194" s="367" t="s">
        <v>380</v>
      </c>
      <c r="CH194" s="247"/>
      <c r="CI194" s="247"/>
      <c r="CJ194" s="247"/>
      <c r="CK194" s="247"/>
      <c r="CL194" s="248"/>
      <c r="CM194" s="243"/>
      <c r="CN194" s="243"/>
      <c r="CO194" s="243"/>
      <c r="CP194" s="243"/>
      <c r="CQ194" s="243"/>
      <c r="CR194" s="243"/>
      <c r="CS194" s="243"/>
      <c r="CT194" s="243"/>
      <c r="CU194" s="243"/>
      <c r="CV194" s="243"/>
      <c r="CW194" s="243"/>
      <c r="CX194" s="243"/>
      <c r="CY194" s="243"/>
      <c r="CZ194" s="243"/>
      <c r="DA194" s="243"/>
      <c r="DB194" s="243"/>
      <c r="DC194" s="243"/>
      <c r="DD194" s="243"/>
      <c r="DE194" s="243"/>
      <c r="DF194" s="243"/>
      <c r="DG194" s="243"/>
      <c r="DH194" s="243"/>
      <c r="DI194" s="243"/>
      <c r="DJ194" s="243"/>
      <c r="DK194" s="243"/>
      <c r="DL194" s="243"/>
      <c r="DM194" s="243"/>
      <c r="DN194" s="243"/>
      <c r="DO194" s="243"/>
      <c r="DP194" s="243"/>
      <c r="DQ194" s="243"/>
      <c r="DR194" s="243"/>
      <c r="DS194" s="243"/>
      <c r="DT194" s="243"/>
      <c r="DU194" s="243"/>
      <c r="DV194" s="243"/>
      <c r="DW194" s="243"/>
      <c r="DX194" s="243"/>
      <c r="DY194" s="243"/>
      <c r="DZ194" s="243"/>
      <c r="EA194" s="243"/>
      <c r="EB194" s="243"/>
      <c r="EC194" s="243"/>
      <c r="ED194" s="243"/>
      <c r="EE194" s="243"/>
      <c r="EF194" s="243"/>
      <c r="EG194" s="243"/>
      <c r="EH194" s="243"/>
      <c r="EI194" s="243"/>
      <c r="EJ194" s="243"/>
      <c r="EK194" s="243"/>
      <c r="EL194" s="243"/>
      <c r="EM194" s="243"/>
      <c r="EN194" s="243"/>
      <c r="EO194" s="243"/>
      <c r="EP194" s="243"/>
      <c r="EQ194" s="243"/>
      <c r="ER194" s="243"/>
      <c r="ES194" s="243"/>
      <c r="ET194" s="243"/>
      <c r="EU194" s="243"/>
      <c r="EV194" s="243"/>
      <c r="EW194" s="243"/>
      <c r="EX194" s="243"/>
      <c r="EY194" s="243"/>
      <c r="EZ194" s="243"/>
      <c r="FA194" s="243"/>
      <c r="FB194" s="243"/>
      <c r="FC194" s="243"/>
      <c r="FD194" s="243"/>
      <c r="FE194" s="243"/>
      <c r="FF194" s="243"/>
      <c r="FG194" s="243"/>
      <c r="FH194" s="243"/>
      <c r="FI194" s="243"/>
      <c r="FJ194" s="243"/>
      <c r="FK194" s="243"/>
      <c r="FL194" s="243"/>
      <c r="FM194" s="243"/>
      <c r="FN194" s="243"/>
      <c r="FO194" s="243"/>
      <c r="FP194" s="243"/>
      <c r="FQ194" s="243"/>
      <c r="FR194" s="243"/>
      <c r="FS194" s="243"/>
      <c r="FT194" s="243"/>
      <c r="FU194" s="243"/>
      <c r="FV194" s="243"/>
      <c r="FW194" s="243"/>
      <c r="FX194" s="243"/>
      <c r="FY194" s="243"/>
      <c r="FZ194" s="243"/>
      <c r="GA194" s="243"/>
      <c r="GB194" s="243"/>
      <c r="GC194" s="243"/>
      <c r="GD194" s="243"/>
      <c r="GE194" s="243"/>
      <c r="GF194" s="243"/>
      <c r="GG194" s="243"/>
      <c r="GH194" s="243"/>
      <c r="GI194" s="243"/>
      <c r="GJ194" s="243"/>
      <c r="GK194" s="243"/>
      <c r="GL194" s="243"/>
      <c r="GM194" s="243"/>
      <c r="GN194" s="243"/>
      <c r="GO194" s="243"/>
      <c r="GP194" s="243"/>
      <c r="GQ194" s="243"/>
      <c r="GR194" s="243"/>
      <c r="GS194" s="243"/>
      <c r="GT194" s="243"/>
      <c r="GU194" s="243"/>
      <c r="GV194" s="243"/>
      <c r="GW194" s="243"/>
      <c r="GX194" s="243"/>
      <c r="GY194" s="243"/>
      <c r="GZ194" s="243"/>
      <c r="HA194" s="243"/>
      <c r="HB194" s="243"/>
      <c r="HC194" s="243"/>
      <c r="HD194" s="243"/>
      <c r="HE194" s="243"/>
      <c r="HF194" s="243"/>
    </row>
    <row r="195" spans="1:214" s="245" customFormat="1" ht="33" customHeight="1" x14ac:dyDescent="0.25">
      <c r="A195" s="243"/>
      <c r="B195" s="368" t="s">
        <v>405</v>
      </c>
      <c r="C195" s="252"/>
      <c r="D195" s="247"/>
      <c r="E195" s="247"/>
      <c r="F195" s="247"/>
      <c r="G195" s="248"/>
      <c r="H195" s="247" t="s">
        <v>347</v>
      </c>
      <c r="I195" s="247"/>
      <c r="J195" s="247"/>
      <c r="K195" s="247"/>
      <c r="L195" s="247"/>
      <c r="M195" s="247"/>
      <c r="N195" s="247"/>
      <c r="O195" s="247"/>
      <c r="P195" s="247"/>
      <c r="Q195" s="247"/>
      <c r="R195" s="247"/>
      <c r="S195" s="247"/>
      <c r="T195" s="247"/>
      <c r="U195" s="247"/>
      <c r="V195" s="247"/>
      <c r="W195" s="247"/>
      <c r="X195" s="247"/>
      <c r="Y195" s="247"/>
      <c r="Z195" s="247"/>
      <c r="AA195" s="247"/>
      <c r="AB195" s="247"/>
      <c r="AC195" s="247"/>
      <c r="AD195" s="249"/>
      <c r="AE195" s="249"/>
      <c r="AF195" s="247"/>
      <c r="AG195" s="247"/>
      <c r="AH195" s="247"/>
      <c r="AI195" s="247"/>
      <c r="AJ195" s="247"/>
      <c r="AK195" s="247"/>
      <c r="AL195" s="247"/>
      <c r="AM195" s="247"/>
      <c r="AN195" s="247"/>
      <c r="AO195" s="247"/>
      <c r="AP195" s="247"/>
      <c r="AQ195" s="247"/>
      <c r="AR195" s="247"/>
      <c r="AS195" s="247"/>
      <c r="AT195" s="247"/>
      <c r="AU195" s="247"/>
      <c r="AV195" s="247"/>
      <c r="AW195" s="247"/>
      <c r="AX195" s="247"/>
      <c r="AY195" s="247"/>
      <c r="AZ195" s="247"/>
      <c r="BA195" s="247"/>
      <c r="BB195" s="247"/>
      <c r="BC195" s="246"/>
      <c r="BD195" s="247"/>
      <c r="BE195" s="247"/>
      <c r="BF195" s="247"/>
      <c r="BG195" s="247"/>
      <c r="BH195" s="247"/>
      <c r="BI195" s="247"/>
      <c r="BJ195" s="247"/>
      <c r="BK195" s="247"/>
      <c r="BL195" s="247"/>
      <c r="BM195" s="247"/>
      <c r="BN195" s="247"/>
      <c r="BO195" s="247"/>
      <c r="BP195" s="247"/>
      <c r="BQ195" s="247"/>
      <c r="BR195" s="247"/>
      <c r="BS195" s="247"/>
      <c r="BT195" s="247"/>
      <c r="BU195" s="247"/>
      <c r="BV195" s="247"/>
      <c r="BW195" s="247"/>
      <c r="BX195" s="247"/>
      <c r="BY195" s="247"/>
      <c r="BZ195" s="247"/>
      <c r="CA195" s="247"/>
      <c r="CB195" s="247"/>
      <c r="CC195" s="247"/>
      <c r="CD195" s="247"/>
      <c r="CE195" s="247"/>
      <c r="CF195" s="248"/>
      <c r="CG195" s="367" t="s">
        <v>381</v>
      </c>
      <c r="CH195" s="250"/>
      <c r="CI195" s="250"/>
      <c r="CJ195" s="250"/>
      <c r="CK195" s="250"/>
      <c r="CL195" s="251"/>
      <c r="CM195" s="243"/>
      <c r="CN195" s="243"/>
      <c r="CO195" s="243"/>
      <c r="CP195" s="243"/>
      <c r="CQ195" s="243"/>
      <c r="CR195" s="243"/>
      <c r="CS195" s="243"/>
      <c r="CT195" s="243"/>
      <c r="CU195" s="243"/>
      <c r="CV195" s="243"/>
      <c r="CW195" s="243"/>
      <c r="CX195" s="243"/>
      <c r="CY195" s="243"/>
      <c r="CZ195" s="243"/>
      <c r="DA195" s="243"/>
      <c r="DB195" s="243"/>
      <c r="DC195" s="243"/>
      <c r="DD195" s="243"/>
      <c r="DE195" s="243"/>
      <c r="DF195" s="243"/>
      <c r="DG195" s="243"/>
      <c r="DH195" s="243"/>
      <c r="DI195" s="243"/>
      <c r="DJ195" s="243"/>
      <c r="DK195" s="243"/>
      <c r="DL195" s="243"/>
      <c r="DM195" s="243"/>
      <c r="DN195" s="243"/>
      <c r="DO195" s="243"/>
      <c r="DP195" s="243"/>
      <c r="DQ195" s="243"/>
      <c r="DR195" s="243"/>
      <c r="DS195" s="243"/>
      <c r="DT195" s="243"/>
      <c r="DU195" s="243"/>
      <c r="DV195" s="243"/>
      <c r="DW195" s="243"/>
      <c r="DX195" s="243"/>
      <c r="DY195" s="243"/>
      <c r="DZ195" s="243"/>
      <c r="EA195" s="243"/>
      <c r="EB195" s="243"/>
      <c r="EC195" s="243"/>
      <c r="ED195" s="243"/>
      <c r="EE195" s="243"/>
      <c r="EF195" s="243"/>
      <c r="EG195" s="243"/>
      <c r="EH195" s="243"/>
      <c r="EI195" s="243"/>
      <c r="EJ195" s="243"/>
      <c r="EK195" s="243"/>
      <c r="EL195" s="243"/>
      <c r="EM195" s="243"/>
      <c r="EN195" s="243"/>
      <c r="EO195" s="243"/>
      <c r="EP195" s="243"/>
      <c r="EQ195" s="243"/>
      <c r="ER195" s="243"/>
      <c r="ES195" s="243"/>
      <c r="ET195" s="243"/>
      <c r="EU195" s="243"/>
      <c r="EV195" s="243"/>
      <c r="EW195" s="243"/>
      <c r="EX195" s="243"/>
      <c r="EY195" s="243"/>
      <c r="EZ195" s="243"/>
      <c r="FA195" s="243"/>
      <c r="FB195" s="243"/>
      <c r="FC195" s="243"/>
      <c r="FD195" s="243"/>
      <c r="FE195" s="243"/>
      <c r="FF195" s="243"/>
      <c r="FG195" s="243"/>
      <c r="FH195" s="243"/>
      <c r="FI195" s="243"/>
      <c r="FJ195" s="243"/>
      <c r="FK195" s="243"/>
      <c r="FL195" s="243"/>
      <c r="FM195" s="243"/>
      <c r="FN195" s="243"/>
      <c r="FO195" s="243"/>
      <c r="FP195" s="243"/>
      <c r="FQ195" s="243"/>
      <c r="FR195" s="243"/>
      <c r="FS195" s="243"/>
      <c r="FT195" s="243"/>
      <c r="FU195" s="243"/>
      <c r="FV195" s="243"/>
      <c r="FW195" s="243"/>
      <c r="FX195" s="243"/>
      <c r="FY195" s="243"/>
      <c r="FZ195" s="243"/>
      <c r="GA195" s="243"/>
      <c r="GB195" s="243"/>
      <c r="GC195" s="243"/>
      <c r="GD195" s="243"/>
      <c r="GE195" s="243"/>
      <c r="GF195" s="243"/>
      <c r="GG195" s="243"/>
      <c r="GH195" s="243"/>
      <c r="GI195" s="243"/>
      <c r="GJ195" s="243"/>
      <c r="GK195" s="243"/>
      <c r="GL195" s="243"/>
      <c r="GM195" s="243"/>
      <c r="GN195" s="243"/>
      <c r="GO195" s="243"/>
      <c r="GP195" s="243"/>
      <c r="GQ195" s="243"/>
      <c r="GR195" s="243"/>
      <c r="GS195" s="243"/>
      <c r="GT195" s="243"/>
      <c r="GU195" s="243"/>
      <c r="GV195" s="243"/>
      <c r="GW195" s="243"/>
      <c r="GX195" s="243"/>
      <c r="GY195" s="243"/>
      <c r="GZ195" s="243"/>
      <c r="HA195" s="243"/>
      <c r="HB195" s="243"/>
      <c r="HC195" s="243"/>
      <c r="HD195" s="243"/>
      <c r="HE195" s="243"/>
      <c r="HF195" s="243"/>
    </row>
    <row r="196" spans="1:214" s="245" customFormat="1" ht="33" customHeight="1" x14ac:dyDescent="0.25">
      <c r="A196" s="243"/>
      <c r="B196" s="368" t="s">
        <v>269</v>
      </c>
      <c r="C196" s="252"/>
      <c r="D196" s="247"/>
      <c r="E196" s="247"/>
      <c r="F196" s="247"/>
      <c r="G196" s="248"/>
      <c r="H196" s="247" t="s">
        <v>406</v>
      </c>
      <c r="I196" s="247"/>
      <c r="J196" s="247"/>
      <c r="K196" s="247"/>
      <c r="L196" s="247"/>
      <c r="M196" s="247"/>
      <c r="N196" s="247"/>
      <c r="O196" s="247"/>
      <c r="P196" s="247"/>
      <c r="Q196" s="247"/>
      <c r="R196" s="247"/>
      <c r="S196" s="247"/>
      <c r="T196" s="247"/>
      <c r="U196" s="247"/>
      <c r="V196" s="247"/>
      <c r="W196" s="247"/>
      <c r="X196" s="247"/>
      <c r="Y196" s="247"/>
      <c r="Z196" s="247"/>
      <c r="AA196" s="247"/>
      <c r="AB196" s="247"/>
      <c r="AC196" s="247"/>
      <c r="AD196" s="249"/>
      <c r="AE196" s="249"/>
      <c r="AF196" s="247"/>
      <c r="AG196" s="247"/>
      <c r="AH196" s="247"/>
      <c r="AI196" s="247"/>
      <c r="AJ196" s="247"/>
      <c r="AK196" s="247"/>
      <c r="AL196" s="247"/>
      <c r="AM196" s="247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247"/>
      <c r="AX196" s="247"/>
      <c r="AY196" s="247"/>
      <c r="AZ196" s="247"/>
      <c r="BA196" s="247"/>
      <c r="BB196" s="247"/>
      <c r="BC196" s="246"/>
      <c r="BD196" s="247"/>
      <c r="BE196" s="247"/>
      <c r="BF196" s="247"/>
      <c r="BG196" s="247"/>
      <c r="BH196" s="247"/>
      <c r="BI196" s="247"/>
      <c r="BJ196" s="247"/>
      <c r="BK196" s="247"/>
      <c r="BL196" s="247"/>
      <c r="BM196" s="247"/>
      <c r="BN196" s="247"/>
      <c r="BO196" s="247"/>
      <c r="BP196" s="247"/>
      <c r="BQ196" s="247"/>
      <c r="BR196" s="247"/>
      <c r="BS196" s="247"/>
      <c r="BT196" s="247"/>
      <c r="BU196" s="247"/>
      <c r="BV196" s="247"/>
      <c r="BW196" s="247"/>
      <c r="BX196" s="247"/>
      <c r="BY196" s="247"/>
      <c r="BZ196" s="247"/>
      <c r="CA196" s="247"/>
      <c r="CB196" s="247"/>
      <c r="CC196" s="247"/>
      <c r="CD196" s="247"/>
      <c r="CE196" s="247"/>
      <c r="CF196" s="248"/>
      <c r="CG196" s="367" t="s">
        <v>64</v>
      </c>
      <c r="CH196" s="247"/>
      <c r="CI196" s="247"/>
      <c r="CJ196" s="247"/>
      <c r="CK196" s="247"/>
      <c r="CL196" s="248"/>
      <c r="CM196" s="243"/>
      <c r="CN196" s="243"/>
      <c r="CO196" s="243"/>
      <c r="CP196" s="243"/>
      <c r="CQ196" s="243"/>
      <c r="CR196" s="243"/>
      <c r="CS196" s="243"/>
      <c r="CT196" s="243"/>
      <c r="CU196" s="243"/>
      <c r="CV196" s="243"/>
      <c r="CW196" s="243"/>
      <c r="CX196" s="243"/>
      <c r="CY196" s="243"/>
      <c r="CZ196" s="243"/>
      <c r="DA196" s="243"/>
      <c r="DB196" s="243"/>
      <c r="DC196" s="243"/>
      <c r="DD196" s="243"/>
      <c r="DE196" s="243"/>
      <c r="DF196" s="243"/>
      <c r="DG196" s="243"/>
      <c r="DH196" s="243"/>
      <c r="DI196" s="243"/>
      <c r="DJ196" s="243"/>
      <c r="DK196" s="243"/>
      <c r="DL196" s="243"/>
      <c r="DM196" s="243"/>
      <c r="DN196" s="243"/>
      <c r="DO196" s="243"/>
      <c r="DP196" s="243"/>
      <c r="DQ196" s="243"/>
      <c r="DR196" s="243"/>
      <c r="DS196" s="243"/>
      <c r="DT196" s="243"/>
      <c r="DU196" s="243"/>
      <c r="DV196" s="243"/>
      <c r="DW196" s="243"/>
      <c r="DX196" s="243"/>
      <c r="DY196" s="243"/>
      <c r="DZ196" s="243"/>
      <c r="EA196" s="243"/>
      <c r="EB196" s="243"/>
      <c r="EC196" s="243"/>
      <c r="ED196" s="243"/>
      <c r="EE196" s="243"/>
      <c r="EF196" s="243"/>
      <c r="EG196" s="243"/>
      <c r="EH196" s="243"/>
      <c r="EI196" s="243"/>
      <c r="EJ196" s="243"/>
      <c r="EK196" s="243"/>
      <c r="EL196" s="243"/>
      <c r="EM196" s="243"/>
      <c r="EN196" s="243"/>
      <c r="EO196" s="243"/>
      <c r="EP196" s="243"/>
      <c r="EQ196" s="243"/>
      <c r="ER196" s="243"/>
      <c r="ES196" s="243"/>
      <c r="ET196" s="243"/>
      <c r="EU196" s="243"/>
      <c r="EV196" s="243"/>
      <c r="EW196" s="243"/>
      <c r="EX196" s="243"/>
      <c r="EY196" s="243"/>
      <c r="EZ196" s="243"/>
      <c r="FA196" s="243"/>
      <c r="FB196" s="243"/>
      <c r="FC196" s="243"/>
      <c r="FD196" s="243"/>
      <c r="FE196" s="243"/>
      <c r="FF196" s="243"/>
      <c r="FG196" s="243"/>
      <c r="FH196" s="243"/>
      <c r="FI196" s="243"/>
      <c r="FJ196" s="243"/>
      <c r="FK196" s="243"/>
      <c r="FL196" s="243"/>
      <c r="FM196" s="243"/>
      <c r="FN196" s="243"/>
      <c r="FO196" s="243"/>
      <c r="FP196" s="243"/>
      <c r="FQ196" s="243"/>
      <c r="FR196" s="243"/>
      <c r="FS196" s="243"/>
      <c r="FT196" s="243"/>
      <c r="FU196" s="243"/>
      <c r="FV196" s="243"/>
      <c r="FW196" s="243"/>
      <c r="FX196" s="243"/>
      <c r="FY196" s="243"/>
      <c r="FZ196" s="243"/>
      <c r="GA196" s="243"/>
      <c r="GB196" s="243"/>
      <c r="GC196" s="243"/>
      <c r="GD196" s="243"/>
      <c r="GE196" s="243"/>
      <c r="GF196" s="243"/>
      <c r="GG196" s="243"/>
      <c r="GH196" s="243"/>
      <c r="GI196" s="243"/>
      <c r="GJ196" s="243"/>
      <c r="GK196" s="243"/>
      <c r="GL196" s="243"/>
      <c r="GM196" s="243"/>
      <c r="GN196" s="243"/>
      <c r="GO196" s="243"/>
      <c r="GP196" s="243"/>
      <c r="GQ196" s="243"/>
      <c r="GR196" s="243"/>
      <c r="GS196" s="243"/>
      <c r="GT196" s="243"/>
      <c r="GU196" s="243"/>
      <c r="GV196" s="243"/>
      <c r="GW196" s="243"/>
      <c r="GX196" s="243"/>
      <c r="GY196" s="243"/>
      <c r="GZ196" s="243"/>
      <c r="HA196" s="243"/>
      <c r="HB196" s="243"/>
      <c r="HC196" s="243"/>
      <c r="HD196" s="243"/>
      <c r="HE196" s="243"/>
      <c r="HF196" s="243"/>
    </row>
    <row r="197" spans="1:214" s="245" customFormat="1" ht="33" customHeight="1" x14ac:dyDescent="0.25">
      <c r="A197" s="243"/>
      <c r="B197" s="368" t="s">
        <v>270</v>
      </c>
      <c r="C197" s="252"/>
      <c r="D197" s="247"/>
      <c r="E197" s="247"/>
      <c r="F197" s="247"/>
      <c r="G197" s="248"/>
      <c r="H197" s="247" t="s">
        <v>407</v>
      </c>
      <c r="I197" s="247"/>
      <c r="J197" s="247"/>
      <c r="K197" s="247"/>
      <c r="L197" s="247"/>
      <c r="M197" s="247"/>
      <c r="N197" s="247"/>
      <c r="O197" s="247"/>
      <c r="P197" s="247"/>
      <c r="Q197" s="247"/>
      <c r="R197" s="247"/>
      <c r="S197" s="247"/>
      <c r="T197" s="247"/>
      <c r="U197" s="247"/>
      <c r="V197" s="247"/>
      <c r="W197" s="247"/>
      <c r="X197" s="247"/>
      <c r="Y197" s="247"/>
      <c r="Z197" s="247"/>
      <c r="AA197" s="247"/>
      <c r="AB197" s="247"/>
      <c r="AC197" s="247"/>
      <c r="AD197" s="249"/>
      <c r="AE197" s="249"/>
      <c r="AF197" s="247"/>
      <c r="AG197" s="247"/>
      <c r="AH197" s="247"/>
      <c r="AI197" s="247"/>
      <c r="AJ197" s="247"/>
      <c r="AK197" s="247"/>
      <c r="AL197" s="247"/>
      <c r="AM197" s="247"/>
      <c r="AN197" s="247"/>
      <c r="AO197" s="247"/>
      <c r="AP197" s="247"/>
      <c r="AQ197" s="247"/>
      <c r="AR197" s="247"/>
      <c r="AS197" s="247"/>
      <c r="AT197" s="247"/>
      <c r="AU197" s="247"/>
      <c r="AV197" s="247"/>
      <c r="AW197" s="247"/>
      <c r="AX197" s="247"/>
      <c r="AY197" s="247"/>
      <c r="AZ197" s="247"/>
      <c r="BA197" s="247"/>
      <c r="BB197" s="247"/>
      <c r="BC197" s="246"/>
      <c r="BD197" s="247"/>
      <c r="BE197" s="247"/>
      <c r="BF197" s="247"/>
      <c r="BG197" s="247"/>
      <c r="BH197" s="247"/>
      <c r="BI197" s="247"/>
      <c r="BJ197" s="247"/>
      <c r="BK197" s="247"/>
      <c r="BL197" s="247"/>
      <c r="BM197" s="247"/>
      <c r="BN197" s="247"/>
      <c r="BO197" s="247"/>
      <c r="BP197" s="247"/>
      <c r="BQ197" s="247"/>
      <c r="BR197" s="247"/>
      <c r="BS197" s="247"/>
      <c r="BT197" s="247"/>
      <c r="BU197" s="247"/>
      <c r="BV197" s="247"/>
      <c r="BW197" s="247"/>
      <c r="BX197" s="247"/>
      <c r="BY197" s="247"/>
      <c r="BZ197" s="247"/>
      <c r="CA197" s="247"/>
      <c r="CB197" s="247"/>
      <c r="CC197" s="247"/>
      <c r="CD197" s="247"/>
      <c r="CE197" s="247"/>
      <c r="CF197" s="248"/>
      <c r="CG197" s="367" t="s">
        <v>103</v>
      </c>
      <c r="CH197" s="247"/>
      <c r="CI197" s="247"/>
      <c r="CJ197" s="247"/>
      <c r="CK197" s="247"/>
      <c r="CL197" s="248"/>
      <c r="CM197" s="243"/>
      <c r="CN197" s="243"/>
      <c r="CO197" s="243"/>
      <c r="CP197" s="243"/>
      <c r="CQ197" s="243"/>
      <c r="CR197" s="243"/>
      <c r="CS197" s="243"/>
      <c r="CT197" s="243"/>
      <c r="CU197" s="243"/>
      <c r="CV197" s="243"/>
      <c r="CW197" s="243"/>
      <c r="CX197" s="243"/>
      <c r="CY197" s="243"/>
      <c r="CZ197" s="243"/>
      <c r="DA197" s="243"/>
      <c r="DB197" s="243"/>
      <c r="DC197" s="243"/>
      <c r="DD197" s="243"/>
      <c r="DE197" s="243"/>
      <c r="DF197" s="243"/>
      <c r="DG197" s="243"/>
      <c r="DH197" s="243"/>
      <c r="DI197" s="243"/>
      <c r="DJ197" s="243"/>
      <c r="DK197" s="243"/>
      <c r="DL197" s="243"/>
      <c r="DM197" s="243"/>
      <c r="DN197" s="243"/>
      <c r="DO197" s="243"/>
      <c r="DP197" s="243"/>
      <c r="DQ197" s="243"/>
      <c r="DR197" s="243"/>
      <c r="DS197" s="243"/>
      <c r="DT197" s="243"/>
      <c r="DU197" s="243"/>
      <c r="DV197" s="243"/>
      <c r="DW197" s="243"/>
      <c r="DX197" s="243"/>
      <c r="DY197" s="243"/>
      <c r="DZ197" s="243"/>
      <c r="EA197" s="243"/>
      <c r="EB197" s="243"/>
      <c r="EC197" s="243"/>
      <c r="ED197" s="243"/>
      <c r="EE197" s="243"/>
      <c r="EF197" s="243"/>
      <c r="EG197" s="243"/>
      <c r="EH197" s="243"/>
      <c r="EI197" s="243"/>
      <c r="EJ197" s="243"/>
      <c r="EK197" s="243"/>
      <c r="EL197" s="243"/>
      <c r="EM197" s="243"/>
      <c r="EN197" s="243"/>
      <c r="EO197" s="243"/>
      <c r="EP197" s="243"/>
      <c r="EQ197" s="243"/>
      <c r="ER197" s="243"/>
      <c r="ES197" s="243"/>
      <c r="ET197" s="243"/>
      <c r="EU197" s="243"/>
      <c r="EV197" s="243"/>
      <c r="EW197" s="243"/>
      <c r="EX197" s="243"/>
      <c r="EY197" s="243"/>
      <c r="EZ197" s="243"/>
      <c r="FA197" s="243"/>
      <c r="FB197" s="243"/>
      <c r="FC197" s="243"/>
      <c r="FD197" s="243"/>
      <c r="FE197" s="243"/>
      <c r="FF197" s="243"/>
      <c r="FG197" s="243"/>
      <c r="FH197" s="243"/>
      <c r="FI197" s="243"/>
      <c r="FJ197" s="243"/>
      <c r="FK197" s="243"/>
      <c r="FL197" s="243"/>
      <c r="FM197" s="243"/>
      <c r="FN197" s="243"/>
      <c r="FO197" s="243"/>
      <c r="FP197" s="243"/>
      <c r="FQ197" s="243"/>
      <c r="FR197" s="243"/>
      <c r="FS197" s="243"/>
      <c r="FT197" s="243"/>
      <c r="FU197" s="243"/>
      <c r="FV197" s="243"/>
      <c r="FW197" s="243"/>
      <c r="FX197" s="243"/>
      <c r="FY197" s="243"/>
      <c r="FZ197" s="243"/>
      <c r="GA197" s="243"/>
      <c r="GB197" s="243"/>
      <c r="GC197" s="243"/>
      <c r="GD197" s="243"/>
      <c r="GE197" s="243"/>
      <c r="GF197" s="243"/>
      <c r="GG197" s="243"/>
      <c r="GH197" s="243"/>
      <c r="GI197" s="243"/>
      <c r="GJ197" s="243"/>
      <c r="GK197" s="243"/>
      <c r="GL197" s="243"/>
      <c r="GM197" s="243"/>
      <c r="GN197" s="243"/>
      <c r="GO197" s="243"/>
      <c r="GP197" s="243"/>
      <c r="GQ197" s="243"/>
      <c r="GR197" s="243"/>
      <c r="GS197" s="243"/>
      <c r="GT197" s="243"/>
      <c r="GU197" s="243"/>
      <c r="GV197" s="243"/>
      <c r="GW197" s="243"/>
      <c r="GX197" s="243"/>
      <c r="GY197" s="243"/>
      <c r="GZ197" s="243"/>
      <c r="HA197" s="243"/>
      <c r="HB197" s="243"/>
      <c r="HC197" s="243"/>
      <c r="HD197" s="243"/>
      <c r="HE197" s="243"/>
      <c r="HF197" s="243"/>
    </row>
    <row r="198" spans="1:214" s="245" customFormat="1" ht="33" customHeight="1" x14ac:dyDescent="0.25">
      <c r="A198" s="243"/>
      <c r="B198" s="368" t="s">
        <v>271</v>
      </c>
      <c r="C198" s="252"/>
      <c r="D198" s="247"/>
      <c r="E198" s="247"/>
      <c r="F198" s="247"/>
      <c r="G198" s="248"/>
      <c r="H198" s="247" t="s">
        <v>408</v>
      </c>
      <c r="I198" s="247"/>
      <c r="J198" s="247"/>
      <c r="K198" s="247"/>
      <c r="L198" s="247"/>
      <c r="M198" s="247"/>
      <c r="N198" s="247"/>
      <c r="O198" s="247"/>
      <c r="P198" s="247"/>
      <c r="Q198" s="247"/>
      <c r="R198" s="247"/>
      <c r="S198" s="247"/>
      <c r="T198" s="247"/>
      <c r="U198" s="247"/>
      <c r="V198" s="247"/>
      <c r="W198" s="247"/>
      <c r="X198" s="247"/>
      <c r="Y198" s="247"/>
      <c r="Z198" s="247"/>
      <c r="AA198" s="247"/>
      <c r="AB198" s="247"/>
      <c r="AC198" s="247"/>
      <c r="AD198" s="249"/>
      <c r="AE198" s="249"/>
      <c r="AF198" s="247"/>
      <c r="AG198" s="247"/>
      <c r="AH198" s="247"/>
      <c r="AI198" s="247"/>
      <c r="AJ198" s="247"/>
      <c r="AK198" s="247"/>
      <c r="AL198" s="247"/>
      <c r="AM198" s="247"/>
      <c r="AN198" s="247"/>
      <c r="AO198" s="247"/>
      <c r="AP198" s="247"/>
      <c r="AQ198" s="247"/>
      <c r="AR198" s="247"/>
      <c r="AS198" s="247"/>
      <c r="AT198" s="247"/>
      <c r="AU198" s="247"/>
      <c r="AV198" s="247"/>
      <c r="AW198" s="247"/>
      <c r="AX198" s="247"/>
      <c r="AY198" s="247"/>
      <c r="AZ198" s="247"/>
      <c r="BA198" s="247"/>
      <c r="BB198" s="247"/>
      <c r="BC198" s="246"/>
      <c r="BD198" s="247"/>
      <c r="BE198" s="247"/>
      <c r="BF198" s="247"/>
      <c r="BG198" s="247"/>
      <c r="BH198" s="247"/>
      <c r="BI198" s="247"/>
      <c r="BJ198" s="247"/>
      <c r="BK198" s="247"/>
      <c r="BL198" s="247"/>
      <c r="BM198" s="247"/>
      <c r="BN198" s="247"/>
      <c r="BO198" s="247"/>
      <c r="BP198" s="247"/>
      <c r="BQ198" s="247"/>
      <c r="BR198" s="247"/>
      <c r="BS198" s="247"/>
      <c r="BT198" s="247"/>
      <c r="BU198" s="247"/>
      <c r="BV198" s="247"/>
      <c r="BW198" s="247"/>
      <c r="BX198" s="247"/>
      <c r="BY198" s="247"/>
      <c r="BZ198" s="247"/>
      <c r="CA198" s="247"/>
      <c r="CB198" s="247"/>
      <c r="CC198" s="247"/>
      <c r="CD198" s="247"/>
      <c r="CE198" s="247"/>
      <c r="CF198" s="248"/>
      <c r="CG198" s="367" t="s">
        <v>291</v>
      </c>
      <c r="CH198" s="247"/>
      <c r="CI198" s="247"/>
      <c r="CJ198" s="247"/>
      <c r="CK198" s="247"/>
      <c r="CL198" s="248"/>
      <c r="CM198" s="243"/>
      <c r="CN198" s="243"/>
      <c r="CO198" s="243"/>
      <c r="CP198" s="243"/>
      <c r="CQ198" s="243"/>
      <c r="CR198" s="243"/>
      <c r="CS198" s="243"/>
      <c r="CT198" s="243"/>
      <c r="CU198" s="243"/>
      <c r="CV198" s="243"/>
      <c r="CW198" s="243"/>
      <c r="CX198" s="243"/>
      <c r="CY198" s="243"/>
      <c r="CZ198" s="243"/>
      <c r="DA198" s="243"/>
      <c r="DB198" s="243"/>
      <c r="DC198" s="243"/>
      <c r="DD198" s="243"/>
      <c r="DE198" s="243"/>
      <c r="DF198" s="243"/>
      <c r="DG198" s="243"/>
      <c r="DH198" s="243"/>
      <c r="DI198" s="243"/>
      <c r="DJ198" s="243"/>
      <c r="DK198" s="243"/>
      <c r="DL198" s="243"/>
      <c r="DM198" s="243"/>
      <c r="DN198" s="243"/>
      <c r="DO198" s="243"/>
      <c r="DP198" s="243"/>
      <c r="DQ198" s="243"/>
      <c r="DR198" s="243"/>
      <c r="DS198" s="243"/>
      <c r="DT198" s="243"/>
      <c r="DU198" s="243"/>
      <c r="DV198" s="243"/>
      <c r="DW198" s="243"/>
      <c r="DX198" s="243"/>
      <c r="DY198" s="243"/>
      <c r="DZ198" s="243"/>
      <c r="EA198" s="243"/>
      <c r="EB198" s="243"/>
      <c r="EC198" s="243"/>
      <c r="ED198" s="243"/>
      <c r="EE198" s="243"/>
      <c r="EF198" s="243"/>
      <c r="EG198" s="243"/>
      <c r="EH198" s="243"/>
      <c r="EI198" s="243"/>
      <c r="EJ198" s="243"/>
      <c r="EK198" s="243"/>
      <c r="EL198" s="243"/>
      <c r="EM198" s="243"/>
      <c r="EN198" s="243"/>
      <c r="EO198" s="243"/>
      <c r="EP198" s="243"/>
      <c r="EQ198" s="243"/>
      <c r="ER198" s="243"/>
      <c r="ES198" s="243"/>
      <c r="ET198" s="243"/>
      <c r="EU198" s="243"/>
      <c r="EV198" s="243"/>
      <c r="EW198" s="243"/>
      <c r="EX198" s="243"/>
      <c r="EY198" s="243"/>
      <c r="EZ198" s="243"/>
      <c r="FA198" s="243"/>
      <c r="FB198" s="243"/>
      <c r="FC198" s="243"/>
      <c r="FD198" s="243"/>
      <c r="FE198" s="243"/>
      <c r="FF198" s="243"/>
      <c r="FG198" s="243"/>
      <c r="FH198" s="243"/>
      <c r="FI198" s="243"/>
      <c r="FJ198" s="243"/>
      <c r="FK198" s="243"/>
      <c r="FL198" s="243"/>
      <c r="FM198" s="243"/>
      <c r="FN198" s="243"/>
      <c r="FO198" s="243"/>
      <c r="FP198" s="243"/>
      <c r="FQ198" s="243"/>
      <c r="FR198" s="243"/>
      <c r="FS198" s="243"/>
      <c r="FT198" s="243"/>
      <c r="FU198" s="243"/>
      <c r="FV198" s="243"/>
      <c r="FW198" s="243"/>
      <c r="FX198" s="243"/>
      <c r="FY198" s="243"/>
      <c r="FZ198" s="243"/>
      <c r="GA198" s="243"/>
      <c r="GB198" s="243"/>
      <c r="GC198" s="243"/>
      <c r="GD198" s="243"/>
      <c r="GE198" s="243"/>
      <c r="GF198" s="243"/>
      <c r="GG198" s="243"/>
      <c r="GH198" s="243"/>
      <c r="GI198" s="243"/>
      <c r="GJ198" s="243"/>
      <c r="GK198" s="243"/>
      <c r="GL198" s="243"/>
      <c r="GM198" s="243"/>
      <c r="GN198" s="243"/>
      <c r="GO198" s="243"/>
      <c r="GP198" s="243"/>
      <c r="GQ198" s="243"/>
      <c r="GR198" s="243"/>
      <c r="GS198" s="243"/>
      <c r="GT198" s="243"/>
      <c r="GU198" s="243"/>
      <c r="GV198" s="243"/>
      <c r="GW198" s="243"/>
      <c r="GX198" s="243"/>
      <c r="GY198" s="243"/>
      <c r="GZ198" s="243"/>
      <c r="HA198" s="243"/>
      <c r="HB198" s="243"/>
      <c r="HC198" s="243"/>
      <c r="HD198" s="243"/>
      <c r="HE198" s="243"/>
      <c r="HF198" s="243"/>
    </row>
    <row r="199" spans="1:214" s="245" customFormat="1" ht="33" customHeight="1" x14ac:dyDescent="0.25">
      <c r="A199" s="243"/>
      <c r="B199" s="368" t="s">
        <v>272</v>
      </c>
      <c r="C199" s="252"/>
      <c r="D199" s="247"/>
      <c r="E199" s="247"/>
      <c r="F199" s="247"/>
      <c r="G199" s="248"/>
      <c r="H199" s="247" t="s">
        <v>409</v>
      </c>
      <c r="I199" s="247"/>
      <c r="J199" s="247"/>
      <c r="K199" s="247"/>
      <c r="L199" s="247"/>
      <c r="M199" s="247"/>
      <c r="N199" s="247"/>
      <c r="O199" s="247"/>
      <c r="P199" s="247"/>
      <c r="Q199" s="247"/>
      <c r="R199" s="247"/>
      <c r="S199" s="247"/>
      <c r="T199" s="247"/>
      <c r="U199" s="247"/>
      <c r="V199" s="247"/>
      <c r="W199" s="247"/>
      <c r="X199" s="247"/>
      <c r="Y199" s="247"/>
      <c r="Z199" s="247"/>
      <c r="AA199" s="247"/>
      <c r="AB199" s="247"/>
      <c r="AC199" s="247"/>
      <c r="AD199" s="249"/>
      <c r="AE199" s="249"/>
      <c r="AF199" s="247"/>
      <c r="AG199" s="247"/>
      <c r="AH199" s="247"/>
      <c r="AI199" s="247"/>
      <c r="AJ199" s="247"/>
      <c r="AK199" s="247"/>
      <c r="AL199" s="247"/>
      <c r="AM199" s="247"/>
      <c r="AN199" s="247"/>
      <c r="AO199" s="247"/>
      <c r="AP199" s="247"/>
      <c r="AQ199" s="247"/>
      <c r="AR199" s="247"/>
      <c r="AS199" s="247"/>
      <c r="AT199" s="247"/>
      <c r="AU199" s="247"/>
      <c r="AV199" s="247"/>
      <c r="AW199" s="247"/>
      <c r="AX199" s="247"/>
      <c r="AY199" s="247"/>
      <c r="AZ199" s="247"/>
      <c r="BA199" s="247"/>
      <c r="BB199" s="247"/>
      <c r="BC199" s="246"/>
      <c r="BD199" s="247"/>
      <c r="BE199" s="247"/>
      <c r="BF199" s="247"/>
      <c r="BG199" s="247"/>
      <c r="BH199" s="247"/>
      <c r="BI199" s="247"/>
      <c r="BJ199" s="247"/>
      <c r="BK199" s="247"/>
      <c r="BL199" s="247"/>
      <c r="BM199" s="247"/>
      <c r="BN199" s="247"/>
      <c r="BO199" s="247"/>
      <c r="BP199" s="247"/>
      <c r="BQ199" s="247"/>
      <c r="BR199" s="247"/>
      <c r="BS199" s="247"/>
      <c r="BT199" s="247"/>
      <c r="BU199" s="247"/>
      <c r="BV199" s="247"/>
      <c r="BW199" s="247"/>
      <c r="BX199" s="247"/>
      <c r="BY199" s="247"/>
      <c r="BZ199" s="247"/>
      <c r="CA199" s="247"/>
      <c r="CB199" s="247"/>
      <c r="CC199" s="247"/>
      <c r="CD199" s="247"/>
      <c r="CE199" s="247"/>
      <c r="CF199" s="248"/>
      <c r="CG199" s="367" t="s">
        <v>146</v>
      </c>
      <c r="CH199" s="250"/>
      <c r="CI199" s="250"/>
      <c r="CJ199" s="250"/>
      <c r="CK199" s="250"/>
      <c r="CL199" s="251"/>
      <c r="CM199" s="243"/>
      <c r="CN199" s="243"/>
      <c r="CO199" s="243"/>
      <c r="CP199" s="243"/>
      <c r="CQ199" s="243"/>
      <c r="CR199" s="243"/>
      <c r="CS199" s="243"/>
      <c r="CT199" s="243"/>
      <c r="CU199" s="243"/>
      <c r="CV199" s="243"/>
      <c r="CW199" s="243"/>
      <c r="CX199" s="243"/>
      <c r="CY199" s="243"/>
      <c r="CZ199" s="243"/>
      <c r="DA199" s="243"/>
      <c r="DB199" s="243"/>
      <c r="DC199" s="243"/>
      <c r="DD199" s="243"/>
      <c r="DE199" s="243"/>
      <c r="DF199" s="243"/>
      <c r="DG199" s="243"/>
      <c r="DH199" s="243"/>
      <c r="DI199" s="243"/>
      <c r="DJ199" s="243"/>
      <c r="DK199" s="243"/>
      <c r="DL199" s="243"/>
      <c r="DM199" s="243"/>
      <c r="DN199" s="243"/>
      <c r="DO199" s="243"/>
      <c r="DP199" s="243"/>
      <c r="DQ199" s="243"/>
      <c r="DR199" s="243"/>
      <c r="DS199" s="243"/>
      <c r="DT199" s="243"/>
      <c r="DU199" s="243"/>
      <c r="DV199" s="243"/>
      <c r="DW199" s="243"/>
      <c r="DX199" s="243"/>
      <c r="DY199" s="243"/>
      <c r="DZ199" s="243"/>
      <c r="EA199" s="243"/>
      <c r="EB199" s="243"/>
      <c r="EC199" s="243"/>
      <c r="ED199" s="243"/>
      <c r="EE199" s="243"/>
      <c r="EF199" s="243"/>
      <c r="EG199" s="243"/>
      <c r="EH199" s="243"/>
      <c r="EI199" s="243"/>
      <c r="EJ199" s="243"/>
      <c r="EK199" s="243"/>
      <c r="EL199" s="243"/>
      <c r="EM199" s="243"/>
      <c r="EN199" s="243"/>
      <c r="EO199" s="243"/>
      <c r="EP199" s="243"/>
      <c r="EQ199" s="243"/>
      <c r="ER199" s="243"/>
      <c r="ES199" s="243"/>
      <c r="ET199" s="243"/>
      <c r="EU199" s="243"/>
      <c r="EV199" s="243"/>
      <c r="EW199" s="243"/>
      <c r="EX199" s="243"/>
      <c r="EY199" s="243"/>
      <c r="EZ199" s="243"/>
      <c r="FA199" s="243"/>
      <c r="FB199" s="243"/>
      <c r="FC199" s="243"/>
      <c r="FD199" s="243"/>
      <c r="FE199" s="243"/>
      <c r="FF199" s="243"/>
      <c r="FG199" s="243"/>
      <c r="FH199" s="243"/>
      <c r="FI199" s="243"/>
      <c r="FJ199" s="243"/>
      <c r="FK199" s="243"/>
      <c r="FL199" s="243"/>
      <c r="FM199" s="243"/>
      <c r="FN199" s="243"/>
      <c r="FO199" s="243"/>
      <c r="FP199" s="243"/>
      <c r="FQ199" s="243"/>
      <c r="FR199" s="243"/>
      <c r="FS199" s="243"/>
      <c r="FT199" s="243"/>
      <c r="FU199" s="243"/>
      <c r="FV199" s="243"/>
      <c r="FW199" s="243"/>
      <c r="FX199" s="243"/>
      <c r="FY199" s="243"/>
      <c r="FZ199" s="243"/>
      <c r="GA199" s="243"/>
      <c r="GB199" s="243"/>
      <c r="GC199" s="243"/>
      <c r="GD199" s="243"/>
      <c r="GE199" s="243"/>
      <c r="GF199" s="243"/>
      <c r="GG199" s="243"/>
      <c r="GH199" s="243"/>
      <c r="GI199" s="243"/>
      <c r="GJ199" s="243"/>
      <c r="GK199" s="243"/>
      <c r="GL199" s="243"/>
      <c r="GM199" s="243"/>
      <c r="GN199" s="243"/>
      <c r="GO199" s="243"/>
      <c r="GP199" s="243"/>
      <c r="GQ199" s="243"/>
      <c r="GR199" s="243"/>
      <c r="GS199" s="243"/>
      <c r="GT199" s="243"/>
      <c r="GU199" s="243"/>
      <c r="GV199" s="243"/>
      <c r="GW199" s="243"/>
      <c r="GX199" s="243"/>
      <c r="GY199" s="243"/>
      <c r="GZ199" s="243"/>
      <c r="HA199" s="243"/>
      <c r="HB199" s="243"/>
      <c r="HC199" s="243"/>
      <c r="HD199" s="243"/>
      <c r="HE199" s="243"/>
      <c r="HF199" s="243"/>
    </row>
    <row r="200" spans="1:214" s="245" customFormat="1" ht="33" customHeight="1" x14ac:dyDescent="0.25">
      <c r="A200" s="243"/>
      <c r="B200" s="368" t="s">
        <v>273</v>
      </c>
      <c r="C200" s="252"/>
      <c r="D200" s="247"/>
      <c r="E200" s="247"/>
      <c r="F200" s="247"/>
      <c r="G200" s="248"/>
      <c r="H200" s="247" t="s">
        <v>410</v>
      </c>
      <c r="I200" s="247"/>
      <c r="J200" s="247"/>
      <c r="K200" s="247"/>
      <c r="L200" s="247"/>
      <c r="M200" s="247"/>
      <c r="N200" s="247"/>
      <c r="O200" s="247"/>
      <c r="P200" s="247"/>
      <c r="Q200" s="247"/>
      <c r="R200" s="247"/>
      <c r="S200" s="247"/>
      <c r="T200" s="247"/>
      <c r="U200" s="247"/>
      <c r="V200" s="247"/>
      <c r="W200" s="247"/>
      <c r="X200" s="247"/>
      <c r="Y200" s="247"/>
      <c r="Z200" s="247"/>
      <c r="AA200" s="247"/>
      <c r="AB200" s="247"/>
      <c r="AC200" s="247"/>
      <c r="AD200" s="249"/>
      <c r="AE200" s="249"/>
      <c r="AF200" s="247"/>
      <c r="AG200" s="247"/>
      <c r="AH200" s="247"/>
      <c r="AI200" s="247"/>
      <c r="AJ200" s="247"/>
      <c r="AK200" s="247"/>
      <c r="AL200" s="247"/>
      <c r="AM200" s="247"/>
      <c r="AN200" s="247"/>
      <c r="AO200" s="247"/>
      <c r="AP200" s="247"/>
      <c r="AQ200" s="247"/>
      <c r="AR200" s="247"/>
      <c r="AS200" s="247"/>
      <c r="AT200" s="247"/>
      <c r="AU200" s="247"/>
      <c r="AV200" s="247"/>
      <c r="AW200" s="247"/>
      <c r="AX200" s="247"/>
      <c r="AY200" s="247"/>
      <c r="AZ200" s="247"/>
      <c r="BA200" s="247"/>
      <c r="BB200" s="247"/>
      <c r="BC200" s="246"/>
      <c r="BD200" s="247"/>
      <c r="BE200" s="247"/>
      <c r="BF200" s="247"/>
      <c r="BG200" s="247"/>
      <c r="BH200" s="247"/>
      <c r="BI200" s="247"/>
      <c r="BJ200" s="247"/>
      <c r="BK200" s="247"/>
      <c r="BL200" s="247"/>
      <c r="BM200" s="247"/>
      <c r="BN200" s="247"/>
      <c r="BO200" s="247"/>
      <c r="BP200" s="247"/>
      <c r="BQ200" s="247"/>
      <c r="BR200" s="247"/>
      <c r="BS200" s="247"/>
      <c r="BT200" s="247"/>
      <c r="BU200" s="247"/>
      <c r="BV200" s="247"/>
      <c r="BW200" s="247"/>
      <c r="BX200" s="247"/>
      <c r="BY200" s="247"/>
      <c r="BZ200" s="247"/>
      <c r="CA200" s="247"/>
      <c r="CB200" s="247"/>
      <c r="CC200" s="247"/>
      <c r="CD200" s="247"/>
      <c r="CE200" s="247"/>
      <c r="CF200" s="248"/>
      <c r="CG200" s="367" t="s">
        <v>147</v>
      </c>
      <c r="CH200" s="250"/>
      <c r="CI200" s="250"/>
      <c r="CJ200" s="250"/>
      <c r="CK200" s="250"/>
      <c r="CL200" s="251"/>
      <c r="CM200" s="243"/>
      <c r="CN200" s="243"/>
      <c r="CO200" s="243"/>
      <c r="CP200" s="243"/>
      <c r="CQ200" s="243"/>
      <c r="CR200" s="243"/>
      <c r="CS200" s="243"/>
      <c r="CT200" s="243"/>
      <c r="CU200" s="243"/>
      <c r="CV200" s="243"/>
      <c r="CW200" s="243"/>
      <c r="CX200" s="243"/>
      <c r="CY200" s="243"/>
      <c r="CZ200" s="243"/>
      <c r="DA200" s="243"/>
      <c r="DB200" s="243"/>
      <c r="DC200" s="243"/>
      <c r="DD200" s="243"/>
      <c r="DE200" s="243"/>
      <c r="DF200" s="243"/>
      <c r="DG200" s="243"/>
      <c r="DH200" s="243"/>
      <c r="DI200" s="243"/>
      <c r="DJ200" s="243"/>
      <c r="DK200" s="243"/>
      <c r="DL200" s="243"/>
      <c r="DM200" s="243"/>
      <c r="DN200" s="243"/>
      <c r="DO200" s="243"/>
      <c r="DP200" s="243"/>
      <c r="DQ200" s="243"/>
      <c r="DR200" s="243"/>
      <c r="DS200" s="243"/>
      <c r="DT200" s="243"/>
      <c r="DU200" s="243"/>
      <c r="DV200" s="243"/>
      <c r="DW200" s="243"/>
      <c r="DX200" s="243"/>
      <c r="DY200" s="243"/>
      <c r="DZ200" s="243"/>
      <c r="EA200" s="243"/>
      <c r="EB200" s="243"/>
      <c r="EC200" s="243"/>
      <c r="ED200" s="243"/>
      <c r="EE200" s="243"/>
      <c r="EF200" s="243"/>
      <c r="EG200" s="243"/>
      <c r="EH200" s="243"/>
      <c r="EI200" s="243"/>
      <c r="EJ200" s="243"/>
      <c r="EK200" s="243"/>
      <c r="EL200" s="243"/>
      <c r="EM200" s="243"/>
      <c r="EN200" s="243"/>
      <c r="EO200" s="243"/>
      <c r="EP200" s="243"/>
      <c r="EQ200" s="243"/>
      <c r="ER200" s="243"/>
      <c r="ES200" s="243"/>
      <c r="ET200" s="243"/>
      <c r="EU200" s="243"/>
      <c r="EV200" s="243"/>
      <c r="EW200" s="243"/>
      <c r="EX200" s="243"/>
      <c r="EY200" s="243"/>
      <c r="EZ200" s="243"/>
      <c r="FA200" s="243"/>
      <c r="FB200" s="243"/>
      <c r="FC200" s="243"/>
      <c r="FD200" s="243"/>
      <c r="FE200" s="243"/>
      <c r="FF200" s="243"/>
      <c r="FG200" s="243"/>
      <c r="FH200" s="243"/>
      <c r="FI200" s="243"/>
      <c r="FJ200" s="243"/>
      <c r="FK200" s="243"/>
      <c r="FL200" s="243"/>
      <c r="FM200" s="243"/>
      <c r="FN200" s="243"/>
      <c r="FO200" s="243"/>
      <c r="FP200" s="243"/>
      <c r="FQ200" s="243"/>
      <c r="FR200" s="243"/>
      <c r="FS200" s="243"/>
      <c r="FT200" s="243"/>
      <c r="FU200" s="243"/>
      <c r="FV200" s="243"/>
      <c r="FW200" s="243"/>
      <c r="FX200" s="243"/>
      <c r="FY200" s="243"/>
      <c r="FZ200" s="243"/>
      <c r="GA200" s="243"/>
      <c r="GB200" s="243"/>
      <c r="GC200" s="243"/>
      <c r="GD200" s="243"/>
      <c r="GE200" s="243"/>
      <c r="GF200" s="243"/>
      <c r="GG200" s="243"/>
      <c r="GH200" s="243"/>
      <c r="GI200" s="243"/>
      <c r="GJ200" s="243"/>
      <c r="GK200" s="243"/>
      <c r="GL200" s="243"/>
      <c r="GM200" s="243"/>
      <c r="GN200" s="243"/>
      <c r="GO200" s="243"/>
      <c r="GP200" s="243"/>
      <c r="GQ200" s="243"/>
      <c r="GR200" s="243"/>
      <c r="GS200" s="243"/>
      <c r="GT200" s="243"/>
      <c r="GU200" s="243"/>
      <c r="GV200" s="243"/>
      <c r="GW200" s="243"/>
      <c r="GX200" s="243"/>
      <c r="GY200" s="243"/>
      <c r="GZ200" s="243"/>
      <c r="HA200" s="243"/>
      <c r="HB200" s="243"/>
      <c r="HC200" s="243"/>
      <c r="HD200" s="243"/>
      <c r="HE200" s="243"/>
      <c r="HF200" s="243"/>
    </row>
    <row r="201" spans="1:214" s="245" customFormat="1" ht="33" customHeight="1" x14ac:dyDescent="0.25">
      <c r="A201" s="243"/>
      <c r="B201" s="368" t="s">
        <v>274</v>
      </c>
      <c r="C201" s="252"/>
      <c r="D201" s="247"/>
      <c r="E201" s="247"/>
      <c r="F201" s="247"/>
      <c r="G201" s="248"/>
      <c r="H201" s="247" t="s">
        <v>411</v>
      </c>
      <c r="I201" s="247"/>
      <c r="J201" s="247"/>
      <c r="K201" s="247"/>
      <c r="L201" s="247"/>
      <c r="M201" s="247"/>
      <c r="N201" s="247"/>
      <c r="O201" s="247"/>
      <c r="P201" s="247"/>
      <c r="Q201" s="247"/>
      <c r="R201" s="247"/>
      <c r="S201" s="247"/>
      <c r="T201" s="247"/>
      <c r="U201" s="247"/>
      <c r="V201" s="247"/>
      <c r="W201" s="247"/>
      <c r="X201" s="247"/>
      <c r="Y201" s="247"/>
      <c r="Z201" s="247"/>
      <c r="AA201" s="247"/>
      <c r="AB201" s="247"/>
      <c r="AC201" s="247"/>
      <c r="AD201" s="249"/>
      <c r="AE201" s="249"/>
      <c r="AF201" s="247"/>
      <c r="AG201" s="247"/>
      <c r="AH201" s="247"/>
      <c r="AI201" s="247"/>
      <c r="AJ201" s="247"/>
      <c r="AK201" s="247"/>
      <c r="AL201" s="247"/>
      <c r="AM201" s="247"/>
      <c r="AN201" s="247"/>
      <c r="AO201" s="247"/>
      <c r="AP201" s="247"/>
      <c r="AQ201" s="247"/>
      <c r="AR201" s="247"/>
      <c r="AS201" s="247"/>
      <c r="AT201" s="247"/>
      <c r="AU201" s="247"/>
      <c r="AV201" s="247"/>
      <c r="AW201" s="247"/>
      <c r="AX201" s="247"/>
      <c r="AY201" s="247"/>
      <c r="AZ201" s="247"/>
      <c r="BA201" s="247"/>
      <c r="BB201" s="247"/>
      <c r="BC201" s="246"/>
      <c r="BD201" s="247"/>
      <c r="BE201" s="247"/>
      <c r="BF201" s="247"/>
      <c r="BG201" s="247"/>
      <c r="BH201" s="247"/>
      <c r="BI201" s="247"/>
      <c r="BJ201" s="247"/>
      <c r="BK201" s="247"/>
      <c r="BL201" s="247"/>
      <c r="BM201" s="247"/>
      <c r="BN201" s="247"/>
      <c r="BO201" s="247"/>
      <c r="BP201" s="247"/>
      <c r="BQ201" s="247"/>
      <c r="BR201" s="247"/>
      <c r="BS201" s="247"/>
      <c r="BT201" s="247"/>
      <c r="BU201" s="247"/>
      <c r="BV201" s="247"/>
      <c r="BW201" s="247"/>
      <c r="BX201" s="247"/>
      <c r="BY201" s="247"/>
      <c r="BZ201" s="247"/>
      <c r="CA201" s="247"/>
      <c r="CB201" s="247"/>
      <c r="CC201" s="247"/>
      <c r="CD201" s="247"/>
      <c r="CE201" s="247"/>
      <c r="CF201" s="248"/>
      <c r="CG201" s="367" t="s">
        <v>148</v>
      </c>
      <c r="CH201" s="250"/>
      <c r="CI201" s="250"/>
      <c r="CJ201" s="250"/>
      <c r="CK201" s="250"/>
      <c r="CL201" s="251"/>
      <c r="CM201" s="243"/>
      <c r="CN201" s="243"/>
      <c r="CO201" s="243"/>
      <c r="CP201" s="243"/>
      <c r="CQ201" s="243"/>
      <c r="CR201" s="243"/>
      <c r="CS201" s="243"/>
      <c r="CT201" s="243"/>
      <c r="CU201" s="243"/>
      <c r="CV201" s="243"/>
      <c r="CW201" s="243"/>
      <c r="CX201" s="243"/>
      <c r="CY201" s="243"/>
      <c r="CZ201" s="243"/>
      <c r="DA201" s="243"/>
      <c r="DB201" s="243"/>
      <c r="DC201" s="243"/>
      <c r="DD201" s="243"/>
      <c r="DE201" s="243"/>
      <c r="DF201" s="243"/>
      <c r="DG201" s="243"/>
      <c r="DH201" s="243"/>
      <c r="DI201" s="243"/>
      <c r="DJ201" s="243"/>
      <c r="DK201" s="243"/>
      <c r="DL201" s="243"/>
      <c r="DM201" s="243"/>
      <c r="DN201" s="243"/>
      <c r="DO201" s="243"/>
      <c r="DP201" s="243"/>
      <c r="DQ201" s="243"/>
      <c r="DR201" s="243"/>
      <c r="DS201" s="243"/>
      <c r="DT201" s="243"/>
      <c r="DU201" s="243"/>
      <c r="DV201" s="243"/>
      <c r="DW201" s="243"/>
      <c r="DX201" s="243"/>
      <c r="DY201" s="243"/>
      <c r="DZ201" s="243"/>
      <c r="EA201" s="243"/>
      <c r="EB201" s="243"/>
      <c r="EC201" s="243"/>
      <c r="ED201" s="243"/>
      <c r="EE201" s="243"/>
      <c r="EF201" s="243"/>
      <c r="EG201" s="243"/>
      <c r="EH201" s="243"/>
      <c r="EI201" s="243"/>
      <c r="EJ201" s="243"/>
      <c r="EK201" s="243"/>
      <c r="EL201" s="243"/>
      <c r="EM201" s="243"/>
      <c r="EN201" s="243"/>
      <c r="EO201" s="243"/>
      <c r="EP201" s="243"/>
      <c r="EQ201" s="243"/>
      <c r="ER201" s="243"/>
      <c r="ES201" s="243"/>
      <c r="ET201" s="243"/>
      <c r="EU201" s="243"/>
      <c r="EV201" s="243"/>
      <c r="EW201" s="243"/>
      <c r="EX201" s="243"/>
      <c r="EY201" s="243"/>
      <c r="EZ201" s="243"/>
      <c r="FA201" s="243"/>
      <c r="FB201" s="243"/>
      <c r="FC201" s="243"/>
      <c r="FD201" s="243"/>
      <c r="FE201" s="243"/>
      <c r="FF201" s="243"/>
      <c r="FG201" s="243"/>
      <c r="FH201" s="243"/>
      <c r="FI201" s="243"/>
      <c r="FJ201" s="243"/>
      <c r="FK201" s="243"/>
      <c r="FL201" s="243"/>
      <c r="FM201" s="243"/>
      <c r="FN201" s="243"/>
      <c r="FO201" s="243"/>
      <c r="FP201" s="243"/>
      <c r="FQ201" s="243"/>
      <c r="FR201" s="243"/>
      <c r="FS201" s="243"/>
      <c r="FT201" s="243"/>
      <c r="FU201" s="243"/>
      <c r="FV201" s="243"/>
      <c r="FW201" s="243"/>
      <c r="FX201" s="243"/>
      <c r="FY201" s="243"/>
      <c r="FZ201" s="243"/>
      <c r="GA201" s="243"/>
      <c r="GB201" s="243"/>
      <c r="GC201" s="243"/>
      <c r="GD201" s="243"/>
      <c r="GE201" s="243"/>
      <c r="GF201" s="243"/>
      <c r="GG201" s="243"/>
      <c r="GH201" s="243"/>
      <c r="GI201" s="243"/>
      <c r="GJ201" s="243"/>
      <c r="GK201" s="243"/>
      <c r="GL201" s="243"/>
      <c r="GM201" s="243"/>
      <c r="GN201" s="243"/>
      <c r="GO201" s="243"/>
      <c r="GP201" s="243"/>
      <c r="GQ201" s="243"/>
      <c r="GR201" s="243"/>
      <c r="GS201" s="243"/>
      <c r="GT201" s="243"/>
      <c r="GU201" s="243"/>
      <c r="GV201" s="243"/>
      <c r="GW201" s="243"/>
      <c r="GX201" s="243"/>
      <c r="GY201" s="243"/>
      <c r="GZ201" s="243"/>
      <c r="HA201" s="243"/>
      <c r="HB201" s="243"/>
      <c r="HC201" s="243"/>
      <c r="HD201" s="243"/>
      <c r="HE201" s="243"/>
      <c r="HF201" s="243"/>
    </row>
    <row r="202" spans="1:214" s="245" customFormat="1" ht="33" customHeight="1" x14ac:dyDescent="0.25">
      <c r="A202" s="243"/>
      <c r="B202" s="368" t="s">
        <v>275</v>
      </c>
      <c r="C202" s="252"/>
      <c r="D202" s="247"/>
      <c r="E202" s="247"/>
      <c r="F202" s="247"/>
      <c r="G202" s="248"/>
      <c r="H202" s="247" t="s">
        <v>412</v>
      </c>
      <c r="I202" s="247"/>
      <c r="J202" s="247"/>
      <c r="K202" s="247"/>
      <c r="L202" s="247"/>
      <c r="M202" s="247"/>
      <c r="N202" s="247"/>
      <c r="O202" s="247"/>
      <c r="P202" s="247"/>
      <c r="Q202" s="247"/>
      <c r="R202" s="247"/>
      <c r="S202" s="247"/>
      <c r="T202" s="247"/>
      <c r="U202" s="247"/>
      <c r="V202" s="247"/>
      <c r="W202" s="247"/>
      <c r="X202" s="247"/>
      <c r="Y202" s="247"/>
      <c r="Z202" s="247"/>
      <c r="AA202" s="247"/>
      <c r="AB202" s="247"/>
      <c r="AC202" s="247"/>
      <c r="AD202" s="249"/>
      <c r="AE202" s="249"/>
      <c r="AF202" s="247"/>
      <c r="AG202" s="247"/>
      <c r="AH202" s="247"/>
      <c r="AI202" s="247"/>
      <c r="AJ202" s="247"/>
      <c r="AK202" s="247"/>
      <c r="AL202" s="247"/>
      <c r="AM202" s="247"/>
      <c r="AN202" s="247"/>
      <c r="AO202" s="247"/>
      <c r="AP202" s="247"/>
      <c r="AQ202" s="247"/>
      <c r="AR202" s="247"/>
      <c r="AS202" s="247"/>
      <c r="AT202" s="247"/>
      <c r="AU202" s="247"/>
      <c r="AV202" s="247"/>
      <c r="AW202" s="247"/>
      <c r="AX202" s="247"/>
      <c r="AY202" s="247"/>
      <c r="AZ202" s="247"/>
      <c r="BA202" s="247"/>
      <c r="BB202" s="247"/>
      <c r="BC202" s="246"/>
      <c r="BD202" s="247"/>
      <c r="BE202" s="247"/>
      <c r="BF202" s="247"/>
      <c r="BG202" s="247"/>
      <c r="BH202" s="247"/>
      <c r="BI202" s="247"/>
      <c r="BJ202" s="247"/>
      <c r="BK202" s="247"/>
      <c r="BL202" s="247"/>
      <c r="BM202" s="247"/>
      <c r="BN202" s="247"/>
      <c r="BO202" s="247"/>
      <c r="BP202" s="247"/>
      <c r="BQ202" s="247"/>
      <c r="BR202" s="247"/>
      <c r="BS202" s="247"/>
      <c r="BT202" s="247"/>
      <c r="BU202" s="247"/>
      <c r="BV202" s="247"/>
      <c r="BW202" s="247"/>
      <c r="BX202" s="247"/>
      <c r="BY202" s="247"/>
      <c r="BZ202" s="247"/>
      <c r="CA202" s="247"/>
      <c r="CB202" s="247"/>
      <c r="CC202" s="247"/>
      <c r="CD202" s="247"/>
      <c r="CE202" s="247"/>
      <c r="CF202" s="248"/>
      <c r="CG202" s="367" t="s">
        <v>203</v>
      </c>
      <c r="CH202" s="250"/>
      <c r="CI202" s="250"/>
      <c r="CJ202" s="250"/>
      <c r="CK202" s="250"/>
      <c r="CL202" s="251"/>
      <c r="CM202" s="243"/>
      <c r="CN202" s="243"/>
      <c r="CO202" s="243"/>
      <c r="CP202" s="243"/>
      <c r="CQ202" s="243"/>
      <c r="CR202" s="243"/>
      <c r="CS202" s="243"/>
      <c r="CT202" s="243"/>
      <c r="CU202" s="243"/>
      <c r="CV202" s="243"/>
      <c r="CW202" s="243"/>
      <c r="CX202" s="243"/>
      <c r="CY202" s="243"/>
      <c r="CZ202" s="243"/>
      <c r="DA202" s="243"/>
      <c r="DB202" s="243"/>
      <c r="DC202" s="243"/>
      <c r="DD202" s="243"/>
      <c r="DE202" s="243"/>
      <c r="DF202" s="243"/>
      <c r="DG202" s="243"/>
      <c r="DH202" s="243"/>
      <c r="DI202" s="243"/>
      <c r="DJ202" s="243"/>
      <c r="DK202" s="243"/>
      <c r="DL202" s="243"/>
      <c r="DM202" s="243"/>
      <c r="DN202" s="243"/>
      <c r="DO202" s="243"/>
      <c r="DP202" s="243"/>
      <c r="DQ202" s="243"/>
      <c r="DR202" s="243"/>
      <c r="DS202" s="243"/>
      <c r="DT202" s="243"/>
      <c r="DU202" s="243"/>
      <c r="DV202" s="243"/>
      <c r="DW202" s="243"/>
      <c r="DX202" s="243"/>
      <c r="DY202" s="243"/>
      <c r="DZ202" s="243"/>
      <c r="EA202" s="243"/>
      <c r="EB202" s="243"/>
      <c r="EC202" s="243"/>
      <c r="ED202" s="243"/>
      <c r="EE202" s="243"/>
      <c r="EF202" s="243"/>
      <c r="EG202" s="243"/>
      <c r="EH202" s="243"/>
      <c r="EI202" s="243"/>
      <c r="EJ202" s="243"/>
      <c r="EK202" s="243"/>
      <c r="EL202" s="243"/>
      <c r="EM202" s="243"/>
      <c r="EN202" s="243"/>
      <c r="EO202" s="243"/>
      <c r="EP202" s="243"/>
      <c r="EQ202" s="243"/>
      <c r="ER202" s="243"/>
      <c r="ES202" s="243"/>
      <c r="ET202" s="243"/>
      <c r="EU202" s="243"/>
      <c r="EV202" s="243"/>
      <c r="EW202" s="243"/>
      <c r="EX202" s="243"/>
      <c r="EY202" s="243"/>
      <c r="EZ202" s="243"/>
      <c r="FA202" s="243"/>
      <c r="FB202" s="243"/>
      <c r="FC202" s="243"/>
      <c r="FD202" s="243"/>
      <c r="FE202" s="243"/>
      <c r="FF202" s="243"/>
      <c r="FG202" s="243"/>
      <c r="FH202" s="243"/>
      <c r="FI202" s="243"/>
      <c r="FJ202" s="243"/>
      <c r="FK202" s="243"/>
      <c r="FL202" s="243"/>
      <c r="FM202" s="243"/>
      <c r="FN202" s="243"/>
      <c r="FO202" s="243"/>
      <c r="FP202" s="243"/>
      <c r="FQ202" s="243"/>
      <c r="FR202" s="243"/>
      <c r="FS202" s="243"/>
      <c r="FT202" s="243"/>
      <c r="FU202" s="243"/>
      <c r="FV202" s="243"/>
      <c r="FW202" s="243"/>
      <c r="FX202" s="243"/>
      <c r="FY202" s="243"/>
      <c r="FZ202" s="243"/>
      <c r="GA202" s="243"/>
      <c r="GB202" s="243"/>
      <c r="GC202" s="243"/>
      <c r="GD202" s="243"/>
      <c r="GE202" s="243"/>
      <c r="GF202" s="243"/>
      <c r="GG202" s="243"/>
      <c r="GH202" s="243"/>
      <c r="GI202" s="243"/>
      <c r="GJ202" s="243"/>
      <c r="GK202" s="243"/>
      <c r="GL202" s="243"/>
      <c r="GM202" s="243"/>
      <c r="GN202" s="243"/>
      <c r="GO202" s="243"/>
      <c r="GP202" s="243"/>
      <c r="GQ202" s="243"/>
      <c r="GR202" s="243"/>
      <c r="GS202" s="243"/>
      <c r="GT202" s="243"/>
      <c r="GU202" s="243"/>
      <c r="GV202" s="243"/>
      <c r="GW202" s="243"/>
      <c r="GX202" s="243"/>
      <c r="GY202" s="243"/>
      <c r="GZ202" s="243"/>
      <c r="HA202" s="243"/>
      <c r="HB202" s="243"/>
      <c r="HC202" s="243"/>
      <c r="HD202" s="243"/>
      <c r="HE202" s="243"/>
      <c r="HF202" s="243"/>
    </row>
    <row r="203" spans="1:214" s="245" customFormat="1" ht="33" customHeight="1" x14ac:dyDescent="0.25">
      <c r="A203" s="243"/>
      <c r="B203" s="368" t="s">
        <v>276</v>
      </c>
      <c r="C203" s="252"/>
      <c r="D203" s="247"/>
      <c r="E203" s="247"/>
      <c r="F203" s="247"/>
      <c r="G203" s="248"/>
      <c r="H203" s="247" t="s">
        <v>413</v>
      </c>
      <c r="I203" s="247"/>
      <c r="J203" s="247"/>
      <c r="K203" s="247"/>
      <c r="L203" s="247"/>
      <c r="M203" s="247"/>
      <c r="N203" s="247"/>
      <c r="O203" s="247"/>
      <c r="P203" s="247"/>
      <c r="Q203" s="247"/>
      <c r="R203" s="247"/>
      <c r="S203" s="247"/>
      <c r="T203" s="247"/>
      <c r="U203" s="247"/>
      <c r="V203" s="247"/>
      <c r="W203" s="247"/>
      <c r="X203" s="247"/>
      <c r="Y203" s="247"/>
      <c r="Z203" s="247"/>
      <c r="AA203" s="247"/>
      <c r="AB203" s="247"/>
      <c r="AC203" s="247"/>
      <c r="AD203" s="249"/>
      <c r="AE203" s="249"/>
      <c r="AF203" s="247"/>
      <c r="AG203" s="247"/>
      <c r="AH203" s="247"/>
      <c r="AI203" s="247"/>
      <c r="AJ203" s="247"/>
      <c r="AK203" s="247"/>
      <c r="AL203" s="247"/>
      <c r="AM203" s="247"/>
      <c r="AN203" s="247"/>
      <c r="AO203" s="247"/>
      <c r="AP203" s="247"/>
      <c r="AQ203" s="247"/>
      <c r="AR203" s="247"/>
      <c r="AS203" s="247"/>
      <c r="AT203" s="247"/>
      <c r="AU203" s="247"/>
      <c r="AV203" s="247"/>
      <c r="AW203" s="247"/>
      <c r="AX203" s="247"/>
      <c r="AY203" s="247"/>
      <c r="AZ203" s="247"/>
      <c r="BA203" s="247"/>
      <c r="BB203" s="247"/>
      <c r="BC203" s="246"/>
      <c r="BD203" s="247"/>
      <c r="BE203" s="247"/>
      <c r="BF203" s="247"/>
      <c r="BG203" s="247"/>
      <c r="BH203" s="247"/>
      <c r="BI203" s="247"/>
      <c r="BJ203" s="247"/>
      <c r="BK203" s="247"/>
      <c r="BL203" s="247"/>
      <c r="BM203" s="247"/>
      <c r="BN203" s="247"/>
      <c r="BO203" s="247"/>
      <c r="BP203" s="247"/>
      <c r="BQ203" s="247"/>
      <c r="BR203" s="247"/>
      <c r="BS203" s="247"/>
      <c r="BT203" s="247"/>
      <c r="BU203" s="247"/>
      <c r="BV203" s="247"/>
      <c r="BW203" s="247"/>
      <c r="BX203" s="247"/>
      <c r="BY203" s="247"/>
      <c r="BZ203" s="247"/>
      <c r="CA203" s="247"/>
      <c r="CB203" s="247"/>
      <c r="CC203" s="247"/>
      <c r="CD203" s="247"/>
      <c r="CE203" s="247"/>
      <c r="CF203" s="248"/>
      <c r="CG203" s="367" t="s">
        <v>204</v>
      </c>
      <c r="CH203" s="250"/>
      <c r="CI203" s="250"/>
      <c r="CJ203" s="250"/>
      <c r="CK203" s="250"/>
      <c r="CL203" s="251"/>
      <c r="CM203" s="243"/>
      <c r="CN203" s="243"/>
      <c r="CO203" s="243"/>
      <c r="CP203" s="243"/>
      <c r="CQ203" s="243"/>
      <c r="CR203" s="243"/>
      <c r="CS203" s="243"/>
      <c r="CT203" s="243"/>
      <c r="CU203" s="243"/>
      <c r="CV203" s="243"/>
      <c r="CW203" s="243"/>
      <c r="CX203" s="243"/>
      <c r="CY203" s="243"/>
      <c r="CZ203" s="243"/>
      <c r="DA203" s="243"/>
      <c r="DB203" s="243"/>
      <c r="DC203" s="243"/>
      <c r="DD203" s="243"/>
      <c r="DE203" s="243"/>
      <c r="DF203" s="243"/>
      <c r="DG203" s="243"/>
      <c r="DH203" s="243"/>
      <c r="DI203" s="243"/>
      <c r="DJ203" s="243"/>
      <c r="DK203" s="243"/>
      <c r="DL203" s="243"/>
      <c r="DM203" s="243"/>
      <c r="DN203" s="243"/>
      <c r="DO203" s="243"/>
      <c r="DP203" s="243"/>
      <c r="DQ203" s="243"/>
      <c r="DR203" s="243"/>
      <c r="DS203" s="243"/>
      <c r="DT203" s="243"/>
      <c r="DU203" s="243"/>
      <c r="DV203" s="243"/>
      <c r="DW203" s="243"/>
      <c r="DX203" s="243"/>
      <c r="DY203" s="243"/>
      <c r="DZ203" s="243"/>
      <c r="EA203" s="243"/>
      <c r="EB203" s="243"/>
      <c r="EC203" s="243"/>
      <c r="ED203" s="243"/>
      <c r="EE203" s="243"/>
      <c r="EF203" s="243"/>
      <c r="EG203" s="243"/>
      <c r="EH203" s="243"/>
      <c r="EI203" s="243"/>
      <c r="EJ203" s="243"/>
      <c r="EK203" s="243"/>
      <c r="EL203" s="243"/>
      <c r="EM203" s="243"/>
      <c r="EN203" s="243"/>
      <c r="EO203" s="243"/>
      <c r="EP203" s="243"/>
      <c r="EQ203" s="243"/>
      <c r="ER203" s="243"/>
      <c r="ES203" s="243"/>
      <c r="ET203" s="243"/>
      <c r="EU203" s="243"/>
      <c r="EV203" s="243"/>
      <c r="EW203" s="243"/>
      <c r="EX203" s="243"/>
      <c r="EY203" s="243"/>
      <c r="EZ203" s="243"/>
      <c r="FA203" s="243"/>
      <c r="FB203" s="243"/>
      <c r="FC203" s="243"/>
      <c r="FD203" s="243"/>
      <c r="FE203" s="243"/>
      <c r="FF203" s="243"/>
      <c r="FG203" s="243"/>
      <c r="FH203" s="243"/>
      <c r="FI203" s="243"/>
      <c r="FJ203" s="243"/>
      <c r="FK203" s="243"/>
      <c r="FL203" s="243"/>
      <c r="FM203" s="243"/>
      <c r="FN203" s="243"/>
      <c r="FO203" s="243"/>
      <c r="FP203" s="243"/>
      <c r="FQ203" s="243"/>
      <c r="FR203" s="243"/>
      <c r="FS203" s="243"/>
      <c r="FT203" s="243"/>
      <c r="FU203" s="243"/>
      <c r="FV203" s="243"/>
      <c r="FW203" s="243"/>
      <c r="FX203" s="243"/>
      <c r="FY203" s="243"/>
      <c r="FZ203" s="243"/>
      <c r="GA203" s="243"/>
      <c r="GB203" s="243"/>
      <c r="GC203" s="243"/>
      <c r="GD203" s="243"/>
      <c r="GE203" s="243"/>
      <c r="GF203" s="243"/>
      <c r="GG203" s="243"/>
      <c r="GH203" s="243"/>
      <c r="GI203" s="243"/>
      <c r="GJ203" s="243"/>
      <c r="GK203" s="243"/>
      <c r="GL203" s="243"/>
      <c r="GM203" s="243"/>
      <c r="GN203" s="243"/>
      <c r="GO203" s="243"/>
      <c r="GP203" s="243"/>
      <c r="GQ203" s="243"/>
      <c r="GR203" s="243"/>
      <c r="GS203" s="243"/>
      <c r="GT203" s="243"/>
      <c r="GU203" s="243"/>
      <c r="GV203" s="243"/>
      <c r="GW203" s="243"/>
      <c r="GX203" s="243"/>
      <c r="GY203" s="243"/>
      <c r="GZ203" s="243"/>
      <c r="HA203" s="243"/>
      <c r="HB203" s="243"/>
      <c r="HC203" s="243"/>
      <c r="HD203" s="243"/>
      <c r="HE203" s="243"/>
      <c r="HF203" s="243"/>
    </row>
    <row r="204" spans="1:214" s="245" customFormat="1" ht="33" customHeight="1" x14ac:dyDescent="0.25">
      <c r="A204" s="243"/>
      <c r="B204" s="368" t="s">
        <v>277</v>
      </c>
      <c r="C204" s="252"/>
      <c r="D204" s="247"/>
      <c r="E204" s="247"/>
      <c r="F204" s="247"/>
      <c r="G204" s="248"/>
      <c r="H204" s="368" t="s">
        <v>414</v>
      </c>
      <c r="I204" s="247"/>
      <c r="J204" s="247"/>
      <c r="K204" s="247"/>
      <c r="L204" s="247"/>
      <c r="M204" s="247"/>
      <c r="N204" s="247"/>
      <c r="O204" s="247"/>
      <c r="P204" s="247"/>
      <c r="Q204" s="247"/>
      <c r="R204" s="247"/>
      <c r="S204" s="247"/>
      <c r="T204" s="247"/>
      <c r="U204" s="247"/>
      <c r="V204" s="247"/>
      <c r="W204" s="247"/>
      <c r="X204" s="247"/>
      <c r="Y204" s="247"/>
      <c r="Z204" s="247"/>
      <c r="AA204" s="247"/>
      <c r="AB204" s="247"/>
      <c r="AC204" s="247"/>
      <c r="AD204" s="249"/>
      <c r="AE204" s="249"/>
      <c r="AF204" s="247"/>
      <c r="AG204" s="247"/>
      <c r="AH204" s="247"/>
      <c r="AI204" s="247"/>
      <c r="AJ204" s="247"/>
      <c r="AK204" s="247"/>
      <c r="AL204" s="247"/>
      <c r="AM204" s="247"/>
      <c r="AN204" s="247"/>
      <c r="AO204" s="247"/>
      <c r="AP204" s="247"/>
      <c r="AQ204" s="247"/>
      <c r="AR204" s="247"/>
      <c r="AS204" s="247"/>
      <c r="AT204" s="247"/>
      <c r="AU204" s="247"/>
      <c r="AV204" s="247"/>
      <c r="AW204" s="247"/>
      <c r="AX204" s="247"/>
      <c r="AY204" s="247"/>
      <c r="AZ204" s="247"/>
      <c r="BA204" s="247"/>
      <c r="BB204" s="247"/>
      <c r="BC204" s="246"/>
      <c r="BD204" s="247"/>
      <c r="BE204" s="247"/>
      <c r="BF204" s="247"/>
      <c r="BG204" s="247"/>
      <c r="BH204" s="247"/>
      <c r="BI204" s="247"/>
      <c r="BJ204" s="247"/>
      <c r="BK204" s="247"/>
      <c r="BL204" s="247"/>
      <c r="BM204" s="247"/>
      <c r="BN204" s="247"/>
      <c r="BO204" s="247"/>
      <c r="BP204" s="247"/>
      <c r="BQ204" s="247"/>
      <c r="BR204" s="247"/>
      <c r="BS204" s="247"/>
      <c r="BT204" s="247"/>
      <c r="BU204" s="247"/>
      <c r="BV204" s="247"/>
      <c r="BW204" s="247"/>
      <c r="BX204" s="247"/>
      <c r="BY204" s="247"/>
      <c r="BZ204" s="247"/>
      <c r="CA204" s="247"/>
      <c r="CB204" s="247"/>
      <c r="CC204" s="247"/>
      <c r="CD204" s="247"/>
      <c r="CE204" s="247"/>
      <c r="CF204" s="248"/>
      <c r="CG204" s="367" t="s">
        <v>205</v>
      </c>
      <c r="CH204" s="247"/>
      <c r="CI204" s="247"/>
      <c r="CJ204" s="247"/>
      <c r="CK204" s="247"/>
      <c r="CL204" s="248"/>
      <c r="CM204" s="243"/>
      <c r="CN204" s="243"/>
      <c r="CO204" s="243"/>
      <c r="CP204" s="243"/>
      <c r="CQ204" s="243"/>
      <c r="CR204" s="243"/>
      <c r="CS204" s="243"/>
      <c r="CT204" s="243"/>
      <c r="CU204" s="243"/>
      <c r="CV204" s="243"/>
      <c r="CW204" s="243"/>
      <c r="CX204" s="243"/>
      <c r="CY204" s="243"/>
      <c r="CZ204" s="243"/>
      <c r="DA204" s="243"/>
      <c r="DB204" s="243"/>
      <c r="DC204" s="243"/>
      <c r="DD204" s="243"/>
      <c r="DE204" s="243"/>
      <c r="DF204" s="243"/>
      <c r="DG204" s="243"/>
      <c r="DH204" s="243"/>
      <c r="DI204" s="243"/>
      <c r="DJ204" s="243"/>
      <c r="DK204" s="243"/>
      <c r="DL204" s="243"/>
      <c r="DM204" s="243"/>
      <c r="DN204" s="243"/>
      <c r="DO204" s="243"/>
      <c r="DP204" s="243"/>
      <c r="DQ204" s="243"/>
      <c r="DR204" s="243"/>
      <c r="DS204" s="243"/>
      <c r="DT204" s="243"/>
      <c r="DU204" s="243"/>
      <c r="DV204" s="243"/>
      <c r="DW204" s="243"/>
      <c r="DX204" s="243"/>
      <c r="DY204" s="243"/>
      <c r="DZ204" s="243"/>
      <c r="EA204" s="243"/>
      <c r="EB204" s="243"/>
      <c r="EC204" s="243"/>
      <c r="ED204" s="243"/>
      <c r="EE204" s="243"/>
      <c r="EF204" s="243"/>
      <c r="EG204" s="243"/>
      <c r="EH204" s="243"/>
      <c r="EI204" s="243"/>
      <c r="EJ204" s="243"/>
      <c r="EK204" s="243"/>
      <c r="EL204" s="243"/>
      <c r="EM204" s="243"/>
      <c r="EN204" s="243"/>
      <c r="EO204" s="243"/>
      <c r="EP204" s="243"/>
      <c r="EQ204" s="243"/>
      <c r="ER204" s="243"/>
      <c r="ES204" s="243"/>
      <c r="ET204" s="243"/>
      <c r="EU204" s="243"/>
      <c r="EV204" s="243"/>
      <c r="EW204" s="243"/>
      <c r="EX204" s="243"/>
      <c r="EY204" s="243"/>
      <c r="EZ204" s="243"/>
      <c r="FA204" s="243"/>
      <c r="FB204" s="243"/>
      <c r="FC204" s="243"/>
      <c r="FD204" s="243"/>
      <c r="FE204" s="243"/>
      <c r="FF204" s="243"/>
      <c r="FG204" s="243"/>
      <c r="FH204" s="243"/>
      <c r="FI204" s="243"/>
      <c r="FJ204" s="243"/>
      <c r="FK204" s="243"/>
      <c r="FL204" s="243"/>
      <c r="FM204" s="243"/>
      <c r="FN204" s="243"/>
      <c r="FO204" s="243"/>
      <c r="FP204" s="243"/>
      <c r="FQ204" s="243"/>
      <c r="FR204" s="243"/>
      <c r="FS204" s="243"/>
      <c r="FT204" s="243"/>
      <c r="FU204" s="243"/>
      <c r="FV204" s="243"/>
      <c r="FW204" s="243"/>
      <c r="FX204" s="243"/>
      <c r="FY204" s="243"/>
      <c r="FZ204" s="243"/>
      <c r="GA204" s="243"/>
      <c r="GB204" s="243"/>
      <c r="GC204" s="243"/>
      <c r="GD204" s="243"/>
      <c r="GE204" s="243"/>
      <c r="GF204" s="243"/>
      <c r="GG204" s="243"/>
      <c r="GH204" s="243"/>
      <c r="GI204" s="243"/>
      <c r="GJ204" s="243"/>
      <c r="GK204" s="243"/>
      <c r="GL204" s="243"/>
      <c r="GM204" s="243"/>
      <c r="GN204" s="243"/>
      <c r="GO204" s="243"/>
      <c r="GP204" s="243"/>
      <c r="GQ204" s="243"/>
      <c r="GR204" s="243"/>
      <c r="GS204" s="243"/>
      <c r="GT204" s="243"/>
      <c r="GU204" s="243"/>
      <c r="GV204" s="243"/>
      <c r="GW204" s="243"/>
      <c r="GX204" s="243"/>
      <c r="GY204" s="243"/>
      <c r="GZ204" s="243"/>
      <c r="HA204" s="243"/>
      <c r="HB204" s="243"/>
      <c r="HC204" s="243"/>
      <c r="HD204" s="243"/>
      <c r="HE204" s="243"/>
      <c r="HF204" s="243"/>
    </row>
    <row r="205" spans="1:214" s="245" customFormat="1" ht="33" customHeight="1" x14ac:dyDescent="0.25">
      <c r="A205" s="243"/>
      <c r="B205" s="369" t="s">
        <v>279</v>
      </c>
      <c r="C205" s="370"/>
      <c r="D205" s="359"/>
      <c r="E205" s="359"/>
      <c r="F205" s="359"/>
      <c r="G205" s="360"/>
      <c r="H205" s="359" t="s">
        <v>415</v>
      </c>
      <c r="I205" s="359"/>
      <c r="J205" s="359"/>
      <c r="K205" s="35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371"/>
      <c r="AE205" s="371"/>
      <c r="AF205" s="359"/>
      <c r="AG205" s="359"/>
      <c r="AH205" s="359"/>
      <c r="AI205" s="359"/>
      <c r="AJ205" s="359"/>
      <c r="AK205" s="359"/>
      <c r="AL205" s="359"/>
      <c r="AM205" s="359"/>
      <c r="AN205" s="359"/>
      <c r="AO205" s="359"/>
      <c r="AP205" s="359"/>
      <c r="AQ205" s="359"/>
      <c r="AR205" s="359"/>
      <c r="AS205" s="359"/>
      <c r="AT205" s="359"/>
      <c r="AU205" s="359"/>
      <c r="AV205" s="359"/>
      <c r="AW205" s="359"/>
      <c r="AX205" s="359"/>
      <c r="AY205" s="359"/>
      <c r="AZ205" s="359"/>
      <c r="BA205" s="359"/>
      <c r="BB205" s="359"/>
      <c r="BC205" s="372"/>
      <c r="BD205" s="359"/>
      <c r="BE205" s="359"/>
      <c r="BF205" s="359"/>
      <c r="BG205" s="359"/>
      <c r="BH205" s="359"/>
      <c r="BI205" s="359"/>
      <c r="BJ205" s="359"/>
      <c r="BK205" s="359"/>
      <c r="BL205" s="359"/>
      <c r="BM205" s="359"/>
      <c r="BN205" s="359"/>
      <c r="BO205" s="359"/>
      <c r="BP205" s="359"/>
      <c r="BQ205" s="359"/>
      <c r="BR205" s="359"/>
      <c r="BS205" s="359"/>
      <c r="BT205" s="359"/>
      <c r="BU205" s="359"/>
      <c r="BV205" s="359"/>
      <c r="BW205" s="359"/>
      <c r="BX205" s="359"/>
      <c r="BY205" s="359"/>
      <c r="BZ205" s="359"/>
      <c r="CA205" s="359"/>
      <c r="CB205" s="359"/>
      <c r="CC205" s="359"/>
      <c r="CD205" s="359"/>
      <c r="CE205" s="359"/>
      <c r="CF205" s="360"/>
      <c r="CG205" s="373" t="s">
        <v>206</v>
      </c>
      <c r="CH205" s="361"/>
      <c r="CI205" s="361"/>
      <c r="CJ205" s="361"/>
      <c r="CK205" s="361"/>
      <c r="CL205" s="362"/>
      <c r="CM205" s="243"/>
      <c r="CN205" s="243"/>
      <c r="CO205" s="243"/>
      <c r="CP205" s="243"/>
      <c r="CQ205" s="243"/>
      <c r="CR205" s="243"/>
      <c r="CS205" s="243"/>
      <c r="CT205" s="243"/>
      <c r="CU205" s="243"/>
      <c r="CV205" s="243"/>
      <c r="CW205" s="243"/>
      <c r="CX205" s="243"/>
      <c r="CY205" s="243"/>
      <c r="CZ205" s="243"/>
      <c r="DA205" s="243"/>
      <c r="DB205" s="243"/>
      <c r="DC205" s="243"/>
      <c r="DD205" s="243"/>
      <c r="DE205" s="243"/>
      <c r="DF205" s="243"/>
      <c r="DG205" s="243"/>
      <c r="DH205" s="243"/>
      <c r="DI205" s="243"/>
      <c r="DJ205" s="243"/>
      <c r="DK205" s="243"/>
      <c r="DL205" s="243"/>
      <c r="DM205" s="243"/>
      <c r="DN205" s="243"/>
      <c r="DO205" s="243"/>
      <c r="DP205" s="243"/>
      <c r="DQ205" s="243"/>
      <c r="DR205" s="243"/>
      <c r="DS205" s="243"/>
      <c r="DT205" s="243"/>
      <c r="DU205" s="243"/>
      <c r="DV205" s="243"/>
      <c r="DW205" s="243"/>
      <c r="DX205" s="243"/>
      <c r="DY205" s="243"/>
      <c r="DZ205" s="243"/>
      <c r="EA205" s="243"/>
      <c r="EB205" s="243"/>
      <c r="EC205" s="243"/>
      <c r="ED205" s="243"/>
      <c r="EE205" s="243"/>
      <c r="EF205" s="243"/>
      <c r="EG205" s="243"/>
      <c r="EH205" s="243"/>
      <c r="EI205" s="243"/>
      <c r="EJ205" s="243"/>
      <c r="EK205" s="243"/>
      <c r="EL205" s="243"/>
      <c r="EM205" s="243"/>
      <c r="EN205" s="243"/>
      <c r="EO205" s="243"/>
      <c r="EP205" s="243"/>
      <c r="EQ205" s="243"/>
      <c r="ER205" s="243"/>
      <c r="ES205" s="243"/>
      <c r="ET205" s="243"/>
      <c r="EU205" s="243"/>
      <c r="EV205" s="243"/>
      <c r="EW205" s="243"/>
      <c r="EX205" s="243"/>
      <c r="EY205" s="243"/>
      <c r="EZ205" s="243"/>
      <c r="FA205" s="243"/>
      <c r="FB205" s="243"/>
      <c r="FC205" s="243"/>
      <c r="FD205" s="243"/>
      <c r="FE205" s="243"/>
      <c r="FF205" s="243"/>
      <c r="FG205" s="243"/>
      <c r="FH205" s="243"/>
      <c r="FI205" s="243"/>
      <c r="FJ205" s="243"/>
      <c r="FK205" s="243"/>
      <c r="FL205" s="243"/>
      <c r="FM205" s="243"/>
      <c r="FN205" s="243"/>
      <c r="FO205" s="243"/>
      <c r="FP205" s="243"/>
      <c r="FQ205" s="243"/>
      <c r="FR205" s="243"/>
      <c r="FS205" s="243"/>
      <c r="FT205" s="243"/>
      <c r="FU205" s="243"/>
      <c r="FV205" s="243"/>
      <c r="FW205" s="243"/>
      <c r="FX205" s="243"/>
      <c r="FY205" s="243"/>
      <c r="FZ205" s="243"/>
      <c r="GA205" s="243"/>
      <c r="GB205" s="243"/>
      <c r="GC205" s="243"/>
      <c r="GD205" s="243"/>
      <c r="GE205" s="243"/>
      <c r="GF205" s="243"/>
      <c r="GG205" s="243"/>
      <c r="GH205" s="243"/>
      <c r="GI205" s="243"/>
      <c r="GJ205" s="243"/>
      <c r="GK205" s="243"/>
      <c r="GL205" s="243"/>
      <c r="GM205" s="243"/>
      <c r="GN205" s="243"/>
      <c r="GO205" s="243"/>
      <c r="GP205" s="243"/>
      <c r="GQ205" s="243"/>
      <c r="GR205" s="243"/>
      <c r="GS205" s="243"/>
      <c r="GT205" s="243"/>
      <c r="GU205" s="243"/>
      <c r="GV205" s="243"/>
      <c r="GW205" s="243"/>
      <c r="GX205" s="243"/>
      <c r="GY205" s="243"/>
      <c r="GZ205" s="243"/>
      <c r="HA205" s="243"/>
      <c r="HB205" s="243"/>
      <c r="HC205" s="243"/>
      <c r="HD205" s="243"/>
      <c r="HE205" s="243"/>
      <c r="HF205" s="243"/>
    </row>
    <row r="206" spans="1:214" s="245" customFormat="1" ht="33" customHeight="1" x14ac:dyDescent="0.25">
      <c r="A206" s="243"/>
      <c r="B206" s="368" t="s">
        <v>278</v>
      </c>
      <c r="C206" s="252"/>
      <c r="D206" s="247"/>
      <c r="E206" s="247"/>
      <c r="F206" s="247"/>
      <c r="G206" s="248"/>
      <c r="H206" s="247" t="s">
        <v>416</v>
      </c>
      <c r="I206" s="247"/>
      <c r="J206" s="247"/>
      <c r="K206" s="247"/>
      <c r="L206" s="247"/>
      <c r="M206" s="247"/>
      <c r="N206" s="247"/>
      <c r="O206" s="247"/>
      <c r="P206" s="247"/>
      <c r="Q206" s="247"/>
      <c r="R206" s="247"/>
      <c r="S206" s="247"/>
      <c r="T206" s="247"/>
      <c r="U206" s="247"/>
      <c r="V206" s="247"/>
      <c r="W206" s="247"/>
      <c r="X206" s="247"/>
      <c r="Y206" s="247"/>
      <c r="Z206" s="247"/>
      <c r="AA206" s="247"/>
      <c r="AB206" s="247"/>
      <c r="AC206" s="247"/>
      <c r="AD206" s="249"/>
      <c r="AE206" s="249"/>
      <c r="AF206" s="247"/>
      <c r="AG206" s="247"/>
      <c r="AH206" s="247"/>
      <c r="AI206" s="247"/>
      <c r="AJ206" s="247"/>
      <c r="AK206" s="247"/>
      <c r="AL206" s="247"/>
      <c r="AM206" s="247"/>
      <c r="AN206" s="247"/>
      <c r="AO206" s="247"/>
      <c r="AP206" s="247"/>
      <c r="AQ206" s="247"/>
      <c r="AR206" s="247"/>
      <c r="AS206" s="247"/>
      <c r="AT206" s="247"/>
      <c r="AU206" s="247"/>
      <c r="AV206" s="247"/>
      <c r="AW206" s="247"/>
      <c r="AX206" s="247"/>
      <c r="AY206" s="247"/>
      <c r="AZ206" s="247"/>
      <c r="BA206" s="247"/>
      <c r="BB206" s="247"/>
      <c r="BC206" s="246"/>
      <c r="BD206" s="247"/>
      <c r="BE206" s="247"/>
      <c r="BF206" s="247"/>
      <c r="BG206" s="247"/>
      <c r="BH206" s="247"/>
      <c r="BI206" s="247"/>
      <c r="BJ206" s="247"/>
      <c r="BK206" s="247"/>
      <c r="BL206" s="247"/>
      <c r="BM206" s="247"/>
      <c r="BN206" s="247"/>
      <c r="BO206" s="247"/>
      <c r="BP206" s="247"/>
      <c r="BQ206" s="247"/>
      <c r="BR206" s="247"/>
      <c r="BS206" s="247"/>
      <c r="BT206" s="247"/>
      <c r="BU206" s="247"/>
      <c r="BV206" s="247"/>
      <c r="BW206" s="247"/>
      <c r="BX206" s="247"/>
      <c r="BY206" s="247"/>
      <c r="BZ206" s="247"/>
      <c r="CA206" s="247"/>
      <c r="CB206" s="247"/>
      <c r="CC206" s="247"/>
      <c r="CD206" s="247"/>
      <c r="CE206" s="247"/>
      <c r="CF206" s="248"/>
      <c r="CG206" s="367" t="s">
        <v>207</v>
      </c>
      <c r="CH206" s="247"/>
      <c r="CI206" s="247"/>
      <c r="CJ206" s="247"/>
      <c r="CK206" s="247"/>
      <c r="CL206" s="248"/>
      <c r="CM206" s="243"/>
      <c r="CN206" s="243"/>
      <c r="CO206" s="243"/>
      <c r="CP206" s="243"/>
      <c r="CQ206" s="243"/>
      <c r="CR206" s="243"/>
      <c r="CS206" s="243"/>
      <c r="CT206" s="243"/>
      <c r="CU206" s="243"/>
      <c r="CV206" s="243"/>
      <c r="CW206" s="243"/>
      <c r="CX206" s="243"/>
      <c r="CY206" s="243"/>
      <c r="CZ206" s="243"/>
      <c r="DA206" s="243"/>
      <c r="DB206" s="243"/>
      <c r="DC206" s="243"/>
      <c r="DD206" s="243"/>
      <c r="DE206" s="243"/>
      <c r="DF206" s="243"/>
      <c r="DG206" s="243"/>
      <c r="DH206" s="243"/>
      <c r="DI206" s="243"/>
      <c r="DJ206" s="243"/>
      <c r="DK206" s="243"/>
      <c r="DL206" s="243"/>
      <c r="DM206" s="243"/>
      <c r="DN206" s="243"/>
      <c r="DO206" s="243"/>
      <c r="DP206" s="243"/>
      <c r="DQ206" s="243"/>
      <c r="DR206" s="243"/>
      <c r="DS206" s="243"/>
      <c r="DT206" s="243"/>
      <c r="DU206" s="243"/>
      <c r="DV206" s="243"/>
      <c r="DW206" s="243"/>
      <c r="DX206" s="243"/>
      <c r="DY206" s="243"/>
      <c r="DZ206" s="243"/>
      <c r="EA206" s="243"/>
      <c r="EB206" s="243"/>
      <c r="EC206" s="243"/>
      <c r="ED206" s="243"/>
      <c r="EE206" s="243"/>
      <c r="EF206" s="243"/>
      <c r="EG206" s="243"/>
      <c r="EH206" s="243"/>
      <c r="EI206" s="243"/>
      <c r="EJ206" s="243"/>
      <c r="EK206" s="243"/>
      <c r="EL206" s="243"/>
      <c r="EM206" s="243"/>
      <c r="EN206" s="243"/>
      <c r="EO206" s="243"/>
      <c r="EP206" s="243"/>
      <c r="EQ206" s="243"/>
      <c r="ER206" s="243"/>
      <c r="ES206" s="243"/>
      <c r="ET206" s="243"/>
      <c r="EU206" s="243"/>
      <c r="EV206" s="243"/>
      <c r="EW206" s="243"/>
      <c r="EX206" s="243"/>
      <c r="EY206" s="243"/>
      <c r="EZ206" s="243"/>
      <c r="FA206" s="243"/>
      <c r="FB206" s="243"/>
      <c r="FC206" s="243"/>
      <c r="FD206" s="243"/>
      <c r="FE206" s="243"/>
      <c r="FF206" s="243"/>
      <c r="FG206" s="243"/>
      <c r="FH206" s="243"/>
      <c r="FI206" s="243"/>
      <c r="FJ206" s="243"/>
      <c r="FK206" s="243"/>
      <c r="FL206" s="243"/>
      <c r="FM206" s="243"/>
      <c r="FN206" s="243"/>
      <c r="FO206" s="243"/>
      <c r="FP206" s="243"/>
      <c r="FQ206" s="243"/>
      <c r="FR206" s="243"/>
      <c r="FS206" s="243"/>
      <c r="FT206" s="243"/>
      <c r="FU206" s="243"/>
      <c r="FV206" s="243"/>
      <c r="FW206" s="243"/>
      <c r="FX206" s="243"/>
      <c r="FY206" s="243"/>
      <c r="FZ206" s="243"/>
      <c r="GA206" s="243"/>
      <c r="GB206" s="243"/>
      <c r="GC206" s="243"/>
      <c r="GD206" s="243"/>
      <c r="GE206" s="243"/>
      <c r="GF206" s="243"/>
      <c r="GG206" s="243"/>
      <c r="GH206" s="243"/>
      <c r="GI206" s="243"/>
      <c r="GJ206" s="243"/>
      <c r="GK206" s="243"/>
      <c r="GL206" s="243"/>
      <c r="GM206" s="243"/>
      <c r="GN206" s="243"/>
      <c r="GO206" s="243"/>
      <c r="GP206" s="243"/>
      <c r="GQ206" s="243"/>
      <c r="GR206" s="243"/>
      <c r="GS206" s="243"/>
      <c r="GT206" s="243"/>
      <c r="GU206" s="243"/>
      <c r="GV206" s="243"/>
      <c r="GW206" s="243"/>
      <c r="GX206" s="243"/>
      <c r="GY206" s="243"/>
      <c r="GZ206" s="243"/>
      <c r="HA206" s="243"/>
      <c r="HB206" s="243"/>
      <c r="HC206" s="243"/>
      <c r="HD206" s="243"/>
      <c r="HE206" s="243"/>
      <c r="HF206" s="243"/>
    </row>
    <row r="207" spans="1:214" s="245" customFormat="1" ht="33" customHeight="1" x14ac:dyDescent="0.25">
      <c r="A207" s="243"/>
      <c r="B207" s="368" t="s">
        <v>280</v>
      </c>
      <c r="C207" s="252"/>
      <c r="D207" s="247"/>
      <c r="E207" s="247"/>
      <c r="F207" s="247"/>
      <c r="G207" s="248"/>
      <c r="H207" s="247" t="s">
        <v>417</v>
      </c>
      <c r="I207" s="247"/>
      <c r="J207" s="247"/>
      <c r="K207" s="247"/>
      <c r="L207" s="247"/>
      <c r="M207" s="247"/>
      <c r="N207" s="247"/>
      <c r="O207" s="247"/>
      <c r="P207" s="247"/>
      <c r="Q207" s="247"/>
      <c r="R207" s="247"/>
      <c r="S207" s="247"/>
      <c r="T207" s="247"/>
      <c r="U207" s="247"/>
      <c r="V207" s="247"/>
      <c r="W207" s="247"/>
      <c r="X207" s="247"/>
      <c r="Y207" s="247"/>
      <c r="Z207" s="247"/>
      <c r="AA207" s="247"/>
      <c r="AB207" s="247"/>
      <c r="AC207" s="247"/>
      <c r="AD207" s="249"/>
      <c r="AE207" s="249"/>
      <c r="AF207" s="247"/>
      <c r="AG207" s="247"/>
      <c r="AH207" s="247"/>
      <c r="AI207" s="247"/>
      <c r="AJ207" s="247"/>
      <c r="AK207" s="247"/>
      <c r="AL207" s="247"/>
      <c r="AM207" s="247"/>
      <c r="AN207" s="247"/>
      <c r="AO207" s="247"/>
      <c r="AP207" s="247"/>
      <c r="AQ207" s="247"/>
      <c r="AR207" s="247"/>
      <c r="AS207" s="247"/>
      <c r="AT207" s="247"/>
      <c r="AU207" s="247"/>
      <c r="AV207" s="247"/>
      <c r="AW207" s="247"/>
      <c r="AX207" s="247"/>
      <c r="AY207" s="247"/>
      <c r="AZ207" s="247"/>
      <c r="BA207" s="247"/>
      <c r="BB207" s="247"/>
      <c r="BC207" s="246"/>
      <c r="BD207" s="247"/>
      <c r="BE207" s="247"/>
      <c r="BF207" s="247"/>
      <c r="BG207" s="247"/>
      <c r="BH207" s="247"/>
      <c r="BI207" s="247"/>
      <c r="BJ207" s="247"/>
      <c r="BK207" s="247"/>
      <c r="BL207" s="247"/>
      <c r="BM207" s="247"/>
      <c r="BN207" s="247"/>
      <c r="BO207" s="247"/>
      <c r="BP207" s="247"/>
      <c r="BQ207" s="247"/>
      <c r="BR207" s="247"/>
      <c r="BS207" s="247"/>
      <c r="BT207" s="247"/>
      <c r="BU207" s="247"/>
      <c r="BV207" s="247"/>
      <c r="BW207" s="247"/>
      <c r="BX207" s="247"/>
      <c r="BY207" s="247"/>
      <c r="BZ207" s="247"/>
      <c r="CA207" s="247"/>
      <c r="CB207" s="247"/>
      <c r="CC207" s="247"/>
      <c r="CD207" s="247"/>
      <c r="CE207" s="247"/>
      <c r="CF207" s="248"/>
      <c r="CG207" s="367" t="s">
        <v>208</v>
      </c>
      <c r="CH207" s="247"/>
      <c r="CI207" s="247"/>
      <c r="CJ207" s="247"/>
      <c r="CK207" s="247"/>
      <c r="CL207" s="248"/>
      <c r="CM207" s="243"/>
      <c r="CN207" s="243"/>
      <c r="CO207" s="243"/>
      <c r="CP207" s="243"/>
      <c r="CQ207" s="243"/>
      <c r="CR207" s="243"/>
      <c r="CS207" s="243"/>
      <c r="CT207" s="243"/>
      <c r="CU207" s="243"/>
      <c r="CV207" s="243"/>
      <c r="CW207" s="243"/>
      <c r="CX207" s="243"/>
      <c r="CY207" s="243"/>
      <c r="CZ207" s="243"/>
      <c r="DA207" s="243"/>
      <c r="DB207" s="243"/>
      <c r="DC207" s="243"/>
      <c r="DD207" s="243"/>
      <c r="DE207" s="243"/>
      <c r="DF207" s="243"/>
      <c r="DG207" s="243"/>
      <c r="DH207" s="243"/>
      <c r="DI207" s="243"/>
      <c r="DJ207" s="243"/>
      <c r="DK207" s="243"/>
      <c r="DL207" s="243"/>
      <c r="DM207" s="243"/>
      <c r="DN207" s="243"/>
      <c r="DO207" s="243"/>
      <c r="DP207" s="243"/>
      <c r="DQ207" s="243"/>
      <c r="DR207" s="243"/>
      <c r="DS207" s="243"/>
      <c r="DT207" s="243"/>
      <c r="DU207" s="243"/>
      <c r="DV207" s="243"/>
      <c r="DW207" s="243"/>
      <c r="DX207" s="243"/>
      <c r="DY207" s="243"/>
      <c r="DZ207" s="243"/>
      <c r="EA207" s="243"/>
      <c r="EB207" s="243"/>
      <c r="EC207" s="243"/>
      <c r="ED207" s="243"/>
      <c r="EE207" s="243"/>
      <c r="EF207" s="243"/>
      <c r="EG207" s="243"/>
      <c r="EH207" s="243"/>
      <c r="EI207" s="243"/>
      <c r="EJ207" s="243"/>
      <c r="EK207" s="243"/>
      <c r="EL207" s="243"/>
      <c r="EM207" s="243"/>
      <c r="EN207" s="243"/>
      <c r="EO207" s="243"/>
      <c r="EP207" s="243"/>
      <c r="EQ207" s="243"/>
      <c r="ER207" s="243"/>
      <c r="ES207" s="243"/>
      <c r="ET207" s="243"/>
      <c r="EU207" s="243"/>
      <c r="EV207" s="243"/>
      <c r="EW207" s="243"/>
      <c r="EX207" s="243"/>
      <c r="EY207" s="243"/>
      <c r="EZ207" s="243"/>
      <c r="FA207" s="243"/>
      <c r="FB207" s="243"/>
      <c r="FC207" s="243"/>
      <c r="FD207" s="243"/>
      <c r="FE207" s="243"/>
      <c r="FF207" s="243"/>
      <c r="FG207" s="243"/>
      <c r="FH207" s="243"/>
      <c r="FI207" s="243"/>
      <c r="FJ207" s="243"/>
      <c r="FK207" s="243"/>
      <c r="FL207" s="243"/>
      <c r="FM207" s="243"/>
      <c r="FN207" s="243"/>
      <c r="FO207" s="243"/>
      <c r="FP207" s="243"/>
      <c r="FQ207" s="243"/>
      <c r="FR207" s="243"/>
      <c r="FS207" s="243"/>
      <c r="FT207" s="243"/>
      <c r="FU207" s="243"/>
      <c r="FV207" s="243"/>
      <c r="FW207" s="243"/>
      <c r="FX207" s="243"/>
      <c r="FY207" s="243"/>
      <c r="FZ207" s="243"/>
      <c r="GA207" s="243"/>
      <c r="GB207" s="243"/>
      <c r="GC207" s="243"/>
      <c r="GD207" s="243"/>
      <c r="GE207" s="243"/>
      <c r="GF207" s="243"/>
      <c r="GG207" s="243"/>
      <c r="GH207" s="243"/>
      <c r="GI207" s="243"/>
      <c r="GJ207" s="243"/>
      <c r="GK207" s="243"/>
      <c r="GL207" s="243"/>
      <c r="GM207" s="243"/>
      <c r="GN207" s="243"/>
      <c r="GO207" s="243"/>
      <c r="GP207" s="243"/>
      <c r="GQ207" s="243"/>
      <c r="GR207" s="243"/>
      <c r="GS207" s="243"/>
      <c r="GT207" s="243"/>
      <c r="GU207" s="243"/>
      <c r="GV207" s="243"/>
      <c r="GW207" s="243"/>
      <c r="GX207" s="243"/>
      <c r="GY207" s="243"/>
      <c r="GZ207" s="243"/>
      <c r="HA207" s="243"/>
      <c r="HB207" s="243"/>
      <c r="HC207" s="243"/>
      <c r="HD207" s="243"/>
      <c r="HE207" s="243"/>
      <c r="HF207" s="243"/>
    </row>
    <row r="208" spans="1:214" s="245" customFormat="1" ht="33" customHeight="1" x14ac:dyDescent="0.25">
      <c r="A208" s="243"/>
      <c r="B208" s="368" t="s">
        <v>281</v>
      </c>
      <c r="C208" s="252"/>
      <c r="D208" s="247"/>
      <c r="E208" s="247"/>
      <c r="F208" s="247"/>
      <c r="G208" s="248"/>
      <c r="H208" s="247" t="s">
        <v>418</v>
      </c>
      <c r="I208" s="247"/>
      <c r="J208" s="247"/>
      <c r="K208" s="247"/>
      <c r="L208" s="247"/>
      <c r="M208" s="247"/>
      <c r="N208" s="247"/>
      <c r="O208" s="247"/>
      <c r="P208" s="247"/>
      <c r="Q208" s="247"/>
      <c r="R208" s="247"/>
      <c r="S208" s="247"/>
      <c r="T208" s="247"/>
      <c r="U208" s="247"/>
      <c r="V208" s="247"/>
      <c r="W208" s="247"/>
      <c r="X208" s="247"/>
      <c r="Y208" s="247"/>
      <c r="Z208" s="247"/>
      <c r="AA208" s="247"/>
      <c r="AB208" s="247"/>
      <c r="AC208" s="247"/>
      <c r="AD208" s="249"/>
      <c r="AE208" s="249"/>
      <c r="AF208" s="247"/>
      <c r="AG208" s="247"/>
      <c r="AH208" s="247"/>
      <c r="AI208" s="247"/>
      <c r="AJ208" s="247"/>
      <c r="AK208" s="247"/>
      <c r="AL208" s="247"/>
      <c r="AM208" s="247"/>
      <c r="AN208" s="247"/>
      <c r="AO208" s="247"/>
      <c r="AP208" s="247"/>
      <c r="AQ208" s="247"/>
      <c r="AR208" s="247"/>
      <c r="AS208" s="247"/>
      <c r="AT208" s="247"/>
      <c r="AU208" s="247"/>
      <c r="AV208" s="247"/>
      <c r="AW208" s="247"/>
      <c r="AX208" s="247"/>
      <c r="AY208" s="247"/>
      <c r="AZ208" s="247"/>
      <c r="BA208" s="247"/>
      <c r="BB208" s="247"/>
      <c r="BC208" s="246"/>
      <c r="BD208" s="247"/>
      <c r="BE208" s="247"/>
      <c r="BF208" s="247"/>
      <c r="BG208" s="247"/>
      <c r="BH208" s="247"/>
      <c r="BI208" s="247"/>
      <c r="BJ208" s="247"/>
      <c r="BK208" s="247"/>
      <c r="BL208" s="247"/>
      <c r="BM208" s="247"/>
      <c r="BN208" s="247"/>
      <c r="BO208" s="247"/>
      <c r="BP208" s="247"/>
      <c r="BQ208" s="247"/>
      <c r="BR208" s="247"/>
      <c r="BS208" s="247"/>
      <c r="BT208" s="247"/>
      <c r="BU208" s="247"/>
      <c r="BV208" s="247"/>
      <c r="BW208" s="247"/>
      <c r="BX208" s="247"/>
      <c r="BY208" s="247"/>
      <c r="BZ208" s="247"/>
      <c r="CA208" s="247"/>
      <c r="CB208" s="247"/>
      <c r="CC208" s="247"/>
      <c r="CD208" s="247"/>
      <c r="CE208" s="247"/>
      <c r="CF208" s="248"/>
      <c r="CG208" s="367" t="s">
        <v>209</v>
      </c>
      <c r="CH208" s="250"/>
      <c r="CI208" s="250"/>
      <c r="CJ208" s="250"/>
      <c r="CK208" s="250"/>
      <c r="CL208" s="251"/>
      <c r="CM208" s="243"/>
      <c r="CN208" s="243"/>
      <c r="CO208" s="243"/>
      <c r="CP208" s="243"/>
      <c r="CQ208" s="243"/>
      <c r="CR208" s="243"/>
      <c r="CS208" s="243"/>
      <c r="CT208" s="243"/>
      <c r="CU208" s="243"/>
      <c r="CV208" s="243"/>
      <c r="CW208" s="243"/>
      <c r="CX208" s="243"/>
      <c r="CY208" s="243"/>
      <c r="CZ208" s="243"/>
      <c r="DA208" s="243"/>
      <c r="DB208" s="243"/>
      <c r="DC208" s="243"/>
      <c r="DD208" s="243"/>
      <c r="DE208" s="243"/>
      <c r="DF208" s="243"/>
      <c r="DG208" s="243"/>
      <c r="DH208" s="243"/>
      <c r="DI208" s="243"/>
      <c r="DJ208" s="243"/>
      <c r="DK208" s="243"/>
      <c r="DL208" s="243"/>
      <c r="DM208" s="243"/>
      <c r="DN208" s="243"/>
      <c r="DO208" s="243"/>
      <c r="DP208" s="243"/>
      <c r="DQ208" s="243"/>
      <c r="DR208" s="243"/>
      <c r="DS208" s="243"/>
      <c r="DT208" s="243"/>
      <c r="DU208" s="243"/>
      <c r="DV208" s="243"/>
      <c r="DW208" s="243"/>
      <c r="DX208" s="243"/>
      <c r="DY208" s="243"/>
      <c r="DZ208" s="243"/>
      <c r="EA208" s="243"/>
      <c r="EB208" s="243"/>
      <c r="EC208" s="243"/>
      <c r="ED208" s="243"/>
      <c r="EE208" s="243"/>
      <c r="EF208" s="243"/>
      <c r="EG208" s="243"/>
      <c r="EH208" s="243"/>
      <c r="EI208" s="243"/>
      <c r="EJ208" s="243"/>
      <c r="EK208" s="243"/>
      <c r="EL208" s="243"/>
      <c r="EM208" s="243"/>
      <c r="EN208" s="243"/>
      <c r="EO208" s="243"/>
      <c r="EP208" s="243"/>
      <c r="EQ208" s="243"/>
      <c r="ER208" s="243"/>
      <c r="ES208" s="243"/>
      <c r="ET208" s="243"/>
      <c r="EU208" s="243"/>
      <c r="EV208" s="243"/>
      <c r="EW208" s="243"/>
      <c r="EX208" s="243"/>
      <c r="EY208" s="243"/>
      <c r="EZ208" s="243"/>
      <c r="FA208" s="243"/>
      <c r="FB208" s="243"/>
      <c r="FC208" s="243"/>
      <c r="FD208" s="243"/>
      <c r="FE208" s="243"/>
      <c r="FF208" s="243"/>
      <c r="FG208" s="243"/>
      <c r="FH208" s="243"/>
      <c r="FI208" s="243"/>
      <c r="FJ208" s="243"/>
      <c r="FK208" s="243"/>
      <c r="FL208" s="243"/>
      <c r="FM208" s="243"/>
      <c r="FN208" s="243"/>
      <c r="FO208" s="243"/>
      <c r="FP208" s="243"/>
      <c r="FQ208" s="243"/>
      <c r="FR208" s="243"/>
      <c r="FS208" s="243"/>
      <c r="FT208" s="243"/>
      <c r="FU208" s="243"/>
      <c r="FV208" s="243"/>
      <c r="FW208" s="243"/>
      <c r="FX208" s="243"/>
      <c r="FY208" s="243"/>
      <c r="FZ208" s="243"/>
      <c r="GA208" s="243"/>
      <c r="GB208" s="243"/>
      <c r="GC208" s="243"/>
      <c r="GD208" s="243"/>
      <c r="GE208" s="243"/>
      <c r="GF208" s="243"/>
      <c r="GG208" s="243"/>
      <c r="GH208" s="243"/>
      <c r="GI208" s="243"/>
      <c r="GJ208" s="243"/>
      <c r="GK208" s="243"/>
      <c r="GL208" s="243"/>
      <c r="GM208" s="243"/>
      <c r="GN208" s="243"/>
      <c r="GO208" s="243"/>
      <c r="GP208" s="243"/>
      <c r="GQ208" s="243"/>
      <c r="GR208" s="243"/>
      <c r="GS208" s="243"/>
      <c r="GT208" s="243"/>
      <c r="GU208" s="243"/>
      <c r="GV208" s="243"/>
      <c r="GW208" s="243"/>
      <c r="GX208" s="243"/>
      <c r="GY208" s="243"/>
      <c r="GZ208" s="243"/>
      <c r="HA208" s="243"/>
      <c r="HB208" s="243"/>
      <c r="HC208" s="243"/>
      <c r="HD208" s="243"/>
      <c r="HE208" s="243"/>
      <c r="HF208" s="243"/>
    </row>
    <row r="209" spans="1:224" s="245" customFormat="1" ht="33" customHeight="1" x14ac:dyDescent="0.25">
      <c r="A209" s="243"/>
      <c r="B209" s="399" t="s">
        <v>282</v>
      </c>
      <c r="C209" s="403"/>
      <c r="D209" s="403"/>
      <c r="E209" s="403"/>
      <c r="F209" s="403"/>
      <c r="G209" s="404"/>
      <c r="H209" s="405" t="s">
        <v>343</v>
      </c>
      <c r="I209" s="406"/>
      <c r="J209" s="406"/>
      <c r="K209" s="406"/>
      <c r="L209" s="406"/>
      <c r="M209" s="406"/>
      <c r="N209" s="406"/>
      <c r="O209" s="406"/>
      <c r="P209" s="406"/>
      <c r="Q209" s="406"/>
      <c r="R209" s="406"/>
      <c r="S209" s="406"/>
      <c r="T209" s="406"/>
      <c r="U209" s="406"/>
      <c r="V209" s="406"/>
      <c r="W209" s="406"/>
      <c r="X209" s="406"/>
      <c r="Y209" s="406"/>
      <c r="Z209" s="406"/>
      <c r="AA209" s="406"/>
      <c r="AB209" s="406"/>
      <c r="AC209" s="406"/>
      <c r="AD209" s="406"/>
      <c r="AE209" s="406"/>
      <c r="AF209" s="406"/>
      <c r="AG209" s="406"/>
      <c r="AH209" s="406"/>
      <c r="AI209" s="406"/>
      <c r="AJ209" s="406"/>
      <c r="AK209" s="406"/>
      <c r="AL209" s="406"/>
      <c r="AM209" s="406"/>
      <c r="AN209" s="406"/>
      <c r="AO209" s="406"/>
      <c r="AP209" s="406"/>
      <c r="AQ209" s="406"/>
      <c r="AR209" s="406"/>
      <c r="AS209" s="406"/>
      <c r="AT209" s="406"/>
      <c r="AU209" s="406"/>
      <c r="AV209" s="406"/>
      <c r="AW209" s="406"/>
      <c r="AX209" s="406"/>
      <c r="AY209" s="406"/>
      <c r="AZ209" s="406"/>
      <c r="BA209" s="406"/>
      <c r="BB209" s="406"/>
      <c r="BC209" s="406"/>
      <c r="BD209" s="406"/>
      <c r="BE209" s="406"/>
      <c r="BF209" s="406"/>
      <c r="BG209" s="406"/>
      <c r="BH209" s="406"/>
      <c r="BI209" s="406"/>
      <c r="BJ209" s="406"/>
      <c r="BK209" s="406"/>
      <c r="BL209" s="406"/>
      <c r="BM209" s="406"/>
      <c r="BN209" s="406"/>
      <c r="BO209" s="406"/>
      <c r="BP209" s="406"/>
      <c r="BQ209" s="406"/>
      <c r="BR209" s="406"/>
      <c r="BS209" s="406"/>
      <c r="BT209" s="406"/>
      <c r="BU209" s="406"/>
      <c r="BV209" s="406"/>
      <c r="BW209" s="406"/>
      <c r="BX209" s="406"/>
      <c r="BY209" s="406"/>
      <c r="BZ209" s="406"/>
      <c r="CA209" s="406"/>
      <c r="CB209" s="406"/>
      <c r="CC209" s="406"/>
      <c r="CD209" s="406"/>
      <c r="CE209" s="406"/>
      <c r="CF209" s="407"/>
      <c r="CG209" s="367" t="s">
        <v>210</v>
      </c>
      <c r="CH209" s="250"/>
      <c r="CI209" s="250"/>
      <c r="CJ209" s="250"/>
      <c r="CK209" s="250"/>
      <c r="CL209" s="251"/>
      <c r="CM209" s="243"/>
      <c r="CN209" s="243"/>
      <c r="CO209" s="243"/>
      <c r="CP209" s="243"/>
      <c r="CQ209" s="243"/>
      <c r="CR209" s="243"/>
      <c r="CS209" s="243"/>
      <c r="CT209" s="243"/>
      <c r="CU209" s="243"/>
      <c r="CV209" s="243"/>
      <c r="CW209" s="243"/>
      <c r="CX209" s="243"/>
      <c r="CY209" s="243"/>
      <c r="CZ209" s="243"/>
      <c r="DA209" s="243"/>
      <c r="DB209" s="243"/>
      <c r="DC209" s="243"/>
      <c r="DD209" s="243"/>
      <c r="DE209" s="243"/>
      <c r="DF209" s="243"/>
      <c r="DG209" s="243"/>
      <c r="DH209" s="243"/>
      <c r="DI209" s="243"/>
      <c r="DJ209" s="243"/>
      <c r="DK209" s="243"/>
      <c r="DL209" s="243"/>
      <c r="DM209" s="243"/>
      <c r="DN209" s="243"/>
      <c r="DO209" s="243"/>
      <c r="DP209" s="243"/>
      <c r="DQ209" s="243"/>
      <c r="DR209" s="243"/>
      <c r="DS209" s="243"/>
      <c r="DT209" s="243"/>
      <c r="DU209" s="243"/>
      <c r="DV209" s="243"/>
      <c r="DW209" s="243"/>
      <c r="DX209" s="243"/>
      <c r="DY209" s="243"/>
      <c r="DZ209" s="243"/>
      <c r="EA209" s="243"/>
      <c r="EB209" s="243"/>
      <c r="EC209" s="243"/>
      <c r="ED209" s="243"/>
      <c r="EE209" s="243"/>
      <c r="EF209" s="243"/>
      <c r="EG209" s="243"/>
      <c r="EH209" s="243"/>
      <c r="EI209" s="243"/>
      <c r="EJ209" s="243"/>
      <c r="EK209" s="243"/>
      <c r="EL209" s="243"/>
      <c r="EM209" s="243"/>
      <c r="EN209" s="243"/>
      <c r="EO209" s="243"/>
      <c r="EP209" s="243"/>
      <c r="EQ209" s="243"/>
      <c r="ER209" s="243"/>
      <c r="ES209" s="243"/>
      <c r="ET209" s="243"/>
      <c r="EU209" s="243"/>
      <c r="EV209" s="243"/>
      <c r="EW209" s="243"/>
      <c r="EX209" s="243"/>
      <c r="EY209" s="243"/>
      <c r="EZ209" s="243"/>
      <c r="FA209" s="243"/>
      <c r="FB209" s="243"/>
      <c r="FC209" s="243"/>
      <c r="FD209" s="243"/>
      <c r="FE209" s="243"/>
      <c r="FF209" s="243"/>
      <c r="FG209" s="243"/>
      <c r="FH209" s="243"/>
      <c r="FI209" s="243"/>
      <c r="FJ209" s="243"/>
      <c r="FK209" s="243"/>
      <c r="FL209" s="243"/>
      <c r="FM209" s="243"/>
      <c r="FN209" s="243"/>
      <c r="FO209" s="243"/>
      <c r="FP209" s="243"/>
      <c r="FQ209" s="243"/>
      <c r="FR209" s="243"/>
      <c r="FS209" s="243"/>
      <c r="FT209" s="243"/>
      <c r="FU209" s="243"/>
      <c r="FV209" s="243"/>
      <c r="FW209" s="243"/>
      <c r="FX209" s="243"/>
      <c r="FY209" s="243"/>
      <c r="FZ209" s="243"/>
      <c r="GA209" s="243"/>
      <c r="GB209" s="243"/>
      <c r="GC209" s="243"/>
      <c r="GD209" s="243"/>
      <c r="GE209" s="243"/>
      <c r="GF209" s="243"/>
      <c r="GG209" s="243"/>
      <c r="GH209" s="243"/>
      <c r="GI209" s="243"/>
      <c r="GJ209" s="243"/>
      <c r="GK209" s="243"/>
      <c r="GL209" s="243"/>
      <c r="GM209" s="243"/>
      <c r="GN209" s="243"/>
      <c r="GO209" s="243"/>
      <c r="GP209" s="243"/>
      <c r="GQ209" s="243"/>
      <c r="GR209" s="243"/>
      <c r="GS209" s="243"/>
      <c r="GT209" s="243"/>
      <c r="GU209" s="243"/>
      <c r="GV209" s="243"/>
      <c r="GW209" s="243"/>
      <c r="GX209" s="243"/>
      <c r="GY209" s="243"/>
      <c r="GZ209" s="243"/>
      <c r="HA209" s="243"/>
      <c r="HB209" s="243"/>
      <c r="HC209" s="243"/>
      <c r="HD209" s="243"/>
      <c r="HE209" s="243"/>
      <c r="HF209" s="243"/>
    </row>
    <row r="210" spans="1:224" s="245" customFormat="1" ht="33" customHeight="1" x14ac:dyDescent="0.25">
      <c r="A210" s="243"/>
      <c r="B210" s="399" t="s">
        <v>283</v>
      </c>
      <c r="C210" s="403"/>
      <c r="D210" s="403"/>
      <c r="E210" s="403"/>
      <c r="F210" s="403"/>
      <c r="G210" s="404"/>
      <c r="H210" s="393" t="s">
        <v>345</v>
      </c>
      <c r="I210" s="394"/>
      <c r="J210" s="394"/>
      <c r="K210" s="394"/>
      <c r="L210" s="394"/>
      <c r="M210" s="394"/>
      <c r="N210" s="394"/>
      <c r="O210" s="394"/>
      <c r="P210" s="394"/>
      <c r="Q210" s="394"/>
      <c r="R210" s="394"/>
      <c r="S210" s="394"/>
      <c r="T210" s="394"/>
      <c r="U210" s="394"/>
      <c r="V210" s="394"/>
      <c r="W210" s="394"/>
      <c r="X210" s="394"/>
      <c r="Y210" s="394"/>
      <c r="Z210" s="394"/>
      <c r="AA210" s="394"/>
      <c r="AB210" s="394"/>
      <c r="AC210" s="394"/>
      <c r="AD210" s="394"/>
      <c r="AE210" s="394"/>
      <c r="AF210" s="394"/>
      <c r="AG210" s="394"/>
      <c r="AH210" s="394"/>
      <c r="AI210" s="394"/>
      <c r="AJ210" s="394"/>
      <c r="AK210" s="394"/>
      <c r="AL210" s="394"/>
      <c r="AM210" s="394"/>
      <c r="AN210" s="394"/>
      <c r="AO210" s="394"/>
      <c r="AP210" s="394"/>
      <c r="AQ210" s="394"/>
      <c r="AR210" s="394"/>
      <c r="AS210" s="394"/>
      <c r="AT210" s="394"/>
      <c r="AU210" s="394"/>
      <c r="AV210" s="394"/>
      <c r="AW210" s="394"/>
      <c r="AX210" s="394"/>
      <c r="AY210" s="394"/>
      <c r="AZ210" s="394"/>
      <c r="BA210" s="394"/>
      <c r="BB210" s="394"/>
      <c r="BC210" s="394"/>
      <c r="BD210" s="394"/>
      <c r="BE210" s="394"/>
      <c r="BF210" s="394"/>
      <c r="BG210" s="394"/>
      <c r="BH210" s="394"/>
      <c r="BI210" s="394"/>
      <c r="BJ210" s="394"/>
      <c r="BK210" s="394"/>
      <c r="BL210" s="394"/>
      <c r="BM210" s="394"/>
      <c r="BN210" s="394"/>
      <c r="BO210" s="394"/>
      <c r="BP210" s="394"/>
      <c r="BQ210" s="394"/>
      <c r="BR210" s="394"/>
      <c r="BS210" s="394"/>
      <c r="BT210" s="394"/>
      <c r="BU210" s="394"/>
      <c r="BV210" s="394"/>
      <c r="BW210" s="394"/>
      <c r="BX210" s="394"/>
      <c r="BY210" s="394"/>
      <c r="BZ210" s="394"/>
      <c r="CA210" s="394"/>
      <c r="CB210" s="394"/>
      <c r="CC210" s="394"/>
      <c r="CD210" s="394"/>
      <c r="CE210" s="394"/>
      <c r="CF210" s="395"/>
      <c r="CG210" s="367" t="s">
        <v>211</v>
      </c>
      <c r="CH210" s="250"/>
      <c r="CI210" s="250"/>
      <c r="CJ210" s="250"/>
      <c r="CK210" s="250"/>
      <c r="CL210" s="251"/>
      <c r="CM210" s="243"/>
      <c r="CN210" s="243"/>
      <c r="CO210" s="243"/>
      <c r="CP210" s="243"/>
      <c r="CQ210" s="243"/>
      <c r="CR210" s="243"/>
      <c r="CS210" s="243"/>
      <c r="CT210" s="243"/>
      <c r="CU210" s="243"/>
      <c r="CV210" s="243"/>
      <c r="CW210" s="243"/>
      <c r="CX210" s="243"/>
      <c r="CY210" s="243"/>
      <c r="CZ210" s="243"/>
      <c r="DA210" s="243"/>
      <c r="DB210" s="243"/>
      <c r="DC210" s="243"/>
      <c r="DD210" s="243"/>
      <c r="DE210" s="243"/>
      <c r="DF210" s="243"/>
      <c r="DG210" s="243"/>
      <c r="DH210" s="243"/>
      <c r="DI210" s="243"/>
      <c r="DJ210" s="243"/>
      <c r="DK210" s="243"/>
      <c r="DL210" s="243"/>
      <c r="DM210" s="243"/>
      <c r="DN210" s="243"/>
      <c r="DO210" s="243"/>
      <c r="DP210" s="243"/>
      <c r="DQ210" s="243"/>
      <c r="DR210" s="243"/>
      <c r="DS210" s="243"/>
      <c r="DT210" s="243"/>
      <c r="DU210" s="243"/>
      <c r="DV210" s="243"/>
      <c r="DW210" s="243"/>
      <c r="DX210" s="243"/>
      <c r="DY210" s="243"/>
      <c r="DZ210" s="243"/>
      <c r="EA210" s="243"/>
      <c r="EB210" s="243"/>
      <c r="EC210" s="243"/>
      <c r="ED210" s="243"/>
      <c r="EE210" s="243"/>
      <c r="EF210" s="243"/>
      <c r="EG210" s="243"/>
      <c r="EH210" s="243"/>
      <c r="EI210" s="243"/>
      <c r="EJ210" s="243"/>
      <c r="EK210" s="243"/>
      <c r="EL210" s="243"/>
      <c r="EM210" s="243"/>
      <c r="EN210" s="243"/>
      <c r="EO210" s="243"/>
      <c r="EP210" s="243"/>
      <c r="EQ210" s="243"/>
      <c r="ER210" s="243"/>
      <c r="ES210" s="243"/>
      <c r="ET210" s="243"/>
      <c r="EU210" s="243"/>
      <c r="EV210" s="243"/>
      <c r="EW210" s="243"/>
      <c r="EX210" s="243"/>
      <c r="EY210" s="243"/>
      <c r="EZ210" s="243"/>
      <c r="FA210" s="243"/>
      <c r="FB210" s="243"/>
      <c r="FC210" s="243"/>
      <c r="FD210" s="243"/>
      <c r="FE210" s="243"/>
      <c r="FF210" s="243"/>
      <c r="FG210" s="243"/>
      <c r="FH210" s="243"/>
      <c r="FI210" s="243"/>
      <c r="FJ210" s="243"/>
      <c r="FK210" s="243"/>
      <c r="FL210" s="243"/>
      <c r="FM210" s="243"/>
      <c r="FN210" s="243"/>
      <c r="FO210" s="243"/>
      <c r="FP210" s="243"/>
      <c r="FQ210" s="243"/>
      <c r="FR210" s="243"/>
      <c r="FS210" s="243"/>
      <c r="FT210" s="243"/>
      <c r="FU210" s="243"/>
      <c r="FV210" s="243"/>
      <c r="FW210" s="243"/>
      <c r="FX210" s="243"/>
      <c r="FY210" s="243"/>
      <c r="FZ210" s="243"/>
      <c r="GA210" s="243"/>
      <c r="GB210" s="243"/>
      <c r="GC210" s="243"/>
      <c r="GD210" s="243"/>
      <c r="GE210" s="243"/>
      <c r="GF210" s="243"/>
      <c r="GG210" s="243"/>
      <c r="GH210" s="243"/>
      <c r="GI210" s="243"/>
      <c r="GJ210" s="243"/>
      <c r="GK210" s="243"/>
      <c r="GL210" s="243"/>
      <c r="GM210" s="243"/>
      <c r="GN210" s="243"/>
      <c r="GO210" s="243"/>
      <c r="GP210" s="243"/>
      <c r="GQ210" s="243"/>
      <c r="GR210" s="243"/>
      <c r="GS210" s="243"/>
      <c r="GT210" s="243"/>
      <c r="GU210" s="243"/>
      <c r="GV210" s="243"/>
      <c r="GW210" s="243"/>
      <c r="GX210" s="243"/>
      <c r="GY210" s="243"/>
      <c r="GZ210" s="243"/>
      <c r="HA210" s="243"/>
      <c r="HB210" s="243"/>
      <c r="HC210" s="243"/>
      <c r="HD210" s="243"/>
      <c r="HE210" s="243"/>
      <c r="HF210" s="243"/>
    </row>
    <row r="211" spans="1:224" s="245" customFormat="1" ht="33" customHeight="1" x14ac:dyDescent="0.25">
      <c r="A211" s="243"/>
      <c r="B211" s="368" t="s">
        <v>284</v>
      </c>
      <c r="C211" s="252"/>
      <c r="D211" s="247"/>
      <c r="E211" s="247"/>
      <c r="F211" s="247"/>
      <c r="G211" s="248"/>
      <c r="H211" s="247" t="s">
        <v>419</v>
      </c>
      <c r="I211" s="247"/>
      <c r="J211" s="247"/>
      <c r="K211" s="247"/>
      <c r="L211" s="247"/>
      <c r="M211" s="247"/>
      <c r="N211" s="247"/>
      <c r="O211" s="247"/>
      <c r="P211" s="247"/>
      <c r="Q211" s="247"/>
      <c r="R211" s="247"/>
      <c r="S211" s="247"/>
      <c r="T211" s="247"/>
      <c r="U211" s="247"/>
      <c r="V211" s="247"/>
      <c r="W211" s="247"/>
      <c r="X211" s="247"/>
      <c r="Y211" s="247"/>
      <c r="Z211" s="247"/>
      <c r="AA211" s="247"/>
      <c r="AB211" s="247"/>
      <c r="AC211" s="247"/>
      <c r="AD211" s="249"/>
      <c r="AE211" s="249"/>
      <c r="AF211" s="247"/>
      <c r="AG211" s="247"/>
      <c r="AH211" s="247"/>
      <c r="AI211" s="247"/>
      <c r="AJ211" s="247"/>
      <c r="AK211" s="247"/>
      <c r="AL211" s="247"/>
      <c r="AM211" s="247"/>
      <c r="AN211" s="247"/>
      <c r="AO211" s="247"/>
      <c r="AP211" s="247"/>
      <c r="AQ211" s="247"/>
      <c r="AR211" s="247"/>
      <c r="AS211" s="247"/>
      <c r="AT211" s="247"/>
      <c r="AU211" s="247"/>
      <c r="AV211" s="247"/>
      <c r="AW211" s="247"/>
      <c r="AX211" s="247"/>
      <c r="AY211" s="247"/>
      <c r="AZ211" s="247"/>
      <c r="BA211" s="247"/>
      <c r="BB211" s="247"/>
      <c r="BC211" s="246"/>
      <c r="BD211" s="247"/>
      <c r="BE211" s="247"/>
      <c r="BF211" s="247"/>
      <c r="BG211" s="247"/>
      <c r="BH211" s="247"/>
      <c r="BI211" s="247"/>
      <c r="BJ211" s="247"/>
      <c r="BK211" s="247"/>
      <c r="BL211" s="247"/>
      <c r="BM211" s="247"/>
      <c r="BN211" s="247"/>
      <c r="BO211" s="247"/>
      <c r="BP211" s="247"/>
      <c r="BQ211" s="247"/>
      <c r="BR211" s="247"/>
      <c r="BS211" s="247"/>
      <c r="BT211" s="247"/>
      <c r="BU211" s="247"/>
      <c r="BV211" s="247"/>
      <c r="BW211" s="247"/>
      <c r="BX211" s="247"/>
      <c r="BY211" s="247"/>
      <c r="BZ211" s="247"/>
      <c r="CA211" s="247"/>
      <c r="CB211" s="247"/>
      <c r="CC211" s="247"/>
      <c r="CD211" s="247"/>
      <c r="CE211" s="247"/>
      <c r="CF211" s="248"/>
      <c r="CG211" s="367" t="s">
        <v>212</v>
      </c>
      <c r="CH211" s="250"/>
      <c r="CI211" s="250"/>
      <c r="CJ211" s="250"/>
      <c r="CK211" s="250"/>
      <c r="CL211" s="251"/>
      <c r="CM211" s="243"/>
      <c r="CN211" s="243"/>
      <c r="CO211" s="243"/>
      <c r="CP211" s="243"/>
      <c r="CQ211" s="243"/>
      <c r="CR211" s="243"/>
      <c r="CS211" s="243"/>
      <c r="CT211" s="243"/>
      <c r="CU211" s="243"/>
      <c r="CV211" s="243"/>
      <c r="CW211" s="243"/>
      <c r="CX211" s="243"/>
      <c r="CY211" s="243"/>
      <c r="CZ211" s="243"/>
      <c r="DA211" s="243"/>
      <c r="DB211" s="243"/>
      <c r="DC211" s="243"/>
      <c r="DD211" s="243"/>
      <c r="DE211" s="243"/>
      <c r="DF211" s="243"/>
      <c r="DG211" s="243"/>
      <c r="DH211" s="243"/>
      <c r="DI211" s="243"/>
      <c r="DJ211" s="243"/>
      <c r="DK211" s="243"/>
      <c r="DL211" s="243"/>
      <c r="DM211" s="243"/>
      <c r="DN211" s="243"/>
      <c r="DO211" s="243"/>
      <c r="DP211" s="243"/>
      <c r="DQ211" s="243"/>
      <c r="DR211" s="243"/>
      <c r="DS211" s="243"/>
      <c r="DT211" s="243"/>
      <c r="DU211" s="243"/>
      <c r="DV211" s="243"/>
      <c r="DW211" s="243"/>
      <c r="DX211" s="243"/>
      <c r="DY211" s="243"/>
      <c r="DZ211" s="243"/>
      <c r="EA211" s="243"/>
      <c r="EB211" s="243"/>
      <c r="EC211" s="243"/>
      <c r="ED211" s="243"/>
      <c r="EE211" s="243"/>
      <c r="EF211" s="243"/>
      <c r="EG211" s="243"/>
      <c r="EH211" s="243"/>
      <c r="EI211" s="243"/>
      <c r="EJ211" s="243"/>
      <c r="EK211" s="243"/>
      <c r="EL211" s="243"/>
      <c r="EM211" s="243"/>
      <c r="EN211" s="243"/>
      <c r="EO211" s="243"/>
      <c r="EP211" s="243"/>
      <c r="EQ211" s="243"/>
      <c r="ER211" s="243"/>
      <c r="ES211" s="243"/>
      <c r="ET211" s="243"/>
      <c r="EU211" s="243"/>
      <c r="EV211" s="243"/>
      <c r="EW211" s="243"/>
      <c r="EX211" s="243"/>
      <c r="EY211" s="243"/>
      <c r="EZ211" s="243"/>
      <c r="FA211" s="243"/>
      <c r="FB211" s="243"/>
      <c r="FC211" s="243"/>
      <c r="FD211" s="243"/>
      <c r="FE211" s="243"/>
      <c r="FF211" s="243"/>
      <c r="FG211" s="243"/>
      <c r="FH211" s="243"/>
      <c r="FI211" s="243"/>
      <c r="FJ211" s="243"/>
      <c r="FK211" s="243"/>
      <c r="FL211" s="243"/>
      <c r="FM211" s="243"/>
      <c r="FN211" s="243"/>
      <c r="FO211" s="243"/>
      <c r="FP211" s="243"/>
      <c r="FQ211" s="243"/>
      <c r="FR211" s="243"/>
      <c r="FS211" s="243"/>
      <c r="FT211" s="243"/>
      <c r="FU211" s="243"/>
      <c r="FV211" s="243"/>
      <c r="FW211" s="243"/>
      <c r="FX211" s="243"/>
      <c r="FY211" s="243"/>
      <c r="FZ211" s="243"/>
      <c r="GA211" s="243"/>
      <c r="GB211" s="243"/>
      <c r="GC211" s="243"/>
      <c r="GD211" s="243"/>
      <c r="GE211" s="243"/>
      <c r="GF211" s="243"/>
      <c r="GG211" s="243"/>
      <c r="GH211" s="243"/>
      <c r="GI211" s="243"/>
      <c r="GJ211" s="243"/>
      <c r="GK211" s="243"/>
      <c r="GL211" s="243"/>
      <c r="GM211" s="243"/>
      <c r="GN211" s="243"/>
      <c r="GO211" s="243"/>
      <c r="GP211" s="243"/>
      <c r="GQ211" s="243"/>
      <c r="GR211" s="243"/>
      <c r="GS211" s="243"/>
      <c r="GT211" s="243"/>
      <c r="GU211" s="243"/>
      <c r="GV211" s="243"/>
      <c r="GW211" s="243"/>
      <c r="GX211" s="243"/>
      <c r="GY211" s="243"/>
      <c r="GZ211" s="243"/>
      <c r="HA211" s="243"/>
      <c r="HB211" s="243"/>
      <c r="HC211" s="243"/>
      <c r="HD211" s="243"/>
      <c r="HE211" s="243"/>
      <c r="HF211" s="243"/>
    </row>
    <row r="212" spans="1:224" s="245" customFormat="1" ht="33" customHeight="1" x14ac:dyDescent="0.25">
      <c r="A212" s="243"/>
      <c r="B212" s="368" t="s">
        <v>285</v>
      </c>
      <c r="C212" s="252"/>
      <c r="D212" s="247"/>
      <c r="E212" s="247"/>
      <c r="F212" s="247"/>
      <c r="G212" s="248"/>
      <c r="H212" s="247" t="s">
        <v>420</v>
      </c>
      <c r="I212" s="247"/>
      <c r="J212" s="247"/>
      <c r="K212" s="247"/>
      <c r="L212" s="247"/>
      <c r="M212" s="247"/>
      <c r="N212" s="247"/>
      <c r="O212" s="247"/>
      <c r="P212" s="247"/>
      <c r="Q212" s="247"/>
      <c r="R212" s="247"/>
      <c r="S212" s="247"/>
      <c r="T212" s="247"/>
      <c r="U212" s="247"/>
      <c r="V212" s="247"/>
      <c r="W212" s="247"/>
      <c r="X212" s="247"/>
      <c r="Y212" s="247"/>
      <c r="Z212" s="247"/>
      <c r="AA212" s="247"/>
      <c r="AB212" s="247"/>
      <c r="AC212" s="247"/>
      <c r="AD212" s="249"/>
      <c r="AE212" s="249"/>
      <c r="AF212" s="247"/>
      <c r="AG212" s="247"/>
      <c r="AH212" s="247"/>
      <c r="AI212" s="247"/>
      <c r="AJ212" s="247"/>
      <c r="AK212" s="247"/>
      <c r="AL212" s="247"/>
      <c r="AM212" s="247"/>
      <c r="AN212" s="247"/>
      <c r="AO212" s="247"/>
      <c r="AP212" s="247"/>
      <c r="AQ212" s="247"/>
      <c r="AR212" s="247"/>
      <c r="AS212" s="247"/>
      <c r="AT212" s="247"/>
      <c r="AU212" s="247"/>
      <c r="AV212" s="247"/>
      <c r="AW212" s="247"/>
      <c r="AX212" s="247"/>
      <c r="AY212" s="247"/>
      <c r="AZ212" s="247"/>
      <c r="BA212" s="247"/>
      <c r="BB212" s="247"/>
      <c r="BC212" s="246"/>
      <c r="BD212" s="247"/>
      <c r="BE212" s="247"/>
      <c r="BF212" s="247"/>
      <c r="BG212" s="247"/>
      <c r="BH212" s="247"/>
      <c r="BI212" s="247"/>
      <c r="BJ212" s="247"/>
      <c r="BK212" s="247"/>
      <c r="BL212" s="247"/>
      <c r="BM212" s="247"/>
      <c r="BN212" s="247"/>
      <c r="BO212" s="247"/>
      <c r="BP212" s="247"/>
      <c r="BQ212" s="247"/>
      <c r="BR212" s="247"/>
      <c r="BS212" s="247"/>
      <c r="BT212" s="247"/>
      <c r="BU212" s="247"/>
      <c r="BV212" s="247"/>
      <c r="BW212" s="247"/>
      <c r="BX212" s="247"/>
      <c r="BY212" s="247"/>
      <c r="BZ212" s="247"/>
      <c r="CA212" s="247"/>
      <c r="CB212" s="247"/>
      <c r="CC212" s="247"/>
      <c r="CD212" s="247"/>
      <c r="CE212" s="247"/>
      <c r="CF212" s="248"/>
      <c r="CG212" s="367" t="s">
        <v>213</v>
      </c>
      <c r="CH212" s="247"/>
      <c r="CI212" s="247"/>
      <c r="CJ212" s="247"/>
      <c r="CK212" s="247"/>
      <c r="CL212" s="248"/>
      <c r="CM212" s="243"/>
      <c r="CN212" s="243"/>
      <c r="CO212" s="243"/>
      <c r="CP212" s="243"/>
      <c r="CQ212" s="243"/>
      <c r="CR212" s="243"/>
      <c r="CS212" s="243"/>
      <c r="CT212" s="243"/>
      <c r="CU212" s="243"/>
      <c r="CV212" s="243"/>
      <c r="CW212" s="243"/>
      <c r="CX212" s="243"/>
      <c r="CY212" s="243"/>
      <c r="CZ212" s="243"/>
      <c r="DA212" s="243"/>
      <c r="DB212" s="243"/>
      <c r="DC212" s="243"/>
      <c r="DD212" s="243"/>
      <c r="DE212" s="243"/>
      <c r="DF212" s="243"/>
      <c r="DG212" s="243"/>
      <c r="DH212" s="243"/>
      <c r="DI212" s="243"/>
      <c r="DJ212" s="243"/>
      <c r="DK212" s="243"/>
      <c r="DL212" s="243"/>
      <c r="DM212" s="243"/>
      <c r="DN212" s="243"/>
      <c r="DO212" s="243"/>
      <c r="DP212" s="243"/>
      <c r="DQ212" s="243"/>
      <c r="DR212" s="243"/>
      <c r="DS212" s="243"/>
      <c r="DT212" s="243"/>
      <c r="DU212" s="243"/>
      <c r="DV212" s="243"/>
      <c r="DW212" s="243"/>
      <c r="DX212" s="243"/>
      <c r="DY212" s="243"/>
      <c r="DZ212" s="243"/>
      <c r="EA212" s="243"/>
      <c r="EB212" s="243"/>
      <c r="EC212" s="243"/>
      <c r="ED212" s="243"/>
      <c r="EE212" s="243"/>
      <c r="EF212" s="243"/>
      <c r="EG212" s="243"/>
      <c r="EH212" s="243"/>
      <c r="EI212" s="243"/>
      <c r="EJ212" s="243"/>
      <c r="EK212" s="243"/>
      <c r="EL212" s="243"/>
      <c r="EM212" s="243"/>
      <c r="EN212" s="243"/>
      <c r="EO212" s="243"/>
      <c r="EP212" s="243"/>
      <c r="EQ212" s="243"/>
      <c r="ER212" s="243"/>
      <c r="ES212" s="243"/>
      <c r="ET212" s="243"/>
      <c r="EU212" s="243"/>
      <c r="EV212" s="243"/>
      <c r="EW212" s="243"/>
      <c r="EX212" s="243"/>
      <c r="EY212" s="243"/>
      <c r="EZ212" s="243"/>
      <c r="FA212" s="243"/>
      <c r="FB212" s="243"/>
      <c r="FC212" s="243"/>
      <c r="FD212" s="243"/>
      <c r="FE212" s="243"/>
      <c r="FF212" s="243"/>
      <c r="FG212" s="243"/>
      <c r="FH212" s="243"/>
      <c r="FI212" s="243"/>
      <c r="FJ212" s="243"/>
      <c r="FK212" s="243"/>
      <c r="FL212" s="243"/>
      <c r="FM212" s="243"/>
      <c r="FN212" s="243"/>
      <c r="FO212" s="243"/>
      <c r="FP212" s="243"/>
      <c r="FQ212" s="243"/>
      <c r="FR212" s="243"/>
      <c r="FS212" s="243"/>
      <c r="FT212" s="243"/>
      <c r="FU212" s="243"/>
      <c r="FV212" s="243"/>
      <c r="FW212" s="243"/>
      <c r="FX212" s="243"/>
      <c r="FY212" s="243"/>
      <c r="FZ212" s="243"/>
      <c r="GA212" s="243"/>
      <c r="GB212" s="243"/>
      <c r="GC212" s="243"/>
      <c r="GD212" s="243"/>
      <c r="GE212" s="243"/>
      <c r="GF212" s="243"/>
      <c r="GG212" s="243"/>
      <c r="GH212" s="243"/>
      <c r="GI212" s="243"/>
      <c r="GJ212" s="243"/>
      <c r="GK212" s="243"/>
      <c r="GL212" s="243"/>
      <c r="GM212" s="243"/>
      <c r="GN212" s="243"/>
      <c r="GO212" s="243"/>
      <c r="GP212" s="243"/>
      <c r="GQ212" s="243"/>
      <c r="GR212" s="243"/>
      <c r="GS212" s="243"/>
      <c r="GT212" s="243"/>
      <c r="GU212" s="243"/>
      <c r="GV212" s="243"/>
      <c r="GW212" s="243"/>
      <c r="GX212" s="243"/>
      <c r="GY212" s="243"/>
      <c r="GZ212" s="243"/>
      <c r="HA212" s="243"/>
      <c r="HB212" s="243"/>
      <c r="HC212" s="243"/>
      <c r="HD212" s="243"/>
      <c r="HE212" s="243"/>
      <c r="HF212" s="243"/>
    </row>
    <row r="213" spans="1:224" s="245" customFormat="1" ht="33" customHeight="1" x14ac:dyDescent="0.25">
      <c r="A213" s="243"/>
      <c r="B213" s="368" t="s">
        <v>286</v>
      </c>
      <c r="C213" s="252"/>
      <c r="D213" s="247"/>
      <c r="E213" s="247"/>
      <c r="F213" s="247"/>
      <c r="G213" s="248"/>
      <c r="H213" s="247" t="s">
        <v>421</v>
      </c>
      <c r="I213" s="247"/>
      <c r="J213" s="247"/>
      <c r="K213" s="247"/>
      <c r="L213" s="247"/>
      <c r="M213" s="247"/>
      <c r="N213" s="247"/>
      <c r="O213" s="247"/>
      <c r="P213" s="247"/>
      <c r="Q213" s="247"/>
      <c r="R213" s="247"/>
      <c r="S213" s="247"/>
      <c r="T213" s="247"/>
      <c r="U213" s="247"/>
      <c r="V213" s="247"/>
      <c r="W213" s="247"/>
      <c r="X213" s="247"/>
      <c r="Y213" s="247"/>
      <c r="Z213" s="247"/>
      <c r="AA213" s="247"/>
      <c r="AB213" s="247"/>
      <c r="AC213" s="247"/>
      <c r="AD213" s="249"/>
      <c r="AE213" s="249"/>
      <c r="AF213" s="247"/>
      <c r="AG213" s="247"/>
      <c r="AH213" s="247"/>
      <c r="AI213" s="247"/>
      <c r="AJ213" s="247"/>
      <c r="AK213" s="247"/>
      <c r="AL213" s="247"/>
      <c r="AM213" s="247"/>
      <c r="AN213" s="247"/>
      <c r="AO213" s="247"/>
      <c r="AP213" s="247"/>
      <c r="AQ213" s="247"/>
      <c r="AR213" s="247"/>
      <c r="AS213" s="247"/>
      <c r="AT213" s="247"/>
      <c r="AU213" s="247"/>
      <c r="AV213" s="247"/>
      <c r="AW213" s="247"/>
      <c r="AX213" s="247"/>
      <c r="AY213" s="247"/>
      <c r="AZ213" s="247"/>
      <c r="BA213" s="247"/>
      <c r="BB213" s="247"/>
      <c r="BC213" s="246"/>
      <c r="BD213" s="247"/>
      <c r="BE213" s="247"/>
      <c r="BF213" s="247"/>
      <c r="BG213" s="247"/>
      <c r="BH213" s="247"/>
      <c r="BI213" s="247"/>
      <c r="BJ213" s="247"/>
      <c r="BK213" s="247"/>
      <c r="BL213" s="247"/>
      <c r="BM213" s="247"/>
      <c r="BN213" s="247"/>
      <c r="BO213" s="247"/>
      <c r="BP213" s="247"/>
      <c r="BQ213" s="247"/>
      <c r="BR213" s="247"/>
      <c r="BS213" s="247"/>
      <c r="BT213" s="247"/>
      <c r="BU213" s="247"/>
      <c r="BV213" s="247"/>
      <c r="BW213" s="247"/>
      <c r="BX213" s="247"/>
      <c r="BY213" s="247"/>
      <c r="BZ213" s="247"/>
      <c r="CA213" s="247"/>
      <c r="CB213" s="247"/>
      <c r="CC213" s="247"/>
      <c r="CD213" s="247"/>
      <c r="CE213" s="247"/>
      <c r="CF213" s="248"/>
      <c r="CG213" s="367" t="s">
        <v>214</v>
      </c>
      <c r="CH213" s="250"/>
      <c r="CI213" s="250"/>
      <c r="CJ213" s="250"/>
      <c r="CK213" s="250"/>
      <c r="CL213" s="251"/>
      <c r="CM213" s="243"/>
      <c r="CN213" s="243"/>
      <c r="CO213" s="243"/>
      <c r="CP213" s="243"/>
      <c r="CQ213" s="243"/>
      <c r="CR213" s="243"/>
      <c r="CS213" s="243"/>
      <c r="CT213" s="243"/>
      <c r="CU213" s="243"/>
      <c r="CV213" s="243"/>
      <c r="CW213" s="243"/>
      <c r="CX213" s="243"/>
      <c r="CY213" s="243"/>
      <c r="CZ213" s="243"/>
      <c r="DA213" s="243"/>
      <c r="DB213" s="243"/>
      <c r="DC213" s="243"/>
      <c r="DD213" s="243"/>
      <c r="DE213" s="243"/>
      <c r="DF213" s="243"/>
      <c r="DG213" s="243"/>
      <c r="DH213" s="243"/>
      <c r="DI213" s="243"/>
      <c r="DJ213" s="243"/>
      <c r="DK213" s="243"/>
      <c r="DL213" s="243"/>
      <c r="DM213" s="243"/>
      <c r="DN213" s="243"/>
      <c r="DO213" s="243"/>
      <c r="DP213" s="243"/>
      <c r="DQ213" s="243"/>
      <c r="DR213" s="243"/>
      <c r="DS213" s="243"/>
      <c r="DT213" s="243"/>
      <c r="DU213" s="243"/>
      <c r="DV213" s="243"/>
      <c r="DW213" s="243"/>
      <c r="DX213" s="243"/>
      <c r="DY213" s="243"/>
      <c r="DZ213" s="243"/>
      <c r="EA213" s="243"/>
      <c r="EB213" s="243"/>
      <c r="EC213" s="243"/>
      <c r="ED213" s="243"/>
      <c r="EE213" s="243"/>
      <c r="EF213" s="243"/>
      <c r="EG213" s="243"/>
      <c r="EH213" s="243"/>
      <c r="EI213" s="243"/>
      <c r="EJ213" s="243"/>
      <c r="EK213" s="243"/>
      <c r="EL213" s="243"/>
      <c r="EM213" s="243"/>
      <c r="EN213" s="243"/>
      <c r="EO213" s="243"/>
      <c r="EP213" s="243"/>
      <c r="EQ213" s="243"/>
      <c r="ER213" s="243"/>
      <c r="ES213" s="243"/>
      <c r="ET213" s="243"/>
      <c r="EU213" s="243"/>
      <c r="EV213" s="243"/>
      <c r="EW213" s="243"/>
      <c r="EX213" s="243"/>
      <c r="EY213" s="243"/>
      <c r="EZ213" s="243"/>
      <c r="FA213" s="243"/>
      <c r="FB213" s="243"/>
      <c r="FC213" s="243"/>
      <c r="FD213" s="243"/>
      <c r="FE213" s="243"/>
      <c r="FF213" s="243"/>
      <c r="FG213" s="243"/>
      <c r="FH213" s="243"/>
      <c r="FI213" s="243"/>
      <c r="FJ213" s="243"/>
      <c r="FK213" s="243"/>
      <c r="FL213" s="243"/>
      <c r="FM213" s="243"/>
      <c r="FN213" s="243"/>
      <c r="FO213" s="243"/>
      <c r="FP213" s="243"/>
      <c r="FQ213" s="243"/>
      <c r="FR213" s="243"/>
      <c r="FS213" s="243"/>
      <c r="FT213" s="243"/>
      <c r="FU213" s="243"/>
      <c r="FV213" s="243"/>
      <c r="FW213" s="243"/>
      <c r="FX213" s="243"/>
      <c r="FY213" s="243"/>
      <c r="FZ213" s="243"/>
      <c r="GA213" s="243"/>
      <c r="GB213" s="243"/>
      <c r="GC213" s="243"/>
      <c r="GD213" s="243"/>
      <c r="GE213" s="243"/>
      <c r="GF213" s="243"/>
      <c r="GG213" s="243"/>
      <c r="GH213" s="243"/>
      <c r="GI213" s="243"/>
      <c r="GJ213" s="243"/>
      <c r="GK213" s="243"/>
      <c r="GL213" s="243"/>
      <c r="GM213" s="243"/>
      <c r="GN213" s="243"/>
      <c r="GO213" s="243"/>
      <c r="GP213" s="243"/>
      <c r="GQ213" s="243"/>
      <c r="GR213" s="243"/>
      <c r="GS213" s="243"/>
      <c r="GT213" s="243"/>
      <c r="GU213" s="243"/>
      <c r="GV213" s="243"/>
      <c r="GW213" s="243"/>
      <c r="GX213" s="243"/>
      <c r="GY213" s="243"/>
      <c r="GZ213" s="243"/>
      <c r="HA213" s="243"/>
      <c r="HB213" s="243"/>
      <c r="HC213" s="243"/>
      <c r="HD213" s="243"/>
      <c r="HE213" s="243"/>
      <c r="HF213" s="243"/>
    </row>
    <row r="214" spans="1:224" s="245" customFormat="1" ht="33" customHeight="1" x14ac:dyDescent="0.25">
      <c r="A214" s="243"/>
      <c r="B214" s="368" t="s">
        <v>287</v>
      </c>
      <c r="C214" s="252"/>
      <c r="D214" s="247"/>
      <c r="E214" s="247"/>
      <c r="F214" s="247"/>
      <c r="G214" s="248"/>
      <c r="H214" s="247" t="s">
        <v>422</v>
      </c>
      <c r="I214" s="247"/>
      <c r="J214" s="247"/>
      <c r="K214" s="247"/>
      <c r="L214" s="247"/>
      <c r="M214" s="247"/>
      <c r="N214" s="247"/>
      <c r="O214" s="247"/>
      <c r="P214" s="247"/>
      <c r="Q214" s="247"/>
      <c r="R214" s="247"/>
      <c r="S214" s="247"/>
      <c r="T214" s="247"/>
      <c r="U214" s="247"/>
      <c r="V214" s="247"/>
      <c r="W214" s="247"/>
      <c r="X214" s="247"/>
      <c r="Y214" s="247"/>
      <c r="Z214" s="247"/>
      <c r="AA214" s="247"/>
      <c r="AB214" s="247"/>
      <c r="AC214" s="247"/>
      <c r="AD214" s="249"/>
      <c r="AE214" s="249"/>
      <c r="AF214" s="247"/>
      <c r="AG214" s="247"/>
      <c r="AH214" s="247"/>
      <c r="AI214" s="247"/>
      <c r="AJ214" s="247"/>
      <c r="AK214" s="247"/>
      <c r="AL214" s="247"/>
      <c r="AM214" s="247"/>
      <c r="AN214" s="247"/>
      <c r="AO214" s="247"/>
      <c r="AP214" s="247"/>
      <c r="AQ214" s="247"/>
      <c r="AR214" s="247"/>
      <c r="AS214" s="247"/>
      <c r="AT214" s="247"/>
      <c r="AU214" s="247"/>
      <c r="AV214" s="247"/>
      <c r="AW214" s="247"/>
      <c r="AX214" s="247"/>
      <c r="AY214" s="247"/>
      <c r="AZ214" s="247"/>
      <c r="BA214" s="247"/>
      <c r="BB214" s="247"/>
      <c r="BC214" s="246"/>
      <c r="BD214" s="247"/>
      <c r="BE214" s="247"/>
      <c r="BF214" s="247"/>
      <c r="BG214" s="247"/>
      <c r="BH214" s="247"/>
      <c r="BI214" s="247"/>
      <c r="BJ214" s="247"/>
      <c r="BK214" s="247"/>
      <c r="BL214" s="247"/>
      <c r="BM214" s="247"/>
      <c r="BN214" s="247"/>
      <c r="BO214" s="247"/>
      <c r="BP214" s="247"/>
      <c r="BQ214" s="247"/>
      <c r="BR214" s="247"/>
      <c r="BS214" s="247"/>
      <c r="BT214" s="247"/>
      <c r="BU214" s="247"/>
      <c r="BV214" s="247"/>
      <c r="BW214" s="247"/>
      <c r="BX214" s="247"/>
      <c r="BY214" s="247"/>
      <c r="BZ214" s="247"/>
      <c r="CA214" s="247"/>
      <c r="CB214" s="247"/>
      <c r="CC214" s="247"/>
      <c r="CD214" s="247"/>
      <c r="CE214" s="247"/>
      <c r="CF214" s="248"/>
      <c r="CG214" s="367" t="s">
        <v>215</v>
      </c>
      <c r="CH214" s="247"/>
      <c r="CI214" s="247"/>
      <c r="CJ214" s="247"/>
      <c r="CK214" s="247"/>
      <c r="CL214" s="248"/>
      <c r="CM214" s="243"/>
      <c r="CN214" s="243"/>
      <c r="CO214" s="243"/>
      <c r="CP214" s="243"/>
      <c r="CQ214" s="243"/>
      <c r="CR214" s="243"/>
      <c r="CS214" s="243"/>
      <c r="CT214" s="243"/>
      <c r="CU214" s="243"/>
      <c r="CV214" s="243"/>
      <c r="CW214" s="243"/>
      <c r="CX214" s="243"/>
      <c r="CY214" s="243"/>
      <c r="CZ214" s="243"/>
      <c r="DA214" s="243"/>
      <c r="DB214" s="243"/>
      <c r="DC214" s="243"/>
      <c r="DD214" s="243"/>
      <c r="DE214" s="243"/>
      <c r="DF214" s="243"/>
      <c r="DG214" s="243"/>
      <c r="DH214" s="243"/>
      <c r="DI214" s="243"/>
      <c r="DJ214" s="243"/>
      <c r="DK214" s="243"/>
      <c r="DL214" s="243"/>
      <c r="DM214" s="243"/>
      <c r="DN214" s="243"/>
      <c r="DO214" s="243"/>
      <c r="DP214" s="243"/>
      <c r="DQ214" s="243"/>
      <c r="DR214" s="243"/>
      <c r="DS214" s="243"/>
      <c r="DT214" s="243"/>
      <c r="DU214" s="243"/>
      <c r="DV214" s="243"/>
      <c r="DW214" s="243"/>
      <c r="DX214" s="243"/>
      <c r="DY214" s="243"/>
      <c r="DZ214" s="243"/>
      <c r="EA214" s="243"/>
      <c r="EB214" s="243"/>
      <c r="EC214" s="243"/>
      <c r="ED214" s="243"/>
      <c r="EE214" s="243"/>
      <c r="EF214" s="243"/>
      <c r="EG214" s="243"/>
      <c r="EH214" s="243"/>
      <c r="EI214" s="243"/>
      <c r="EJ214" s="243"/>
      <c r="EK214" s="243"/>
      <c r="EL214" s="243"/>
      <c r="EM214" s="243"/>
      <c r="EN214" s="243"/>
      <c r="EO214" s="243"/>
      <c r="EP214" s="243"/>
      <c r="EQ214" s="243"/>
      <c r="ER214" s="243"/>
      <c r="ES214" s="243"/>
      <c r="ET214" s="243"/>
      <c r="EU214" s="243"/>
      <c r="EV214" s="243"/>
      <c r="EW214" s="243"/>
      <c r="EX214" s="243"/>
      <c r="EY214" s="243"/>
      <c r="EZ214" s="243"/>
      <c r="FA214" s="243"/>
      <c r="FB214" s="243"/>
      <c r="FC214" s="243"/>
      <c r="FD214" s="243"/>
      <c r="FE214" s="243"/>
      <c r="FF214" s="243"/>
      <c r="FG214" s="243"/>
      <c r="FH214" s="243"/>
      <c r="FI214" s="243"/>
      <c r="FJ214" s="243"/>
      <c r="FK214" s="243"/>
      <c r="FL214" s="243"/>
      <c r="FM214" s="243"/>
      <c r="FN214" s="243"/>
      <c r="FO214" s="243"/>
      <c r="FP214" s="243"/>
      <c r="FQ214" s="243"/>
      <c r="FR214" s="243"/>
      <c r="FS214" s="243"/>
      <c r="FT214" s="243"/>
      <c r="FU214" s="243"/>
      <c r="FV214" s="243"/>
      <c r="FW214" s="243"/>
      <c r="FX214" s="243"/>
      <c r="FY214" s="243"/>
      <c r="FZ214" s="243"/>
      <c r="GA214" s="243"/>
      <c r="GB214" s="243"/>
      <c r="GC214" s="243"/>
      <c r="GD214" s="243"/>
      <c r="GE214" s="243"/>
      <c r="GF214" s="243"/>
      <c r="GG214" s="243"/>
      <c r="GH214" s="243"/>
      <c r="GI214" s="243"/>
      <c r="GJ214" s="243"/>
      <c r="GK214" s="243"/>
      <c r="GL214" s="243"/>
      <c r="GM214" s="243"/>
      <c r="GN214" s="243"/>
      <c r="GO214" s="243"/>
      <c r="GP214" s="243"/>
      <c r="GQ214" s="243"/>
      <c r="GR214" s="243"/>
      <c r="GS214" s="243"/>
      <c r="GT214" s="243"/>
      <c r="GU214" s="243"/>
      <c r="GV214" s="243"/>
      <c r="GW214" s="243"/>
      <c r="GX214" s="243"/>
      <c r="GY214" s="243"/>
      <c r="GZ214" s="243"/>
      <c r="HA214" s="243"/>
      <c r="HB214" s="243"/>
      <c r="HC214" s="243"/>
      <c r="HD214" s="243"/>
      <c r="HE214" s="243"/>
      <c r="HF214" s="243"/>
    </row>
    <row r="215" spans="1:224" s="245" customFormat="1" ht="33" customHeight="1" x14ac:dyDescent="0.25">
      <c r="A215" s="243"/>
      <c r="B215" s="368" t="s">
        <v>288</v>
      </c>
      <c r="C215" s="252"/>
      <c r="D215" s="247"/>
      <c r="E215" s="247"/>
      <c r="F215" s="247"/>
      <c r="G215" s="248"/>
      <c r="H215" s="247" t="s">
        <v>423</v>
      </c>
      <c r="I215" s="247"/>
      <c r="J215" s="247"/>
      <c r="K215" s="247"/>
      <c r="L215" s="247"/>
      <c r="M215" s="247"/>
      <c r="N215" s="247"/>
      <c r="O215" s="247"/>
      <c r="P215" s="247"/>
      <c r="Q215" s="247"/>
      <c r="R215" s="247"/>
      <c r="S215" s="247"/>
      <c r="T215" s="247"/>
      <c r="U215" s="247"/>
      <c r="V215" s="247"/>
      <c r="W215" s="247"/>
      <c r="X215" s="247"/>
      <c r="Y215" s="247"/>
      <c r="Z215" s="247"/>
      <c r="AA215" s="247"/>
      <c r="AB215" s="247"/>
      <c r="AC215" s="247"/>
      <c r="AD215" s="249"/>
      <c r="AE215" s="249"/>
      <c r="AF215" s="247"/>
      <c r="AG215" s="247"/>
      <c r="AH215" s="247"/>
      <c r="AI215" s="247"/>
      <c r="AJ215" s="247"/>
      <c r="AK215" s="247"/>
      <c r="AL215" s="247"/>
      <c r="AM215" s="247"/>
      <c r="AN215" s="247"/>
      <c r="AO215" s="247"/>
      <c r="AP215" s="247"/>
      <c r="AQ215" s="247"/>
      <c r="AR215" s="247"/>
      <c r="AS215" s="247"/>
      <c r="AT215" s="247"/>
      <c r="AU215" s="247"/>
      <c r="AV215" s="247"/>
      <c r="AW215" s="247"/>
      <c r="AX215" s="247"/>
      <c r="AY215" s="247"/>
      <c r="AZ215" s="247"/>
      <c r="BA215" s="247"/>
      <c r="BB215" s="247"/>
      <c r="BC215" s="246"/>
      <c r="BD215" s="247"/>
      <c r="BE215" s="247"/>
      <c r="BF215" s="247"/>
      <c r="BG215" s="247"/>
      <c r="BH215" s="247"/>
      <c r="BI215" s="247"/>
      <c r="BJ215" s="247"/>
      <c r="BK215" s="247"/>
      <c r="BL215" s="247"/>
      <c r="BM215" s="247"/>
      <c r="BN215" s="247"/>
      <c r="BO215" s="247"/>
      <c r="BP215" s="247"/>
      <c r="BQ215" s="247"/>
      <c r="BR215" s="247"/>
      <c r="BS215" s="247"/>
      <c r="BT215" s="247"/>
      <c r="BU215" s="247"/>
      <c r="BV215" s="247"/>
      <c r="BW215" s="247"/>
      <c r="BX215" s="247"/>
      <c r="BY215" s="247"/>
      <c r="BZ215" s="247"/>
      <c r="CA215" s="247"/>
      <c r="CB215" s="247"/>
      <c r="CC215" s="247"/>
      <c r="CD215" s="247"/>
      <c r="CE215" s="247"/>
      <c r="CF215" s="248"/>
      <c r="CG215" s="367" t="s">
        <v>216</v>
      </c>
      <c r="CH215" s="247"/>
      <c r="CI215" s="247"/>
      <c r="CJ215" s="247"/>
      <c r="CK215" s="247"/>
      <c r="CL215" s="248"/>
      <c r="CM215" s="243"/>
      <c r="CN215" s="243"/>
      <c r="CO215" s="243"/>
      <c r="CP215" s="243"/>
      <c r="CQ215" s="243"/>
      <c r="CR215" s="243"/>
      <c r="CS215" s="243"/>
      <c r="CT215" s="243"/>
      <c r="CU215" s="243"/>
      <c r="CV215" s="243"/>
      <c r="CW215" s="243"/>
      <c r="CX215" s="243"/>
      <c r="CY215" s="243"/>
      <c r="CZ215" s="243"/>
      <c r="DA215" s="243"/>
      <c r="DB215" s="243"/>
      <c r="DC215" s="243"/>
      <c r="DD215" s="243"/>
      <c r="DE215" s="243"/>
      <c r="DF215" s="243"/>
      <c r="DG215" s="243"/>
      <c r="DH215" s="243"/>
      <c r="DI215" s="243"/>
      <c r="DJ215" s="243"/>
      <c r="DK215" s="243"/>
      <c r="DL215" s="243"/>
      <c r="DM215" s="243"/>
      <c r="DN215" s="243"/>
      <c r="DO215" s="243"/>
      <c r="DP215" s="243"/>
      <c r="DQ215" s="243"/>
      <c r="DR215" s="243"/>
      <c r="DS215" s="243"/>
      <c r="DT215" s="243"/>
      <c r="DU215" s="243"/>
      <c r="DV215" s="243"/>
      <c r="DW215" s="243"/>
      <c r="DX215" s="243"/>
      <c r="DY215" s="243"/>
      <c r="DZ215" s="243"/>
      <c r="EA215" s="243"/>
      <c r="EB215" s="243"/>
      <c r="EC215" s="243"/>
      <c r="ED215" s="243"/>
      <c r="EE215" s="243"/>
      <c r="EF215" s="243"/>
      <c r="EG215" s="243"/>
      <c r="EH215" s="243"/>
      <c r="EI215" s="243"/>
      <c r="EJ215" s="243"/>
      <c r="EK215" s="243"/>
      <c r="EL215" s="243"/>
      <c r="EM215" s="243"/>
      <c r="EN215" s="243"/>
      <c r="EO215" s="243"/>
      <c r="EP215" s="243"/>
      <c r="EQ215" s="243"/>
      <c r="ER215" s="243"/>
      <c r="ES215" s="243"/>
      <c r="ET215" s="243"/>
      <c r="EU215" s="243"/>
      <c r="EV215" s="243"/>
      <c r="EW215" s="243"/>
      <c r="EX215" s="243"/>
      <c r="EY215" s="243"/>
      <c r="EZ215" s="243"/>
      <c r="FA215" s="243"/>
      <c r="FB215" s="243"/>
      <c r="FC215" s="243"/>
      <c r="FD215" s="243"/>
      <c r="FE215" s="243"/>
      <c r="FF215" s="243"/>
      <c r="FG215" s="243"/>
      <c r="FH215" s="243"/>
      <c r="FI215" s="243"/>
      <c r="FJ215" s="243"/>
      <c r="FK215" s="243"/>
      <c r="FL215" s="243"/>
      <c r="FM215" s="243"/>
      <c r="FN215" s="243"/>
      <c r="FO215" s="243"/>
      <c r="FP215" s="243"/>
      <c r="FQ215" s="243"/>
      <c r="FR215" s="243"/>
      <c r="FS215" s="243"/>
      <c r="FT215" s="243"/>
      <c r="FU215" s="243"/>
      <c r="FV215" s="243"/>
      <c r="FW215" s="243"/>
      <c r="FX215" s="243"/>
      <c r="FY215" s="243"/>
      <c r="FZ215" s="243"/>
      <c r="GA215" s="243"/>
      <c r="GB215" s="243"/>
      <c r="GC215" s="243"/>
      <c r="GD215" s="243"/>
      <c r="GE215" s="243"/>
      <c r="GF215" s="243"/>
      <c r="GG215" s="243"/>
      <c r="GH215" s="243"/>
      <c r="GI215" s="243"/>
      <c r="GJ215" s="243"/>
      <c r="GK215" s="243"/>
      <c r="GL215" s="243"/>
      <c r="GM215" s="243"/>
      <c r="GN215" s="243"/>
      <c r="GO215" s="243"/>
      <c r="GP215" s="243"/>
      <c r="GQ215" s="243"/>
      <c r="GR215" s="243"/>
      <c r="GS215" s="243"/>
      <c r="GT215" s="243"/>
      <c r="GU215" s="243"/>
      <c r="GV215" s="243"/>
      <c r="GW215" s="243"/>
      <c r="GX215" s="243"/>
      <c r="GY215" s="243"/>
      <c r="GZ215" s="243"/>
      <c r="HA215" s="243"/>
      <c r="HB215" s="243"/>
      <c r="HC215" s="243"/>
      <c r="HD215" s="243"/>
      <c r="HE215" s="243"/>
      <c r="HF215" s="243"/>
    </row>
    <row r="216" spans="1:224" s="245" customFormat="1" ht="36.6" customHeight="1" x14ac:dyDescent="0.25">
      <c r="A216" s="243"/>
      <c r="AM216" s="243"/>
      <c r="AN216" s="318"/>
      <c r="CN216" s="243"/>
      <c r="CO216" s="243"/>
      <c r="CP216" s="243"/>
      <c r="CQ216" s="243"/>
      <c r="CR216" s="243"/>
      <c r="CS216" s="243"/>
      <c r="CT216" s="243"/>
      <c r="CU216" s="243"/>
      <c r="CV216" s="243"/>
      <c r="CW216" s="243"/>
      <c r="CX216" s="243"/>
      <c r="CY216" s="243"/>
      <c r="CZ216" s="243"/>
      <c r="DA216" s="243"/>
      <c r="DB216" s="243"/>
      <c r="DC216" s="243"/>
      <c r="DD216" s="243"/>
      <c r="DE216" s="243"/>
      <c r="DF216" s="243"/>
      <c r="DG216" s="243"/>
      <c r="DH216" s="243"/>
      <c r="DI216" s="243"/>
      <c r="DJ216" s="243"/>
      <c r="DK216" s="243"/>
      <c r="DL216" s="243"/>
      <c r="DM216" s="243"/>
      <c r="DN216" s="243"/>
      <c r="DO216" s="243"/>
      <c r="DP216" s="243"/>
      <c r="DQ216" s="243"/>
      <c r="DR216" s="243"/>
      <c r="DS216" s="243"/>
      <c r="DT216" s="243"/>
      <c r="DU216" s="243"/>
      <c r="DV216" s="243"/>
      <c r="DW216" s="243"/>
      <c r="DX216" s="243"/>
      <c r="DY216" s="243"/>
      <c r="DZ216" s="243"/>
      <c r="EA216" s="243"/>
      <c r="EB216" s="243"/>
      <c r="EC216" s="243"/>
      <c r="ED216" s="243"/>
      <c r="EE216" s="243"/>
      <c r="EF216" s="243"/>
      <c r="EG216" s="243"/>
      <c r="EH216" s="243"/>
      <c r="EI216" s="243"/>
      <c r="EJ216" s="243"/>
      <c r="EK216" s="243"/>
      <c r="EL216" s="243"/>
      <c r="EM216" s="243"/>
      <c r="EN216" s="243"/>
      <c r="EO216" s="243"/>
      <c r="EP216" s="243"/>
      <c r="EQ216" s="243"/>
      <c r="ER216" s="243"/>
      <c r="ES216" s="243"/>
      <c r="ET216" s="243"/>
      <c r="EU216" s="243"/>
      <c r="EV216" s="243"/>
      <c r="EW216" s="243"/>
      <c r="EX216" s="243"/>
      <c r="EY216" s="243"/>
      <c r="EZ216" s="243"/>
      <c r="FA216" s="243"/>
      <c r="FB216" s="243"/>
      <c r="FC216" s="243"/>
      <c r="FD216" s="243"/>
      <c r="FE216" s="243"/>
      <c r="FF216" s="243"/>
      <c r="FG216" s="243"/>
      <c r="FH216" s="243"/>
      <c r="FI216" s="243"/>
      <c r="FJ216" s="243"/>
      <c r="FK216" s="243"/>
      <c r="FL216" s="243"/>
      <c r="FM216" s="243"/>
      <c r="FN216" s="243"/>
      <c r="FO216" s="243"/>
      <c r="FP216" s="243"/>
      <c r="FQ216" s="243"/>
      <c r="FR216" s="243"/>
      <c r="FS216" s="243"/>
      <c r="FT216" s="243"/>
      <c r="FU216" s="243"/>
      <c r="FV216" s="243"/>
      <c r="FW216" s="243"/>
      <c r="FX216" s="243"/>
      <c r="FY216" s="243"/>
      <c r="FZ216" s="243"/>
      <c r="GA216" s="243"/>
      <c r="GB216" s="243"/>
      <c r="GC216" s="243"/>
      <c r="GD216" s="243"/>
      <c r="GE216" s="243"/>
      <c r="GF216" s="243"/>
      <c r="GG216" s="243"/>
      <c r="GH216" s="243"/>
      <c r="GI216" s="243"/>
      <c r="GJ216" s="243"/>
      <c r="GK216" s="243"/>
      <c r="GL216" s="243"/>
      <c r="GM216" s="243"/>
      <c r="GN216" s="243"/>
      <c r="GO216" s="243"/>
      <c r="GP216" s="243"/>
      <c r="GQ216" s="243"/>
      <c r="GR216" s="243"/>
      <c r="GS216" s="243"/>
      <c r="GT216" s="243"/>
      <c r="GU216" s="243"/>
      <c r="GV216" s="243"/>
      <c r="GW216" s="243"/>
      <c r="GX216" s="243"/>
      <c r="GY216" s="243"/>
      <c r="GZ216" s="243"/>
      <c r="HA216" s="243"/>
      <c r="HB216" s="243"/>
      <c r="HC216" s="243"/>
      <c r="HD216" s="243"/>
      <c r="HE216" s="243"/>
      <c r="HF216" s="243"/>
      <c r="HG216" s="243"/>
      <c r="HH216" s="243"/>
    </row>
    <row r="217" spans="1:224" s="245" customFormat="1" ht="46.2" customHeight="1" x14ac:dyDescent="0.25">
      <c r="A217" s="243"/>
      <c r="B217" s="243" t="s">
        <v>379</v>
      </c>
      <c r="C217" s="243"/>
      <c r="D217" s="243"/>
      <c r="E217" s="243"/>
      <c r="F217" s="243"/>
      <c r="G217" s="243"/>
      <c r="H217" s="243"/>
      <c r="I217" s="243"/>
      <c r="J217" s="243"/>
      <c r="K217" s="243"/>
      <c r="L217" s="243"/>
      <c r="M217" s="243"/>
      <c r="N217" s="243"/>
      <c r="O217" s="243"/>
      <c r="P217" s="243"/>
      <c r="Q217" s="243"/>
      <c r="R217" s="243"/>
      <c r="S217" s="243"/>
      <c r="T217" s="243"/>
      <c r="U217" s="243"/>
      <c r="V217" s="243"/>
      <c r="W217" s="319"/>
      <c r="X217" s="319"/>
      <c r="Y217" s="319"/>
      <c r="Z217" s="319"/>
      <c r="AA217" s="319"/>
      <c r="AB217" s="319"/>
      <c r="AC217" s="319"/>
      <c r="AD217" s="319"/>
      <c r="AE217" s="319"/>
      <c r="AF217" s="319"/>
      <c r="AG217" s="243"/>
      <c r="AH217" s="243"/>
      <c r="AI217" s="243"/>
      <c r="AJ217" s="243"/>
      <c r="AK217" s="243"/>
      <c r="AM217" s="243"/>
      <c r="AN217" s="318"/>
      <c r="CN217" s="243"/>
      <c r="CO217" s="243"/>
      <c r="CP217" s="243"/>
      <c r="CQ217" s="243"/>
      <c r="CR217" s="243"/>
      <c r="CS217" s="243"/>
      <c r="CT217" s="243"/>
      <c r="CU217" s="243"/>
      <c r="CV217" s="243"/>
      <c r="CW217" s="243"/>
      <c r="CX217" s="243"/>
      <c r="CY217" s="243"/>
      <c r="CZ217" s="243"/>
      <c r="DA217" s="243"/>
      <c r="DB217" s="243"/>
      <c r="DC217" s="243"/>
      <c r="DD217" s="243"/>
      <c r="DE217" s="243"/>
      <c r="DF217" s="243"/>
      <c r="DG217" s="243"/>
      <c r="DH217" s="243"/>
      <c r="DI217" s="243"/>
      <c r="DJ217" s="243"/>
      <c r="DK217" s="243"/>
      <c r="DL217" s="243"/>
      <c r="DM217" s="243"/>
      <c r="DN217" s="243"/>
      <c r="DO217" s="243"/>
      <c r="DP217" s="243"/>
      <c r="DQ217" s="243"/>
      <c r="DR217" s="243"/>
      <c r="DS217" s="243"/>
      <c r="DT217" s="243"/>
      <c r="DU217" s="243"/>
      <c r="DV217" s="243"/>
      <c r="DW217" s="243"/>
      <c r="DX217" s="243"/>
      <c r="DY217" s="243"/>
      <c r="DZ217" s="243"/>
      <c r="EA217" s="243"/>
      <c r="EB217" s="243"/>
      <c r="EC217" s="243"/>
      <c r="ED217" s="243"/>
      <c r="EE217" s="243"/>
      <c r="EF217" s="243"/>
      <c r="EG217" s="243"/>
      <c r="EH217" s="243"/>
      <c r="EI217" s="243"/>
      <c r="EJ217" s="243"/>
      <c r="EK217" s="243"/>
      <c r="EL217" s="243"/>
      <c r="EM217" s="243"/>
      <c r="EN217" s="243"/>
      <c r="EO217" s="243"/>
      <c r="EP217" s="243"/>
      <c r="EQ217" s="243"/>
      <c r="ER217" s="243"/>
      <c r="ES217" s="243"/>
      <c r="ET217" s="243"/>
      <c r="EU217" s="243"/>
      <c r="EV217" s="243"/>
      <c r="EW217" s="243"/>
      <c r="EX217" s="243"/>
      <c r="EY217" s="243"/>
      <c r="EZ217" s="243"/>
      <c r="FA217" s="243"/>
      <c r="FB217" s="243"/>
      <c r="FC217" s="243"/>
      <c r="FD217" s="243"/>
      <c r="FE217" s="243"/>
      <c r="FF217" s="243"/>
      <c r="FG217" s="243"/>
      <c r="FH217" s="243"/>
      <c r="FI217" s="243"/>
      <c r="FJ217" s="243"/>
      <c r="FK217" s="243"/>
      <c r="FL217" s="243"/>
      <c r="FM217" s="243"/>
      <c r="FN217" s="243"/>
      <c r="FO217" s="243"/>
      <c r="FP217" s="243"/>
      <c r="FQ217" s="243"/>
      <c r="FR217" s="243"/>
      <c r="FS217" s="243"/>
      <c r="FT217" s="243"/>
      <c r="FU217" s="243"/>
      <c r="FV217" s="243"/>
      <c r="FW217" s="243"/>
      <c r="FX217" s="243"/>
      <c r="FY217" s="243"/>
      <c r="FZ217" s="243"/>
      <c r="GA217" s="243"/>
      <c r="GB217" s="243"/>
      <c r="GC217" s="243"/>
      <c r="GD217" s="243"/>
      <c r="GE217" s="243"/>
      <c r="GF217" s="243"/>
      <c r="GG217" s="243"/>
      <c r="GH217" s="243"/>
      <c r="GI217" s="243"/>
      <c r="GJ217" s="243"/>
      <c r="GK217" s="243"/>
      <c r="GL217" s="243"/>
      <c r="GM217" s="243"/>
      <c r="GN217" s="243"/>
      <c r="GO217" s="243"/>
      <c r="GP217" s="243"/>
      <c r="GQ217" s="243"/>
      <c r="GR217" s="243"/>
      <c r="GS217" s="243"/>
      <c r="GT217" s="243"/>
      <c r="GU217" s="243"/>
      <c r="GV217" s="243"/>
      <c r="GW217" s="243"/>
      <c r="GX217" s="243"/>
      <c r="GY217" s="243"/>
      <c r="GZ217" s="243"/>
      <c r="HA217" s="243"/>
      <c r="HB217" s="243"/>
      <c r="HC217" s="243"/>
      <c r="HD217" s="243"/>
      <c r="HE217" s="243"/>
      <c r="HF217" s="243"/>
      <c r="HG217" s="243"/>
      <c r="HH217" s="243"/>
    </row>
    <row r="218" spans="1:224" s="245" customFormat="1" ht="33" customHeight="1" x14ac:dyDescent="0.25">
      <c r="A218" s="243"/>
      <c r="B218" s="368" t="s">
        <v>289</v>
      </c>
      <c r="C218" s="252"/>
      <c r="D218" s="247"/>
      <c r="E218" s="247"/>
      <c r="F218" s="247"/>
      <c r="G218" s="248"/>
      <c r="H218" s="247" t="s">
        <v>424</v>
      </c>
      <c r="I218" s="247"/>
      <c r="J218" s="247"/>
      <c r="K218" s="247"/>
      <c r="L218" s="247"/>
      <c r="M218" s="247"/>
      <c r="N218" s="247"/>
      <c r="O218" s="247"/>
      <c r="P218" s="247"/>
      <c r="Q218" s="247"/>
      <c r="R218" s="247"/>
      <c r="S218" s="247"/>
      <c r="T218" s="247"/>
      <c r="U218" s="247"/>
      <c r="V218" s="247"/>
      <c r="W218" s="247"/>
      <c r="X218" s="247"/>
      <c r="Y218" s="247"/>
      <c r="Z218" s="247"/>
      <c r="AA218" s="247"/>
      <c r="AB218" s="247"/>
      <c r="AC218" s="247"/>
      <c r="AD218" s="249"/>
      <c r="AE218" s="249"/>
      <c r="AF218" s="247"/>
      <c r="AG218" s="247"/>
      <c r="AH218" s="247"/>
      <c r="AI218" s="247"/>
      <c r="AJ218" s="247"/>
      <c r="AK218" s="247"/>
      <c r="AL218" s="247"/>
      <c r="AM218" s="247"/>
      <c r="AN218" s="247"/>
      <c r="AO218" s="247"/>
      <c r="AP218" s="247"/>
      <c r="AQ218" s="247"/>
      <c r="AR218" s="247"/>
      <c r="AS218" s="247"/>
      <c r="AT218" s="247"/>
      <c r="AU218" s="247"/>
      <c r="AV218" s="247"/>
      <c r="AW218" s="247"/>
      <c r="AX218" s="247"/>
      <c r="AY218" s="247"/>
      <c r="AZ218" s="247"/>
      <c r="BA218" s="247"/>
      <c r="BB218" s="247"/>
      <c r="BC218" s="246"/>
      <c r="BD218" s="247"/>
      <c r="BE218" s="247"/>
      <c r="BF218" s="247"/>
      <c r="BG218" s="247"/>
      <c r="BH218" s="247"/>
      <c r="BI218" s="247"/>
      <c r="BJ218" s="247"/>
      <c r="BK218" s="247"/>
      <c r="BL218" s="247"/>
      <c r="BM218" s="247"/>
      <c r="BN218" s="247"/>
      <c r="BO218" s="247"/>
      <c r="BP218" s="247"/>
      <c r="BQ218" s="247"/>
      <c r="BR218" s="247"/>
      <c r="BS218" s="247"/>
      <c r="BT218" s="247"/>
      <c r="BU218" s="247"/>
      <c r="BV218" s="247"/>
      <c r="BW218" s="247"/>
      <c r="BX218" s="247"/>
      <c r="BY218" s="247"/>
      <c r="BZ218" s="247"/>
      <c r="CA218" s="247"/>
      <c r="CB218" s="247"/>
      <c r="CC218" s="247"/>
      <c r="CD218" s="247"/>
      <c r="CE218" s="247"/>
      <c r="CF218" s="248"/>
      <c r="CG218" s="367" t="s">
        <v>217</v>
      </c>
      <c r="CH218" s="247"/>
      <c r="CI218" s="247"/>
      <c r="CJ218" s="247"/>
      <c r="CK218" s="247"/>
      <c r="CL218" s="248"/>
      <c r="CM218" s="243"/>
      <c r="CN218" s="243"/>
      <c r="CO218" s="243"/>
      <c r="CP218" s="243"/>
      <c r="CQ218" s="243"/>
      <c r="CR218" s="243"/>
      <c r="CS218" s="243"/>
      <c r="CT218" s="243"/>
      <c r="CU218" s="243"/>
      <c r="CV218" s="243"/>
      <c r="CW218" s="243"/>
      <c r="CX218" s="243"/>
      <c r="CY218" s="243"/>
      <c r="CZ218" s="243"/>
      <c r="DA218" s="243"/>
      <c r="DB218" s="243"/>
      <c r="DC218" s="243"/>
      <c r="DD218" s="243"/>
      <c r="DE218" s="243"/>
      <c r="DF218" s="243"/>
      <c r="DG218" s="243"/>
      <c r="DH218" s="243"/>
      <c r="DI218" s="243"/>
      <c r="DJ218" s="243"/>
      <c r="DK218" s="243"/>
      <c r="DL218" s="243"/>
      <c r="DM218" s="243"/>
      <c r="DN218" s="243"/>
      <c r="DO218" s="243"/>
      <c r="DP218" s="243"/>
      <c r="DQ218" s="243"/>
      <c r="DR218" s="243"/>
      <c r="DS218" s="243"/>
      <c r="DT218" s="243"/>
      <c r="DU218" s="243"/>
      <c r="DV218" s="243"/>
      <c r="DW218" s="243"/>
      <c r="DX218" s="243"/>
      <c r="DY218" s="243"/>
      <c r="DZ218" s="243"/>
      <c r="EA218" s="243"/>
      <c r="EB218" s="243"/>
      <c r="EC218" s="243"/>
      <c r="ED218" s="243"/>
      <c r="EE218" s="243"/>
      <c r="EF218" s="243"/>
      <c r="EG218" s="243"/>
      <c r="EH218" s="243"/>
      <c r="EI218" s="243"/>
      <c r="EJ218" s="243"/>
      <c r="EK218" s="243"/>
      <c r="EL218" s="243"/>
      <c r="EM218" s="243"/>
      <c r="EN218" s="243"/>
      <c r="EO218" s="243"/>
      <c r="EP218" s="243"/>
      <c r="EQ218" s="243"/>
      <c r="ER218" s="243"/>
      <c r="ES218" s="243"/>
      <c r="ET218" s="243"/>
      <c r="EU218" s="243"/>
      <c r="EV218" s="243"/>
      <c r="EW218" s="243"/>
      <c r="EX218" s="243"/>
      <c r="EY218" s="243"/>
      <c r="EZ218" s="243"/>
      <c r="FA218" s="243"/>
      <c r="FB218" s="243"/>
      <c r="FC218" s="243"/>
      <c r="FD218" s="243"/>
      <c r="FE218" s="243"/>
      <c r="FF218" s="243"/>
      <c r="FG218" s="243"/>
      <c r="FH218" s="243"/>
      <c r="FI218" s="243"/>
      <c r="FJ218" s="243"/>
      <c r="FK218" s="243"/>
      <c r="FL218" s="243"/>
      <c r="FM218" s="243"/>
      <c r="FN218" s="243"/>
      <c r="FO218" s="243"/>
      <c r="FP218" s="243"/>
      <c r="FQ218" s="243"/>
      <c r="FR218" s="243"/>
      <c r="FS218" s="243"/>
      <c r="FT218" s="243"/>
      <c r="FU218" s="243"/>
      <c r="FV218" s="243"/>
      <c r="FW218" s="243"/>
      <c r="FX218" s="243"/>
      <c r="FY218" s="243"/>
      <c r="FZ218" s="243"/>
      <c r="GA218" s="243"/>
      <c r="GB218" s="243"/>
      <c r="GC218" s="243"/>
      <c r="GD218" s="243"/>
      <c r="GE218" s="243"/>
      <c r="GF218" s="243"/>
      <c r="GG218" s="243"/>
      <c r="GH218" s="243"/>
      <c r="GI218" s="243"/>
      <c r="GJ218" s="243"/>
      <c r="GK218" s="243"/>
      <c r="GL218" s="243"/>
      <c r="GM218" s="243"/>
      <c r="GN218" s="243"/>
      <c r="GO218" s="243"/>
      <c r="GP218" s="243"/>
      <c r="GQ218" s="243"/>
      <c r="GR218" s="243"/>
      <c r="GS218" s="243"/>
      <c r="GT218" s="243"/>
      <c r="GU218" s="243"/>
      <c r="GV218" s="243"/>
      <c r="GW218" s="243"/>
      <c r="GX218" s="243"/>
      <c r="GY218" s="243"/>
      <c r="GZ218" s="243"/>
      <c r="HA218" s="243"/>
      <c r="HB218" s="243"/>
      <c r="HC218" s="243"/>
      <c r="HD218" s="243"/>
      <c r="HE218" s="243"/>
      <c r="HF218" s="243"/>
    </row>
    <row r="219" spans="1:224" s="245" customFormat="1" ht="33" customHeight="1" x14ac:dyDescent="0.25">
      <c r="A219" s="243"/>
      <c r="B219" s="369" t="s">
        <v>301</v>
      </c>
      <c r="C219" s="370"/>
      <c r="D219" s="359"/>
      <c r="E219" s="359"/>
      <c r="F219" s="359"/>
      <c r="G219" s="360"/>
      <c r="H219" s="359" t="s">
        <v>425</v>
      </c>
      <c r="I219" s="359"/>
      <c r="J219" s="359"/>
      <c r="K219" s="35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371"/>
      <c r="AE219" s="371"/>
      <c r="AF219" s="359"/>
      <c r="AG219" s="359"/>
      <c r="AH219" s="359"/>
      <c r="AI219" s="359"/>
      <c r="AJ219" s="359"/>
      <c r="AK219" s="359"/>
      <c r="AL219" s="359"/>
      <c r="AM219" s="359"/>
      <c r="AN219" s="359"/>
      <c r="AO219" s="359"/>
      <c r="AP219" s="359"/>
      <c r="AQ219" s="359"/>
      <c r="AR219" s="359"/>
      <c r="AS219" s="359"/>
      <c r="AT219" s="359"/>
      <c r="AU219" s="359"/>
      <c r="AV219" s="359"/>
      <c r="AW219" s="359"/>
      <c r="AX219" s="359"/>
      <c r="AY219" s="359"/>
      <c r="AZ219" s="359"/>
      <c r="BA219" s="359"/>
      <c r="BB219" s="359"/>
      <c r="BC219" s="372"/>
      <c r="BD219" s="359"/>
      <c r="BE219" s="359"/>
      <c r="BF219" s="359"/>
      <c r="BG219" s="359"/>
      <c r="BH219" s="359"/>
      <c r="BI219" s="359"/>
      <c r="BJ219" s="359"/>
      <c r="BK219" s="359"/>
      <c r="BL219" s="359"/>
      <c r="BM219" s="359"/>
      <c r="BN219" s="359"/>
      <c r="BO219" s="359"/>
      <c r="BP219" s="359"/>
      <c r="BQ219" s="359"/>
      <c r="BR219" s="359"/>
      <c r="BS219" s="359"/>
      <c r="BT219" s="359"/>
      <c r="BU219" s="359"/>
      <c r="BV219" s="359"/>
      <c r="BW219" s="359"/>
      <c r="BX219" s="359"/>
      <c r="BY219" s="359"/>
      <c r="BZ219" s="359"/>
      <c r="CA219" s="359"/>
      <c r="CB219" s="359"/>
      <c r="CC219" s="359"/>
      <c r="CD219" s="359"/>
      <c r="CE219" s="359"/>
      <c r="CF219" s="360"/>
      <c r="CG219" s="373" t="s">
        <v>218</v>
      </c>
      <c r="CH219" s="361"/>
      <c r="CI219" s="361"/>
      <c r="CJ219" s="361"/>
      <c r="CK219" s="361"/>
      <c r="CL219" s="362"/>
      <c r="CM219" s="243"/>
      <c r="CN219" s="243"/>
      <c r="CO219" s="243"/>
      <c r="CP219" s="243"/>
      <c r="CQ219" s="243"/>
      <c r="CR219" s="243"/>
      <c r="CS219" s="243"/>
      <c r="CT219" s="243"/>
      <c r="CU219" s="243"/>
      <c r="CV219" s="243"/>
      <c r="CW219" s="243"/>
      <c r="CX219" s="243"/>
      <c r="CY219" s="243"/>
      <c r="CZ219" s="243"/>
      <c r="DA219" s="243"/>
      <c r="DB219" s="243"/>
      <c r="DC219" s="243"/>
      <c r="DD219" s="243"/>
      <c r="DE219" s="243"/>
      <c r="DF219" s="243"/>
      <c r="DG219" s="243"/>
      <c r="DH219" s="243"/>
      <c r="DI219" s="243"/>
      <c r="DJ219" s="243"/>
      <c r="DK219" s="243"/>
      <c r="DL219" s="243"/>
      <c r="DM219" s="243"/>
      <c r="DN219" s="243"/>
      <c r="DO219" s="243"/>
      <c r="DP219" s="243"/>
      <c r="DQ219" s="243"/>
      <c r="DR219" s="243"/>
      <c r="DS219" s="243"/>
      <c r="DT219" s="243"/>
      <c r="DU219" s="243"/>
      <c r="DV219" s="243"/>
      <c r="DW219" s="243"/>
      <c r="DX219" s="243"/>
      <c r="DY219" s="243"/>
      <c r="DZ219" s="243"/>
      <c r="EA219" s="243"/>
      <c r="EB219" s="243"/>
      <c r="EC219" s="243"/>
      <c r="ED219" s="243"/>
      <c r="EE219" s="243"/>
      <c r="EF219" s="243"/>
      <c r="EG219" s="243"/>
      <c r="EH219" s="243"/>
      <c r="EI219" s="243"/>
      <c r="EJ219" s="243"/>
      <c r="EK219" s="243"/>
      <c r="EL219" s="243"/>
      <c r="EM219" s="243"/>
      <c r="EN219" s="243"/>
      <c r="EO219" s="243"/>
      <c r="EP219" s="243"/>
      <c r="EQ219" s="243"/>
      <c r="ER219" s="243"/>
      <c r="ES219" s="243"/>
      <c r="ET219" s="243"/>
      <c r="EU219" s="243"/>
      <c r="EV219" s="243"/>
      <c r="EW219" s="243"/>
      <c r="EX219" s="243"/>
      <c r="EY219" s="243"/>
      <c r="EZ219" s="243"/>
      <c r="FA219" s="243"/>
      <c r="FB219" s="243"/>
      <c r="FC219" s="243"/>
      <c r="FD219" s="243"/>
      <c r="FE219" s="243"/>
      <c r="FF219" s="243"/>
      <c r="FG219" s="243"/>
      <c r="FH219" s="243"/>
      <c r="FI219" s="243"/>
      <c r="FJ219" s="243"/>
      <c r="FK219" s="243"/>
      <c r="FL219" s="243"/>
      <c r="FM219" s="243"/>
      <c r="FN219" s="243"/>
      <c r="FO219" s="243"/>
      <c r="FP219" s="243"/>
      <c r="FQ219" s="243"/>
      <c r="FR219" s="243"/>
      <c r="FS219" s="243"/>
      <c r="FT219" s="243"/>
      <c r="FU219" s="243"/>
      <c r="FV219" s="243"/>
      <c r="FW219" s="243"/>
      <c r="FX219" s="243"/>
      <c r="FY219" s="243"/>
      <c r="FZ219" s="243"/>
      <c r="GA219" s="243"/>
      <c r="GB219" s="243"/>
      <c r="GC219" s="243"/>
      <c r="GD219" s="243"/>
      <c r="GE219" s="243"/>
      <c r="GF219" s="243"/>
      <c r="GG219" s="243"/>
      <c r="GH219" s="243"/>
      <c r="GI219" s="243"/>
      <c r="GJ219" s="243"/>
      <c r="GK219" s="243"/>
      <c r="GL219" s="243"/>
      <c r="GM219" s="243"/>
      <c r="GN219" s="243"/>
      <c r="GO219" s="243"/>
      <c r="GP219" s="243"/>
      <c r="GQ219" s="243"/>
      <c r="GR219" s="243"/>
      <c r="GS219" s="243"/>
      <c r="GT219" s="243"/>
      <c r="GU219" s="243"/>
      <c r="GV219" s="243"/>
      <c r="GW219" s="243"/>
      <c r="GX219" s="243"/>
      <c r="GY219" s="243"/>
      <c r="GZ219" s="243"/>
      <c r="HA219" s="243"/>
      <c r="HB219" s="243"/>
      <c r="HC219" s="243"/>
      <c r="HD219" s="243"/>
      <c r="HE219" s="243"/>
      <c r="HF219" s="243"/>
    </row>
    <row r="220" spans="1:224" s="245" customFormat="1" ht="33" customHeight="1" thickBot="1" x14ac:dyDescent="0.3">
      <c r="A220" s="243"/>
      <c r="B220" s="374" t="s">
        <v>302</v>
      </c>
      <c r="C220" s="254"/>
      <c r="D220" s="255"/>
      <c r="E220" s="255"/>
      <c r="F220" s="255"/>
      <c r="G220" s="256"/>
      <c r="H220" s="255" t="s">
        <v>426</v>
      </c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7"/>
      <c r="AE220" s="257"/>
      <c r="AF220" s="255"/>
      <c r="AG220" s="255"/>
      <c r="AH220" s="255"/>
      <c r="AI220" s="255"/>
      <c r="AJ220" s="255"/>
      <c r="AK220" s="255"/>
      <c r="AL220" s="255"/>
      <c r="AM220" s="255"/>
      <c r="AN220" s="255"/>
      <c r="AO220" s="255"/>
      <c r="AP220" s="255"/>
      <c r="AQ220" s="255"/>
      <c r="AR220" s="255"/>
      <c r="AS220" s="255"/>
      <c r="AT220" s="255"/>
      <c r="AU220" s="255"/>
      <c r="AV220" s="255"/>
      <c r="AW220" s="255"/>
      <c r="AX220" s="255"/>
      <c r="AY220" s="255"/>
      <c r="AZ220" s="255"/>
      <c r="BA220" s="255"/>
      <c r="BB220" s="255"/>
      <c r="BC220" s="258"/>
      <c r="BD220" s="255"/>
      <c r="BE220" s="255"/>
      <c r="BF220" s="255"/>
      <c r="BG220" s="255"/>
      <c r="BH220" s="255"/>
      <c r="BI220" s="255"/>
      <c r="BJ220" s="255"/>
      <c r="BK220" s="255"/>
      <c r="BL220" s="255"/>
      <c r="BM220" s="255"/>
      <c r="BN220" s="255"/>
      <c r="BO220" s="255"/>
      <c r="BP220" s="255"/>
      <c r="BQ220" s="255"/>
      <c r="BR220" s="255"/>
      <c r="BS220" s="255"/>
      <c r="BT220" s="255"/>
      <c r="BU220" s="255"/>
      <c r="BV220" s="255"/>
      <c r="BW220" s="255"/>
      <c r="BX220" s="255"/>
      <c r="BY220" s="255"/>
      <c r="BZ220" s="255"/>
      <c r="CA220" s="255"/>
      <c r="CB220" s="255"/>
      <c r="CC220" s="255"/>
      <c r="CD220" s="255"/>
      <c r="CE220" s="255"/>
      <c r="CF220" s="256"/>
      <c r="CG220" s="375" t="s">
        <v>219</v>
      </c>
      <c r="CH220" s="259"/>
      <c r="CI220" s="259"/>
      <c r="CJ220" s="259"/>
      <c r="CK220" s="259"/>
      <c r="CL220" s="260"/>
      <c r="CM220" s="243"/>
      <c r="CN220" s="243"/>
      <c r="CO220" s="243"/>
      <c r="CP220" s="243"/>
      <c r="CQ220" s="243"/>
      <c r="CR220" s="243"/>
      <c r="CS220" s="243"/>
      <c r="CT220" s="243"/>
      <c r="CU220" s="243"/>
      <c r="CV220" s="243"/>
      <c r="CW220" s="243"/>
      <c r="CX220" s="243"/>
      <c r="CY220" s="243"/>
      <c r="CZ220" s="243"/>
      <c r="DA220" s="243"/>
      <c r="DB220" s="243"/>
      <c r="DC220" s="243"/>
      <c r="DD220" s="243"/>
      <c r="DE220" s="243"/>
      <c r="DF220" s="243"/>
      <c r="DG220" s="243"/>
      <c r="DH220" s="243"/>
      <c r="DI220" s="243"/>
      <c r="DJ220" s="243"/>
      <c r="DK220" s="243"/>
      <c r="DL220" s="243"/>
      <c r="DM220" s="243"/>
      <c r="DN220" s="243"/>
      <c r="DO220" s="243"/>
      <c r="DP220" s="243"/>
      <c r="DQ220" s="243"/>
      <c r="DR220" s="243"/>
      <c r="DS220" s="243"/>
      <c r="DT220" s="243"/>
      <c r="DU220" s="243"/>
      <c r="DV220" s="243"/>
      <c r="DW220" s="243"/>
      <c r="DX220" s="243"/>
      <c r="DY220" s="243"/>
      <c r="DZ220" s="243"/>
      <c r="EA220" s="243"/>
      <c r="EB220" s="243"/>
      <c r="EC220" s="243"/>
      <c r="ED220" s="243"/>
      <c r="EE220" s="243"/>
      <c r="EF220" s="243"/>
      <c r="EG220" s="243"/>
      <c r="EH220" s="243"/>
      <c r="EI220" s="243"/>
      <c r="EJ220" s="243"/>
      <c r="EK220" s="243"/>
      <c r="EL220" s="243"/>
      <c r="EM220" s="243"/>
      <c r="EN220" s="243"/>
      <c r="EO220" s="243"/>
      <c r="EP220" s="243"/>
      <c r="EQ220" s="243"/>
      <c r="ER220" s="243"/>
      <c r="ES220" s="243"/>
      <c r="ET220" s="243"/>
      <c r="EU220" s="243"/>
      <c r="EV220" s="243"/>
      <c r="EW220" s="243"/>
      <c r="EX220" s="243"/>
      <c r="EY220" s="243"/>
      <c r="EZ220" s="243"/>
      <c r="FA220" s="243"/>
      <c r="FB220" s="243"/>
      <c r="FC220" s="243"/>
      <c r="FD220" s="243"/>
      <c r="FE220" s="243"/>
      <c r="FF220" s="243"/>
      <c r="FG220" s="243"/>
      <c r="FH220" s="243"/>
      <c r="FI220" s="243"/>
      <c r="FJ220" s="243"/>
      <c r="FK220" s="243"/>
      <c r="FL220" s="243"/>
      <c r="FM220" s="243"/>
      <c r="FN220" s="243"/>
      <c r="FO220" s="243"/>
      <c r="FP220" s="243"/>
      <c r="FQ220" s="243"/>
      <c r="FR220" s="243"/>
      <c r="FS220" s="243"/>
      <c r="FT220" s="243"/>
      <c r="FU220" s="243"/>
      <c r="FV220" s="243"/>
      <c r="FW220" s="243"/>
      <c r="FX220" s="243"/>
      <c r="FY220" s="243"/>
      <c r="FZ220" s="243"/>
      <c r="GA220" s="243"/>
      <c r="GB220" s="243"/>
      <c r="GC220" s="243"/>
      <c r="GD220" s="243"/>
      <c r="GE220" s="243"/>
      <c r="GF220" s="243"/>
      <c r="GG220" s="243"/>
      <c r="GH220" s="243"/>
      <c r="GI220" s="243"/>
      <c r="GJ220" s="243"/>
      <c r="GK220" s="243"/>
      <c r="GL220" s="243"/>
      <c r="GM220" s="243"/>
      <c r="GN220" s="243"/>
      <c r="GO220" s="243"/>
      <c r="GP220" s="243"/>
      <c r="GQ220" s="243"/>
      <c r="GR220" s="243"/>
      <c r="GS220" s="243"/>
      <c r="GT220" s="243"/>
      <c r="GU220" s="243"/>
      <c r="GV220" s="243"/>
      <c r="GW220" s="243"/>
      <c r="GX220" s="243"/>
      <c r="GY220" s="243"/>
      <c r="GZ220" s="243"/>
      <c r="HA220" s="243"/>
      <c r="HB220" s="243"/>
      <c r="HC220" s="243"/>
      <c r="HD220" s="243"/>
      <c r="HE220" s="243"/>
      <c r="HF220" s="243"/>
    </row>
    <row r="221" spans="1:224" s="153" customFormat="1" ht="33" customHeight="1" x14ac:dyDescent="0.25">
      <c r="A221" s="152"/>
      <c r="AK221" s="152"/>
      <c r="AL221" s="152"/>
      <c r="AM221" s="152"/>
      <c r="AN221" s="152"/>
      <c r="AO221" s="152"/>
      <c r="AP221" s="152"/>
      <c r="AQ221" s="152"/>
      <c r="AR221" s="152"/>
      <c r="AS221" s="152"/>
      <c r="AT221" s="152"/>
      <c r="AY221" s="152"/>
      <c r="AZ221" s="152"/>
      <c r="BA221" s="152"/>
      <c r="BB221" s="152"/>
      <c r="BC221" s="152"/>
      <c r="BD221" s="152"/>
      <c r="BE221" s="152"/>
      <c r="BF221" s="152"/>
      <c r="BK221" s="152"/>
      <c r="BL221" s="152"/>
      <c r="BM221" s="152"/>
      <c r="BN221" s="152"/>
      <c r="BO221" s="152"/>
      <c r="BP221" s="152"/>
      <c r="BQ221" s="152"/>
      <c r="BR221" s="152"/>
      <c r="BW221" s="152"/>
      <c r="BX221" s="152"/>
      <c r="CC221" s="152"/>
      <c r="CD221" s="152"/>
      <c r="CI221" s="152"/>
      <c r="CJ221" s="152"/>
      <c r="CK221" s="152"/>
      <c r="CL221" s="152"/>
      <c r="CM221" s="152"/>
      <c r="CN221" s="152"/>
      <c r="CO221" s="152"/>
      <c r="CR221" s="152"/>
      <c r="CS221" s="152"/>
      <c r="CT221" s="152"/>
      <c r="CU221" s="152"/>
      <c r="CV221" s="152"/>
      <c r="CW221" s="152"/>
      <c r="CX221" s="152"/>
      <c r="CY221" s="152"/>
      <c r="CZ221" s="152"/>
      <c r="DA221" s="152"/>
      <c r="DB221" s="152"/>
      <c r="DC221" s="152"/>
      <c r="DD221" s="152"/>
      <c r="DE221" s="152"/>
      <c r="DF221" s="152"/>
      <c r="DG221" s="152"/>
      <c r="DH221" s="152"/>
      <c r="DI221" s="152"/>
      <c r="DJ221" s="152"/>
      <c r="DK221" s="152"/>
      <c r="DL221" s="152"/>
      <c r="DM221" s="152"/>
      <c r="DN221" s="152"/>
      <c r="DO221" s="152"/>
      <c r="DP221" s="152"/>
      <c r="DQ221" s="152"/>
      <c r="DR221" s="152"/>
      <c r="DS221" s="152"/>
      <c r="DT221" s="152"/>
      <c r="DU221" s="152"/>
      <c r="DV221" s="152"/>
      <c r="DW221" s="152"/>
      <c r="DX221" s="152"/>
      <c r="DY221" s="152"/>
      <c r="DZ221" s="152"/>
      <c r="EA221" s="152"/>
      <c r="EB221" s="152"/>
      <c r="EC221" s="152"/>
      <c r="ED221" s="152"/>
      <c r="EE221" s="152"/>
      <c r="EF221" s="152"/>
      <c r="EG221" s="152"/>
      <c r="EH221" s="152"/>
      <c r="EI221" s="152"/>
      <c r="EJ221" s="152"/>
      <c r="EK221" s="152"/>
      <c r="EL221" s="152"/>
      <c r="EM221" s="152"/>
      <c r="EN221" s="152"/>
      <c r="EO221" s="152"/>
      <c r="EP221" s="152"/>
      <c r="EQ221" s="152"/>
      <c r="ER221" s="152"/>
      <c r="ES221" s="152"/>
      <c r="ET221" s="152"/>
      <c r="EU221" s="152"/>
      <c r="EV221" s="152"/>
      <c r="EW221" s="152"/>
      <c r="EX221" s="152"/>
      <c r="EY221" s="152"/>
      <c r="EZ221" s="152"/>
      <c r="FA221" s="152"/>
      <c r="FB221" s="152"/>
      <c r="FC221" s="152"/>
      <c r="FD221" s="152"/>
      <c r="FE221" s="152"/>
      <c r="FF221" s="152"/>
      <c r="FG221" s="152"/>
      <c r="FH221" s="152"/>
      <c r="FI221" s="152"/>
      <c r="FJ221" s="152"/>
      <c r="FK221" s="152"/>
      <c r="FL221" s="152"/>
      <c r="FM221" s="152"/>
      <c r="FN221" s="152"/>
      <c r="FO221" s="152"/>
      <c r="FP221" s="152"/>
      <c r="FQ221" s="152"/>
      <c r="FR221" s="152"/>
      <c r="FS221" s="152"/>
      <c r="FT221" s="152"/>
      <c r="FU221" s="152"/>
      <c r="FV221" s="152"/>
      <c r="FW221" s="152"/>
      <c r="FX221" s="152"/>
      <c r="FY221" s="152"/>
      <c r="FZ221" s="152"/>
      <c r="GA221" s="152"/>
      <c r="GB221" s="152"/>
      <c r="GC221" s="152"/>
      <c r="GD221" s="152"/>
      <c r="GE221" s="152"/>
      <c r="GF221" s="152"/>
      <c r="GG221" s="152"/>
      <c r="GH221" s="152"/>
      <c r="GI221" s="152"/>
      <c r="GJ221" s="152"/>
      <c r="GK221" s="152"/>
      <c r="GL221" s="152"/>
      <c r="GM221" s="152"/>
      <c r="GN221" s="152"/>
      <c r="GO221" s="152"/>
      <c r="GP221" s="152"/>
      <c r="GQ221" s="152"/>
      <c r="GR221" s="152"/>
      <c r="GS221" s="152"/>
      <c r="GT221" s="152"/>
      <c r="GU221" s="152"/>
      <c r="GV221" s="152"/>
      <c r="GW221" s="152"/>
      <c r="GX221" s="152"/>
      <c r="GY221" s="152"/>
      <c r="GZ221" s="152"/>
      <c r="HA221" s="152"/>
      <c r="HB221" s="152"/>
      <c r="HC221" s="152"/>
      <c r="HD221" s="152"/>
      <c r="HE221" s="152"/>
      <c r="HF221" s="152"/>
      <c r="HG221" s="152"/>
      <c r="HH221" s="152"/>
      <c r="HI221" s="152"/>
      <c r="HJ221" s="152"/>
      <c r="HK221" s="152"/>
      <c r="HL221" s="152"/>
      <c r="HM221" s="152"/>
      <c r="HN221" s="152"/>
      <c r="HO221" s="152"/>
      <c r="HP221" s="152"/>
    </row>
    <row r="222" spans="1:224" s="245" customFormat="1" ht="35.4" customHeight="1" x14ac:dyDescent="0.25">
      <c r="A222" s="243"/>
      <c r="B222" s="245" t="s">
        <v>308</v>
      </c>
      <c r="AK222" s="243"/>
      <c r="AL222" s="243"/>
      <c r="AM222" s="243"/>
      <c r="AN222" s="243"/>
      <c r="AO222" s="243"/>
      <c r="AP222" s="243"/>
      <c r="AQ222" s="243"/>
      <c r="AR222" s="243"/>
      <c r="AS222" s="243"/>
      <c r="AT222" s="243"/>
      <c r="AY222" s="243"/>
      <c r="AZ222" s="243"/>
      <c r="BA222" s="243"/>
      <c r="BB222" s="243"/>
      <c r="BC222" s="243"/>
      <c r="BD222" s="243"/>
      <c r="BE222" s="243"/>
      <c r="BF222" s="243"/>
      <c r="BK222" s="243"/>
      <c r="BL222" s="243"/>
      <c r="BM222" s="243"/>
      <c r="BN222" s="243"/>
      <c r="BO222" s="243"/>
      <c r="BP222" s="243"/>
      <c r="BQ222" s="243"/>
      <c r="BR222" s="243"/>
      <c r="BW222" s="243"/>
      <c r="BX222" s="243"/>
      <c r="CC222" s="243"/>
      <c r="CD222" s="243"/>
      <c r="CI222" s="243"/>
      <c r="CJ222" s="243"/>
      <c r="CK222" s="243"/>
      <c r="CL222" s="243"/>
      <c r="CM222" s="243"/>
      <c r="CN222" s="243"/>
      <c r="CO222" s="243"/>
      <c r="CR222" s="243"/>
      <c r="CS222" s="243"/>
      <c r="CT222" s="243"/>
      <c r="CU222" s="243"/>
      <c r="CV222" s="243"/>
      <c r="CW222" s="243"/>
      <c r="CX222" s="243"/>
      <c r="CY222" s="243"/>
      <c r="CZ222" s="243"/>
      <c r="DA222" s="243"/>
      <c r="DB222" s="243"/>
      <c r="DC222" s="243"/>
      <c r="DD222" s="243"/>
      <c r="DE222" s="243"/>
      <c r="DF222" s="243"/>
      <c r="DG222" s="243"/>
      <c r="DH222" s="243"/>
      <c r="DI222" s="243"/>
      <c r="DJ222" s="243"/>
      <c r="DK222" s="243"/>
      <c r="DL222" s="243"/>
      <c r="DM222" s="243"/>
      <c r="DN222" s="243"/>
      <c r="DO222" s="243"/>
      <c r="DP222" s="243"/>
      <c r="DQ222" s="243"/>
      <c r="DR222" s="243"/>
      <c r="DS222" s="243"/>
      <c r="DT222" s="243"/>
      <c r="DU222" s="243"/>
      <c r="DV222" s="243"/>
      <c r="DW222" s="243"/>
      <c r="DX222" s="243"/>
      <c r="DY222" s="243"/>
      <c r="DZ222" s="243"/>
      <c r="EA222" s="243"/>
      <c r="EB222" s="243"/>
      <c r="EC222" s="243"/>
      <c r="ED222" s="243"/>
      <c r="EE222" s="243"/>
      <c r="EF222" s="243"/>
      <c r="EG222" s="243"/>
      <c r="EH222" s="243"/>
      <c r="EI222" s="243"/>
      <c r="EJ222" s="243"/>
      <c r="EK222" s="243"/>
      <c r="EL222" s="243"/>
      <c r="EM222" s="243"/>
      <c r="EN222" s="243"/>
      <c r="EO222" s="243"/>
      <c r="EP222" s="243"/>
      <c r="EQ222" s="243"/>
      <c r="ER222" s="243"/>
      <c r="ES222" s="243"/>
      <c r="ET222" s="243"/>
      <c r="EU222" s="243"/>
      <c r="EV222" s="243"/>
      <c r="EW222" s="243"/>
      <c r="EX222" s="243"/>
      <c r="EY222" s="243"/>
      <c r="EZ222" s="243"/>
      <c r="FA222" s="243"/>
      <c r="FB222" s="243"/>
      <c r="FC222" s="243"/>
      <c r="FD222" s="243"/>
      <c r="FE222" s="243"/>
      <c r="FF222" s="243"/>
      <c r="FG222" s="243"/>
      <c r="FH222" s="243"/>
      <c r="FI222" s="243"/>
      <c r="FJ222" s="243"/>
      <c r="FK222" s="243"/>
      <c r="FL222" s="243"/>
      <c r="FM222" s="243"/>
      <c r="FN222" s="243"/>
      <c r="FO222" s="243"/>
      <c r="FP222" s="243"/>
      <c r="FQ222" s="243"/>
      <c r="FR222" s="243"/>
      <c r="FS222" s="243"/>
      <c r="FT222" s="243"/>
      <c r="FU222" s="243"/>
      <c r="FV222" s="243"/>
      <c r="FW222" s="243"/>
      <c r="FX222" s="243"/>
      <c r="FY222" s="243"/>
      <c r="FZ222" s="243"/>
      <c r="GA222" s="243"/>
      <c r="GB222" s="243"/>
      <c r="GC222" s="243"/>
      <c r="GD222" s="243"/>
      <c r="GE222" s="243"/>
      <c r="GF222" s="243"/>
      <c r="GG222" s="243"/>
      <c r="GH222" s="243"/>
      <c r="GI222" s="243"/>
      <c r="GJ222" s="243"/>
      <c r="GK222" s="243"/>
      <c r="GL222" s="243"/>
      <c r="GM222" s="243"/>
      <c r="GN222" s="243"/>
      <c r="GO222" s="243"/>
      <c r="GP222" s="243"/>
      <c r="GQ222" s="243"/>
      <c r="GR222" s="243"/>
      <c r="GS222" s="243"/>
      <c r="GT222" s="243"/>
      <c r="GU222" s="243"/>
      <c r="GV222" s="243"/>
      <c r="GW222" s="243"/>
      <c r="GX222" s="243"/>
      <c r="GY222" s="243"/>
      <c r="GZ222" s="243"/>
      <c r="HA222" s="243"/>
      <c r="HB222" s="243"/>
      <c r="HC222" s="243"/>
      <c r="HD222" s="243"/>
      <c r="HE222" s="243"/>
      <c r="HF222" s="243"/>
      <c r="HG222" s="243"/>
      <c r="HH222" s="243"/>
      <c r="HI222" s="243"/>
      <c r="HJ222" s="243"/>
      <c r="HK222" s="243"/>
      <c r="HL222" s="243"/>
      <c r="HM222" s="243"/>
      <c r="HN222" s="243"/>
      <c r="HO222" s="243"/>
      <c r="HP222" s="243"/>
    </row>
    <row r="223" spans="1:224" s="245" customFormat="1" ht="28.2" x14ac:dyDescent="0.25">
      <c r="A223" s="243"/>
      <c r="AK223" s="243"/>
      <c r="AL223" s="243"/>
      <c r="AM223" s="243"/>
      <c r="AN223" s="243"/>
      <c r="AO223" s="243"/>
      <c r="AP223" s="243"/>
      <c r="AQ223" s="243"/>
      <c r="AR223" s="243"/>
      <c r="AS223" s="243"/>
      <c r="AT223" s="243"/>
      <c r="AY223" s="243"/>
      <c r="AZ223" s="243"/>
      <c r="BA223" s="243"/>
      <c r="BB223" s="243"/>
      <c r="BC223" s="243"/>
      <c r="BD223" s="243"/>
      <c r="BE223" s="243"/>
      <c r="BF223" s="243"/>
      <c r="BK223" s="243"/>
      <c r="BL223" s="243"/>
      <c r="BM223" s="243"/>
      <c r="BN223" s="243"/>
      <c r="BO223" s="243"/>
      <c r="BP223" s="243"/>
      <c r="BQ223" s="243"/>
      <c r="BR223" s="243"/>
      <c r="BW223" s="243"/>
      <c r="BX223" s="243"/>
      <c r="CC223" s="243"/>
      <c r="CD223" s="243"/>
      <c r="CI223" s="243"/>
      <c r="CJ223" s="243"/>
      <c r="CK223" s="243"/>
      <c r="CL223" s="243"/>
      <c r="CM223" s="243"/>
      <c r="CN223" s="243"/>
      <c r="CO223" s="243"/>
      <c r="CR223" s="243"/>
      <c r="CS223" s="243"/>
      <c r="CT223" s="243"/>
      <c r="CU223" s="243"/>
      <c r="CV223" s="243"/>
      <c r="CW223" s="243"/>
      <c r="CX223" s="243"/>
      <c r="CY223" s="243"/>
      <c r="CZ223" s="243"/>
      <c r="DA223" s="243"/>
      <c r="DB223" s="243"/>
      <c r="DC223" s="243"/>
      <c r="DD223" s="243"/>
      <c r="DE223" s="243"/>
      <c r="DF223" s="243"/>
      <c r="DG223" s="243"/>
      <c r="DH223" s="243"/>
      <c r="DI223" s="243"/>
      <c r="DJ223" s="243"/>
      <c r="DK223" s="243"/>
      <c r="DL223" s="243"/>
      <c r="DM223" s="243"/>
      <c r="DN223" s="243"/>
      <c r="DO223" s="243"/>
      <c r="DP223" s="243"/>
      <c r="DQ223" s="243"/>
      <c r="DR223" s="243"/>
      <c r="DS223" s="243"/>
      <c r="DT223" s="243"/>
      <c r="DU223" s="243"/>
      <c r="DV223" s="243"/>
      <c r="DW223" s="243"/>
      <c r="DX223" s="243"/>
      <c r="DY223" s="243"/>
      <c r="DZ223" s="243"/>
      <c r="EA223" s="243"/>
      <c r="EB223" s="243"/>
      <c r="EC223" s="243"/>
      <c r="ED223" s="243"/>
      <c r="EE223" s="243"/>
      <c r="EF223" s="243"/>
      <c r="EG223" s="243"/>
      <c r="EH223" s="243"/>
      <c r="EI223" s="243"/>
      <c r="EJ223" s="243"/>
      <c r="EK223" s="243"/>
      <c r="EL223" s="243"/>
      <c r="EM223" s="243"/>
      <c r="EN223" s="243"/>
      <c r="EO223" s="243"/>
      <c r="EP223" s="243"/>
      <c r="EQ223" s="243"/>
      <c r="ER223" s="243"/>
      <c r="ES223" s="243"/>
      <c r="ET223" s="243"/>
      <c r="EU223" s="243"/>
      <c r="EV223" s="243"/>
      <c r="EW223" s="243"/>
      <c r="EX223" s="243"/>
      <c r="EY223" s="243"/>
      <c r="EZ223" s="243"/>
      <c r="FA223" s="243"/>
      <c r="FB223" s="243"/>
      <c r="FC223" s="243"/>
      <c r="FD223" s="243"/>
      <c r="FE223" s="243"/>
      <c r="FF223" s="243"/>
      <c r="FG223" s="243"/>
      <c r="FH223" s="243"/>
      <c r="FI223" s="243"/>
      <c r="FJ223" s="243"/>
      <c r="FK223" s="243"/>
      <c r="FL223" s="243"/>
      <c r="FM223" s="243"/>
      <c r="FN223" s="243"/>
      <c r="FO223" s="243"/>
      <c r="FP223" s="243"/>
      <c r="FQ223" s="243"/>
      <c r="FR223" s="243"/>
      <c r="FS223" s="243"/>
      <c r="FT223" s="243"/>
      <c r="FU223" s="243"/>
      <c r="FV223" s="243"/>
      <c r="FW223" s="243"/>
      <c r="FX223" s="243"/>
      <c r="FY223" s="243"/>
      <c r="FZ223" s="243"/>
      <c r="GA223" s="243"/>
      <c r="GB223" s="243"/>
      <c r="GC223" s="243"/>
      <c r="GD223" s="243"/>
      <c r="GE223" s="243"/>
      <c r="GF223" s="243"/>
      <c r="GG223" s="243"/>
      <c r="GH223" s="243"/>
      <c r="GI223" s="243"/>
      <c r="GJ223" s="243"/>
      <c r="GK223" s="243"/>
      <c r="GL223" s="243"/>
      <c r="GM223" s="243"/>
      <c r="GN223" s="243"/>
      <c r="GO223" s="243"/>
      <c r="GP223" s="243"/>
      <c r="GQ223" s="243"/>
      <c r="GR223" s="243"/>
      <c r="GS223" s="243"/>
      <c r="GT223" s="243"/>
      <c r="GU223" s="243"/>
      <c r="GV223" s="243"/>
      <c r="GW223" s="243"/>
      <c r="GX223" s="243"/>
      <c r="GY223" s="243"/>
      <c r="GZ223" s="243"/>
      <c r="HA223" s="243"/>
      <c r="HB223" s="243"/>
      <c r="HC223" s="243"/>
      <c r="HD223" s="243"/>
      <c r="HE223" s="243"/>
      <c r="HF223" s="243"/>
      <c r="HG223" s="243"/>
      <c r="HH223" s="243"/>
      <c r="HI223" s="243"/>
      <c r="HJ223" s="243"/>
      <c r="HK223" s="243"/>
      <c r="HL223" s="243"/>
      <c r="HM223" s="243"/>
      <c r="HN223" s="243"/>
      <c r="HO223" s="243"/>
      <c r="HP223" s="243"/>
    </row>
    <row r="224" spans="1:224" s="245" customFormat="1" ht="42.6" customHeight="1" x14ac:dyDescent="0.25">
      <c r="A224" s="243"/>
      <c r="B224" s="245" t="s">
        <v>355</v>
      </c>
      <c r="AK224" s="243"/>
      <c r="AL224" s="243"/>
      <c r="AM224" s="243"/>
      <c r="AN224" s="243"/>
      <c r="AO224" s="243"/>
      <c r="AP224" s="243"/>
      <c r="AQ224" s="243"/>
      <c r="AR224" s="243"/>
      <c r="AS224" s="243"/>
      <c r="AT224" s="243"/>
      <c r="AY224" s="243"/>
      <c r="AZ224" s="243"/>
      <c r="BA224" s="243"/>
      <c r="BB224" s="243"/>
      <c r="BC224" s="243"/>
      <c r="BD224" s="243"/>
      <c r="BE224" s="243"/>
      <c r="BF224" s="243"/>
      <c r="BK224" s="243"/>
      <c r="BL224" s="243"/>
      <c r="BM224" s="243"/>
      <c r="BN224" s="243"/>
      <c r="BO224" s="243"/>
      <c r="BP224" s="243"/>
      <c r="BQ224" s="243"/>
      <c r="BR224" s="243"/>
      <c r="BW224" s="243"/>
      <c r="BX224" s="243"/>
      <c r="CC224" s="243"/>
      <c r="CD224" s="243"/>
      <c r="CI224" s="243"/>
      <c r="CJ224" s="243"/>
      <c r="CK224" s="243"/>
      <c r="CL224" s="243"/>
      <c r="CM224" s="243"/>
      <c r="CN224" s="243"/>
      <c r="CO224" s="243"/>
      <c r="CR224" s="243"/>
      <c r="CS224" s="243"/>
      <c r="CT224" s="243"/>
      <c r="CU224" s="243"/>
      <c r="CV224" s="243"/>
      <c r="CW224" s="243"/>
      <c r="CX224" s="243"/>
      <c r="CY224" s="243"/>
      <c r="CZ224" s="243"/>
      <c r="DA224" s="243"/>
      <c r="DB224" s="243"/>
      <c r="DC224" s="243"/>
      <c r="DD224" s="243"/>
      <c r="DE224" s="243"/>
      <c r="DF224" s="243"/>
      <c r="DG224" s="243"/>
      <c r="DH224" s="243"/>
      <c r="DI224" s="243"/>
      <c r="DJ224" s="243"/>
      <c r="DK224" s="243"/>
      <c r="DL224" s="243"/>
      <c r="DM224" s="243"/>
      <c r="DN224" s="243"/>
      <c r="DO224" s="243"/>
      <c r="DP224" s="243"/>
      <c r="DQ224" s="243"/>
      <c r="DR224" s="243"/>
      <c r="DS224" s="243"/>
      <c r="DT224" s="243"/>
      <c r="DU224" s="243"/>
      <c r="DV224" s="243"/>
      <c r="DW224" s="243"/>
      <c r="DX224" s="243"/>
      <c r="DY224" s="243"/>
      <c r="DZ224" s="243"/>
      <c r="EA224" s="243"/>
      <c r="EB224" s="243"/>
      <c r="EC224" s="243"/>
      <c r="ED224" s="243"/>
      <c r="EE224" s="243"/>
      <c r="EF224" s="243"/>
      <c r="EG224" s="243"/>
      <c r="EH224" s="243"/>
      <c r="EI224" s="243"/>
      <c r="EJ224" s="243"/>
      <c r="EK224" s="243"/>
      <c r="EL224" s="243"/>
      <c r="EM224" s="243"/>
      <c r="EN224" s="243"/>
      <c r="EO224" s="243"/>
      <c r="EP224" s="243"/>
      <c r="EQ224" s="243"/>
      <c r="ER224" s="243"/>
      <c r="ES224" s="243"/>
      <c r="ET224" s="243"/>
      <c r="EU224" s="243"/>
      <c r="EV224" s="243"/>
      <c r="EW224" s="243"/>
      <c r="EX224" s="243"/>
      <c r="EY224" s="243"/>
      <c r="EZ224" s="243"/>
      <c r="FA224" s="243"/>
      <c r="FB224" s="243"/>
      <c r="FC224" s="243"/>
      <c r="FD224" s="243"/>
      <c r="FE224" s="243"/>
      <c r="FF224" s="243"/>
      <c r="FG224" s="243"/>
      <c r="FH224" s="243"/>
      <c r="FI224" s="243"/>
      <c r="FJ224" s="243"/>
      <c r="FK224" s="243"/>
      <c r="FL224" s="243"/>
      <c r="FM224" s="243"/>
      <c r="FN224" s="243"/>
      <c r="FO224" s="243"/>
      <c r="FP224" s="243"/>
      <c r="FQ224" s="243"/>
      <c r="FR224" s="243"/>
      <c r="FS224" s="243"/>
      <c r="FT224" s="243"/>
      <c r="FU224" s="243"/>
      <c r="FV224" s="243"/>
      <c r="FW224" s="243"/>
      <c r="FX224" s="243"/>
      <c r="FY224" s="243"/>
      <c r="FZ224" s="243"/>
      <c r="GA224" s="243"/>
      <c r="GB224" s="243"/>
      <c r="GC224" s="243"/>
      <c r="GD224" s="243"/>
      <c r="GE224" s="243"/>
      <c r="GF224" s="243"/>
      <c r="GG224" s="243"/>
      <c r="GH224" s="243"/>
      <c r="GI224" s="243"/>
      <c r="GJ224" s="243"/>
      <c r="GK224" s="243"/>
      <c r="GL224" s="243"/>
      <c r="GM224" s="243"/>
      <c r="GN224" s="243"/>
      <c r="GO224" s="243"/>
      <c r="GP224" s="243"/>
      <c r="GQ224" s="243"/>
      <c r="GR224" s="243"/>
      <c r="GS224" s="243"/>
      <c r="GT224" s="243"/>
      <c r="GU224" s="243"/>
      <c r="GV224" s="243"/>
      <c r="GW224" s="243"/>
      <c r="GX224" s="243"/>
      <c r="GY224" s="243"/>
      <c r="GZ224" s="243"/>
      <c r="HA224" s="243"/>
      <c r="HB224" s="243"/>
      <c r="HC224" s="243"/>
      <c r="HD224" s="243"/>
      <c r="HE224" s="243"/>
      <c r="HF224" s="243"/>
      <c r="HG224" s="243"/>
      <c r="HH224" s="243"/>
      <c r="HI224" s="243"/>
      <c r="HJ224" s="243"/>
      <c r="HK224" s="243"/>
      <c r="HL224" s="243"/>
      <c r="HM224" s="243"/>
      <c r="HN224" s="243"/>
      <c r="HO224" s="243"/>
      <c r="HP224" s="243"/>
    </row>
    <row r="225" spans="1:224" s="245" customFormat="1" ht="131.4" customHeight="1" x14ac:dyDescent="0.25">
      <c r="A225" s="243"/>
      <c r="B225" s="762" t="s">
        <v>356</v>
      </c>
      <c r="C225" s="762"/>
      <c r="D225" s="762"/>
      <c r="E225" s="762"/>
      <c r="F225" s="762"/>
      <c r="G225" s="762"/>
      <c r="H225" s="762"/>
      <c r="I225" s="762"/>
      <c r="J225" s="762"/>
      <c r="K225" s="762"/>
      <c r="L225" s="762"/>
      <c r="M225" s="762"/>
      <c r="N225" s="762"/>
      <c r="O225" s="762"/>
      <c r="P225" s="762"/>
      <c r="Q225" s="762"/>
      <c r="R225" s="762"/>
      <c r="S225" s="762"/>
      <c r="T225" s="762"/>
      <c r="U225" s="762"/>
      <c r="V225" s="762"/>
      <c r="W225" s="762"/>
      <c r="X225" s="762"/>
      <c r="Y225" s="762"/>
      <c r="Z225" s="762"/>
      <c r="AA225" s="762"/>
      <c r="AB225" s="762"/>
      <c r="AC225" s="762"/>
      <c r="AD225" s="762"/>
      <c r="AE225" s="762"/>
      <c r="AF225" s="762"/>
      <c r="AG225" s="762"/>
      <c r="AH225" s="762"/>
      <c r="AI225" s="762"/>
      <c r="AJ225" s="762"/>
      <c r="AK225" s="762"/>
      <c r="AL225" s="762"/>
      <c r="AM225" s="762"/>
      <c r="AN225" s="762"/>
      <c r="AO225" s="762"/>
      <c r="AP225" s="762"/>
      <c r="AQ225" s="762"/>
      <c r="AR225" s="762"/>
      <c r="AS225" s="762"/>
      <c r="AT225" s="762"/>
      <c r="AU225" s="762"/>
      <c r="AV225" s="762"/>
      <c r="AW225" s="762"/>
      <c r="AX225" s="762"/>
      <c r="AY225" s="762"/>
      <c r="AZ225" s="762"/>
      <c r="BA225" s="762"/>
      <c r="BB225" s="762"/>
      <c r="BC225" s="762"/>
      <c r="BD225" s="762"/>
      <c r="BE225" s="762"/>
      <c r="BF225" s="762"/>
      <c r="BG225" s="762"/>
      <c r="BH225" s="762"/>
      <c r="BI225" s="762"/>
      <c r="BJ225" s="762"/>
      <c r="BK225" s="762"/>
      <c r="BL225" s="762"/>
      <c r="BM225" s="762"/>
      <c r="BN225" s="762"/>
      <c r="BO225" s="762"/>
      <c r="BP225" s="762"/>
      <c r="BQ225" s="762"/>
      <c r="BR225" s="762"/>
      <c r="BS225" s="762"/>
      <c r="BT225" s="762"/>
      <c r="BU225" s="762"/>
      <c r="BV225" s="762"/>
      <c r="BW225" s="762"/>
      <c r="BX225" s="762"/>
      <c r="BY225" s="762"/>
      <c r="BZ225" s="762"/>
      <c r="CA225" s="762"/>
      <c r="CB225" s="762"/>
      <c r="CC225" s="762"/>
      <c r="CD225" s="762"/>
      <c r="CE225" s="762"/>
      <c r="CF225" s="762"/>
      <c r="CG225" s="762"/>
      <c r="CH225" s="762"/>
      <c r="CI225" s="762"/>
      <c r="CJ225" s="762"/>
      <c r="CK225" s="762"/>
      <c r="CL225" s="762"/>
      <c r="CM225" s="243"/>
      <c r="CN225" s="243"/>
      <c r="CO225" s="243"/>
      <c r="CR225" s="243"/>
      <c r="CS225" s="243"/>
      <c r="CT225" s="243"/>
      <c r="CU225" s="243"/>
      <c r="CV225" s="243"/>
      <c r="CW225" s="243"/>
      <c r="CX225" s="243"/>
      <c r="CY225" s="243"/>
      <c r="CZ225" s="243"/>
      <c r="DA225" s="243"/>
      <c r="DB225" s="243"/>
      <c r="DC225" s="243"/>
      <c r="DD225" s="243"/>
      <c r="DE225" s="243"/>
      <c r="DF225" s="243"/>
      <c r="DG225" s="243"/>
      <c r="DH225" s="243"/>
      <c r="DI225" s="243"/>
      <c r="DJ225" s="243"/>
      <c r="DK225" s="243"/>
      <c r="DL225" s="243"/>
      <c r="DM225" s="243"/>
      <c r="DN225" s="243"/>
      <c r="DO225" s="243"/>
      <c r="DP225" s="243"/>
      <c r="DQ225" s="243"/>
      <c r="DR225" s="243"/>
      <c r="DS225" s="243"/>
      <c r="DT225" s="243"/>
      <c r="DU225" s="243"/>
      <c r="DV225" s="243"/>
      <c r="DW225" s="243"/>
      <c r="DX225" s="243"/>
      <c r="DY225" s="243"/>
      <c r="DZ225" s="243"/>
      <c r="EA225" s="243"/>
      <c r="EB225" s="243"/>
      <c r="EC225" s="243"/>
      <c r="ED225" s="243"/>
      <c r="EE225" s="243"/>
      <c r="EF225" s="243"/>
      <c r="EG225" s="243"/>
      <c r="EH225" s="243"/>
      <c r="EI225" s="243"/>
      <c r="EJ225" s="243"/>
      <c r="EK225" s="243"/>
      <c r="EL225" s="243"/>
      <c r="EM225" s="243"/>
      <c r="EN225" s="243"/>
      <c r="EO225" s="243"/>
      <c r="EP225" s="243"/>
      <c r="EQ225" s="243"/>
      <c r="ER225" s="243"/>
      <c r="ES225" s="243"/>
      <c r="ET225" s="243"/>
      <c r="EU225" s="243"/>
      <c r="EV225" s="243"/>
      <c r="EW225" s="243"/>
      <c r="EX225" s="243"/>
      <c r="EY225" s="243"/>
      <c r="EZ225" s="243"/>
      <c r="FA225" s="243"/>
      <c r="FB225" s="243"/>
      <c r="FC225" s="243"/>
      <c r="FD225" s="243"/>
      <c r="FE225" s="243"/>
      <c r="FF225" s="243"/>
      <c r="FG225" s="243"/>
      <c r="FH225" s="243"/>
      <c r="FI225" s="243"/>
      <c r="FJ225" s="243"/>
      <c r="FK225" s="243"/>
      <c r="FL225" s="243"/>
      <c r="FM225" s="243"/>
      <c r="FN225" s="243"/>
      <c r="FO225" s="243"/>
      <c r="FP225" s="243"/>
      <c r="FQ225" s="243"/>
      <c r="FR225" s="243"/>
      <c r="FS225" s="243"/>
      <c r="FT225" s="243"/>
      <c r="FU225" s="243"/>
      <c r="FV225" s="243"/>
      <c r="FW225" s="243"/>
      <c r="FX225" s="243"/>
      <c r="FY225" s="243"/>
      <c r="FZ225" s="243"/>
      <c r="GA225" s="243"/>
      <c r="GB225" s="243"/>
      <c r="GC225" s="243"/>
      <c r="GD225" s="243"/>
      <c r="GE225" s="243"/>
      <c r="GF225" s="243"/>
      <c r="GG225" s="243"/>
      <c r="GH225" s="243"/>
      <c r="GI225" s="243"/>
      <c r="GJ225" s="243"/>
      <c r="GK225" s="243"/>
      <c r="GL225" s="243"/>
      <c r="GM225" s="243"/>
      <c r="GN225" s="243"/>
      <c r="GO225" s="243"/>
      <c r="GP225" s="243"/>
      <c r="GQ225" s="243"/>
      <c r="GR225" s="243"/>
      <c r="GS225" s="243"/>
      <c r="GT225" s="243"/>
      <c r="GU225" s="243"/>
      <c r="GV225" s="243"/>
      <c r="GW225" s="243"/>
      <c r="GX225" s="243"/>
      <c r="GY225" s="243"/>
      <c r="GZ225" s="243"/>
      <c r="HA225" s="243"/>
      <c r="HB225" s="243"/>
      <c r="HC225" s="243"/>
      <c r="HD225" s="243"/>
      <c r="HE225" s="243"/>
      <c r="HF225" s="243"/>
      <c r="HG225" s="243"/>
      <c r="HH225" s="243"/>
      <c r="HI225" s="243"/>
      <c r="HJ225" s="243"/>
      <c r="HK225" s="243"/>
      <c r="HL225" s="243"/>
      <c r="HM225" s="243"/>
      <c r="HN225" s="243"/>
      <c r="HO225" s="243"/>
      <c r="HP225" s="243"/>
    </row>
    <row r="226" spans="1:224" s="69" customFormat="1" ht="25.2" x14ac:dyDescent="0.25">
      <c r="A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Y226" s="92"/>
      <c r="AZ226" s="92"/>
      <c r="BA226" s="92"/>
      <c r="BB226" s="92"/>
      <c r="BC226" s="92"/>
      <c r="BD226" s="92"/>
      <c r="BE226" s="92"/>
      <c r="BF226" s="92"/>
      <c r="BK226" s="92"/>
      <c r="BL226" s="92"/>
      <c r="BM226" s="92"/>
      <c r="BN226" s="92"/>
      <c r="BO226" s="92"/>
      <c r="BP226" s="92"/>
      <c r="BQ226" s="92"/>
      <c r="BR226" s="92"/>
      <c r="BW226" s="92"/>
      <c r="BX226" s="92"/>
      <c r="CC226" s="92"/>
      <c r="CD226" s="92"/>
      <c r="CI226" s="92"/>
      <c r="CJ226" s="92"/>
      <c r="CK226" s="92"/>
      <c r="CL226" s="92"/>
      <c r="CM226" s="92"/>
      <c r="CN226" s="92"/>
      <c r="CO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</row>
    <row r="227" spans="1:224" s="69" customFormat="1" ht="25.2" x14ac:dyDescent="0.25">
      <c r="A227" s="92"/>
      <c r="AK227" s="92"/>
      <c r="AL227" s="92"/>
      <c r="AM227" s="92"/>
      <c r="AN227" s="92"/>
      <c r="AX227" s="93"/>
      <c r="BA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CA227" s="92"/>
      <c r="CB227" s="92"/>
      <c r="CC227" s="92"/>
      <c r="CD227" s="92"/>
      <c r="CE227" s="92"/>
      <c r="CF227" s="92"/>
      <c r="CG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V227" s="92"/>
      <c r="GW227" s="92"/>
      <c r="GX227" s="92"/>
      <c r="GY227" s="92"/>
      <c r="GZ227" s="92"/>
      <c r="HA227" s="92"/>
      <c r="HB227" s="92"/>
      <c r="HC227" s="92"/>
      <c r="HD227" s="92"/>
      <c r="HE227" s="92"/>
      <c r="HF227" s="92"/>
      <c r="HG227" s="92"/>
      <c r="HH227" s="92"/>
    </row>
    <row r="228" spans="1:224" s="263" customFormat="1" ht="28.2" x14ac:dyDescent="0.25">
      <c r="A228" s="261"/>
      <c r="B228" s="262" t="s">
        <v>109</v>
      </c>
      <c r="D228" s="261"/>
      <c r="E228" s="261"/>
      <c r="F228" s="261"/>
      <c r="G228" s="261"/>
      <c r="H228" s="261"/>
      <c r="I228" s="261"/>
      <c r="J228" s="261"/>
      <c r="K228" s="261"/>
      <c r="L228" s="261"/>
      <c r="M228" s="261"/>
      <c r="N228" s="261"/>
      <c r="O228" s="261"/>
      <c r="P228" s="261"/>
      <c r="Q228" s="261"/>
      <c r="R228" s="261"/>
      <c r="S228" s="261"/>
      <c r="T228" s="261"/>
      <c r="U228" s="261"/>
      <c r="V228" s="261"/>
      <c r="W228" s="261"/>
      <c r="X228" s="261"/>
      <c r="Y228" s="261"/>
      <c r="Z228" s="261"/>
      <c r="AA228" s="261"/>
      <c r="AB228" s="261"/>
      <c r="AC228" s="261"/>
      <c r="AD228" s="264"/>
      <c r="AE228" s="264"/>
      <c r="AF228" s="261"/>
      <c r="AG228" s="261"/>
      <c r="AH228" s="261"/>
      <c r="AI228" s="261"/>
      <c r="AJ228" s="261"/>
      <c r="AK228" s="261"/>
      <c r="AL228" s="261"/>
      <c r="AM228" s="261"/>
      <c r="AW228" s="262" t="s">
        <v>109</v>
      </c>
      <c r="BA228" s="261"/>
      <c r="BC228" s="261"/>
      <c r="BD228" s="261"/>
      <c r="BE228" s="261"/>
      <c r="BF228" s="261"/>
      <c r="BG228" s="261"/>
      <c r="BH228" s="261"/>
      <c r="BI228" s="261"/>
      <c r="BJ228" s="261"/>
      <c r="BK228" s="261"/>
      <c r="BL228" s="261"/>
      <c r="BM228" s="261"/>
      <c r="BN228" s="261"/>
      <c r="BO228" s="261"/>
      <c r="BP228" s="261"/>
      <c r="BQ228" s="261"/>
      <c r="BR228" s="261"/>
      <c r="BS228" s="261"/>
      <c r="BT228" s="261"/>
      <c r="BU228" s="261"/>
      <c r="BV228" s="261"/>
      <c r="BW228" s="261"/>
      <c r="BX228" s="261"/>
      <c r="BY228" s="261"/>
      <c r="CA228" s="261"/>
      <c r="CB228" s="261"/>
      <c r="CC228" s="261"/>
      <c r="CD228" s="261"/>
      <c r="CE228" s="261"/>
      <c r="CF228" s="261"/>
      <c r="CG228" s="261"/>
      <c r="CJ228" s="261"/>
      <c r="CK228" s="261"/>
      <c r="CL228" s="261"/>
      <c r="CM228" s="261"/>
      <c r="CN228" s="261"/>
      <c r="CO228" s="261"/>
      <c r="CP228" s="261"/>
      <c r="CQ228" s="261"/>
      <c r="CR228" s="261"/>
      <c r="CS228" s="261"/>
      <c r="CT228" s="261"/>
      <c r="CU228" s="261"/>
      <c r="CV228" s="261"/>
      <c r="CW228" s="261"/>
      <c r="CX228" s="261"/>
      <c r="CY228" s="261"/>
      <c r="CZ228" s="261"/>
      <c r="DA228" s="261"/>
      <c r="DB228" s="261"/>
      <c r="DC228" s="261"/>
      <c r="DD228" s="261"/>
      <c r="DE228" s="261"/>
      <c r="DF228" s="261"/>
      <c r="DG228" s="261"/>
      <c r="DH228" s="261"/>
      <c r="DI228" s="261"/>
      <c r="DJ228" s="261"/>
      <c r="DK228" s="261"/>
      <c r="DL228" s="261"/>
      <c r="DM228" s="261"/>
      <c r="DN228" s="261"/>
      <c r="DO228" s="261"/>
      <c r="DP228" s="261"/>
      <c r="DQ228" s="261"/>
      <c r="DR228" s="261"/>
      <c r="DS228" s="261"/>
      <c r="DT228" s="261"/>
      <c r="DU228" s="261"/>
      <c r="DV228" s="261"/>
      <c r="DW228" s="261"/>
      <c r="DX228" s="261"/>
      <c r="DY228" s="261"/>
      <c r="DZ228" s="261"/>
      <c r="EA228" s="261"/>
      <c r="EB228" s="261"/>
      <c r="EC228" s="261"/>
      <c r="ED228" s="261"/>
      <c r="EE228" s="261"/>
      <c r="EF228" s="261"/>
      <c r="EG228" s="261"/>
      <c r="EH228" s="261"/>
      <c r="EI228" s="261"/>
      <c r="EJ228" s="261"/>
      <c r="EK228" s="261"/>
      <c r="EL228" s="261"/>
      <c r="EM228" s="261"/>
      <c r="EN228" s="261"/>
      <c r="EO228" s="261"/>
      <c r="EP228" s="261"/>
      <c r="EQ228" s="261"/>
      <c r="ER228" s="261"/>
      <c r="ES228" s="261"/>
      <c r="ET228" s="261"/>
      <c r="EU228" s="261"/>
      <c r="EV228" s="261"/>
      <c r="EW228" s="261"/>
      <c r="EX228" s="261"/>
      <c r="EY228" s="261"/>
      <c r="EZ228" s="261"/>
      <c r="FA228" s="261"/>
      <c r="FB228" s="261"/>
      <c r="FC228" s="261"/>
      <c r="FD228" s="261"/>
      <c r="FE228" s="261"/>
      <c r="FF228" s="261"/>
      <c r="FG228" s="261"/>
      <c r="FH228" s="261"/>
      <c r="FI228" s="261"/>
      <c r="FJ228" s="261"/>
      <c r="FK228" s="261"/>
      <c r="FL228" s="261"/>
      <c r="FM228" s="261"/>
      <c r="FN228" s="261"/>
      <c r="FO228" s="261"/>
      <c r="FP228" s="261"/>
      <c r="FQ228" s="261"/>
      <c r="FR228" s="261"/>
      <c r="FS228" s="261"/>
      <c r="FT228" s="261"/>
      <c r="FU228" s="261"/>
      <c r="FV228" s="261"/>
      <c r="FW228" s="261"/>
      <c r="FX228" s="261"/>
      <c r="FY228" s="261"/>
      <c r="FZ228" s="261"/>
      <c r="GA228" s="261"/>
      <c r="GB228" s="261"/>
      <c r="GC228" s="261"/>
      <c r="GD228" s="261"/>
      <c r="GE228" s="261"/>
      <c r="GF228" s="261"/>
      <c r="GG228" s="261"/>
      <c r="GH228" s="261"/>
      <c r="GI228" s="261"/>
      <c r="GJ228" s="261"/>
      <c r="GK228" s="261"/>
      <c r="GL228" s="261"/>
      <c r="GM228" s="261"/>
      <c r="GN228" s="261"/>
      <c r="GO228" s="261"/>
      <c r="GP228" s="261"/>
      <c r="GQ228" s="261"/>
      <c r="GR228" s="261"/>
      <c r="GS228" s="261"/>
      <c r="GT228" s="261"/>
      <c r="GU228" s="261"/>
      <c r="GV228" s="261"/>
      <c r="GW228" s="261"/>
      <c r="GX228" s="261"/>
      <c r="GY228" s="261"/>
      <c r="GZ228" s="261"/>
      <c r="HA228" s="261"/>
      <c r="HB228" s="261"/>
      <c r="HC228" s="261"/>
      <c r="HD228" s="261"/>
      <c r="HE228" s="261"/>
      <c r="HF228" s="261"/>
      <c r="HG228" s="261"/>
      <c r="HH228" s="261"/>
    </row>
    <row r="229" spans="1:224" s="263" customFormat="1" ht="28.2" x14ac:dyDescent="0.25">
      <c r="A229" s="261"/>
      <c r="B229" s="261"/>
      <c r="C229" s="261"/>
      <c r="D229" s="261"/>
      <c r="E229" s="261"/>
      <c r="F229" s="261"/>
      <c r="G229" s="261"/>
      <c r="H229" s="261"/>
      <c r="I229" s="261"/>
      <c r="J229" s="261"/>
      <c r="K229" s="261"/>
      <c r="L229" s="261"/>
      <c r="M229" s="261"/>
      <c r="N229" s="261"/>
      <c r="O229" s="261"/>
      <c r="P229" s="261"/>
      <c r="Q229" s="261"/>
      <c r="R229" s="261"/>
      <c r="S229" s="261"/>
      <c r="T229" s="261"/>
      <c r="U229" s="261"/>
      <c r="V229" s="261"/>
      <c r="W229" s="261"/>
      <c r="X229" s="261"/>
      <c r="Y229" s="261"/>
      <c r="Z229" s="261"/>
      <c r="AA229" s="261"/>
      <c r="AB229" s="261"/>
      <c r="AC229" s="261"/>
      <c r="AD229" s="264"/>
      <c r="AE229" s="264"/>
      <c r="AF229" s="261"/>
      <c r="AG229" s="261"/>
      <c r="AH229" s="261"/>
      <c r="AI229" s="261"/>
      <c r="AJ229" s="261"/>
      <c r="AK229" s="261"/>
      <c r="AL229" s="261"/>
      <c r="AM229" s="261"/>
      <c r="AX229" s="261"/>
      <c r="BC229" s="261"/>
      <c r="BE229" s="261"/>
      <c r="BF229" s="261"/>
      <c r="BG229" s="261"/>
      <c r="BI229" s="261"/>
      <c r="BJ229" s="261"/>
      <c r="BK229" s="261"/>
      <c r="BL229" s="261"/>
      <c r="BM229" s="261"/>
      <c r="BN229" s="261"/>
      <c r="BO229" s="261"/>
      <c r="BP229" s="261"/>
      <c r="BQ229" s="261"/>
      <c r="BR229" s="261"/>
      <c r="BS229" s="261"/>
      <c r="CJ229" s="261"/>
      <c r="CK229" s="261"/>
      <c r="CL229" s="261"/>
      <c r="CM229" s="261"/>
      <c r="CN229" s="261"/>
      <c r="CO229" s="261"/>
      <c r="CP229" s="261"/>
      <c r="CQ229" s="261"/>
      <c r="CR229" s="261"/>
      <c r="CS229" s="261"/>
      <c r="CT229" s="261"/>
      <c r="CU229" s="261"/>
      <c r="CV229" s="261"/>
      <c r="CW229" s="261"/>
      <c r="CX229" s="261"/>
      <c r="CY229" s="261"/>
      <c r="CZ229" s="261"/>
      <c r="DA229" s="261"/>
      <c r="DB229" s="261"/>
      <c r="DC229" s="261"/>
      <c r="DD229" s="261"/>
      <c r="DE229" s="261"/>
      <c r="DF229" s="261"/>
      <c r="DG229" s="261"/>
      <c r="DH229" s="261"/>
      <c r="DI229" s="261"/>
      <c r="DJ229" s="261"/>
      <c r="DK229" s="261"/>
      <c r="DL229" s="261"/>
      <c r="DM229" s="261"/>
      <c r="DN229" s="261"/>
      <c r="DO229" s="261"/>
      <c r="DP229" s="261"/>
      <c r="DQ229" s="261"/>
      <c r="DR229" s="261"/>
      <c r="DS229" s="261"/>
      <c r="DT229" s="261"/>
      <c r="DU229" s="261"/>
      <c r="DV229" s="261"/>
      <c r="DW229" s="261"/>
      <c r="DX229" s="261"/>
      <c r="DY229" s="261"/>
      <c r="DZ229" s="261"/>
      <c r="EA229" s="261"/>
      <c r="EB229" s="261"/>
      <c r="EC229" s="261"/>
      <c r="ED229" s="261"/>
      <c r="EE229" s="261"/>
      <c r="EF229" s="261"/>
      <c r="EG229" s="261"/>
      <c r="EH229" s="261"/>
      <c r="EI229" s="261"/>
      <c r="EJ229" s="261"/>
      <c r="EK229" s="261"/>
      <c r="EL229" s="261"/>
      <c r="EM229" s="261"/>
      <c r="EN229" s="261"/>
      <c r="EO229" s="261"/>
      <c r="EP229" s="261"/>
      <c r="EQ229" s="261"/>
      <c r="ER229" s="261"/>
      <c r="ES229" s="261"/>
      <c r="ET229" s="261"/>
      <c r="EU229" s="261"/>
      <c r="EV229" s="261"/>
      <c r="EW229" s="261"/>
      <c r="EX229" s="261"/>
      <c r="EY229" s="261"/>
      <c r="EZ229" s="261"/>
      <c r="FA229" s="261"/>
      <c r="FB229" s="261"/>
      <c r="FC229" s="261"/>
      <c r="FD229" s="261"/>
      <c r="FE229" s="261"/>
      <c r="FF229" s="261"/>
      <c r="FG229" s="261"/>
      <c r="FH229" s="261"/>
      <c r="FI229" s="261"/>
      <c r="FJ229" s="261"/>
      <c r="FK229" s="261"/>
      <c r="FL229" s="261"/>
      <c r="FM229" s="261"/>
      <c r="FN229" s="261"/>
      <c r="FO229" s="261"/>
      <c r="FP229" s="261"/>
      <c r="FQ229" s="261"/>
      <c r="FR229" s="261"/>
      <c r="FS229" s="261"/>
      <c r="FT229" s="261"/>
      <c r="FU229" s="261"/>
      <c r="FV229" s="261"/>
      <c r="FW229" s="261"/>
      <c r="FX229" s="261"/>
      <c r="FY229" s="261"/>
      <c r="FZ229" s="261"/>
      <c r="GA229" s="261"/>
      <c r="GB229" s="261"/>
      <c r="GC229" s="261"/>
      <c r="GD229" s="261"/>
      <c r="GE229" s="261"/>
      <c r="GF229" s="261"/>
      <c r="GG229" s="261"/>
      <c r="GH229" s="261"/>
      <c r="GI229" s="261"/>
      <c r="GJ229" s="261"/>
      <c r="GK229" s="261"/>
      <c r="GL229" s="261"/>
      <c r="GM229" s="261"/>
      <c r="GN229" s="261"/>
      <c r="GO229" s="261"/>
      <c r="GP229" s="261"/>
      <c r="GQ229" s="261"/>
      <c r="GR229" s="261"/>
      <c r="GS229" s="261"/>
      <c r="GT229" s="261"/>
      <c r="GU229" s="261"/>
      <c r="GV229" s="261"/>
      <c r="GW229" s="261"/>
      <c r="GX229" s="261"/>
      <c r="GY229" s="261"/>
      <c r="GZ229" s="261"/>
      <c r="HA229" s="261"/>
      <c r="HB229" s="261"/>
      <c r="HC229" s="261"/>
      <c r="HD229" s="261"/>
      <c r="HE229" s="261"/>
      <c r="HF229" s="261"/>
      <c r="HG229" s="261"/>
      <c r="HH229" s="261"/>
    </row>
    <row r="230" spans="1:224" s="263" customFormat="1" ht="25.2" customHeight="1" x14ac:dyDescent="0.25">
      <c r="A230" s="261"/>
      <c r="AW230" s="245" t="s">
        <v>327</v>
      </c>
      <c r="AX230" s="245"/>
      <c r="AY230" s="245"/>
      <c r="AZ230" s="245"/>
      <c r="BA230" s="245"/>
      <c r="BB230" s="245"/>
      <c r="BC230" s="245"/>
      <c r="BD230" s="245"/>
      <c r="BE230" s="245"/>
      <c r="BF230" s="245"/>
      <c r="BG230" s="245"/>
      <c r="BH230" s="245"/>
      <c r="BI230" s="245"/>
      <c r="BJ230" s="245"/>
      <c r="BK230" s="245"/>
      <c r="BL230" s="245"/>
      <c r="BM230" s="245"/>
      <c r="BN230" s="245"/>
      <c r="BO230" s="245"/>
      <c r="BP230" s="245"/>
      <c r="BQ230" s="245"/>
      <c r="BR230" s="245"/>
      <c r="BS230" s="245"/>
      <c r="BT230" s="265"/>
      <c r="BU230" s="265"/>
      <c r="CJ230" s="261"/>
      <c r="CK230" s="261"/>
      <c r="CL230" s="261"/>
      <c r="CM230" s="261"/>
      <c r="CN230" s="261"/>
      <c r="CO230" s="261"/>
      <c r="CP230" s="261"/>
      <c r="CQ230" s="261"/>
      <c r="CR230" s="261"/>
      <c r="CS230" s="261"/>
      <c r="CT230" s="261"/>
      <c r="CU230" s="261"/>
      <c r="CV230" s="261"/>
      <c r="CW230" s="261"/>
      <c r="CX230" s="261"/>
      <c r="CY230" s="261"/>
      <c r="CZ230" s="261"/>
      <c r="DA230" s="261"/>
      <c r="DB230" s="261"/>
      <c r="DC230" s="261"/>
      <c r="DD230" s="261"/>
      <c r="DE230" s="261"/>
      <c r="DF230" s="261"/>
      <c r="DG230" s="261"/>
      <c r="DH230" s="261"/>
      <c r="DI230" s="261"/>
      <c r="DJ230" s="261"/>
      <c r="DK230" s="261"/>
      <c r="DL230" s="261"/>
      <c r="DM230" s="261"/>
      <c r="DN230" s="261"/>
      <c r="DO230" s="261"/>
      <c r="DP230" s="261"/>
      <c r="DQ230" s="261"/>
      <c r="DR230" s="261"/>
      <c r="DS230" s="261"/>
      <c r="DT230" s="261"/>
      <c r="DU230" s="261"/>
      <c r="DV230" s="261"/>
      <c r="DW230" s="261"/>
      <c r="DX230" s="261"/>
      <c r="DY230" s="261"/>
      <c r="DZ230" s="261"/>
      <c r="EA230" s="261"/>
      <c r="EB230" s="261"/>
      <c r="EC230" s="261"/>
      <c r="ED230" s="261"/>
      <c r="EE230" s="261"/>
      <c r="EF230" s="261"/>
      <c r="EG230" s="261"/>
      <c r="EH230" s="261"/>
      <c r="EI230" s="261"/>
      <c r="EJ230" s="261"/>
      <c r="EK230" s="261"/>
      <c r="EL230" s="261"/>
      <c r="EM230" s="261"/>
      <c r="EN230" s="261"/>
      <c r="EO230" s="261"/>
      <c r="EP230" s="261"/>
      <c r="EQ230" s="261"/>
      <c r="ER230" s="261"/>
      <c r="ES230" s="261"/>
      <c r="ET230" s="261"/>
      <c r="EU230" s="261"/>
      <c r="EV230" s="261"/>
      <c r="EW230" s="261"/>
      <c r="EX230" s="261"/>
      <c r="EY230" s="261"/>
      <c r="EZ230" s="261"/>
      <c r="FA230" s="261"/>
      <c r="FB230" s="261"/>
      <c r="FC230" s="261"/>
      <c r="FD230" s="261"/>
      <c r="FE230" s="261"/>
      <c r="FF230" s="261"/>
      <c r="FG230" s="261"/>
      <c r="FH230" s="261"/>
      <c r="FI230" s="261"/>
      <c r="FJ230" s="261"/>
      <c r="FK230" s="261"/>
      <c r="FL230" s="261"/>
      <c r="FM230" s="261"/>
      <c r="FN230" s="261"/>
      <c r="FO230" s="261"/>
      <c r="FP230" s="261"/>
      <c r="FQ230" s="261"/>
      <c r="FR230" s="261"/>
      <c r="FS230" s="261"/>
      <c r="FT230" s="261"/>
      <c r="FU230" s="261"/>
      <c r="FV230" s="261"/>
      <c r="FW230" s="261"/>
      <c r="FX230" s="261"/>
      <c r="FY230" s="261"/>
      <c r="FZ230" s="261"/>
      <c r="GA230" s="261"/>
      <c r="GB230" s="261"/>
      <c r="GC230" s="261"/>
      <c r="GD230" s="261"/>
      <c r="GE230" s="261"/>
      <c r="GF230" s="261"/>
      <c r="GG230" s="261"/>
      <c r="GH230" s="261"/>
      <c r="GI230" s="261"/>
      <c r="GJ230" s="261"/>
      <c r="GK230" s="261"/>
      <c r="GL230" s="261"/>
      <c r="GM230" s="261"/>
      <c r="GN230" s="261"/>
      <c r="GO230" s="261"/>
      <c r="GP230" s="261"/>
      <c r="GQ230" s="261"/>
      <c r="GR230" s="261"/>
      <c r="GS230" s="261"/>
      <c r="GT230" s="261"/>
      <c r="GU230" s="261"/>
      <c r="GV230" s="261"/>
      <c r="GW230" s="261"/>
      <c r="GX230" s="261"/>
      <c r="GY230" s="261"/>
      <c r="GZ230" s="261"/>
      <c r="HA230" s="261"/>
      <c r="HB230" s="261"/>
      <c r="HC230" s="261"/>
      <c r="HD230" s="261"/>
      <c r="HE230" s="261"/>
      <c r="HF230" s="261"/>
      <c r="HG230" s="261"/>
      <c r="HH230" s="261"/>
    </row>
    <row r="231" spans="1:224" s="263" customFormat="1" ht="28.2" x14ac:dyDescent="0.25">
      <c r="A231" s="261"/>
      <c r="B231" s="263" t="s">
        <v>164</v>
      </c>
      <c r="AW231" s="263" t="s">
        <v>326</v>
      </c>
      <c r="AX231" s="245"/>
      <c r="AY231" s="245"/>
      <c r="AZ231" s="245"/>
      <c r="BA231" s="245"/>
      <c r="BB231" s="245"/>
      <c r="BC231" s="245"/>
      <c r="BD231" s="245"/>
      <c r="BE231" s="245"/>
      <c r="BF231" s="245"/>
      <c r="BG231" s="245"/>
      <c r="BH231" s="245"/>
      <c r="BI231" s="245"/>
      <c r="BJ231" s="245"/>
      <c r="BK231" s="245"/>
      <c r="BL231" s="245"/>
      <c r="BM231" s="245"/>
      <c r="BN231" s="245"/>
      <c r="BO231" s="245"/>
      <c r="BP231" s="245"/>
      <c r="BQ231" s="245"/>
      <c r="BR231" s="245"/>
      <c r="CL231" s="261"/>
      <c r="CM231" s="261"/>
      <c r="CN231" s="261"/>
      <c r="CP231" s="261"/>
      <c r="CQ231" s="261"/>
      <c r="CR231" s="261"/>
      <c r="CS231" s="261"/>
      <c r="CT231" s="261"/>
      <c r="CU231" s="261"/>
      <c r="CV231" s="261"/>
      <c r="CW231" s="261"/>
      <c r="CX231" s="261"/>
      <c r="CY231" s="261"/>
      <c r="CZ231" s="261"/>
      <c r="DA231" s="261"/>
      <c r="DB231" s="261"/>
      <c r="DC231" s="261"/>
      <c r="DD231" s="261"/>
      <c r="DE231" s="261"/>
      <c r="DF231" s="261"/>
      <c r="DG231" s="261"/>
      <c r="DH231" s="261"/>
      <c r="DI231" s="261"/>
      <c r="DJ231" s="261"/>
      <c r="DK231" s="261"/>
      <c r="DL231" s="261"/>
      <c r="DM231" s="261"/>
      <c r="DN231" s="261"/>
      <c r="DO231" s="261"/>
      <c r="DP231" s="261"/>
      <c r="DQ231" s="261"/>
      <c r="DR231" s="261"/>
      <c r="DS231" s="261"/>
      <c r="DT231" s="261"/>
      <c r="DU231" s="261"/>
      <c r="DV231" s="261"/>
      <c r="DW231" s="261"/>
      <c r="DX231" s="261"/>
      <c r="DY231" s="261"/>
      <c r="DZ231" s="261"/>
      <c r="EA231" s="261"/>
      <c r="EB231" s="261"/>
      <c r="EC231" s="261"/>
      <c r="ED231" s="261"/>
      <c r="EE231" s="261"/>
      <c r="EF231" s="261"/>
      <c r="EG231" s="261"/>
      <c r="EH231" s="261"/>
      <c r="EI231" s="261"/>
      <c r="EJ231" s="261"/>
      <c r="EK231" s="261"/>
      <c r="EL231" s="261"/>
      <c r="EM231" s="261"/>
      <c r="EN231" s="261"/>
      <c r="EO231" s="261"/>
      <c r="EP231" s="261"/>
      <c r="EQ231" s="261"/>
      <c r="ER231" s="261"/>
      <c r="ES231" s="261"/>
      <c r="ET231" s="261"/>
      <c r="EU231" s="261"/>
      <c r="EV231" s="261"/>
      <c r="EW231" s="261"/>
      <c r="EX231" s="261"/>
      <c r="EY231" s="261"/>
      <c r="EZ231" s="261"/>
      <c r="FA231" s="261"/>
      <c r="FB231" s="261"/>
      <c r="FC231" s="261"/>
      <c r="FD231" s="261"/>
      <c r="FE231" s="261"/>
      <c r="FF231" s="261"/>
      <c r="FG231" s="261"/>
      <c r="FH231" s="261"/>
      <c r="FI231" s="261"/>
      <c r="FJ231" s="261"/>
      <c r="FK231" s="261"/>
      <c r="FL231" s="261"/>
      <c r="FM231" s="261"/>
      <c r="FN231" s="261"/>
      <c r="FO231" s="261"/>
      <c r="FP231" s="261"/>
      <c r="FQ231" s="261"/>
      <c r="FR231" s="261"/>
      <c r="FS231" s="261"/>
      <c r="FT231" s="261"/>
      <c r="FU231" s="261"/>
      <c r="FV231" s="261"/>
      <c r="FW231" s="261"/>
      <c r="FX231" s="261"/>
      <c r="FY231" s="261"/>
      <c r="FZ231" s="261"/>
      <c r="GA231" s="261"/>
      <c r="GB231" s="261"/>
      <c r="GC231" s="261"/>
      <c r="GD231" s="261"/>
      <c r="GE231" s="261"/>
      <c r="GF231" s="261"/>
      <c r="GG231" s="261"/>
      <c r="GH231" s="261"/>
      <c r="GI231" s="261"/>
      <c r="GJ231" s="261"/>
      <c r="GK231" s="261"/>
      <c r="GL231" s="261"/>
      <c r="GM231" s="261"/>
      <c r="GN231" s="261"/>
      <c r="GO231" s="261"/>
      <c r="GP231" s="261"/>
      <c r="GQ231" s="261"/>
      <c r="GR231" s="261"/>
      <c r="GS231" s="261"/>
      <c r="GT231" s="261"/>
      <c r="GU231" s="261"/>
      <c r="GV231" s="261"/>
      <c r="GW231" s="261"/>
      <c r="GX231" s="261"/>
      <c r="GY231" s="261"/>
      <c r="GZ231" s="261"/>
      <c r="HA231" s="261"/>
      <c r="HB231" s="261"/>
      <c r="HC231" s="261"/>
      <c r="HD231" s="261"/>
      <c r="HE231" s="261"/>
      <c r="HF231" s="261"/>
      <c r="HG231" s="261"/>
      <c r="HH231" s="261"/>
    </row>
    <row r="232" spans="1:224" s="263" customFormat="1" ht="28.2" x14ac:dyDescent="0.25">
      <c r="A232" s="261"/>
      <c r="B232" s="261" t="s">
        <v>165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W232" s="267"/>
      <c r="X232" s="267"/>
      <c r="Y232" s="267"/>
      <c r="Z232" s="267"/>
      <c r="AA232" s="266"/>
      <c r="AB232" s="266"/>
      <c r="AC232" s="266"/>
      <c r="AD232" s="266"/>
      <c r="AE232" s="266"/>
      <c r="AF232" s="266"/>
      <c r="AH232" s="264" t="s">
        <v>235</v>
      </c>
      <c r="AK232" s="261"/>
      <c r="AN232" s="261"/>
      <c r="AO232" s="261"/>
      <c r="AP232" s="261"/>
      <c r="AW232" s="245" t="s">
        <v>323</v>
      </c>
      <c r="AX232" s="245"/>
      <c r="AY232" s="245"/>
      <c r="AZ232" s="245"/>
      <c r="BA232" s="245"/>
      <c r="BB232" s="245"/>
      <c r="BC232" s="245"/>
      <c r="BD232" s="245"/>
      <c r="BE232" s="245"/>
      <c r="BF232" s="245"/>
      <c r="BG232" s="245"/>
      <c r="BH232" s="245"/>
      <c r="BI232" s="245"/>
      <c r="BJ232" s="245"/>
      <c r="BK232" s="245"/>
      <c r="BL232" s="245"/>
      <c r="BM232" s="245"/>
      <c r="BN232" s="245"/>
      <c r="BO232" s="245"/>
      <c r="BP232" s="245"/>
      <c r="BQ232" s="245"/>
      <c r="BR232" s="245"/>
      <c r="BS232" s="267"/>
      <c r="BT232" s="267"/>
      <c r="BU232" s="267"/>
      <c r="BV232" s="267"/>
      <c r="BW232" s="266"/>
      <c r="BX232" s="266"/>
      <c r="BY232" s="266"/>
      <c r="BZ232" s="266"/>
      <c r="CA232" s="266"/>
      <c r="CB232" s="266"/>
      <c r="CD232" s="261" t="s">
        <v>233</v>
      </c>
      <c r="CI232" s="261"/>
      <c r="CJ232" s="261"/>
      <c r="CK232" s="261"/>
      <c r="CL232" s="261"/>
      <c r="CM232" s="261"/>
      <c r="CN232" s="261"/>
      <c r="CP232" s="261"/>
      <c r="CQ232" s="261"/>
      <c r="CR232" s="261"/>
      <c r="CS232" s="261"/>
      <c r="CT232" s="261"/>
      <c r="CU232" s="261"/>
      <c r="CV232" s="261"/>
      <c r="CW232" s="261"/>
      <c r="CX232" s="261"/>
      <c r="CY232" s="261"/>
      <c r="CZ232" s="261"/>
      <c r="DA232" s="261"/>
      <c r="DB232" s="261"/>
      <c r="DC232" s="261"/>
      <c r="DD232" s="261"/>
      <c r="DE232" s="261"/>
      <c r="DF232" s="261"/>
      <c r="DG232" s="261"/>
      <c r="DH232" s="261"/>
      <c r="DI232" s="261"/>
      <c r="DJ232" s="261"/>
      <c r="DK232" s="261"/>
      <c r="DL232" s="261"/>
      <c r="DM232" s="261"/>
      <c r="DN232" s="261"/>
      <c r="DO232" s="261"/>
      <c r="DP232" s="261"/>
      <c r="DQ232" s="261"/>
      <c r="DR232" s="261"/>
      <c r="DS232" s="261"/>
      <c r="DT232" s="261"/>
      <c r="DU232" s="261"/>
      <c r="DV232" s="261"/>
      <c r="DW232" s="261"/>
      <c r="DX232" s="261"/>
      <c r="DY232" s="261"/>
      <c r="DZ232" s="261"/>
      <c r="EA232" s="261"/>
      <c r="EB232" s="261"/>
      <c r="EC232" s="261"/>
      <c r="ED232" s="261"/>
      <c r="EE232" s="261"/>
      <c r="EF232" s="261"/>
      <c r="EG232" s="261"/>
      <c r="EH232" s="261"/>
      <c r="EI232" s="261"/>
      <c r="EJ232" s="261"/>
      <c r="EK232" s="261"/>
      <c r="EL232" s="261"/>
      <c r="EM232" s="261"/>
      <c r="EN232" s="261"/>
      <c r="EO232" s="261"/>
      <c r="EP232" s="261"/>
      <c r="EQ232" s="261"/>
      <c r="ER232" s="261"/>
      <c r="ES232" s="261"/>
      <c r="ET232" s="261"/>
      <c r="EU232" s="261"/>
      <c r="EV232" s="261"/>
      <c r="EW232" s="261"/>
      <c r="EX232" s="261"/>
      <c r="EY232" s="261"/>
      <c r="EZ232" s="261"/>
      <c r="FA232" s="261"/>
      <c r="FB232" s="261"/>
      <c r="FC232" s="261"/>
      <c r="FD232" s="261"/>
      <c r="FE232" s="261"/>
      <c r="FF232" s="261"/>
      <c r="FG232" s="261"/>
      <c r="FH232" s="261"/>
      <c r="FI232" s="261"/>
      <c r="FJ232" s="261"/>
      <c r="FK232" s="261"/>
      <c r="FL232" s="261"/>
      <c r="FM232" s="261"/>
      <c r="FN232" s="261"/>
      <c r="FO232" s="261"/>
      <c r="FP232" s="261"/>
      <c r="FQ232" s="261"/>
      <c r="FR232" s="261"/>
      <c r="FS232" s="261"/>
      <c r="FT232" s="261"/>
      <c r="FU232" s="261"/>
      <c r="FV232" s="261"/>
      <c r="FW232" s="261"/>
      <c r="FX232" s="261"/>
      <c r="FY232" s="261"/>
      <c r="FZ232" s="261"/>
      <c r="GA232" s="261"/>
      <c r="GB232" s="261"/>
      <c r="GC232" s="261"/>
      <c r="GD232" s="261"/>
      <c r="GE232" s="261"/>
      <c r="GF232" s="261"/>
      <c r="GG232" s="261"/>
      <c r="GH232" s="261"/>
      <c r="GI232" s="261"/>
      <c r="GJ232" s="261"/>
      <c r="GK232" s="261"/>
      <c r="GL232" s="261"/>
      <c r="GM232" s="261"/>
      <c r="GN232" s="261"/>
      <c r="GO232" s="261"/>
      <c r="GP232" s="261"/>
      <c r="GQ232" s="261"/>
      <c r="GR232" s="261"/>
      <c r="GS232" s="261"/>
      <c r="GT232" s="261"/>
      <c r="GU232" s="261"/>
      <c r="GV232" s="261"/>
      <c r="GW232" s="261"/>
      <c r="GX232" s="261"/>
      <c r="GY232" s="261"/>
      <c r="GZ232" s="261"/>
      <c r="HA232" s="261"/>
      <c r="HB232" s="261"/>
      <c r="HC232" s="261"/>
      <c r="HD232" s="261"/>
      <c r="HE232" s="261"/>
      <c r="HF232" s="261"/>
      <c r="HG232" s="261"/>
      <c r="HH232" s="261"/>
    </row>
    <row r="233" spans="1:224" s="263" customFormat="1" ht="28.2" x14ac:dyDescent="0.25">
      <c r="A233" s="261"/>
      <c r="Q233" s="261"/>
      <c r="R233" s="261"/>
      <c r="S233" s="261"/>
      <c r="T233" s="261"/>
      <c r="U233" s="261"/>
      <c r="V233" s="261"/>
      <c r="X233" s="273"/>
      <c r="AA233" s="273" t="s">
        <v>322</v>
      </c>
      <c r="AG233" s="261"/>
      <c r="AH233" s="261"/>
      <c r="AI233" s="261"/>
      <c r="AJ233" s="261"/>
      <c r="AK233" s="261"/>
      <c r="AN233" s="261"/>
      <c r="AO233" s="261"/>
      <c r="AP233" s="261"/>
      <c r="AW233" s="245"/>
      <c r="AX233" s="245"/>
      <c r="AY233" s="245"/>
      <c r="AZ233" s="245"/>
      <c r="BA233" s="245"/>
      <c r="BB233" s="245"/>
      <c r="BC233" s="245"/>
      <c r="BD233" s="245"/>
      <c r="BE233" s="245"/>
      <c r="BF233" s="245"/>
      <c r="BG233" s="245"/>
      <c r="BH233" s="245"/>
      <c r="BI233" s="245"/>
      <c r="BJ233" s="245"/>
      <c r="BK233" s="245"/>
      <c r="BL233" s="245"/>
      <c r="BM233" s="245"/>
      <c r="BN233" s="245"/>
      <c r="BO233" s="245"/>
      <c r="BP233" s="245"/>
      <c r="BQ233" s="245"/>
      <c r="BR233" s="245"/>
      <c r="CI233" s="261"/>
      <c r="CJ233" s="261"/>
      <c r="CK233" s="261"/>
      <c r="CL233" s="261"/>
      <c r="CM233" s="261"/>
      <c r="CN233" s="261"/>
      <c r="CP233" s="261"/>
      <c r="CQ233" s="261"/>
      <c r="CR233" s="261"/>
      <c r="CS233" s="261"/>
      <c r="CT233" s="261"/>
      <c r="CU233" s="261"/>
      <c r="CV233" s="261"/>
      <c r="CW233" s="261"/>
      <c r="CX233" s="261"/>
      <c r="CY233" s="261"/>
      <c r="CZ233" s="261"/>
      <c r="DA233" s="261"/>
      <c r="DB233" s="261"/>
      <c r="DC233" s="261"/>
      <c r="DD233" s="261"/>
      <c r="DE233" s="261"/>
      <c r="DF233" s="261"/>
      <c r="DG233" s="261"/>
      <c r="DH233" s="261"/>
      <c r="DI233" s="261"/>
      <c r="DJ233" s="261"/>
      <c r="DK233" s="261"/>
      <c r="DL233" s="261"/>
      <c r="DM233" s="261"/>
      <c r="DN233" s="261"/>
      <c r="DO233" s="261"/>
      <c r="DP233" s="261"/>
      <c r="DQ233" s="261"/>
      <c r="DR233" s="261"/>
      <c r="DS233" s="261"/>
      <c r="DT233" s="261"/>
      <c r="DU233" s="261"/>
      <c r="DV233" s="261"/>
      <c r="DW233" s="261"/>
      <c r="DX233" s="261"/>
      <c r="DY233" s="261"/>
      <c r="DZ233" s="261"/>
      <c r="EA233" s="261"/>
      <c r="EB233" s="261"/>
      <c r="EC233" s="261"/>
      <c r="ED233" s="261"/>
      <c r="EE233" s="261"/>
      <c r="EF233" s="261"/>
      <c r="EG233" s="261"/>
      <c r="EH233" s="261"/>
      <c r="EI233" s="261"/>
      <c r="EJ233" s="261"/>
      <c r="EK233" s="261"/>
      <c r="EL233" s="261"/>
      <c r="EM233" s="261"/>
      <c r="EN233" s="261"/>
      <c r="EO233" s="261"/>
      <c r="EP233" s="261"/>
      <c r="EQ233" s="261"/>
      <c r="ER233" s="261"/>
      <c r="ES233" s="261"/>
      <c r="ET233" s="261"/>
      <c r="EU233" s="261"/>
      <c r="EV233" s="261"/>
      <c r="EW233" s="261"/>
      <c r="EX233" s="261"/>
      <c r="EY233" s="261"/>
      <c r="EZ233" s="261"/>
      <c r="FA233" s="261"/>
      <c r="FB233" s="261"/>
      <c r="FC233" s="261"/>
      <c r="FD233" s="261"/>
      <c r="FE233" s="261"/>
      <c r="FF233" s="261"/>
      <c r="FG233" s="261"/>
      <c r="FH233" s="261"/>
      <c r="FI233" s="261"/>
      <c r="FJ233" s="261"/>
      <c r="FK233" s="261"/>
      <c r="FL233" s="261"/>
      <c r="FM233" s="261"/>
      <c r="FN233" s="261"/>
      <c r="FO233" s="261"/>
      <c r="FP233" s="261"/>
      <c r="FQ233" s="261"/>
      <c r="FR233" s="261"/>
      <c r="FS233" s="261"/>
      <c r="FT233" s="261"/>
      <c r="FU233" s="261"/>
      <c r="FV233" s="261"/>
      <c r="FW233" s="261"/>
      <c r="FX233" s="261"/>
      <c r="FY233" s="261"/>
      <c r="FZ233" s="261"/>
      <c r="GA233" s="261"/>
      <c r="GB233" s="261"/>
      <c r="GC233" s="261"/>
      <c r="GD233" s="261"/>
      <c r="GE233" s="261"/>
      <c r="GF233" s="261"/>
      <c r="GG233" s="261"/>
      <c r="GH233" s="261"/>
      <c r="GI233" s="261"/>
      <c r="GJ233" s="261"/>
      <c r="GK233" s="261"/>
      <c r="GL233" s="261"/>
      <c r="GM233" s="261"/>
      <c r="GN233" s="261"/>
      <c r="GO233" s="261"/>
      <c r="GP233" s="261"/>
      <c r="GQ233" s="261"/>
      <c r="GR233" s="261"/>
      <c r="GS233" s="261"/>
      <c r="GT233" s="261"/>
      <c r="GU233" s="261"/>
      <c r="GV233" s="261"/>
      <c r="GW233" s="261"/>
      <c r="GX233" s="261"/>
      <c r="GY233" s="261"/>
      <c r="GZ233" s="261"/>
      <c r="HA233" s="261"/>
      <c r="HB233" s="261"/>
      <c r="HC233" s="261"/>
      <c r="HD233" s="261"/>
      <c r="HE233" s="261"/>
      <c r="HF233" s="261"/>
      <c r="HG233" s="261"/>
      <c r="HH233" s="261"/>
    </row>
    <row r="234" spans="1:224" s="263" customFormat="1" ht="28.2" x14ac:dyDescent="0.25">
      <c r="A234" s="261"/>
      <c r="B234" s="261"/>
      <c r="C234" s="261"/>
      <c r="D234" s="261"/>
      <c r="E234" s="261"/>
      <c r="F234" s="261"/>
      <c r="G234" s="261"/>
      <c r="H234" s="261"/>
      <c r="I234" s="261"/>
      <c r="J234" s="261"/>
      <c r="K234" s="261"/>
      <c r="L234" s="261"/>
      <c r="M234" s="261"/>
      <c r="N234" s="261"/>
      <c r="O234" s="261"/>
      <c r="P234" s="261"/>
      <c r="Q234" s="261"/>
      <c r="R234" s="261"/>
      <c r="S234" s="261"/>
      <c r="T234" s="261"/>
      <c r="U234" s="261"/>
      <c r="V234" s="261"/>
      <c r="AG234" s="261"/>
      <c r="AH234" s="261"/>
      <c r="AI234" s="261"/>
      <c r="AJ234" s="261"/>
      <c r="AK234" s="261"/>
      <c r="AN234" s="261"/>
      <c r="AO234" s="261"/>
      <c r="AP234" s="261"/>
      <c r="CI234" s="261"/>
      <c r="CJ234" s="261"/>
      <c r="CK234" s="261"/>
      <c r="CL234" s="261"/>
      <c r="CM234" s="261"/>
      <c r="CN234" s="261"/>
      <c r="CP234" s="261"/>
      <c r="CQ234" s="261"/>
      <c r="CR234" s="261"/>
      <c r="CS234" s="261"/>
      <c r="CT234" s="261"/>
      <c r="CU234" s="261"/>
      <c r="CV234" s="261"/>
      <c r="CW234" s="261"/>
      <c r="CX234" s="261"/>
      <c r="CY234" s="261"/>
      <c r="CZ234" s="261"/>
      <c r="DA234" s="261"/>
      <c r="DB234" s="261"/>
      <c r="DC234" s="261"/>
      <c r="DD234" s="261"/>
      <c r="DE234" s="261"/>
      <c r="DF234" s="261"/>
      <c r="DG234" s="261"/>
      <c r="DH234" s="261"/>
      <c r="DI234" s="261"/>
      <c r="DJ234" s="261"/>
      <c r="DK234" s="261"/>
      <c r="DL234" s="261"/>
      <c r="DM234" s="261"/>
      <c r="DN234" s="261"/>
      <c r="DO234" s="261"/>
      <c r="DP234" s="261"/>
      <c r="DQ234" s="261"/>
      <c r="DR234" s="261"/>
      <c r="DS234" s="261"/>
      <c r="DT234" s="261"/>
      <c r="DU234" s="261"/>
      <c r="DV234" s="261"/>
      <c r="DW234" s="261"/>
      <c r="DX234" s="261"/>
      <c r="DY234" s="261"/>
      <c r="DZ234" s="261"/>
      <c r="EA234" s="261"/>
      <c r="EB234" s="261"/>
      <c r="EC234" s="261"/>
      <c r="ED234" s="261"/>
      <c r="EE234" s="261"/>
      <c r="EF234" s="261"/>
      <c r="EG234" s="261"/>
      <c r="EH234" s="261"/>
      <c r="EI234" s="261"/>
      <c r="EJ234" s="261"/>
      <c r="EK234" s="261"/>
      <c r="EL234" s="261"/>
      <c r="EM234" s="261"/>
      <c r="EN234" s="261"/>
      <c r="EO234" s="261"/>
      <c r="EP234" s="261"/>
      <c r="EQ234" s="261"/>
      <c r="ER234" s="261"/>
      <c r="ES234" s="261"/>
      <c r="ET234" s="261"/>
      <c r="EU234" s="261"/>
      <c r="EV234" s="261"/>
      <c r="EW234" s="261"/>
      <c r="EX234" s="261"/>
      <c r="EY234" s="261"/>
      <c r="EZ234" s="261"/>
      <c r="FA234" s="261"/>
      <c r="FB234" s="261"/>
      <c r="FC234" s="261"/>
      <c r="FD234" s="261"/>
      <c r="FE234" s="261"/>
      <c r="FF234" s="261"/>
      <c r="FG234" s="261"/>
      <c r="FH234" s="261"/>
      <c r="FI234" s="261"/>
      <c r="FJ234" s="261"/>
      <c r="FK234" s="261"/>
      <c r="FL234" s="261"/>
      <c r="FM234" s="261"/>
      <c r="FN234" s="261"/>
      <c r="FO234" s="261"/>
      <c r="FP234" s="261"/>
      <c r="FQ234" s="261"/>
      <c r="FR234" s="261"/>
      <c r="FS234" s="261"/>
      <c r="FT234" s="261"/>
      <c r="FU234" s="261"/>
      <c r="FV234" s="261"/>
      <c r="FW234" s="261"/>
      <c r="FX234" s="261"/>
      <c r="FY234" s="261"/>
      <c r="FZ234" s="261"/>
      <c r="GA234" s="261"/>
      <c r="GB234" s="261"/>
      <c r="GC234" s="261"/>
      <c r="GD234" s="261"/>
      <c r="GE234" s="261"/>
      <c r="GF234" s="261"/>
      <c r="GG234" s="261"/>
      <c r="GH234" s="261"/>
      <c r="GI234" s="261"/>
      <c r="GJ234" s="261"/>
      <c r="GK234" s="261"/>
      <c r="GL234" s="261"/>
      <c r="GM234" s="261"/>
      <c r="GN234" s="261"/>
      <c r="GO234" s="261"/>
      <c r="GP234" s="261"/>
      <c r="GQ234" s="261"/>
      <c r="GR234" s="261"/>
      <c r="GS234" s="261"/>
      <c r="GT234" s="261"/>
      <c r="GU234" s="261"/>
      <c r="GV234" s="261"/>
      <c r="GW234" s="261"/>
      <c r="GX234" s="261"/>
      <c r="GY234" s="261"/>
      <c r="GZ234" s="261"/>
      <c r="HA234" s="261"/>
      <c r="HB234" s="261"/>
      <c r="HC234" s="261"/>
      <c r="HD234" s="261"/>
      <c r="HE234" s="261"/>
      <c r="HF234" s="261"/>
      <c r="HG234" s="261"/>
      <c r="HH234" s="261"/>
    </row>
    <row r="235" spans="1:224" s="263" customFormat="1" ht="28.2" x14ac:dyDescent="0.25">
      <c r="A235" s="261"/>
      <c r="B235" s="261"/>
      <c r="C235" s="261"/>
      <c r="D235" s="261"/>
      <c r="E235" s="261"/>
      <c r="F235" s="261"/>
      <c r="G235" s="261"/>
      <c r="H235" s="261"/>
      <c r="I235" s="261"/>
      <c r="J235" s="261"/>
      <c r="K235" s="261"/>
      <c r="L235" s="261"/>
      <c r="M235" s="261"/>
      <c r="N235" s="261"/>
      <c r="O235" s="261"/>
      <c r="P235" s="261"/>
      <c r="Q235" s="261"/>
      <c r="R235" s="261"/>
      <c r="S235" s="261"/>
      <c r="T235" s="261"/>
      <c r="U235" s="261"/>
      <c r="V235" s="261"/>
      <c r="W235" s="266"/>
      <c r="X235" s="266"/>
      <c r="Y235" s="266"/>
      <c r="Z235" s="266"/>
      <c r="AA235" s="266"/>
      <c r="AB235" s="266"/>
      <c r="AC235" s="266"/>
      <c r="AD235" s="266"/>
      <c r="AE235" s="266"/>
      <c r="AF235" s="266"/>
      <c r="AG235" s="261"/>
      <c r="AH235" s="261"/>
      <c r="AI235" s="261"/>
      <c r="AJ235" s="261"/>
      <c r="AK235" s="261"/>
      <c r="AN235" s="261"/>
      <c r="AO235" s="261"/>
      <c r="AP235" s="261"/>
      <c r="BS235" s="266"/>
      <c r="BT235" s="266"/>
      <c r="BU235" s="266"/>
      <c r="BV235" s="266"/>
      <c r="BW235" s="266"/>
      <c r="BX235" s="266"/>
      <c r="BY235" s="266"/>
      <c r="BZ235" s="266"/>
      <c r="CA235" s="266"/>
      <c r="CB235" s="266"/>
      <c r="CI235" s="261"/>
      <c r="CJ235" s="261"/>
      <c r="CK235" s="261"/>
      <c r="CL235" s="261"/>
      <c r="CM235" s="261"/>
      <c r="CN235" s="261"/>
      <c r="CP235" s="261"/>
      <c r="CQ235" s="261"/>
      <c r="CR235" s="261"/>
      <c r="CS235" s="261"/>
      <c r="CT235" s="261"/>
      <c r="CU235" s="261"/>
      <c r="CV235" s="261"/>
      <c r="CW235" s="261"/>
      <c r="CX235" s="261"/>
      <c r="CY235" s="261"/>
      <c r="CZ235" s="261"/>
      <c r="DA235" s="261"/>
      <c r="DB235" s="261"/>
      <c r="DC235" s="261"/>
      <c r="DD235" s="261"/>
      <c r="DE235" s="261"/>
      <c r="DF235" s="261"/>
      <c r="DG235" s="261"/>
      <c r="DH235" s="261"/>
      <c r="DI235" s="261"/>
      <c r="DJ235" s="261"/>
      <c r="DK235" s="261"/>
      <c r="DL235" s="261"/>
      <c r="DM235" s="261"/>
      <c r="DN235" s="261"/>
      <c r="DO235" s="261"/>
      <c r="DP235" s="261"/>
      <c r="DQ235" s="261"/>
      <c r="DR235" s="261"/>
      <c r="DS235" s="261"/>
      <c r="DT235" s="261"/>
      <c r="DU235" s="261"/>
      <c r="DV235" s="261"/>
      <c r="DW235" s="261"/>
      <c r="DX235" s="261"/>
      <c r="DY235" s="261"/>
      <c r="DZ235" s="261"/>
      <c r="EA235" s="261"/>
      <c r="EB235" s="261"/>
      <c r="EC235" s="261"/>
      <c r="ED235" s="261"/>
      <c r="EE235" s="261"/>
      <c r="EF235" s="261"/>
      <c r="EG235" s="261"/>
      <c r="EH235" s="261"/>
      <c r="EI235" s="261"/>
      <c r="EJ235" s="261"/>
      <c r="EK235" s="261"/>
      <c r="EL235" s="261"/>
      <c r="EM235" s="261"/>
      <c r="EN235" s="261"/>
      <c r="EO235" s="261"/>
      <c r="EP235" s="261"/>
      <c r="EQ235" s="261"/>
      <c r="ER235" s="261"/>
      <c r="ES235" s="261"/>
      <c r="ET235" s="261"/>
      <c r="EU235" s="261"/>
      <c r="EV235" s="261"/>
      <c r="EW235" s="261"/>
      <c r="EX235" s="261"/>
      <c r="EY235" s="261"/>
      <c r="EZ235" s="261"/>
      <c r="FA235" s="261"/>
      <c r="FB235" s="261"/>
      <c r="FC235" s="261"/>
      <c r="FD235" s="261"/>
      <c r="FE235" s="261"/>
      <c r="FF235" s="261"/>
      <c r="FG235" s="261"/>
      <c r="FH235" s="261"/>
      <c r="FI235" s="261"/>
      <c r="FJ235" s="261"/>
      <c r="FK235" s="261"/>
      <c r="FL235" s="261"/>
      <c r="FM235" s="261"/>
      <c r="FN235" s="261"/>
      <c r="FO235" s="261"/>
      <c r="FP235" s="261"/>
      <c r="FQ235" s="261"/>
      <c r="FR235" s="261"/>
      <c r="FS235" s="261"/>
      <c r="FT235" s="261"/>
      <c r="FU235" s="261"/>
      <c r="FV235" s="261"/>
      <c r="FW235" s="261"/>
      <c r="FX235" s="261"/>
      <c r="FY235" s="261"/>
      <c r="FZ235" s="261"/>
      <c r="GA235" s="261"/>
      <c r="GB235" s="261"/>
      <c r="GC235" s="261"/>
      <c r="GD235" s="261"/>
      <c r="GE235" s="261"/>
      <c r="GF235" s="261"/>
      <c r="GG235" s="261"/>
      <c r="GH235" s="261"/>
      <c r="GI235" s="261"/>
      <c r="GJ235" s="261"/>
      <c r="GK235" s="261"/>
      <c r="GL235" s="261"/>
      <c r="GM235" s="261"/>
      <c r="GN235" s="261"/>
      <c r="GO235" s="261"/>
      <c r="GP235" s="261"/>
      <c r="GQ235" s="261"/>
      <c r="GR235" s="261"/>
      <c r="GS235" s="261"/>
      <c r="GT235" s="261"/>
      <c r="GU235" s="261"/>
      <c r="GV235" s="261"/>
      <c r="GW235" s="261"/>
      <c r="GX235" s="261"/>
      <c r="GY235" s="261"/>
      <c r="GZ235" s="261"/>
      <c r="HA235" s="261"/>
      <c r="HB235" s="261"/>
      <c r="HC235" s="261"/>
      <c r="HD235" s="261"/>
      <c r="HE235" s="261"/>
      <c r="HF235" s="261"/>
      <c r="HG235" s="261"/>
      <c r="HH235" s="261"/>
    </row>
    <row r="236" spans="1:224" s="263" customFormat="1" ht="28.2" x14ac:dyDescent="0.25">
      <c r="A236" s="261"/>
      <c r="B236" s="261"/>
      <c r="C236" s="261"/>
      <c r="D236" s="261"/>
      <c r="E236" s="261"/>
      <c r="F236" s="261"/>
      <c r="G236" s="261"/>
      <c r="H236" s="261"/>
      <c r="I236" s="261"/>
      <c r="J236" s="261"/>
      <c r="K236" s="261"/>
      <c r="L236" s="261"/>
      <c r="M236" s="261"/>
      <c r="N236" s="261"/>
      <c r="O236" s="261"/>
      <c r="P236" s="261"/>
      <c r="Q236" s="261"/>
      <c r="R236" s="261"/>
      <c r="S236" s="261"/>
      <c r="T236" s="261"/>
      <c r="U236" s="261"/>
      <c r="V236" s="261"/>
      <c r="W236" s="268"/>
      <c r="X236" s="268"/>
      <c r="Y236" s="268"/>
      <c r="Z236" s="268"/>
      <c r="AA236" s="268"/>
      <c r="AB236" s="268"/>
      <c r="AC236" s="268"/>
      <c r="AD236" s="268"/>
      <c r="AE236" s="268"/>
      <c r="AF236" s="268"/>
      <c r="AG236" s="261"/>
      <c r="AH236" s="261"/>
      <c r="AI236" s="261"/>
      <c r="AJ236" s="261"/>
      <c r="AK236" s="261"/>
      <c r="AL236" s="261"/>
      <c r="AM236" s="261"/>
      <c r="AN236" s="261"/>
      <c r="AO236" s="261"/>
      <c r="AP236" s="261"/>
      <c r="BS236" s="268"/>
      <c r="BT236" s="268"/>
      <c r="BU236" s="268"/>
      <c r="BV236" s="268"/>
      <c r="BW236" s="268"/>
      <c r="BX236" s="268"/>
      <c r="BY236" s="268"/>
      <c r="BZ236" s="268"/>
      <c r="CA236" s="268"/>
      <c r="CB236" s="268"/>
      <c r="CI236" s="261"/>
      <c r="CJ236" s="261"/>
      <c r="CK236" s="261"/>
      <c r="CL236" s="261"/>
      <c r="CM236" s="261"/>
      <c r="CN236" s="261"/>
      <c r="CP236" s="261"/>
      <c r="CQ236" s="261"/>
      <c r="CR236" s="261"/>
      <c r="CS236" s="261"/>
      <c r="CT236" s="261"/>
      <c r="CU236" s="261"/>
      <c r="CV236" s="261"/>
      <c r="CW236" s="261"/>
      <c r="CX236" s="261"/>
      <c r="CY236" s="261"/>
      <c r="CZ236" s="261"/>
      <c r="DA236" s="261"/>
      <c r="DB236" s="261"/>
      <c r="DC236" s="261"/>
      <c r="DD236" s="261"/>
      <c r="DE236" s="261"/>
      <c r="DF236" s="261"/>
      <c r="DG236" s="261"/>
      <c r="DH236" s="261"/>
      <c r="DI236" s="261"/>
      <c r="DJ236" s="261"/>
      <c r="DK236" s="261"/>
      <c r="DL236" s="261"/>
      <c r="DM236" s="261"/>
      <c r="DN236" s="261"/>
      <c r="DO236" s="261"/>
      <c r="DP236" s="261"/>
      <c r="DQ236" s="261"/>
      <c r="DR236" s="261"/>
      <c r="DS236" s="261"/>
      <c r="DT236" s="261"/>
      <c r="DU236" s="261"/>
      <c r="DV236" s="261"/>
      <c r="DW236" s="261"/>
      <c r="DX236" s="261"/>
      <c r="DY236" s="261"/>
      <c r="DZ236" s="261"/>
      <c r="EA236" s="261"/>
      <c r="EB236" s="261"/>
      <c r="EC236" s="261"/>
      <c r="ED236" s="261"/>
      <c r="EE236" s="261"/>
      <c r="EF236" s="261"/>
      <c r="EG236" s="261"/>
      <c r="EH236" s="261"/>
      <c r="EI236" s="261"/>
      <c r="EJ236" s="261"/>
      <c r="EK236" s="261"/>
      <c r="EL236" s="261"/>
      <c r="EM236" s="261"/>
      <c r="EN236" s="261"/>
      <c r="EO236" s="261"/>
      <c r="EP236" s="261"/>
      <c r="EQ236" s="261"/>
      <c r="ER236" s="261"/>
      <c r="ES236" s="261"/>
      <c r="ET236" s="261"/>
      <c r="EU236" s="261"/>
      <c r="EV236" s="261"/>
      <c r="EW236" s="261"/>
      <c r="EX236" s="261"/>
      <c r="EY236" s="261"/>
      <c r="EZ236" s="261"/>
      <c r="FA236" s="261"/>
      <c r="FB236" s="261"/>
      <c r="FC236" s="261"/>
      <c r="FD236" s="261"/>
      <c r="FE236" s="261"/>
      <c r="FF236" s="261"/>
      <c r="FG236" s="261"/>
      <c r="FH236" s="261"/>
      <c r="FI236" s="261"/>
      <c r="FJ236" s="261"/>
      <c r="FK236" s="261"/>
      <c r="FL236" s="261"/>
      <c r="FM236" s="261"/>
      <c r="FN236" s="261"/>
      <c r="FO236" s="261"/>
      <c r="FP236" s="261"/>
      <c r="FQ236" s="261"/>
      <c r="FR236" s="261"/>
      <c r="FS236" s="261"/>
      <c r="FT236" s="261"/>
      <c r="FU236" s="261"/>
      <c r="FV236" s="261"/>
      <c r="FW236" s="261"/>
      <c r="FX236" s="261"/>
      <c r="FY236" s="261"/>
      <c r="FZ236" s="261"/>
      <c r="GA236" s="261"/>
      <c r="GB236" s="261"/>
      <c r="GC236" s="261"/>
      <c r="GD236" s="261"/>
      <c r="GE236" s="261"/>
      <c r="GF236" s="261"/>
      <c r="GG236" s="261"/>
      <c r="GH236" s="261"/>
      <c r="GI236" s="261"/>
      <c r="GJ236" s="261"/>
      <c r="GK236" s="261"/>
      <c r="GL236" s="261"/>
      <c r="GM236" s="261"/>
      <c r="GN236" s="261"/>
      <c r="GO236" s="261"/>
      <c r="GP236" s="261"/>
      <c r="GQ236" s="261"/>
      <c r="GR236" s="261"/>
      <c r="GS236" s="261"/>
      <c r="GT236" s="261"/>
      <c r="GU236" s="261"/>
      <c r="GV236" s="261"/>
      <c r="GW236" s="261"/>
      <c r="GX236" s="261"/>
      <c r="GY236" s="261"/>
      <c r="GZ236" s="261"/>
      <c r="HA236" s="261"/>
      <c r="HB236" s="261"/>
      <c r="HC236" s="261"/>
      <c r="HD236" s="261"/>
      <c r="HE236" s="261"/>
      <c r="HF236" s="261"/>
      <c r="HG236" s="261"/>
      <c r="HH236" s="261"/>
    </row>
    <row r="237" spans="1:224" s="263" customFormat="1" ht="28.2" x14ac:dyDescent="0.25">
      <c r="A237" s="261"/>
      <c r="B237" s="261"/>
      <c r="C237" s="261"/>
      <c r="D237" s="261"/>
      <c r="E237" s="261"/>
      <c r="F237" s="261"/>
      <c r="G237" s="261"/>
      <c r="H237" s="261"/>
      <c r="I237" s="261"/>
      <c r="J237" s="261"/>
      <c r="K237" s="261"/>
      <c r="L237" s="261"/>
      <c r="M237" s="261"/>
      <c r="N237" s="261"/>
      <c r="O237" s="261"/>
      <c r="P237" s="261"/>
      <c r="Q237" s="261"/>
      <c r="R237" s="261"/>
      <c r="S237" s="261"/>
      <c r="T237" s="261"/>
      <c r="U237" s="261"/>
      <c r="V237" s="261"/>
      <c r="W237" s="261"/>
      <c r="X237" s="261"/>
      <c r="Y237" s="261"/>
      <c r="Z237" s="261"/>
      <c r="AA237" s="261"/>
      <c r="AB237" s="261"/>
      <c r="AC237" s="261"/>
      <c r="AD237" s="261"/>
      <c r="AE237" s="261"/>
      <c r="AF237" s="261"/>
      <c r="AG237" s="261"/>
      <c r="AH237" s="261"/>
      <c r="AI237" s="261"/>
      <c r="AJ237" s="261"/>
      <c r="AK237" s="261"/>
      <c r="AL237" s="261"/>
      <c r="AM237" s="261"/>
      <c r="AN237" s="261"/>
      <c r="AO237" s="261"/>
      <c r="AP237" s="261"/>
      <c r="BS237" s="270"/>
      <c r="BT237" s="270"/>
      <c r="BU237" s="270"/>
      <c r="BV237" s="270"/>
      <c r="BW237" s="270"/>
      <c r="BX237" s="270"/>
      <c r="BY237" s="270"/>
      <c r="BZ237" s="270"/>
      <c r="CA237" s="270"/>
      <c r="CB237" s="270"/>
      <c r="CI237" s="261"/>
      <c r="CJ237" s="261"/>
      <c r="CK237" s="261"/>
      <c r="CL237" s="261"/>
      <c r="CM237" s="261"/>
      <c r="CN237" s="261"/>
      <c r="CP237" s="261"/>
      <c r="CQ237" s="261"/>
      <c r="CR237" s="261"/>
      <c r="CS237" s="261"/>
      <c r="CT237" s="261"/>
      <c r="CU237" s="261"/>
      <c r="CV237" s="261"/>
      <c r="CW237" s="261"/>
      <c r="CX237" s="261"/>
      <c r="CY237" s="261"/>
      <c r="CZ237" s="261"/>
      <c r="DA237" s="261"/>
      <c r="DB237" s="261"/>
      <c r="DC237" s="261"/>
      <c r="DD237" s="261"/>
      <c r="DE237" s="261"/>
      <c r="DF237" s="261"/>
      <c r="DG237" s="261"/>
      <c r="DH237" s="261"/>
      <c r="DI237" s="261"/>
      <c r="DJ237" s="261"/>
      <c r="DK237" s="261"/>
      <c r="DL237" s="261"/>
      <c r="DM237" s="261"/>
      <c r="DN237" s="261"/>
      <c r="DO237" s="261"/>
      <c r="DP237" s="261"/>
      <c r="DQ237" s="261"/>
      <c r="DR237" s="261"/>
      <c r="DS237" s="261"/>
      <c r="DT237" s="261"/>
      <c r="DU237" s="261"/>
      <c r="DV237" s="261"/>
      <c r="DW237" s="261"/>
      <c r="DX237" s="261"/>
      <c r="DY237" s="261"/>
      <c r="DZ237" s="261"/>
      <c r="EA237" s="261"/>
      <c r="EB237" s="261"/>
      <c r="EC237" s="261"/>
      <c r="ED237" s="261"/>
      <c r="EE237" s="261"/>
      <c r="EF237" s="261"/>
      <c r="EG237" s="261"/>
      <c r="EH237" s="261"/>
      <c r="EI237" s="261"/>
      <c r="EJ237" s="261"/>
      <c r="EK237" s="261"/>
      <c r="EL237" s="261"/>
      <c r="EM237" s="261"/>
      <c r="EN237" s="261"/>
      <c r="EO237" s="261"/>
      <c r="EP237" s="261"/>
      <c r="EQ237" s="261"/>
      <c r="ER237" s="261"/>
      <c r="ES237" s="261"/>
      <c r="ET237" s="261"/>
      <c r="EU237" s="261"/>
      <c r="EV237" s="261"/>
      <c r="EW237" s="261"/>
      <c r="EX237" s="261"/>
      <c r="EY237" s="261"/>
      <c r="EZ237" s="261"/>
      <c r="FA237" s="261"/>
      <c r="FB237" s="261"/>
      <c r="FC237" s="261"/>
      <c r="FD237" s="261"/>
      <c r="FE237" s="261"/>
      <c r="FF237" s="261"/>
      <c r="FG237" s="261"/>
      <c r="FH237" s="261"/>
      <c r="FI237" s="261"/>
      <c r="FJ237" s="261"/>
      <c r="FK237" s="261"/>
      <c r="FL237" s="261"/>
      <c r="FM237" s="261"/>
      <c r="FN237" s="261"/>
      <c r="FO237" s="261"/>
      <c r="FP237" s="261"/>
      <c r="FQ237" s="261"/>
      <c r="FR237" s="261"/>
      <c r="FS237" s="261"/>
      <c r="FT237" s="261"/>
      <c r="FU237" s="261"/>
      <c r="FV237" s="261"/>
      <c r="FW237" s="261"/>
      <c r="FX237" s="261"/>
      <c r="FY237" s="261"/>
      <c r="FZ237" s="261"/>
      <c r="GA237" s="261"/>
      <c r="GB237" s="261"/>
      <c r="GC237" s="261"/>
      <c r="GD237" s="261"/>
      <c r="GE237" s="261"/>
      <c r="GF237" s="261"/>
      <c r="GG237" s="261"/>
      <c r="GH237" s="261"/>
      <c r="GI237" s="261"/>
      <c r="GJ237" s="261"/>
      <c r="GK237" s="261"/>
      <c r="GL237" s="261"/>
      <c r="GM237" s="261"/>
      <c r="GN237" s="261"/>
      <c r="GO237" s="261"/>
      <c r="GP237" s="261"/>
      <c r="GQ237" s="261"/>
      <c r="GR237" s="261"/>
      <c r="GS237" s="261"/>
      <c r="GT237" s="261"/>
      <c r="GU237" s="261"/>
      <c r="GV237" s="261"/>
      <c r="GW237" s="261"/>
      <c r="GX237" s="261"/>
      <c r="GY237" s="261"/>
      <c r="GZ237" s="261"/>
      <c r="HA237" s="261"/>
      <c r="HB237" s="261"/>
      <c r="HC237" s="261"/>
      <c r="HD237" s="261"/>
      <c r="HE237" s="261"/>
      <c r="HF237" s="261"/>
      <c r="HG237" s="261"/>
      <c r="HH237" s="261"/>
    </row>
    <row r="238" spans="1:224" s="263" customFormat="1" ht="28.2" x14ac:dyDescent="0.25">
      <c r="A238" s="261"/>
      <c r="B238" s="263" t="s">
        <v>238</v>
      </c>
      <c r="R238" s="269"/>
      <c r="S238" s="269"/>
      <c r="T238" s="269"/>
      <c r="U238" s="261"/>
      <c r="V238" s="261"/>
      <c r="W238" s="261"/>
      <c r="X238" s="261"/>
      <c r="Y238" s="261"/>
      <c r="Z238" s="261"/>
      <c r="AA238" s="261"/>
      <c r="AB238" s="261"/>
      <c r="AC238" s="261"/>
      <c r="AE238" s="264"/>
      <c r="AF238" s="261"/>
      <c r="AG238" s="261"/>
      <c r="AH238" s="261"/>
      <c r="AI238" s="261"/>
      <c r="AJ238" s="261"/>
      <c r="AM238" s="261"/>
      <c r="AN238" s="261"/>
      <c r="AO238" s="261"/>
      <c r="AP238" s="261"/>
      <c r="AW238" s="245" t="s">
        <v>329</v>
      </c>
      <c r="AX238" s="245"/>
      <c r="AY238" s="245"/>
      <c r="AZ238" s="245"/>
      <c r="BA238" s="245"/>
      <c r="BB238" s="245"/>
      <c r="BC238" s="245"/>
      <c r="BD238" s="245"/>
      <c r="BE238" s="245"/>
      <c r="BF238" s="245"/>
      <c r="BG238" s="245"/>
      <c r="BH238" s="245"/>
      <c r="BI238" s="245"/>
      <c r="BJ238" s="245"/>
      <c r="BK238" s="245"/>
      <c r="BL238" s="245"/>
      <c r="BM238" s="245"/>
      <c r="BN238" s="245"/>
      <c r="BO238" s="245"/>
      <c r="BP238" s="245"/>
      <c r="BQ238" s="245"/>
      <c r="BR238" s="245"/>
      <c r="BS238" s="265"/>
      <c r="BT238" s="265"/>
      <c r="BU238" s="265"/>
      <c r="BV238" s="265"/>
      <c r="CI238" s="261"/>
      <c r="CJ238" s="261"/>
      <c r="CK238" s="261"/>
      <c r="CL238" s="261"/>
      <c r="CM238" s="261"/>
      <c r="CN238" s="261"/>
      <c r="CP238" s="261"/>
      <c r="CQ238" s="261"/>
      <c r="CR238" s="261"/>
      <c r="CS238" s="261"/>
      <c r="CT238" s="261"/>
      <c r="CU238" s="261"/>
      <c r="CV238" s="261"/>
      <c r="CW238" s="261"/>
      <c r="CX238" s="261"/>
      <c r="CY238" s="261"/>
      <c r="CZ238" s="261"/>
      <c r="DA238" s="261"/>
      <c r="DB238" s="261"/>
      <c r="DC238" s="261"/>
      <c r="DD238" s="261"/>
      <c r="DE238" s="261"/>
      <c r="DF238" s="261"/>
      <c r="DG238" s="261"/>
      <c r="DH238" s="261"/>
      <c r="DI238" s="261"/>
      <c r="DJ238" s="261"/>
      <c r="DK238" s="261"/>
      <c r="DL238" s="261"/>
      <c r="DM238" s="261"/>
      <c r="DN238" s="261"/>
      <c r="DO238" s="261"/>
      <c r="DP238" s="261"/>
      <c r="DQ238" s="261"/>
      <c r="DR238" s="261"/>
      <c r="DS238" s="261"/>
      <c r="DT238" s="261"/>
      <c r="DU238" s="261"/>
      <c r="DV238" s="261"/>
      <c r="DW238" s="261"/>
      <c r="DX238" s="261"/>
      <c r="DY238" s="261"/>
      <c r="DZ238" s="261"/>
      <c r="EA238" s="261"/>
      <c r="EB238" s="261"/>
      <c r="EC238" s="261"/>
      <c r="ED238" s="261"/>
      <c r="EE238" s="261"/>
      <c r="EF238" s="261"/>
      <c r="EG238" s="261"/>
      <c r="EH238" s="261"/>
      <c r="EI238" s="261"/>
      <c r="EJ238" s="261"/>
      <c r="EK238" s="261"/>
      <c r="EL238" s="261"/>
      <c r="EM238" s="261"/>
      <c r="EN238" s="261"/>
      <c r="EO238" s="261"/>
      <c r="EP238" s="261"/>
      <c r="EQ238" s="261"/>
      <c r="ER238" s="261"/>
      <c r="ES238" s="261"/>
      <c r="ET238" s="261"/>
      <c r="EU238" s="261"/>
      <c r="EV238" s="261"/>
      <c r="EW238" s="261"/>
      <c r="EX238" s="261"/>
      <c r="EY238" s="261"/>
      <c r="EZ238" s="261"/>
      <c r="FA238" s="261"/>
      <c r="FB238" s="261"/>
      <c r="FC238" s="261"/>
      <c r="FD238" s="261"/>
      <c r="FE238" s="261"/>
      <c r="FF238" s="261"/>
      <c r="FG238" s="261"/>
      <c r="FH238" s="261"/>
      <c r="FI238" s="261"/>
      <c r="FJ238" s="261"/>
      <c r="FK238" s="261"/>
      <c r="FL238" s="261"/>
      <c r="FM238" s="261"/>
      <c r="FN238" s="261"/>
      <c r="FO238" s="261"/>
      <c r="FP238" s="261"/>
      <c r="FQ238" s="261"/>
      <c r="FR238" s="261"/>
      <c r="FS238" s="261"/>
      <c r="FT238" s="261"/>
      <c r="FU238" s="261"/>
      <c r="FV238" s="261"/>
      <c r="FW238" s="261"/>
      <c r="FX238" s="261"/>
      <c r="FY238" s="261"/>
      <c r="FZ238" s="261"/>
      <c r="GA238" s="261"/>
      <c r="GB238" s="261"/>
      <c r="GC238" s="261"/>
      <c r="GD238" s="261"/>
      <c r="GE238" s="261"/>
      <c r="GF238" s="261"/>
      <c r="GG238" s="261"/>
      <c r="GH238" s="261"/>
      <c r="GI238" s="261"/>
      <c r="GJ238" s="261"/>
      <c r="GK238" s="261"/>
      <c r="GL238" s="261"/>
      <c r="GM238" s="261"/>
      <c r="GN238" s="261"/>
      <c r="GO238" s="261"/>
      <c r="GP238" s="261"/>
      <c r="GQ238" s="261"/>
      <c r="GR238" s="261"/>
      <c r="GS238" s="261"/>
      <c r="GT238" s="261"/>
      <c r="GU238" s="261"/>
      <c r="GV238" s="261"/>
      <c r="GW238" s="261"/>
      <c r="GX238" s="261"/>
      <c r="GY238" s="261"/>
      <c r="GZ238" s="261"/>
      <c r="HA238" s="261"/>
      <c r="HB238" s="261"/>
      <c r="HC238" s="261"/>
      <c r="HD238" s="261"/>
      <c r="HE238" s="261"/>
      <c r="HF238" s="261"/>
      <c r="HG238" s="261"/>
      <c r="HH238" s="261"/>
    </row>
    <row r="239" spans="1:224" s="263" customFormat="1" ht="28.2" x14ac:dyDescent="0.25">
      <c r="A239" s="261"/>
      <c r="B239" s="263" t="s">
        <v>239</v>
      </c>
      <c r="C239" s="269"/>
      <c r="D239" s="269"/>
      <c r="E239" s="269"/>
      <c r="F239" s="269"/>
      <c r="G239" s="269"/>
      <c r="H239" s="269"/>
      <c r="I239" s="269"/>
      <c r="J239" s="269"/>
      <c r="K239" s="269"/>
      <c r="L239" s="269"/>
      <c r="M239" s="269"/>
      <c r="N239" s="269"/>
      <c r="O239" s="269"/>
      <c r="P239" s="269"/>
      <c r="Q239" s="269"/>
      <c r="W239" s="261"/>
      <c r="X239" s="261"/>
      <c r="Y239" s="261"/>
      <c r="Z239" s="261"/>
      <c r="AA239" s="261"/>
      <c r="AB239" s="261"/>
      <c r="AC239" s="261"/>
      <c r="AE239" s="271"/>
      <c r="AF239" s="261"/>
      <c r="AG239" s="261"/>
      <c r="AH239" s="261"/>
      <c r="AI239" s="261"/>
      <c r="AM239" s="261"/>
      <c r="AN239" s="261"/>
      <c r="AO239" s="261"/>
      <c r="AP239" s="261"/>
      <c r="AW239" s="245" t="s">
        <v>330</v>
      </c>
      <c r="AX239" s="245"/>
      <c r="AY239" s="245"/>
      <c r="AZ239" s="245"/>
      <c r="BA239" s="245"/>
      <c r="BB239" s="245"/>
      <c r="BC239" s="245"/>
      <c r="BD239" s="245"/>
      <c r="BE239" s="245"/>
      <c r="BF239" s="245"/>
      <c r="BG239" s="245"/>
      <c r="BH239" s="245"/>
      <c r="BI239" s="245"/>
      <c r="BJ239" s="245"/>
      <c r="BK239" s="245"/>
      <c r="BL239" s="245"/>
      <c r="BM239" s="245"/>
      <c r="BN239" s="245"/>
      <c r="BO239" s="245"/>
      <c r="BP239" s="245"/>
      <c r="BQ239" s="245"/>
      <c r="BR239" s="245"/>
      <c r="CI239" s="261"/>
      <c r="CJ239" s="261"/>
      <c r="CK239" s="261"/>
      <c r="CL239" s="261"/>
      <c r="CM239" s="261"/>
      <c r="CN239" s="261"/>
      <c r="CP239" s="261"/>
      <c r="CQ239" s="261"/>
      <c r="CR239" s="261"/>
      <c r="CS239" s="261"/>
      <c r="CT239" s="261"/>
      <c r="CU239" s="261"/>
      <c r="CV239" s="261"/>
      <c r="CW239" s="261"/>
      <c r="CX239" s="261"/>
      <c r="CY239" s="261"/>
      <c r="CZ239" s="261"/>
      <c r="DA239" s="261"/>
      <c r="DB239" s="261"/>
      <c r="DC239" s="261"/>
      <c r="DD239" s="261"/>
      <c r="DE239" s="261"/>
      <c r="DF239" s="261"/>
      <c r="DG239" s="261"/>
      <c r="DH239" s="261"/>
      <c r="DI239" s="261"/>
      <c r="DJ239" s="261"/>
      <c r="DK239" s="261"/>
      <c r="DL239" s="261"/>
      <c r="DM239" s="261"/>
      <c r="DN239" s="261"/>
      <c r="DO239" s="261"/>
      <c r="DP239" s="261"/>
      <c r="DQ239" s="261"/>
      <c r="DR239" s="261"/>
      <c r="DS239" s="261"/>
      <c r="DT239" s="261"/>
      <c r="DU239" s="261"/>
      <c r="DV239" s="261"/>
      <c r="DW239" s="261"/>
      <c r="DX239" s="261"/>
      <c r="DY239" s="261"/>
      <c r="DZ239" s="261"/>
      <c r="EA239" s="261"/>
      <c r="EB239" s="261"/>
      <c r="EC239" s="261"/>
      <c r="ED239" s="261"/>
      <c r="EE239" s="261"/>
      <c r="EF239" s="261"/>
      <c r="EG239" s="261"/>
      <c r="EH239" s="261"/>
      <c r="EI239" s="261"/>
      <c r="EJ239" s="261"/>
      <c r="EK239" s="261"/>
      <c r="EL239" s="261"/>
      <c r="EM239" s="261"/>
      <c r="EN239" s="261"/>
      <c r="EO239" s="261"/>
      <c r="EP239" s="261"/>
      <c r="EQ239" s="261"/>
      <c r="ER239" s="261"/>
      <c r="ES239" s="261"/>
      <c r="ET239" s="261"/>
      <c r="EU239" s="261"/>
      <c r="EV239" s="261"/>
      <c r="EW239" s="261"/>
      <c r="EX239" s="261"/>
      <c r="EY239" s="261"/>
      <c r="EZ239" s="261"/>
      <c r="FA239" s="261"/>
      <c r="FB239" s="261"/>
      <c r="FC239" s="261"/>
      <c r="FD239" s="261"/>
      <c r="FE239" s="261"/>
      <c r="FF239" s="261"/>
      <c r="FG239" s="261"/>
      <c r="FH239" s="261"/>
      <c r="FI239" s="261"/>
      <c r="FJ239" s="261"/>
      <c r="FK239" s="261"/>
      <c r="FL239" s="261"/>
      <c r="FM239" s="261"/>
      <c r="FN239" s="261"/>
      <c r="FO239" s="261"/>
      <c r="FP239" s="261"/>
      <c r="FQ239" s="261"/>
      <c r="FR239" s="261"/>
      <c r="FS239" s="261"/>
      <c r="FT239" s="261"/>
      <c r="FU239" s="261"/>
      <c r="FV239" s="261"/>
      <c r="FW239" s="261"/>
      <c r="FX239" s="261"/>
      <c r="FY239" s="261"/>
      <c r="FZ239" s="261"/>
      <c r="GA239" s="261"/>
      <c r="GB239" s="261"/>
      <c r="GC239" s="261"/>
      <c r="GD239" s="261"/>
      <c r="GE239" s="261"/>
      <c r="GF239" s="261"/>
      <c r="GG239" s="261"/>
      <c r="GH239" s="261"/>
      <c r="GI239" s="261"/>
      <c r="GJ239" s="261"/>
      <c r="GK239" s="261"/>
      <c r="GL239" s="261"/>
      <c r="GM239" s="261"/>
      <c r="GN239" s="261"/>
      <c r="GO239" s="261"/>
      <c r="GP239" s="261"/>
      <c r="GQ239" s="261"/>
      <c r="GR239" s="261"/>
      <c r="GS239" s="261"/>
      <c r="GT239" s="261"/>
      <c r="GU239" s="261"/>
      <c r="GV239" s="261"/>
      <c r="GW239" s="261"/>
      <c r="GX239" s="261"/>
      <c r="GY239" s="261"/>
      <c r="GZ239" s="261"/>
      <c r="HA239" s="261"/>
      <c r="HB239" s="261"/>
      <c r="HC239" s="261"/>
      <c r="HD239" s="261"/>
      <c r="HE239" s="261"/>
      <c r="HF239" s="261"/>
      <c r="HG239" s="261"/>
      <c r="HH239" s="261"/>
    </row>
    <row r="240" spans="1:224" s="263" customFormat="1" ht="28.2" x14ac:dyDescent="0.25">
      <c r="A240" s="261"/>
      <c r="B240" s="261" t="s">
        <v>236</v>
      </c>
      <c r="W240" s="266"/>
      <c r="X240" s="266"/>
      <c r="Y240" s="266"/>
      <c r="Z240" s="266"/>
      <c r="AA240" s="266"/>
      <c r="AB240" s="266"/>
      <c r="AC240" s="266"/>
      <c r="AD240" s="266"/>
      <c r="AE240" s="266"/>
      <c r="AF240" s="266"/>
      <c r="AH240" s="264" t="s">
        <v>237</v>
      </c>
      <c r="AM240" s="261"/>
      <c r="AN240" s="261"/>
      <c r="AO240" s="261"/>
      <c r="AP240" s="261"/>
      <c r="AW240" s="245" t="s">
        <v>328</v>
      </c>
      <c r="AX240" s="245"/>
      <c r="AY240" s="245"/>
      <c r="AZ240" s="245"/>
      <c r="BA240" s="245"/>
      <c r="BB240" s="245"/>
      <c r="BC240" s="245"/>
      <c r="BD240" s="245"/>
      <c r="BE240" s="245"/>
      <c r="BF240" s="245"/>
      <c r="BG240" s="245"/>
      <c r="BH240" s="245"/>
      <c r="BI240" s="245"/>
      <c r="BJ240" s="245"/>
      <c r="BK240" s="245"/>
      <c r="BL240" s="245"/>
      <c r="BM240" s="245"/>
      <c r="BN240" s="245"/>
      <c r="BO240" s="245"/>
      <c r="BP240" s="245"/>
      <c r="BQ240" s="245"/>
      <c r="BR240" s="245"/>
      <c r="BS240" s="267"/>
      <c r="BT240" s="267"/>
      <c r="BU240" s="267"/>
      <c r="BV240" s="267"/>
      <c r="BW240" s="266"/>
      <c r="BX240" s="266"/>
      <c r="BY240" s="266"/>
      <c r="BZ240" s="266"/>
      <c r="CA240" s="266"/>
      <c r="CB240" s="266"/>
      <c r="CD240" s="263" t="s">
        <v>143</v>
      </c>
      <c r="CI240" s="261"/>
      <c r="CJ240" s="261"/>
      <c r="CK240" s="261"/>
      <c r="CL240" s="261"/>
      <c r="CM240" s="261"/>
      <c r="CN240" s="261"/>
      <c r="CP240" s="261"/>
      <c r="CQ240" s="261"/>
      <c r="CR240" s="261"/>
      <c r="CS240" s="261"/>
      <c r="CT240" s="261"/>
      <c r="CU240" s="261"/>
      <c r="CV240" s="261"/>
      <c r="CW240" s="261"/>
      <c r="CX240" s="261"/>
      <c r="CY240" s="261"/>
      <c r="CZ240" s="261"/>
      <c r="DA240" s="261"/>
      <c r="DB240" s="261"/>
      <c r="DC240" s="261"/>
      <c r="DD240" s="261"/>
      <c r="DE240" s="261"/>
      <c r="DF240" s="261"/>
      <c r="DG240" s="261"/>
      <c r="DH240" s="261"/>
      <c r="DI240" s="261"/>
      <c r="DJ240" s="261"/>
      <c r="DK240" s="261"/>
      <c r="DL240" s="261"/>
      <c r="DM240" s="261"/>
      <c r="DN240" s="261"/>
      <c r="DO240" s="261"/>
      <c r="DP240" s="261"/>
      <c r="DQ240" s="261"/>
      <c r="DR240" s="261"/>
      <c r="DS240" s="261"/>
      <c r="DT240" s="261"/>
      <c r="DU240" s="261"/>
      <c r="DV240" s="261"/>
      <c r="DW240" s="261"/>
      <c r="DX240" s="261"/>
      <c r="DY240" s="261"/>
      <c r="DZ240" s="261"/>
      <c r="EA240" s="261"/>
      <c r="EB240" s="261"/>
      <c r="EC240" s="261"/>
      <c r="ED240" s="261"/>
      <c r="EE240" s="261"/>
      <c r="EF240" s="261"/>
      <c r="EG240" s="261"/>
      <c r="EH240" s="261"/>
      <c r="EI240" s="261"/>
      <c r="EJ240" s="261"/>
      <c r="EK240" s="261"/>
      <c r="EL240" s="261"/>
      <c r="EM240" s="261"/>
      <c r="EN240" s="261"/>
      <c r="EO240" s="261"/>
      <c r="EP240" s="261"/>
      <c r="EQ240" s="261"/>
      <c r="ER240" s="261"/>
      <c r="ES240" s="261"/>
      <c r="ET240" s="261"/>
      <c r="EU240" s="261"/>
      <c r="EV240" s="261"/>
      <c r="EW240" s="261"/>
      <c r="EX240" s="261"/>
      <c r="EY240" s="261"/>
      <c r="EZ240" s="261"/>
      <c r="FA240" s="261"/>
      <c r="FB240" s="261"/>
      <c r="FC240" s="261"/>
      <c r="FD240" s="261"/>
      <c r="FE240" s="261"/>
      <c r="FF240" s="261"/>
      <c r="FG240" s="261"/>
      <c r="FH240" s="261"/>
      <c r="FI240" s="261"/>
      <c r="FJ240" s="261"/>
      <c r="FK240" s="261"/>
      <c r="FL240" s="261"/>
      <c r="FM240" s="261"/>
      <c r="FN240" s="261"/>
      <c r="FO240" s="261"/>
      <c r="FP240" s="261"/>
      <c r="FQ240" s="261"/>
      <c r="FR240" s="261"/>
      <c r="FS240" s="261"/>
      <c r="FT240" s="261"/>
      <c r="FU240" s="261"/>
      <c r="FV240" s="261"/>
      <c r="FW240" s="261"/>
      <c r="FX240" s="261"/>
      <c r="FY240" s="261"/>
      <c r="FZ240" s="261"/>
      <c r="GA240" s="261"/>
      <c r="GB240" s="261"/>
      <c r="GC240" s="261"/>
      <c r="GD240" s="261"/>
      <c r="GE240" s="261"/>
      <c r="GF240" s="261"/>
      <c r="GG240" s="261"/>
      <c r="GH240" s="261"/>
      <c r="GI240" s="261"/>
      <c r="GJ240" s="261"/>
      <c r="GK240" s="261"/>
      <c r="GL240" s="261"/>
      <c r="GM240" s="261"/>
      <c r="GN240" s="261"/>
      <c r="GO240" s="261"/>
      <c r="GP240" s="261"/>
      <c r="GQ240" s="261"/>
      <c r="GR240" s="261"/>
      <c r="GS240" s="261"/>
      <c r="GT240" s="261"/>
      <c r="GU240" s="261"/>
      <c r="GV240" s="261"/>
      <c r="GW240" s="261"/>
      <c r="GX240" s="261"/>
      <c r="GY240" s="261"/>
      <c r="GZ240" s="261"/>
      <c r="HA240" s="261"/>
      <c r="HB240" s="261"/>
      <c r="HC240" s="261"/>
      <c r="HD240" s="261"/>
      <c r="HE240" s="261"/>
      <c r="HF240" s="261"/>
      <c r="HG240" s="261"/>
      <c r="HH240" s="261"/>
    </row>
    <row r="241" spans="1:216" s="263" customFormat="1" ht="28.2" x14ac:dyDescent="0.25">
      <c r="A241" s="261"/>
      <c r="C241" s="269"/>
      <c r="D241" s="269"/>
      <c r="E241" s="269"/>
      <c r="F241" s="269"/>
      <c r="G241" s="269"/>
      <c r="H241" s="269"/>
      <c r="I241" s="269"/>
      <c r="J241" s="269"/>
      <c r="K241" s="269"/>
      <c r="L241" s="269"/>
      <c r="M241" s="269"/>
      <c r="N241" s="269"/>
      <c r="O241" s="269"/>
      <c r="P241" s="269"/>
      <c r="Q241" s="269"/>
      <c r="R241" s="269"/>
      <c r="S241" s="269"/>
      <c r="T241" s="269"/>
      <c r="U241" s="261"/>
      <c r="V241" s="261"/>
      <c r="W241" s="261"/>
      <c r="X241" s="261"/>
      <c r="Y241" s="261"/>
      <c r="Z241" s="261"/>
      <c r="AA241" s="261"/>
      <c r="AB241" s="261"/>
      <c r="AC241" s="261"/>
      <c r="AE241" s="264"/>
      <c r="AF241" s="261"/>
      <c r="AG241" s="261"/>
      <c r="AH241" s="261"/>
      <c r="AI241" s="261"/>
      <c r="AJ241" s="261"/>
      <c r="AK241" s="261"/>
      <c r="AX241" s="261"/>
      <c r="BA241" s="261"/>
      <c r="BB241" s="265"/>
      <c r="BC241" s="265"/>
      <c r="BD241" s="265"/>
      <c r="BE241" s="265"/>
      <c r="BF241" s="265"/>
      <c r="BG241" s="265"/>
      <c r="BH241" s="265"/>
      <c r="BI241" s="265"/>
      <c r="BJ241" s="265"/>
      <c r="BK241" s="265"/>
      <c r="BL241" s="265"/>
      <c r="BM241" s="265"/>
      <c r="BN241" s="265"/>
      <c r="BO241" s="265"/>
      <c r="BP241" s="265"/>
      <c r="BQ241" s="265"/>
      <c r="BT241" s="273"/>
      <c r="BW241" s="273" t="s">
        <v>322</v>
      </c>
      <c r="CI241" s="261"/>
      <c r="CJ241" s="261"/>
      <c r="CK241" s="261"/>
      <c r="CL241" s="261"/>
      <c r="CM241" s="261"/>
      <c r="CN241" s="261"/>
      <c r="CP241" s="261"/>
      <c r="CQ241" s="261"/>
      <c r="CR241" s="261"/>
      <c r="CS241" s="261"/>
      <c r="CT241" s="261"/>
      <c r="CU241" s="261"/>
      <c r="CV241" s="261"/>
      <c r="CW241" s="261"/>
      <c r="CX241" s="261"/>
      <c r="CY241" s="261"/>
      <c r="CZ241" s="261"/>
      <c r="DA241" s="261"/>
      <c r="DB241" s="261"/>
      <c r="DC241" s="261"/>
      <c r="DD241" s="261"/>
      <c r="DE241" s="261"/>
      <c r="DF241" s="261"/>
      <c r="DG241" s="261"/>
      <c r="DH241" s="261"/>
      <c r="DI241" s="261"/>
      <c r="DJ241" s="261"/>
      <c r="DK241" s="261"/>
      <c r="DL241" s="261"/>
      <c r="DM241" s="261"/>
      <c r="DN241" s="261"/>
      <c r="DO241" s="261"/>
      <c r="DP241" s="261"/>
      <c r="DQ241" s="261"/>
      <c r="DR241" s="261"/>
      <c r="DS241" s="261"/>
      <c r="DT241" s="261"/>
      <c r="DU241" s="261"/>
      <c r="DV241" s="261"/>
      <c r="DW241" s="261"/>
      <c r="DX241" s="261"/>
      <c r="DY241" s="261"/>
      <c r="DZ241" s="261"/>
      <c r="EA241" s="261"/>
      <c r="EB241" s="261"/>
      <c r="EC241" s="261"/>
      <c r="ED241" s="261"/>
      <c r="EE241" s="261"/>
      <c r="EF241" s="261"/>
      <c r="EG241" s="261"/>
      <c r="EH241" s="261"/>
      <c r="EI241" s="261"/>
      <c r="EJ241" s="261"/>
      <c r="EK241" s="261"/>
      <c r="EL241" s="261"/>
      <c r="EM241" s="261"/>
      <c r="EN241" s="261"/>
      <c r="EO241" s="261"/>
      <c r="EP241" s="261"/>
      <c r="EQ241" s="261"/>
      <c r="ER241" s="261"/>
      <c r="ES241" s="261"/>
      <c r="ET241" s="261"/>
      <c r="EU241" s="261"/>
      <c r="EV241" s="261"/>
      <c r="EW241" s="261"/>
      <c r="EX241" s="261"/>
      <c r="EY241" s="261"/>
      <c r="EZ241" s="261"/>
      <c r="FA241" s="261"/>
      <c r="FB241" s="261"/>
      <c r="FC241" s="261"/>
      <c r="FD241" s="261"/>
      <c r="FE241" s="261"/>
      <c r="FF241" s="261"/>
      <c r="FG241" s="261"/>
      <c r="FH241" s="261"/>
      <c r="FI241" s="261"/>
      <c r="FJ241" s="261"/>
      <c r="FK241" s="261"/>
      <c r="FL241" s="261"/>
      <c r="FM241" s="261"/>
      <c r="FN241" s="261"/>
      <c r="FO241" s="261"/>
      <c r="FP241" s="261"/>
      <c r="FQ241" s="261"/>
      <c r="FR241" s="261"/>
      <c r="FS241" s="261"/>
      <c r="FT241" s="261"/>
      <c r="FU241" s="261"/>
      <c r="FV241" s="261"/>
      <c r="FW241" s="261"/>
      <c r="FX241" s="261"/>
      <c r="FY241" s="261"/>
      <c r="FZ241" s="261"/>
      <c r="GA241" s="261"/>
      <c r="GB241" s="261"/>
      <c r="GC241" s="261"/>
      <c r="GD241" s="261"/>
      <c r="GE241" s="261"/>
      <c r="GF241" s="261"/>
      <c r="GG241" s="261"/>
      <c r="GH241" s="261"/>
      <c r="GI241" s="261"/>
      <c r="GJ241" s="261"/>
      <c r="GK241" s="261"/>
      <c r="GL241" s="261"/>
      <c r="GM241" s="261"/>
      <c r="GN241" s="261"/>
      <c r="GO241" s="261"/>
      <c r="GP241" s="261"/>
      <c r="GQ241" s="261"/>
      <c r="GR241" s="261"/>
      <c r="GS241" s="261"/>
      <c r="GT241" s="261"/>
      <c r="GU241" s="261"/>
      <c r="GV241" s="261"/>
      <c r="GW241" s="261"/>
      <c r="GX241" s="261"/>
      <c r="GY241" s="261"/>
      <c r="GZ241" s="261"/>
      <c r="HA241" s="261"/>
      <c r="HB241" s="261"/>
      <c r="HC241" s="261"/>
      <c r="HD241" s="261"/>
      <c r="HE241" s="261"/>
      <c r="HF241" s="261"/>
      <c r="HG241" s="261"/>
      <c r="HH241" s="261"/>
    </row>
    <row r="242" spans="1:216" s="263" customFormat="1" ht="28.2" x14ac:dyDescent="0.25">
      <c r="A242" s="261"/>
      <c r="B242" s="269"/>
      <c r="C242" s="269"/>
      <c r="D242" s="269"/>
      <c r="E242" s="269"/>
      <c r="F242" s="269"/>
      <c r="G242" s="269"/>
      <c r="H242" s="269"/>
      <c r="I242" s="269"/>
      <c r="J242" s="269"/>
      <c r="K242" s="269"/>
      <c r="L242" s="269"/>
      <c r="M242" s="269"/>
      <c r="N242" s="269"/>
      <c r="O242" s="269"/>
      <c r="P242" s="269"/>
      <c r="Q242" s="269"/>
      <c r="R242" s="269"/>
      <c r="S242" s="269"/>
      <c r="T242" s="269"/>
      <c r="U242" s="261"/>
      <c r="V242" s="261"/>
      <c r="AH242" s="261"/>
      <c r="AI242" s="261"/>
      <c r="AJ242" s="261"/>
      <c r="AK242" s="261"/>
      <c r="AX242" s="261"/>
      <c r="BA242" s="261"/>
      <c r="BB242" s="265"/>
      <c r="BC242" s="265"/>
      <c r="BD242" s="265"/>
      <c r="BE242" s="265"/>
      <c r="BF242" s="265"/>
      <c r="BG242" s="265"/>
      <c r="BH242" s="265"/>
      <c r="BI242" s="265"/>
      <c r="BJ242" s="265"/>
      <c r="BK242" s="265"/>
      <c r="BL242" s="265"/>
      <c r="BM242" s="265"/>
      <c r="BN242" s="265"/>
      <c r="BO242" s="265"/>
      <c r="BP242" s="265"/>
      <c r="BQ242" s="265"/>
      <c r="CI242" s="261"/>
      <c r="CJ242" s="261"/>
      <c r="CK242" s="261"/>
      <c r="CL242" s="261"/>
      <c r="CM242" s="261"/>
      <c r="CN242" s="261"/>
      <c r="CP242" s="261"/>
      <c r="CQ242" s="261"/>
      <c r="CR242" s="261"/>
      <c r="CS242" s="261"/>
      <c r="CT242" s="261"/>
      <c r="CU242" s="261"/>
      <c r="CV242" s="261"/>
      <c r="CW242" s="261"/>
      <c r="CX242" s="261"/>
      <c r="CY242" s="261"/>
      <c r="CZ242" s="261"/>
      <c r="DA242" s="261"/>
      <c r="DB242" s="261"/>
      <c r="DC242" s="261"/>
      <c r="DD242" s="261"/>
      <c r="DE242" s="261"/>
      <c r="DF242" s="261"/>
      <c r="DG242" s="261"/>
      <c r="DH242" s="261"/>
      <c r="DI242" s="261"/>
      <c r="DJ242" s="261"/>
      <c r="DK242" s="261"/>
      <c r="DL242" s="261"/>
      <c r="DM242" s="261"/>
      <c r="DN242" s="261"/>
      <c r="DO242" s="261"/>
      <c r="DP242" s="261"/>
      <c r="DQ242" s="261"/>
      <c r="DR242" s="261"/>
      <c r="DS242" s="261"/>
      <c r="DT242" s="261"/>
      <c r="DU242" s="261"/>
      <c r="DV242" s="261"/>
      <c r="DW242" s="261"/>
      <c r="DX242" s="261"/>
      <c r="DY242" s="261"/>
      <c r="DZ242" s="261"/>
      <c r="EA242" s="261"/>
      <c r="EB242" s="261"/>
      <c r="EC242" s="261"/>
      <c r="ED242" s="261"/>
      <c r="EE242" s="261"/>
      <c r="EF242" s="261"/>
      <c r="EG242" s="261"/>
      <c r="EH242" s="261"/>
      <c r="EI242" s="261"/>
      <c r="EJ242" s="261"/>
      <c r="EK242" s="261"/>
      <c r="EL242" s="261"/>
      <c r="EM242" s="261"/>
      <c r="EN242" s="261"/>
      <c r="EO242" s="261"/>
      <c r="EP242" s="261"/>
      <c r="EQ242" s="261"/>
      <c r="ER242" s="261"/>
      <c r="ES242" s="261"/>
      <c r="ET242" s="261"/>
      <c r="EU242" s="261"/>
      <c r="EV242" s="261"/>
      <c r="EW242" s="261"/>
      <c r="EX242" s="261"/>
      <c r="EY242" s="261"/>
      <c r="EZ242" s="261"/>
      <c r="FA242" s="261"/>
      <c r="FB242" s="261"/>
      <c r="FC242" s="261"/>
      <c r="FD242" s="261"/>
      <c r="FE242" s="261"/>
      <c r="FF242" s="261"/>
      <c r="FG242" s="261"/>
      <c r="FH242" s="261"/>
      <c r="FI242" s="261"/>
      <c r="FJ242" s="261"/>
      <c r="FK242" s="261"/>
      <c r="FL242" s="261"/>
      <c r="FM242" s="261"/>
      <c r="FN242" s="261"/>
      <c r="FO242" s="261"/>
      <c r="FP242" s="261"/>
      <c r="FQ242" s="261"/>
      <c r="FR242" s="261"/>
      <c r="FS242" s="261"/>
      <c r="FT242" s="261"/>
      <c r="FU242" s="261"/>
      <c r="FV242" s="261"/>
      <c r="FW242" s="261"/>
      <c r="FX242" s="261"/>
      <c r="FY242" s="261"/>
      <c r="FZ242" s="261"/>
      <c r="GA242" s="261"/>
      <c r="GB242" s="261"/>
      <c r="GC242" s="261"/>
      <c r="GD242" s="261"/>
      <c r="GE242" s="261"/>
      <c r="GF242" s="261"/>
      <c r="GG242" s="261"/>
      <c r="GH242" s="261"/>
      <c r="GI242" s="261"/>
      <c r="GJ242" s="261"/>
      <c r="GK242" s="261"/>
      <c r="GL242" s="261"/>
      <c r="GM242" s="261"/>
      <c r="GN242" s="261"/>
      <c r="GO242" s="261"/>
      <c r="GP242" s="261"/>
      <c r="GQ242" s="261"/>
      <c r="GR242" s="261"/>
      <c r="GS242" s="261"/>
      <c r="GT242" s="261"/>
      <c r="GU242" s="261"/>
      <c r="GV242" s="261"/>
      <c r="GW242" s="261"/>
      <c r="GX242" s="261"/>
      <c r="GY242" s="261"/>
      <c r="GZ242" s="261"/>
      <c r="HA242" s="261"/>
      <c r="HB242" s="261"/>
      <c r="HC242" s="261"/>
      <c r="HD242" s="261"/>
      <c r="HE242" s="261"/>
      <c r="HF242" s="261"/>
      <c r="HG242" s="261"/>
      <c r="HH242" s="261"/>
    </row>
    <row r="243" spans="1:216" s="263" customFormat="1" ht="28.2" x14ac:dyDescent="0.25">
      <c r="A243" s="261"/>
      <c r="B243" s="269"/>
      <c r="C243" s="269"/>
      <c r="D243" s="269"/>
      <c r="E243" s="269"/>
      <c r="F243" s="269"/>
      <c r="G243" s="269"/>
      <c r="H243" s="269"/>
      <c r="I243" s="269"/>
      <c r="J243" s="269"/>
      <c r="K243" s="269"/>
      <c r="L243" s="269"/>
      <c r="M243" s="269"/>
      <c r="N243" s="269"/>
      <c r="O243" s="269"/>
      <c r="P243" s="269"/>
      <c r="Q243" s="269"/>
      <c r="R243" s="269"/>
      <c r="S243" s="269"/>
      <c r="T243" s="269"/>
      <c r="U243" s="261"/>
      <c r="V243" s="261"/>
      <c r="W243" s="266"/>
      <c r="X243" s="266"/>
      <c r="Y243" s="266"/>
      <c r="Z243" s="266"/>
      <c r="AA243" s="266"/>
      <c r="AB243" s="266"/>
      <c r="AC243" s="266"/>
      <c r="AD243" s="266"/>
      <c r="AE243" s="266"/>
      <c r="AF243" s="266"/>
      <c r="AG243" s="261"/>
      <c r="AH243" s="261"/>
      <c r="AI243" s="261"/>
      <c r="AJ243" s="261"/>
      <c r="AK243" s="261"/>
      <c r="AN243" s="272"/>
      <c r="AX243" s="261"/>
      <c r="BA243" s="261"/>
      <c r="BB243" s="265"/>
      <c r="BC243" s="265"/>
      <c r="BD243" s="265"/>
      <c r="BE243" s="265"/>
      <c r="BF243" s="265"/>
      <c r="BG243" s="265"/>
      <c r="BH243" s="265"/>
      <c r="BI243" s="265"/>
      <c r="BJ243" s="265"/>
      <c r="BK243" s="265"/>
      <c r="BL243" s="265"/>
      <c r="BM243" s="265"/>
      <c r="BN243" s="265"/>
      <c r="BO243" s="265"/>
      <c r="BP243" s="265"/>
      <c r="BQ243" s="265"/>
      <c r="BS243" s="266"/>
      <c r="BT243" s="266"/>
      <c r="BU243" s="266"/>
      <c r="BV243" s="266"/>
      <c r="BW243" s="266"/>
      <c r="BX243" s="266"/>
      <c r="BY243" s="266"/>
      <c r="BZ243" s="266"/>
      <c r="CA243" s="266"/>
      <c r="CB243" s="266"/>
      <c r="CI243" s="261"/>
      <c r="CJ243" s="261"/>
      <c r="CK243" s="261"/>
      <c r="CL243" s="261"/>
      <c r="CM243" s="261"/>
      <c r="CN243" s="261"/>
      <c r="CP243" s="261"/>
      <c r="CQ243" s="261"/>
      <c r="CR243" s="261"/>
      <c r="CS243" s="261"/>
      <c r="CT243" s="261"/>
      <c r="CU243" s="261"/>
      <c r="CV243" s="261"/>
      <c r="CW243" s="261"/>
      <c r="CX243" s="261"/>
      <c r="CY243" s="261"/>
      <c r="CZ243" s="261"/>
      <c r="DA243" s="261"/>
      <c r="DB243" s="261"/>
      <c r="DC243" s="261"/>
      <c r="DD243" s="261"/>
      <c r="DE243" s="261"/>
      <c r="DF243" s="261"/>
      <c r="DG243" s="261"/>
      <c r="DH243" s="261"/>
      <c r="DI243" s="261"/>
      <c r="DJ243" s="261"/>
      <c r="DK243" s="261"/>
      <c r="DL243" s="261"/>
      <c r="DM243" s="261"/>
      <c r="DN243" s="261"/>
      <c r="DO243" s="261"/>
      <c r="DP243" s="261"/>
      <c r="DQ243" s="261"/>
      <c r="DR243" s="261"/>
      <c r="DS243" s="261"/>
      <c r="DT243" s="261"/>
      <c r="DU243" s="261"/>
      <c r="DV243" s="261"/>
      <c r="DW243" s="261"/>
      <c r="DX243" s="261"/>
      <c r="DY243" s="261"/>
      <c r="DZ243" s="261"/>
      <c r="EA243" s="261"/>
      <c r="EB243" s="261"/>
      <c r="EC243" s="261"/>
      <c r="ED243" s="261"/>
      <c r="EE243" s="261"/>
      <c r="EF243" s="261"/>
      <c r="EG243" s="261"/>
      <c r="EH243" s="261"/>
      <c r="EI243" s="261"/>
      <c r="EJ243" s="261"/>
      <c r="EK243" s="261"/>
      <c r="EL243" s="261"/>
      <c r="EM243" s="261"/>
      <c r="EN243" s="261"/>
      <c r="EO243" s="261"/>
      <c r="EP243" s="261"/>
      <c r="EQ243" s="261"/>
      <c r="ER243" s="261"/>
      <c r="ES243" s="261"/>
      <c r="ET243" s="261"/>
      <c r="EU243" s="261"/>
      <c r="EV243" s="261"/>
      <c r="EW243" s="261"/>
      <c r="EX243" s="261"/>
      <c r="EY243" s="261"/>
      <c r="EZ243" s="261"/>
      <c r="FA243" s="261"/>
      <c r="FB243" s="261"/>
      <c r="FC243" s="261"/>
      <c r="FD243" s="261"/>
      <c r="FE243" s="261"/>
      <c r="FF243" s="261"/>
      <c r="FG243" s="261"/>
      <c r="FH243" s="261"/>
      <c r="FI243" s="261"/>
      <c r="FJ243" s="261"/>
      <c r="FK243" s="261"/>
      <c r="FL243" s="261"/>
      <c r="FM243" s="261"/>
      <c r="FN243" s="261"/>
      <c r="FO243" s="261"/>
      <c r="FP243" s="261"/>
      <c r="FQ243" s="261"/>
      <c r="FR243" s="261"/>
      <c r="FS243" s="261"/>
      <c r="FT243" s="261"/>
      <c r="FU243" s="261"/>
      <c r="FV243" s="261"/>
      <c r="FW243" s="261"/>
      <c r="FX243" s="261"/>
      <c r="FY243" s="261"/>
      <c r="FZ243" s="261"/>
      <c r="GA243" s="261"/>
      <c r="GB243" s="261"/>
      <c r="GC243" s="261"/>
      <c r="GD243" s="261"/>
      <c r="GE243" s="261"/>
      <c r="GF243" s="261"/>
      <c r="GG243" s="261"/>
      <c r="GH243" s="261"/>
      <c r="GI243" s="261"/>
      <c r="GJ243" s="261"/>
      <c r="GK243" s="261"/>
      <c r="GL243" s="261"/>
      <c r="GM243" s="261"/>
      <c r="GN243" s="261"/>
      <c r="GO243" s="261"/>
      <c r="GP243" s="261"/>
      <c r="GQ243" s="261"/>
      <c r="GR243" s="261"/>
      <c r="GS243" s="261"/>
      <c r="GT243" s="261"/>
      <c r="GU243" s="261"/>
      <c r="GV243" s="261"/>
      <c r="GW243" s="261"/>
      <c r="GX243" s="261"/>
      <c r="GY243" s="261"/>
      <c r="GZ243" s="261"/>
      <c r="HA243" s="261"/>
      <c r="HB243" s="261"/>
      <c r="HC243" s="261"/>
      <c r="HD243" s="261"/>
      <c r="HE243" s="261"/>
      <c r="HF243" s="261"/>
      <c r="HG243" s="261"/>
      <c r="HH243" s="261"/>
    </row>
    <row r="244" spans="1:216" s="263" customFormat="1" ht="28.2" x14ac:dyDescent="0.25">
      <c r="A244" s="261"/>
      <c r="W244" s="268"/>
      <c r="X244" s="268"/>
      <c r="Y244" s="268"/>
      <c r="Z244" s="268"/>
      <c r="AA244" s="268"/>
      <c r="AB244" s="268"/>
      <c r="AC244" s="268"/>
      <c r="AD244" s="268"/>
      <c r="AE244" s="268"/>
      <c r="AF244" s="268"/>
      <c r="AG244" s="261"/>
      <c r="AN244" s="272"/>
      <c r="AX244" s="261"/>
      <c r="BA244" s="261"/>
      <c r="BB244" s="265"/>
      <c r="BC244" s="265"/>
      <c r="BD244" s="265"/>
      <c r="BE244" s="265"/>
      <c r="BF244" s="265"/>
      <c r="BG244" s="265"/>
      <c r="BH244" s="265"/>
      <c r="BI244" s="265"/>
      <c r="BJ244" s="265"/>
      <c r="BK244" s="265"/>
      <c r="BL244" s="265"/>
      <c r="BM244" s="265"/>
      <c r="BN244" s="265"/>
      <c r="BO244" s="265"/>
      <c r="BP244" s="265"/>
      <c r="BQ244" s="265"/>
      <c r="BS244" s="268"/>
      <c r="BT244" s="268"/>
      <c r="BU244" s="268"/>
      <c r="BV244" s="268"/>
      <c r="BW244" s="268"/>
      <c r="BX244" s="268"/>
      <c r="BY244" s="268"/>
      <c r="BZ244" s="268"/>
      <c r="CA244" s="268"/>
      <c r="CB244" s="268"/>
      <c r="CI244" s="261"/>
      <c r="CJ244" s="261"/>
      <c r="CK244" s="261"/>
      <c r="CL244" s="261"/>
      <c r="CM244" s="261"/>
      <c r="CN244" s="261"/>
      <c r="CP244" s="261"/>
      <c r="CQ244" s="261"/>
      <c r="CR244" s="261"/>
      <c r="CS244" s="261"/>
      <c r="CT244" s="261"/>
      <c r="CU244" s="261"/>
      <c r="CV244" s="261"/>
      <c r="CW244" s="261"/>
      <c r="CX244" s="261"/>
      <c r="CY244" s="261"/>
      <c r="CZ244" s="261"/>
      <c r="DA244" s="261"/>
      <c r="DB244" s="261"/>
      <c r="DC244" s="261"/>
      <c r="DD244" s="261"/>
      <c r="DE244" s="261"/>
      <c r="DF244" s="261"/>
      <c r="DG244" s="261"/>
      <c r="DH244" s="261"/>
      <c r="DI244" s="261"/>
      <c r="DJ244" s="261"/>
      <c r="DK244" s="261"/>
      <c r="DL244" s="261"/>
      <c r="DM244" s="261"/>
      <c r="DN244" s="261"/>
      <c r="DO244" s="261"/>
      <c r="DP244" s="261"/>
      <c r="DQ244" s="261"/>
      <c r="DR244" s="261"/>
      <c r="DS244" s="261"/>
      <c r="DT244" s="261"/>
      <c r="DU244" s="261"/>
      <c r="DV244" s="261"/>
      <c r="DW244" s="261"/>
      <c r="DX244" s="261"/>
      <c r="DY244" s="261"/>
      <c r="DZ244" s="261"/>
      <c r="EA244" s="261"/>
      <c r="EB244" s="261"/>
      <c r="EC244" s="261"/>
      <c r="ED244" s="261"/>
      <c r="EE244" s="261"/>
      <c r="EF244" s="261"/>
      <c r="EG244" s="261"/>
      <c r="EH244" s="261"/>
      <c r="EI244" s="261"/>
      <c r="EJ244" s="261"/>
      <c r="EK244" s="261"/>
      <c r="EL244" s="261"/>
      <c r="EM244" s="261"/>
      <c r="EN244" s="261"/>
      <c r="EO244" s="261"/>
      <c r="EP244" s="261"/>
      <c r="EQ244" s="261"/>
      <c r="ER244" s="261"/>
      <c r="ES244" s="261"/>
      <c r="ET244" s="261"/>
      <c r="EU244" s="261"/>
      <c r="EV244" s="261"/>
      <c r="EW244" s="261"/>
      <c r="EX244" s="261"/>
      <c r="EY244" s="261"/>
      <c r="EZ244" s="261"/>
      <c r="FA244" s="261"/>
      <c r="FB244" s="261"/>
      <c r="FC244" s="261"/>
      <c r="FD244" s="261"/>
      <c r="FE244" s="261"/>
      <c r="FF244" s="261"/>
      <c r="FG244" s="261"/>
      <c r="FH244" s="261"/>
      <c r="FI244" s="261"/>
      <c r="FJ244" s="261"/>
      <c r="FK244" s="261"/>
      <c r="FL244" s="261"/>
      <c r="FM244" s="261"/>
      <c r="FN244" s="261"/>
      <c r="FO244" s="261"/>
      <c r="FP244" s="261"/>
      <c r="FQ244" s="261"/>
      <c r="FR244" s="261"/>
      <c r="FS244" s="261"/>
      <c r="FT244" s="261"/>
      <c r="FU244" s="261"/>
      <c r="FV244" s="261"/>
      <c r="FW244" s="261"/>
      <c r="FX244" s="261"/>
      <c r="FY244" s="261"/>
      <c r="FZ244" s="261"/>
      <c r="GA244" s="261"/>
      <c r="GB244" s="261"/>
      <c r="GC244" s="261"/>
      <c r="GD244" s="261"/>
      <c r="GE244" s="261"/>
      <c r="GF244" s="261"/>
      <c r="GG244" s="261"/>
      <c r="GH244" s="261"/>
      <c r="GI244" s="261"/>
      <c r="GJ244" s="261"/>
      <c r="GK244" s="261"/>
      <c r="GL244" s="261"/>
      <c r="GM244" s="261"/>
      <c r="GN244" s="261"/>
      <c r="GO244" s="261"/>
      <c r="GP244" s="261"/>
      <c r="GQ244" s="261"/>
      <c r="GR244" s="261"/>
      <c r="GS244" s="261"/>
      <c r="GT244" s="261"/>
      <c r="GU244" s="261"/>
      <c r="GV244" s="261"/>
      <c r="GW244" s="261"/>
      <c r="GX244" s="261"/>
      <c r="GY244" s="261"/>
      <c r="GZ244" s="261"/>
      <c r="HA244" s="261"/>
      <c r="HB244" s="261"/>
      <c r="HC244" s="261"/>
      <c r="HD244" s="261"/>
      <c r="HE244" s="261"/>
      <c r="HF244" s="261"/>
      <c r="HG244" s="261"/>
      <c r="HH244" s="261"/>
    </row>
    <row r="245" spans="1:216" s="263" customFormat="1" ht="28.2" x14ac:dyDescent="0.25">
      <c r="A245" s="261"/>
      <c r="AN245" s="272"/>
      <c r="CJ245" s="261"/>
      <c r="CK245" s="261"/>
      <c r="CL245" s="261"/>
      <c r="CM245" s="261"/>
      <c r="CN245" s="261"/>
      <c r="CP245" s="261"/>
      <c r="CQ245" s="261"/>
      <c r="CR245" s="261"/>
      <c r="CS245" s="261"/>
      <c r="CT245" s="261"/>
      <c r="CU245" s="261"/>
      <c r="CV245" s="261"/>
      <c r="CW245" s="261"/>
      <c r="CX245" s="261"/>
      <c r="CY245" s="261"/>
      <c r="CZ245" s="261"/>
      <c r="DA245" s="261"/>
      <c r="DB245" s="261"/>
      <c r="DC245" s="261"/>
      <c r="DD245" s="261"/>
      <c r="DE245" s="261"/>
      <c r="DF245" s="261"/>
      <c r="DG245" s="261"/>
      <c r="DH245" s="261"/>
      <c r="DI245" s="261"/>
      <c r="DJ245" s="261"/>
      <c r="DK245" s="261"/>
      <c r="DL245" s="261"/>
      <c r="DM245" s="261"/>
      <c r="DN245" s="261"/>
      <c r="DO245" s="261"/>
      <c r="DP245" s="261"/>
      <c r="DQ245" s="261"/>
      <c r="DR245" s="261"/>
      <c r="DS245" s="261"/>
      <c r="DT245" s="261"/>
      <c r="DU245" s="261"/>
      <c r="DV245" s="261"/>
      <c r="DW245" s="261"/>
      <c r="DX245" s="261"/>
      <c r="DY245" s="261"/>
      <c r="DZ245" s="261"/>
      <c r="EA245" s="261"/>
      <c r="EB245" s="261"/>
      <c r="EC245" s="261"/>
      <c r="ED245" s="261"/>
      <c r="EE245" s="261"/>
      <c r="EF245" s="261"/>
      <c r="EG245" s="261"/>
      <c r="EH245" s="261"/>
      <c r="EI245" s="261"/>
      <c r="EJ245" s="261"/>
      <c r="EK245" s="261"/>
      <c r="EL245" s="261"/>
      <c r="EM245" s="261"/>
      <c r="EN245" s="261"/>
      <c r="EO245" s="261"/>
      <c r="EP245" s="261"/>
      <c r="EQ245" s="261"/>
      <c r="ER245" s="261"/>
      <c r="ES245" s="261"/>
      <c r="ET245" s="261"/>
      <c r="EU245" s="261"/>
      <c r="EV245" s="261"/>
      <c r="EW245" s="261"/>
      <c r="EX245" s="261"/>
      <c r="EY245" s="261"/>
      <c r="EZ245" s="261"/>
      <c r="FA245" s="261"/>
      <c r="FB245" s="261"/>
      <c r="FC245" s="261"/>
      <c r="FD245" s="261"/>
      <c r="FE245" s="261"/>
      <c r="FF245" s="261"/>
      <c r="FG245" s="261"/>
      <c r="FH245" s="261"/>
      <c r="FI245" s="261"/>
      <c r="FJ245" s="261"/>
      <c r="FK245" s="261"/>
      <c r="FL245" s="261"/>
      <c r="FM245" s="261"/>
      <c r="FN245" s="261"/>
      <c r="FO245" s="261"/>
      <c r="FP245" s="261"/>
      <c r="FQ245" s="261"/>
      <c r="FR245" s="261"/>
      <c r="FS245" s="261"/>
      <c r="FT245" s="261"/>
      <c r="FU245" s="261"/>
      <c r="FV245" s="261"/>
      <c r="FW245" s="261"/>
      <c r="FX245" s="261"/>
      <c r="FY245" s="261"/>
      <c r="FZ245" s="261"/>
      <c r="GA245" s="261"/>
      <c r="GB245" s="261"/>
      <c r="GC245" s="261"/>
      <c r="GD245" s="261"/>
      <c r="GE245" s="261"/>
      <c r="GF245" s="261"/>
      <c r="GG245" s="261"/>
      <c r="GH245" s="261"/>
      <c r="GI245" s="261"/>
      <c r="GJ245" s="261"/>
      <c r="GK245" s="261"/>
      <c r="GL245" s="261"/>
      <c r="GM245" s="261"/>
      <c r="GN245" s="261"/>
      <c r="GO245" s="261"/>
      <c r="GP245" s="261"/>
      <c r="GQ245" s="261"/>
      <c r="GR245" s="261"/>
      <c r="GS245" s="261"/>
      <c r="GT245" s="261"/>
      <c r="GU245" s="261"/>
      <c r="GV245" s="261"/>
      <c r="GW245" s="261"/>
      <c r="GX245" s="261"/>
      <c r="GY245" s="261"/>
      <c r="GZ245" s="261"/>
      <c r="HA245" s="261"/>
      <c r="HB245" s="261"/>
      <c r="HC245" s="261"/>
      <c r="HD245" s="261"/>
      <c r="HE245" s="261"/>
      <c r="HF245" s="261"/>
      <c r="HG245" s="261"/>
      <c r="HH245" s="261"/>
    </row>
    <row r="246" spans="1:216" s="263" customFormat="1" ht="28.2" x14ac:dyDescent="0.25">
      <c r="A246" s="261"/>
      <c r="B246" s="261" t="s">
        <v>331</v>
      </c>
      <c r="AN246" s="272"/>
      <c r="CK246" s="261"/>
      <c r="CL246" s="261"/>
      <c r="CM246" s="261"/>
      <c r="CN246" s="261"/>
      <c r="CP246" s="261"/>
      <c r="CQ246" s="261"/>
      <c r="CR246" s="261"/>
      <c r="CS246" s="261"/>
      <c r="CT246" s="261"/>
      <c r="CU246" s="261"/>
      <c r="CV246" s="261"/>
      <c r="CW246" s="261"/>
      <c r="CX246" s="261"/>
      <c r="CY246" s="261"/>
      <c r="CZ246" s="261"/>
      <c r="DA246" s="261"/>
      <c r="DB246" s="261"/>
      <c r="DC246" s="261"/>
      <c r="DD246" s="261"/>
      <c r="DE246" s="261"/>
      <c r="DF246" s="261"/>
      <c r="DG246" s="261"/>
      <c r="DH246" s="261"/>
      <c r="DI246" s="261"/>
      <c r="DJ246" s="261"/>
      <c r="DK246" s="261"/>
      <c r="DL246" s="261"/>
      <c r="DM246" s="261"/>
      <c r="DN246" s="261"/>
      <c r="DO246" s="261"/>
      <c r="DP246" s="261"/>
      <c r="DQ246" s="261"/>
      <c r="DR246" s="261"/>
      <c r="DS246" s="261"/>
      <c r="DT246" s="261"/>
      <c r="DU246" s="261"/>
      <c r="DV246" s="261"/>
      <c r="DW246" s="261"/>
      <c r="DX246" s="261"/>
      <c r="DY246" s="261"/>
      <c r="DZ246" s="261"/>
      <c r="EA246" s="261"/>
      <c r="EB246" s="261"/>
      <c r="EC246" s="261"/>
      <c r="ED246" s="261"/>
      <c r="EE246" s="261"/>
      <c r="EF246" s="261"/>
      <c r="EG246" s="261"/>
      <c r="EH246" s="261"/>
      <c r="EI246" s="261"/>
      <c r="EJ246" s="261"/>
      <c r="EK246" s="261"/>
      <c r="EL246" s="261"/>
      <c r="EM246" s="261"/>
      <c r="EN246" s="261"/>
      <c r="EO246" s="261"/>
      <c r="EP246" s="261"/>
      <c r="EQ246" s="261"/>
      <c r="ER246" s="261"/>
      <c r="ES246" s="261"/>
      <c r="ET246" s="261"/>
      <c r="EU246" s="261"/>
      <c r="EV246" s="261"/>
      <c r="EW246" s="261"/>
      <c r="EX246" s="261"/>
      <c r="EY246" s="261"/>
      <c r="EZ246" s="261"/>
      <c r="FA246" s="261"/>
      <c r="FB246" s="261"/>
      <c r="FC246" s="261"/>
      <c r="FD246" s="261"/>
      <c r="FE246" s="261"/>
      <c r="FF246" s="261"/>
      <c r="FG246" s="261"/>
      <c r="FH246" s="261"/>
      <c r="FI246" s="261"/>
      <c r="FJ246" s="261"/>
      <c r="FK246" s="261"/>
      <c r="FL246" s="261"/>
      <c r="FM246" s="261"/>
      <c r="FN246" s="261"/>
      <c r="FO246" s="261"/>
      <c r="FP246" s="261"/>
      <c r="FQ246" s="261"/>
      <c r="FR246" s="261"/>
      <c r="FS246" s="261"/>
      <c r="FT246" s="261"/>
      <c r="FU246" s="261"/>
      <c r="FV246" s="261"/>
      <c r="FW246" s="261"/>
      <c r="FX246" s="261"/>
      <c r="FY246" s="261"/>
      <c r="FZ246" s="261"/>
      <c r="GA246" s="261"/>
      <c r="GB246" s="261"/>
      <c r="GC246" s="261"/>
      <c r="GD246" s="261"/>
      <c r="GE246" s="261"/>
      <c r="GF246" s="261"/>
      <c r="GG246" s="261"/>
      <c r="GH246" s="261"/>
      <c r="GI246" s="261"/>
      <c r="GJ246" s="261"/>
      <c r="GK246" s="261"/>
      <c r="GL246" s="261"/>
      <c r="GM246" s="261"/>
      <c r="GN246" s="261"/>
      <c r="GO246" s="261"/>
      <c r="GP246" s="261"/>
      <c r="GQ246" s="261"/>
      <c r="GR246" s="261"/>
      <c r="GS246" s="261"/>
      <c r="GT246" s="261"/>
      <c r="GU246" s="261"/>
      <c r="GV246" s="261"/>
      <c r="GW246" s="261"/>
      <c r="GX246" s="261"/>
      <c r="GY246" s="261"/>
      <c r="GZ246" s="261"/>
      <c r="HA246" s="261"/>
      <c r="HB246" s="261"/>
      <c r="HC246" s="261"/>
      <c r="HD246" s="261"/>
      <c r="HE246" s="261"/>
      <c r="HF246" s="261"/>
      <c r="HG246" s="261"/>
      <c r="HH246" s="261"/>
    </row>
    <row r="247" spans="1:216" s="263" customFormat="1" ht="28.2" x14ac:dyDescent="0.25">
      <c r="A247" s="261"/>
      <c r="B247" s="263" t="s">
        <v>332</v>
      </c>
      <c r="AN247" s="272"/>
      <c r="AW247" s="261" t="s">
        <v>106</v>
      </c>
      <c r="BA247" s="261"/>
      <c r="BC247" s="261"/>
      <c r="BD247" s="261"/>
      <c r="BE247" s="261"/>
      <c r="BF247" s="261"/>
      <c r="BG247" s="261"/>
      <c r="BH247" s="261"/>
      <c r="BI247" s="261"/>
      <c r="BJ247" s="261"/>
      <c r="BK247" s="261"/>
      <c r="BL247" s="261"/>
      <c r="BM247" s="261"/>
      <c r="BN247" s="261"/>
      <c r="BO247" s="261"/>
      <c r="BP247" s="261"/>
      <c r="BQ247" s="261"/>
      <c r="BS247" s="267"/>
      <c r="BT247" s="267"/>
      <c r="BU247" s="267"/>
      <c r="BV247" s="267"/>
      <c r="BW247" s="266"/>
      <c r="BX247" s="266"/>
      <c r="BY247" s="266"/>
      <c r="BZ247" s="266"/>
      <c r="CA247" s="266"/>
      <c r="CB247" s="266"/>
      <c r="CC247" s="261"/>
      <c r="CD247" s="261" t="s">
        <v>378</v>
      </c>
      <c r="CE247" s="261"/>
      <c r="CF247" s="261"/>
      <c r="CG247" s="261"/>
      <c r="CH247" s="261"/>
      <c r="CI247" s="261"/>
      <c r="CJ247" s="261"/>
      <c r="CK247" s="261"/>
      <c r="CL247" s="261"/>
      <c r="CM247" s="261"/>
      <c r="CN247" s="261"/>
      <c r="CP247" s="261"/>
      <c r="CQ247" s="261"/>
      <c r="CR247" s="261"/>
      <c r="CS247" s="261"/>
      <c r="CT247" s="261"/>
      <c r="CU247" s="261"/>
      <c r="CV247" s="261"/>
      <c r="CW247" s="261"/>
      <c r="CX247" s="261"/>
      <c r="CY247" s="261"/>
      <c r="CZ247" s="261"/>
      <c r="DA247" s="261"/>
      <c r="DB247" s="261"/>
      <c r="DC247" s="261"/>
      <c r="DD247" s="261"/>
      <c r="DE247" s="261"/>
      <c r="DF247" s="261"/>
      <c r="DG247" s="261"/>
      <c r="DH247" s="261"/>
      <c r="DI247" s="261"/>
      <c r="DJ247" s="261"/>
      <c r="DK247" s="261"/>
      <c r="DL247" s="261"/>
      <c r="DM247" s="261"/>
      <c r="DN247" s="261"/>
      <c r="DO247" s="261"/>
      <c r="DP247" s="261"/>
      <c r="DQ247" s="261"/>
      <c r="DR247" s="261"/>
      <c r="DS247" s="261"/>
      <c r="DT247" s="261"/>
      <c r="DU247" s="261"/>
      <c r="DV247" s="261"/>
      <c r="DW247" s="261"/>
      <c r="DX247" s="261"/>
      <c r="DY247" s="261"/>
      <c r="DZ247" s="261"/>
      <c r="EA247" s="261"/>
      <c r="EB247" s="261"/>
      <c r="EC247" s="261"/>
      <c r="ED247" s="261"/>
      <c r="EE247" s="261"/>
      <c r="EF247" s="261"/>
      <c r="EG247" s="261"/>
      <c r="EH247" s="261"/>
      <c r="EI247" s="261"/>
      <c r="EJ247" s="261"/>
      <c r="EK247" s="261"/>
      <c r="EL247" s="261"/>
      <c r="EM247" s="261"/>
      <c r="EN247" s="261"/>
      <c r="EO247" s="261"/>
      <c r="EP247" s="261"/>
      <c r="EQ247" s="261"/>
      <c r="ER247" s="261"/>
      <c r="ES247" s="261"/>
      <c r="ET247" s="261"/>
      <c r="EU247" s="261"/>
      <c r="EV247" s="261"/>
      <c r="EW247" s="261"/>
      <c r="EX247" s="261"/>
      <c r="EY247" s="261"/>
      <c r="EZ247" s="261"/>
      <c r="FA247" s="261"/>
      <c r="FB247" s="261"/>
      <c r="FC247" s="261"/>
      <c r="FD247" s="261"/>
      <c r="FE247" s="261"/>
      <c r="FF247" s="261"/>
      <c r="FG247" s="261"/>
      <c r="FH247" s="261"/>
      <c r="FI247" s="261"/>
      <c r="FJ247" s="261"/>
      <c r="FK247" s="261"/>
      <c r="FL247" s="261"/>
      <c r="FM247" s="261"/>
      <c r="FN247" s="261"/>
      <c r="FO247" s="261"/>
      <c r="FP247" s="261"/>
      <c r="FQ247" s="261"/>
      <c r="FR247" s="261"/>
      <c r="FS247" s="261"/>
      <c r="FT247" s="261"/>
      <c r="FU247" s="261"/>
      <c r="FV247" s="261"/>
      <c r="FW247" s="261"/>
      <c r="FX247" s="261"/>
      <c r="FY247" s="261"/>
      <c r="FZ247" s="261"/>
      <c r="GA247" s="261"/>
      <c r="GB247" s="261"/>
      <c r="GC247" s="261"/>
      <c r="GD247" s="261"/>
      <c r="GE247" s="261"/>
      <c r="GF247" s="261"/>
      <c r="GG247" s="261"/>
      <c r="GH247" s="261"/>
      <c r="GI247" s="261"/>
      <c r="GJ247" s="261"/>
      <c r="GK247" s="261"/>
      <c r="GL247" s="261"/>
      <c r="GM247" s="261"/>
      <c r="GN247" s="261"/>
      <c r="GO247" s="261"/>
      <c r="GP247" s="261"/>
      <c r="GQ247" s="261"/>
      <c r="GR247" s="261"/>
      <c r="GS247" s="261"/>
      <c r="GT247" s="261"/>
      <c r="GU247" s="261"/>
      <c r="GV247" s="261"/>
      <c r="GW247" s="261"/>
      <c r="GX247" s="261"/>
      <c r="GY247" s="261"/>
      <c r="GZ247" s="261"/>
      <c r="HA247" s="261"/>
      <c r="HB247" s="261"/>
      <c r="HC247" s="261"/>
      <c r="HD247" s="261"/>
      <c r="HE247" s="261"/>
      <c r="HF247" s="261"/>
      <c r="HG247" s="261"/>
      <c r="HH247" s="261"/>
    </row>
    <row r="248" spans="1:216" s="263" customFormat="1" ht="28.2" x14ac:dyDescent="0.25">
      <c r="A248" s="261"/>
      <c r="B248" s="263" t="s">
        <v>241</v>
      </c>
      <c r="C248" s="261"/>
      <c r="D248" s="261"/>
      <c r="E248" s="261"/>
      <c r="F248" s="261"/>
      <c r="G248" s="261"/>
      <c r="H248" s="261"/>
      <c r="I248" s="261"/>
      <c r="J248" s="261"/>
      <c r="K248" s="261"/>
      <c r="L248" s="261"/>
      <c r="M248" s="261"/>
      <c r="N248" s="261"/>
      <c r="O248" s="261"/>
      <c r="P248" s="261"/>
      <c r="Q248" s="261"/>
      <c r="R248" s="261"/>
      <c r="S248" s="261"/>
      <c r="T248" s="261"/>
      <c r="U248" s="261"/>
      <c r="V248" s="261"/>
      <c r="W248" s="270"/>
      <c r="X248" s="270"/>
      <c r="Y248" s="270"/>
      <c r="Z248" s="270"/>
      <c r="AA248" s="270"/>
      <c r="AB248" s="270"/>
      <c r="AC248" s="270"/>
      <c r="AD248" s="270"/>
      <c r="AE248" s="270"/>
      <c r="AF248" s="270"/>
      <c r="AG248" s="261"/>
      <c r="AH248" s="261"/>
      <c r="AI248" s="261"/>
      <c r="AJ248" s="261"/>
      <c r="AK248" s="261"/>
      <c r="AN248" s="272"/>
      <c r="BA248" s="261"/>
      <c r="BS248" s="268"/>
      <c r="BT248" s="268"/>
      <c r="BU248" s="268"/>
      <c r="BV248" s="268"/>
      <c r="BW248" s="268"/>
      <c r="BX248" s="268"/>
      <c r="BY248" s="268"/>
      <c r="BZ248" s="268"/>
      <c r="CA248" s="268"/>
      <c r="CB248" s="268"/>
      <c r="CD248" s="261"/>
      <c r="CE248" s="261"/>
      <c r="CF248" s="261"/>
      <c r="CG248" s="261"/>
      <c r="CH248" s="261"/>
      <c r="CI248" s="261"/>
      <c r="CJ248" s="261"/>
      <c r="CK248" s="261"/>
      <c r="CL248" s="261"/>
      <c r="CM248" s="261"/>
      <c r="CN248" s="261"/>
      <c r="CP248" s="261"/>
      <c r="CQ248" s="261"/>
      <c r="CR248" s="261"/>
      <c r="CS248" s="261"/>
      <c r="CT248" s="261"/>
      <c r="CU248" s="261"/>
      <c r="CV248" s="261"/>
      <c r="CW248" s="261"/>
      <c r="CX248" s="261"/>
      <c r="CY248" s="261"/>
      <c r="CZ248" s="261"/>
      <c r="DA248" s="261"/>
      <c r="DB248" s="261"/>
      <c r="DC248" s="261"/>
      <c r="DD248" s="261"/>
      <c r="DE248" s="261"/>
      <c r="DF248" s="261"/>
      <c r="DG248" s="261"/>
      <c r="DH248" s="261"/>
      <c r="DI248" s="261"/>
      <c r="DJ248" s="261"/>
      <c r="DK248" s="261"/>
      <c r="DL248" s="261"/>
      <c r="DM248" s="261"/>
      <c r="DN248" s="261"/>
      <c r="DO248" s="261"/>
      <c r="DP248" s="261"/>
      <c r="DQ248" s="261"/>
      <c r="DR248" s="261"/>
      <c r="DS248" s="261"/>
      <c r="DT248" s="261"/>
      <c r="DU248" s="261"/>
      <c r="DV248" s="261"/>
      <c r="DW248" s="261"/>
      <c r="DX248" s="261"/>
      <c r="DY248" s="261"/>
      <c r="DZ248" s="261"/>
      <c r="EA248" s="261"/>
      <c r="EB248" s="261"/>
      <c r="EC248" s="261"/>
      <c r="ED248" s="261"/>
      <c r="EE248" s="261"/>
      <c r="EF248" s="261"/>
      <c r="EG248" s="261"/>
      <c r="EH248" s="261"/>
      <c r="EI248" s="261"/>
      <c r="EJ248" s="261"/>
      <c r="EK248" s="261"/>
      <c r="EL248" s="261"/>
      <c r="EM248" s="261"/>
      <c r="EN248" s="261"/>
      <c r="EO248" s="261"/>
      <c r="EP248" s="261"/>
      <c r="EQ248" s="261"/>
      <c r="ER248" s="261"/>
      <c r="ES248" s="261"/>
      <c r="ET248" s="261"/>
      <c r="EU248" s="261"/>
      <c r="EV248" s="261"/>
      <c r="EW248" s="261"/>
      <c r="EX248" s="261"/>
      <c r="EY248" s="261"/>
      <c r="EZ248" s="261"/>
      <c r="FA248" s="261"/>
      <c r="FB248" s="261"/>
      <c r="FC248" s="261"/>
      <c r="FD248" s="261"/>
      <c r="FE248" s="261"/>
      <c r="FF248" s="261"/>
      <c r="FG248" s="261"/>
      <c r="FH248" s="261"/>
      <c r="FI248" s="261"/>
      <c r="FJ248" s="261"/>
      <c r="FK248" s="261"/>
      <c r="FL248" s="261"/>
      <c r="FM248" s="261"/>
      <c r="FN248" s="261"/>
      <c r="FO248" s="261"/>
      <c r="FP248" s="261"/>
      <c r="FQ248" s="261"/>
      <c r="FR248" s="261"/>
      <c r="FS248" s="261"/>
      <c r="FT248" s="261"/>
      <c r="FU248" s="261"/>
      <c r="FV248" s="261"/>
      <c r="FW248" s="261"/>
      <c r="FX248" s="261"/>
      <c r="FY248" s="261"/>
      <c r="FZ248" s="261"/>
      <c r="GA248" s="261"/>
      <c r="GB248" s="261"/>
      <c r="GC248" s="261"/>
      <c r="GD248" s="261"/>
      <c r="GE248" s="261"/>
      <c r="GF248" s="261"/>
      <c r="GG248" s="261"/>
      <c r="GH248" s="261"/>
      <c r="GI248" s="261"/>
      <c r="GJ248" s="261"/>
      <c r="GK248" s="261"/>
      <c r="GL248" s="261"/>
      <c r="GM248" s="261"/>
      <c r="GN248" s="261"/>
      <c r="GO248" s="261"/>
      <c r="GP248" s="261"/>
      <c r="GQ248" s="261"/>
      <c r="GR248" s="261"/>
      <c r="GS248" s="261"/>
      <c r="GT248" s="261"/>
      <c r="GU248" s="261"/>
      <c r="GV248" s="261"/>
      <c r="GW248" s="261"/>
      <c r="GX248" s="261"/>
      <c r="GY248" s="261"/>
      <c r="GZ248" s="261"/>
      <c r="HA248" s="261"/>
      <c r="HB248" s="261"/>
      <c r="HC248" s="261"/>
      <c r="HD248" s="261"/>
      <c r="HE248" s="261"/>
      <c r="HF248" s="261"/>
      <c r="HG248" s="261"/>
      <c r="HH248" s="261"/>
    </row>
    <row r="249" spans="1:216" s="263" customFormat="1" ht="28.2" x14ac:dyDescent="0.25">
      <c r="A249" s="261"/>
      <c r="AN249" s="272"/>
      <c r="BS249" s="266"/>
      <c r="BT249" s="266"/>
      <c r="BU249" s="266"/>
      <c r="BV249" s="266"/>
      <c r="BW249" s="266"/>
      <c r="BX249" s="266"/>
      <c r="BY249" s="266"/>
      <c r="BZ249" s="266"/>
      <c r="CA249" s="266"/>
      <c r="CB249" s="266"/>
      <c r="CI249" s="261"/>
      <c r="CJ249" s="261"/>
      <c r="CK249" s="261"/>
      <c r="CL249" s="261"/>
      <c r="CM249" s="261"/>
      <c r="CN249" s="261"/>
      <c r="CP249" s="261"/>
      <c r="CQ249" s="261"/>
      <c r="CR249" s="261"/>
      <c r="CS249" s="261"/>
      <c r="CT249" s="261"/>
      <c r="CU249" s="261"/>
      <c r="CV249" s="261"/>
      <c r="CW249" s="261"/>
      <c r="CX249" s="261"/>
      <c r="CY249" s="261"/>
      <c r="CZ249" s="261"/>
      <c r="DA249" s="261"/>
      <c r="DB249" s="261"/>
      <c r="DC249" s="261"/>
      <c r="DD249" s="261"/>
      <c r="DE249" s="261"/>
      <c r="DF249" s="261"/>
      <c r="DG249" s="261"/>
      <c r="DH249" s="261"/>
      <c r="DI249" s="261"/>
      <c r="DJ249" s="261"/>
      <c r="DK249" s="261"/>
      <c r="DL249" s="261"/>
      <c r="DM249" s="261"/>
      <c r="DN249" s="261"/>
      <c r="DO249" s="261"/>
      <c r="DP249" s="261"/>
      <c r="DQ249" s="261"/>
      <c r="DR249" s="261"/>
      <c r="DS249" s="261"/>
      <c r="DT249" s="261"/>
      <c r="DU249" s="261"/>
      <c r="DV249" s="261"/>
      <c r="DW249" s="261"/>
      <c r="DX249" s="261"/>
      <c r="DY249" s="261"/>
      <c r="DZ249" s="261"/>
      <c r="EA249" s="261"/>
      <c r="EB249" s="261"/>
      <c r="EC249" s="261"/>
      <c r="ED249" s="261"/>
      <c r="EE249" s="261"/>
      <c r="EF249" s="261"/>
      <c r="EG249" s="261"/>
      <c r="EH249" s="261"/>
      <c r="EI249" s="261"/>
      <c r="EJ249" s="261"/>
      <c r="EK249" s="261"/>
      <c r="EL249" s="261"/>
      <c r="EM249" s="261"/>
      <c r="EN249" s="261"/>
      <c r="EO249" s="261"/>
      <c r="EP249" s="261"/>
      <c r="EQ249" s="261"/>
      <c r="ER249" s="261"/>
      <c r="ES249" s="261"/>
      <c r="ET249" s="261"/>
      <c r="EU249" s="261"/>
      <c r="EV249" s="261"/>
      <c r="EW249" s="261"/>
      <c r="EX249" s="261"/>
      <c r="EY249" s="261"/>
      <c r="EZ249" s="261"/>
      <c r="FA249" s="261"/>
      <c r="FB249" s="261"/>
      <c r="FC249" s="261"/>
      <c r="FD249" s="261"/>
      <c r="FE249" s="261"/>
      <c r="FF249" s="261"/>
      <c r="FG249" s="261"/>
      <c r="FH249" s="261"/>
      <c r="FI249" s="261"/>
      <c r="FJ249" s="261"/>
      <c r="FK249" s="261"/>
      <c r="FL249" s="261"/>
      <c r="FM249" s="261"/>
      <c r="FN249" s="261"/>
      <c r="FO249" s="261"/>
      <c r="FP249" s="261"/>
      <c r="FQ249" s="261"/>
      <c r="FR249" s="261"/>
      <c r="FS249" s="261"/>
      <c r="FT249" s="261"/>
      <c r="FU249" s="261"/>
      <c r="FV249" s="261"/>
      <c r="FW249" s="261"/>
      <c r="FX249" s="261"/>
      <c r="FY249" s="261"/>
      <c r="FZ249" s="261"/>
      <c r="GA249" s="261"/>
      <c r="GB249" s="261"/>
      <c r="GC249" s="261"/>
      <c r="GD249" s="261"/>
      <c r="GE249" s="261"/>
      <c r="GF249" s="261"/>
      <c r="GG249" s="261"/>
      <c r="GH249" s="261"/>
      <c r="GI249" s="261"/>
      <c r="GJ249" s="261"/>
      <c r="GK249" s="261"/>
      <c r="GL249" s="261"/>
      <c r="GM249" s="261"/>
      <c r="GN249" s="261"/>
      <c r="GO249" s="261"/>
      <c r="GP249" s="261"/>
      <c r="GQ249" s="261"/>
      <c r="GR249" s="261"/>
      <c r="GS249" s="261"/>
      <c r="GT249" s="261"/>
      <c r="GU249" s="261"/>
      <c r="GV249" s="261"/>
      <c r="GW249" s="261"/>
      <c r="GX249" s="261"/>
      <c r="GY249" s="261"/>
      <c r="GZ249" s="261"/>
      <c r="HA249" s="261"/>
      <c r="HB249" s="261"/>
      <c r="HC249" s="261"/>
      <c r="HD249" s="261"/>
      <c r="HE249" s="261"/>
      <c r="HF249" s="261"/>
      <c r="HG249" s="261"/>
      <c r="HH249" s="261"/>
    </row>
    <row r="250" spans="1:216" s="263" customFormat="1" ht="28.2" x14ac:dyDescent="0.25">
      <c r="A250" s="261"/>
      <c r="AN250" s="272"/>
      <c r="BS250" s="268"/>
      <c r="BT250" s="268"/>
      <c r="BU250" s="268"/>
      <c r="BV250" s="268"/>
      <c r="BW250" s="268"/>
      <c r="BX250" s="268"/>
      <c r="BY250" s="268"/>
      <c r="BZ250" s="268"/>
      <c r="CA250" s="268"/>
      <c r="CB250" s="268"/>
      <c r="CI250" s="261"/>
      <c r="CJ250" s="261"/>
      <c r="CK250" s="261"/>
      <c r="CL250" s="261"/>
      <c r="CM250" s="261"/>
      <c r="CN250" s="261"/>
      <c r="CP250" s="261"/>
      <c r="CQ250" s="261"/>
      <c r="CR250" s="261"/>
      <c r="CS250" s="261"/>
      <c r="CT250" s="261"/>
      <c r="CU250" s="261"/>
      <c r="CV250" s="261"/>
      <c r="CW250" s="261"/>
      <c r="CX250" s="261"/>
      <c r="CY250" s="261"/>
      <c r="CZ250" s="261"/>
      <c r="DA250" s="261"/>
      <c r="DB250" s="261"/>
      <c r="DC250" s="261"/>
      <c r="DD250" s="261"/>
      <c r="DE250" s="261"/>
      <c r="DF250" s="261"/>
      <c r="DG250" s="261"/>
      <c r="DH250" s="261"/>
      <c r="DI250" s="261"/>
      <c r="DJ250" s="261"/>
      <c r="DK250" s="261"/>
      <c r="DL250" s="261"/>
      <c r="DM250" s="261"/>
      <c r="DN250" s="261"/>
      <c r="DO250" s="261"/>
      <c r="DP250" s="261"/>
      <c r="DQ250" s="261"/>
      <c r="DR250" s="261"/>
      <c r="DS250" s="261"/>
      <c r="DT250" s="261"/>
      <c r="DU250" s="261"/>
      <c r="DV250" s="261"/>
      <c r="DW250" s="261"/>
      <c r="DX250" s="261"/>
      <c r="DY250" s="261"/>
      <c r="DZ250" s="261"/>
      <c r="EA250" s="261"/>
      <c r="EB250" s="261"/>
      <c r="EC250" s="261"/>
      <c r="ED250" s="261"/>
      <c r="EE250" s="261"/>
      <c r="EF250" s="261"/>
      <c r="EG250" s="261"/>
      <c r="EH250" s="261"/>
      <c r="EI250" s="261"/>
      <c r="EJ250" s="261"/>
      <c r="EK250" s="261"/>
      <c r="EL250" s="261"/>
      <c r="EM250" s="261"/>
      <c r="EN250" s="261"/>
      <c r="EO250" s="261"/>
      <c r="EP250" s="261"/>
      <c r="EQ250" s="261"/>
      <c r="ER250" s="261"/>
      <c r="ES250" s="261"/>
      <c r="ET250" s="261"/>
      <c r="EU250" s="261"/>
      <c r="EV250" s="261"/>
      <c r="EW250" s="261"/>
      <c r="EX250" s="261"/>
      <c r="EY250" s="261"/>
      <c r="EZ250" s="261"/>
      <c r="FA250" s="261"/>
      <c r="FB250" s="261"/>
      <c r="FC250" s="261"/>
      <c r="FD250" s="261"/>
      <c r="FE250" s="261"/>
      <c r="FF250" s="261"/>
      <c r="FG250" s="261"/>
      <c r="FH250" s="261"/>
      <c r="FI250" s="261"/>
      <c r="FJ250" s="261"/>
      <c r="FK250" s="261"/>
      <c r="FL250" s="261"/>
      <c r="FM250" s="261"/>
      <c r="FN250" s="261"/>
      <c r="FO250" s="261"/>
      <c r="FP250" s="261"/>
      <c r="FQ250" s="261"/>
      <c r="FR250" s="261"/>
      <c r="FS250" s="261"/>
      <c r="FT250" s="261"/>
      <c r="FU250" s="261"/>
      <c r="FV250" s="261"/>
      <c r="FW250" s="261"/>
      <c r="FX250" s="261"/>
      <c r="FY250" s="261"/>
      <c r="FZ250" s="261"/>
      <c r="GA250" s="261"/>
      <c r="GB250" s="261"/>
      <c r="GC250" s="261"/>
      <c r="GD250" s="261"/>
      <c r="GE250" s="261"/>
      <c r="GF250" s="261"/>
      <c r="GG250" s="261"/>
      <c r="GH250" s="261"/>
      <c r="GI250" s="261"/>
      <c r="GJ250" s="261"/>
      <c r="GK250" s="261"/>
      <c r="GL250" s="261"/>
      <c r="GM250" s="261"/>
      <c r="GN250" s="261"/>
      <c r="GO250" s="261"/>
      <c r="GP250" s="261"/>
      <c r="GQ250" s="261"/>
      <c r="GR250" s="261"/>
      <c r="GS250" s="261"/>
      <c r="GT250" s="261"/>
      <c r="GU250" s="261"/>
      <c r="GV250" s="261"/>
      <c r="GW250" s="261"/>
      <c r="GX250" s="261"/>
      <c r="GY250" s="261"/>
      <c r="GZ250" s="261"/>
      <c r="HA250" s="261"/>
      <c r="HB250" s="261"/>
      <c r="HC250" s="261"/>
      <c r="HD250" s="261"/>
      <c r="HE250" s="261"/>
      <c r="HF250" s="261"/>
      <c r="HG250" s="261"/>
      <c r="HH250" s="261"/>
    </row>
    <row r="251" spans="1:216" s="263" customFormat="1" ht="28.2" x14ac:dyDescent="0.25">
      <c r="A251" s="261"/>
      <c r="AM251" s="269"/>
      <c r="AN251" s="272"/>
      <c r="AX251" s="269"/>
      <c r="BA251" s="269"/>
      <c r="BB251" s="261"/>
      <c r="BC251" s="261"/>
      <c r="BD251" s="261"/>
      <c r="BE251" s="261"/>
      <c r="BF251" s="261"/>
      <c r="BG251" s="261"/>
      <c r="BH251" s="261"/>
      <c r="BI251" s="261"/>
      <c r="BJ251" s="261"/>
      <c r="BK251" s="261"/>
      <c r="BL251" s="261"/>
      <c r="CD251" s="261"/>
      <c r="CE251" s="261"/>
      <c r="CF251" s="261"/>
      <c r="CG251" s="261"/>
      <c r="CH251" s="261"/>
      <c r="CJ251" s="261"/>
      <c r="CK251" s="261"/>
      <c r="CL251" s="261"/>
      <c r="CM251" s="261"/>
      <c r="CN251" s="261"/>
      <c r="CO251" s="261"/>
      <c r="CP251" s="261"/>
      <c r="CQ251" s="261"/>
      <c r="CR251" s="261"/>
      <c r="CS251" s="261"/>
      <c r="CT251" s="261"/>
      <c r="CU251" s="261"/>
      <c r="CV251" s="261"/>
      <c r="CW251" s="261"/>
      <c r="CX251" s="261"/>
      <c r="CY251" s="261"/>
      <c r="CZ251" s="261"/>
      <c r="DA251" s="261"/>
      <c r="DB251" s="261"/>
      <c r="DC251" s="261"/>
      <c r="DD251" s="261"/>
      <c r="DE251" s="261"/>
      <c r="DF251" s="261"/>
      <c r="DG251" s="261"/>
      <c r="DH251" s="261"/>
      <c r="DI251" s="261"/>
      <c r="DJ251" s="261"/>
      <c r="DK251" s="261"/>
      <c r="DL251" s="261"/>
      <c r="DM251" s="261"/>
      <c r="DN251" s="261"/>
      <c r="DO251" s="261"/>
      <c r="DP251" s="261"/>
      <c r="DQ251" s="261"/>
      <c r="DR251" s="261"/>
      <c r="DS251" s="261"/>
      <c r="DT251" s="261"/>
      <c r="DU251" s="261"/>
      <c r="DV251" s="261"/>
      <c r="DW251" s="261"/>
      <c r="DX251" s="261"/>
      <c r="DY251" s="261"/>
      <c r="DZ251" s="261"/>
      <c r="EA251" s="261"/>
      <c r="EB251" s="261"/>
      <c r="EC251" s="261"/>
      <c r="ED251" s="261"/>
      <c r="EE251" s="261"/>
      <c r="EF251" s="261"/>
      <c r="EG251" s="261"/>
      <c r="EH251" s="261"/>
      <c r="EI251" s="261"/>
      <c r="EJ251" s="261"/>
      <c r="EK251" s="261"/>
      <c r="EL251" s="261"/>
      <c r="EM251" s="261"/>
      <c r="EN251" s="261"/>
      <c r="EO251" s="261"/>
      <c r="EP251" s="261"/>
      <c r="EQ251" s="261"/>
      <c r="ER251" s="261"/>
      <c r="ES251" s="261"/>
      <c r="ET251" s="261"/>
      <c r="EU251" s="261"/>
      <c r="EV251" s="261"/>
      <c r="EW251" s="261"/>
      <c r="EX251" s="261"/>
      <c r="EY251" s="261"/>
      <c r="EZ251" s="261"/>
      <c r="FA251" s="261"/>
      <c r="FB251" s="261"/>
      <c r="FC251" s="261"/>
      <c r="FD251" s="261"/>
      <c r="FE251" s="261"/>
      <c r="FF251" s="261"/>
      <c r="FG251" s="261"/>
      <c r="FH251" s="261"/>
      <c r="FI251" s="261"/>
      <c r="FJ251" s="261"/>
      <c r="FK251" s="261"/>
      <c r="FL251" s="261"/>
      <c r="FM251" s="261"/>
      <c r="FN251" s="261"/>
      <c r="FO251" s="261"/>
      <c r="FP251" s="261"/>
      <c r="FQ251" s="261"/>
      <c r="FR251" s="261"/>
      <c r="FS251" s="261"/>
      <c r="FT251" s="261"/>
      <c r="FU251" s="261"/>
      <c r="FV251" s="261"/>
      <c r="FW251" s="261"/>
      <c r="FX251" s="261"/>
      <c r="FY251" s="261"/>
      <c r="FZ251" s="261"/>
      <c r="GA251" s="261"/>
      <c r="GB251" s="261"/>
      <c r="GC251" s="261"/>
      <c r="GD251" s="261"/>
      <c r="GE251" s="261"/>
      <c r="GF251" s="261"/>
      <c r="GG251" s="261"/>
      <c r="GH251" s="261"/>
      <c r="GI251" s="261"/>
      <c r="GJ251" s="261"/>
      <c r="GK251" s="261"/>
      <c r="GL251" s="261"/>
      <c r="GM251" s="261"/>
      <c r="GN251" s="261"/>
      <c r="GO251" s="261"/>
      <c r="GP251" s="261"/>
      <c r="GQ251" s="261"/>
      <c r="GR251" s="261"/>
      <c r="GS251" s="261"/>
      <c r="GT251" s="261"/>
      <c r="GU251" s="261"/>
      <c r="GV251" s="261"/>
      <c r="GW251" s="261"/>
      <c r="GX251" s="261"/>
      <c r="GY251" s="261"/>
      <c r="GZ251" s="261"/>
      <c r="HA251" s="261"/>
      <c r="HB251" s="261"/>
      <c r="HC251" s="261"/>
      <c r="HD251" s="261"/>
      <c r="HE251" s="261"/>
      <c r="HF251" s="261"/>
      <c r="HG251" s="261"/>
      <c r="HH251" s="261"/>
    </row>
    <row r="252" spans="1:216" s="263" customFormat="1" ht="28.2" x14ac:dyDescent="0.25">
      <c r="A252" s="261"/>
      <c r="AM252" s="261"/>
      <c r="AN252" s="272"/>
      <c r="CN252" s="261"/>
      <c r="CO252" s="261"/>
      <c r="CP252" s="261"/>
      <c r="CQ252" s="261"/>
      <c r="CR252" s="261"/>
      <c r="CS252" s="261"/>
      <c r="CT252" s="261"/>
      <c r="CU252" s="261"/>
      <c r="CV252" s="261"/>
      <c r="CW252" s="261"/>
      <c r="CX252" s="261"/>
      <c r="CY252" s="261"/>
      <c r="CZ252" s="261"/>
      <c r="DA252" s="261"/>
      <c r="DB252" s="261"/>
      <c r="DC252" s="261"/>
      <c r="DD252" s="261"/>
      <c r="DE252" s="261"/>
      <c r="DF252" s="261"/>
      <c r="DG252" s="261"/>
      <c r="DH252" s="261"/>
      <c r="DI252" s="261"/>
      <c r="DJ252" s="261"/>
      <c r="DK252" s="261"/>
      <c r="DL252" s="261"/>
      <c r="DM252" s="261"/>
      <c r="DN252" s="261"/>
      <c r="DO252" s="261"/>
      <c r="DP252" s="261"/>
      <c r="DQ252" s="261"/>
      <c r="DR252" s="261"/>
      <c r="DS252" s="261"/>
      <c r="DT252" s="261"/>
      <c r="DU252" s="261"/>
      <c r="DV252" s="261"/>
      <c r="DW252" s="261"/>
      <c r="DX252" s="261"/>
      <c r="DY252" s="261"/>
      <c r="DZ252" s="261"/>
      <c r="EA252" s="261"/>
      <c r="EB252" s="261"/>
      <c r="EC252" s="261"/>
      <c r="ED252" s="261"/>
      <c r="EE252" s="261"/>
      <c r="EF252" s="261"/>
      <c r="EG252" s="261"/>
      <c r="EH252" s="261"/>
      <c r="EI252" s="261"/>
      <c r="EJ252" s="261"/>
      <c r="EK252" s="261"/>
      <c r="EL252" s="261"/>
      <c r="EM252" s="261"/>
      <c r="EN252" s="261"/>
      <c r="EO252" s="261"/>
      <c r="EP252" s="261"/>
      <c r="EQ252" s="261"/>
      <c r="ER252" s="261"/>
      <c r="ES252" s="261"/>
      <c r="ET252" s="261"/>
      <c r="EU252" s="261"/>
      <c r="EV252" s="261"/>
      <c r="EW252" s="261"/>
      <c r="EX252" s="261"/>
      <c r="EY252" s="261"/>
      <c r="EZ252" s="261"/>
      <c r="FA252" s="261"/>
      <c r="FB252" s="261"/>
      <c r="FC252" s="261"/>
      <c r="FD252" s="261"/>
      <c r="FE252" s="261"/>
      <c r="FF252" s="261"/>
      <c r="FG252" s="261"/>
      <c r="FH252" s="261"/>
      <c r="FI252" s="261"/>
      <c r="FJ252" s="261"/>
      <c r="FK252" s="261"/>
      <c r="FL252" s="261"/>
      <c r="FM252" s="261"/>
      <c r="FN252" s="261"/>
      <c r="FO252" s="261"/>
      <c r="FP252" s="261"/>
      <c r="FQ252" s="261"/>
      <c r="FR252" s="261"/>
      <c r="FS252" s="261"/>
      <c r="FT252" s="261"/>
      <c r="FU252" s="261"/>
      <c r="FV252" s="261"/>
      <c r="FW252" s="261"/>
      <c r="FX252" s="261"/>
      <c r="FY252" s="261"/>
      <c r="FZ252" s="261"/>
      <c r="GA252" s="261"/>
      <c r="GB252" s="261"/>
      <c r="GC252" s="261"/>
      <c r="GD252" s="261"/>
      <c r="GE252" s="261"/>
      <c r="GF252" s="261"/>
      <c r="GG252" s="261"/>
      <c r="GH252" s="261"/>
      <c r="GI252" s="261"/>
      <c r="GJ252" s="261"/>
      <c r="GK252" s="261"/>
      <c r="GL252" s="261"/>
      <c r="GM252" s="261"/>
      <c r="GN252" s="261"/>
      <c r="GO252" s="261"/>
      <c r="GP252" s="261"/>
      <c r="GQ252" s="261"/>
      <c r="GR252" s="261"/>
      <c r="GS252" s="261"/>
      <c r="GT252" s="261"/>
      <c r="GU252" s="261"/>
      <c r="GV252" s="261"/>
      <c r="GW252" s="261"/>
      <c r="GX252" s="261"/>
      <c r="GY252" s="261"/>
      <c r="GZ252" s="261"/>
      <c r="HA252" s="261"/>
      <c r="HB252" s="261"/>
      <c r="HC252" s="261"/>
      <c r="HD252" s="261"/>
      <c r="HE252" s="261"/>
      <c r="HF252" s="261"/>
      <c r="HG252" s="261"/>
      <c r="HH252" s="261"/>
    </row>
    <row r="253" spans="1:216" s="245" customFormat="1" ht="28.2" x14ac:dyDescent="0.25">
      <c r="A253" s="243"/>
      <c r="AM253" s="243"/>
      <c r="AN253" s="318"/>
      <c r="CN253" s="243"/>
      <c r="CO253" s="243"/>
      <c r="CP253" s="243"/>
      <c r="CQ253" s="243"/>
      <c r="CR253" s="243"/>
      <c r="CS253" s="243"/>
      <c r="CT253" s="243"/>
      <c r="CU253" s="243"/>
      <c r="CV253" s="243"/>
      <c r="CW253" s="243"/>
      <c r="CX253" s="243"/>
      <c r="CY253" s="243"/>
      <c r="CZ253" s="243"/>
      <c r="DA253" s="243"/>
      <c r="DB253" s="243"/>
      <c r="DC253" s="243"/>
      <c r="DD253" s="243"/>
      <c r="DE253" s="243"/>
      <c r="DF253" s="243"/>
      <c r="DG253" s="243"/>
      <c r="DH253" s="243"/>
      <c r="DI253" s="243"/>
      <c r="DJ253" s="243"/>
      <c r="DK253" s="243"/>
      <c r="DL253" s="243"/>
      <c r="DM253" s="243"/>
      <c r="DN253" s="243"/>
      <c r="DO253" s="243"/>
      <c r="DP253" s="243"/>
      <c r="DQ253" s="243"/>
      <c r="DR253" s="243"/>
      <c r="DS253" s="243"/>
      <c r="DT253" s="243"/>
      <c r="DU253" s="243"/>
      <c r="DV253" s="243"/>
      <c r="DW253" s="243"/>
      <c r="DX253" s="243"/>
      <c r="DY253" s="243"/>
      <c r="DZ253" s="243"/>
      <c r="EA253" s="243"/>
      <c r="EB253" s="243"/>
      <c r="EC253" s="243"/>
      <c r="ED253" s="243"/>
      <c r="EE253" s="243"/>
      <c r="EF253" s="243"/>
      <c r="EG253" s="243"/>
      <c r="EH253" s="243"/>
      <c r="EI253" s="243"/>
      <c r="EJ253" s="243"/>
      <c r="EK253" s="243"/>
      <c r="EL253" s="243"/>
      <c r="EM253" s="243"/>
      <c r="EN253" s="243"/>
      <c r="EO253" s="243"/>
      <c r="EP253" s="243"/>
      <c r="EQ253" s="243"/>
      <c r="ER253" s="243"/>
      <c r="ES253" s="243"/>
      <c r="ET253" s="243"/>
      <c r="EU253" s="243"/>
      <c r="EV253" s="243"/>
      <c r="EW253" s="243"/>
      <c r="EX253" s="243"/>
      <c r="EY253" s="243"/>
      <c r="EZ253" s="243"/>
      <c r="FA253" s="243"/>
      <c r="FB253" s="243"/>
      <c r="FC253" s="243"/>
      <c r="FD253" s="243"/>
      <c r="FE253" s="243"/>
      <c r="FF253" s="243"/>
      <c r="FG253" s="243"/>
      <c r="FH253" s="243"/>
      <c r="FI253" s="243"/>
      <c r="FJ253" s="243"/>
      <c r="FK253" s="243"/>
      <c r="FL253" s="243"/>
      <c r="FM253" s="243"/>
      <c r="FN253" s="243"/>
      <c r="FO253" s="243"/>
      <c r="FP253" s="243"/>
      <c r="FQ253" s="243"/>
      <c r="FR253" s="243"/>
      <c r="FS253" s="243"/>
      <c r="FT253" s="243"/>
      <c r="FU253" s="243"/>
      <c r="FV253" s="243"/>
      <c r="FW253" s="243"/>
      <c r="FX253" s="243"/>
      <c r="FY253" s="243"/>
      <c r="FZ253" s="243"/>
      <c r="GA253" s="243"/>
      <c r="GB253" s="243"/>
      <c r="GC253" s="243"/>
      <c r="GD253" s="243"/>
      <c r="GE253" s="243"/>
      <c r="GF253" s="243"/>
      <c r="GG253" s="243"/>
      <c r="GH253" s="243"/>
      <c r="GI253" s="243"/>
      <c r="GJ253" s="243"/>
      <c r="GK253" s="243"/>
      <c r="GL253" s="243"/>
      <c r="GM253" s="243"/>
      <c r="GN253" s="243"/>
      <c r="GO253" s="243"/>
      <c r="GP253" s="243"/>
      <c r="GQ253" s="243"/>
      <c r="GR253" s="243"/>
      <c r="GS253" s="243"/>
      <c r="GT253" s="243"/>
      <c r="GU253" s="243"/>
      <c r="GV253" s="243"/>
      <c r="GW253" s="243"/>
      <c r="GX253" s="243"/>
      <c r="GY253" s="243"/>
      <c r="GZ253" s="243"/>
      <c r="HA253" s="243"/>
      <c r="HB253" s="243"/>
      <c r="HC253" s="243"/>
      <c r="HD253" s="243"/>
      <c r="HE253" s="243"/>
      <c r="HF253" s="243"/>
      <c r="HG253" s="243"/>
      <c r="HH253" s="243"/>
    </row>
    <row r="254" spans="1:216" s="245" customFormat="1" ht="28.2" x14ac:dyDescent="0.25">
      <c r="A254" s="243"/>
      <c r="AM254" s="243"/>
      <c r="AN254" s="318"/>
      <c r="CN254" s="243"/>
      <c r="CO254" s="243"/>
      <c r="CP254" s="243"/>
      <c r="CQ254" s="243"/>
      <c r="CR254" s="243"/>
      <c r="CS254" s="243"/>
      <c r="CT254" s="243"/>
      <c r="CU254" s="243"/>
      <c r="CV254" s="243"/>
      <c r="CW254" s="243"/>
      <c r="CX254" s="243"/>
      <c r="CY254" s="243"/>
      <c r="CZ254" s="243"/>
      <c r="DA254" s="243"/>
      <c r="DB254" s="243"/>
      <c r="DC254" s="243"/>
      <c r="DD254" s="243"/>
      <c r="DE254" s="243"/>
      <c r="DF254" s="243"/>
      <c r="DG254" s="243"/>
      <c r="DH254" s="243"/>
      <c r="DI254" s="243"/>
      <c r="DJ254" s="243"/>
      <c r="DK254" s="243"/>
      <c r="DL254" s="243"/>
      <c r="DM254" s="243"/>
      <c r="DN254" s="243"/>
      <c r="DO254" s="243"/>
      <c r="DP254" s="243"/>
      <c r="DQ254" s="243"/>
      <c r="DR254" s="243"/>
      <c r="DS254" s="243"/>
      <c r="DT254" s="243"/>
      <c r="DU254" s="243"/>
      <c r="DV254" s="243"/>
      <c r="DW254" s="243"/>
      <c r="DX254" s="243"/>
      <c r="DY254" s="243"/>
      <c r="DZ254" s="243"/>
      <c r="EA254" s="243"/>
      <c r="EB254" s="243"/>
      <c r="EC254" s="243"/>
      <c r="ED254" s="243"/>
      <c r="EE254" s="243"/>
      <c r="EF254" s="243"/>
      <c r="EG254" s="243"/>
      <c r="EH254" s="243"/>
      <c r="EI254" s="243"/>
      <c r="EJ254" s="243"/>
      <c r="EK254" s="243"/>
      <c r="EL254" s="243"/>
      <c r="EM254" s="243"/>
      <c r="EN254" s="243"/>
      <c r="EO254" s="243"/>
      <c r="EP254" s="243"/>
      <c r="EQ254" s="243"/>
      <c r="ER254" s="243"/>
      <c r="ES254" s="243"/>
      <c r="ET254" s="243"/>
      <c r="EU254" s="243"/>
      <c r="EV254" s="243"/>
      <c r="EW254" s="243"/>
      <c r="EX254" s="243"/>
      <c r="EY254" s="243"/>
      <c r="EZ254" s="243"/>
      <c r="FA254" s="243"/>
      <c r="FB254" s="243"/>
      <c r="FC254" s="243"/>
      <c r="FD254" s="243"/>
      <c r="FE254" s="243"/>
      <c r="FF254" s="243"/>
      <c r="FG254" s="243"/>
      <c r="FH254" s="243"/>
      <c r="FI254" s="243"/>
      <c r="FJ254" s="243"/>
      <c r="FK254" s="243"/>
      <c r="FL254" s="243"/>
      <c r="FM254" s="243"/>
      <c r="FN254" s="243"/>
      <c r="FO254" s="243"/>
      <c r="FP254" s="243"/>
      <c r="FQ254" s="243"/>
      <c r="FR254" s="243"/>
      <c r="FS254" s="243"/>
      <c r="FT254" s="243"/>
      <c r="FU254" s="243"/>
      <c r="FV254" s="243"/>
      <c r="FW254" s="243"/>
      <c r="FX254" s="243"/>
      <c r="FY254" s="243"/>
      <c r="FZ254" s="243"/>
      <c r="GA254" s="243"/>
      <c r="GB254" s="243"/>
      <c r="GC254" s="243"/>
      <c r="GD254" s="243"/>
      <c r="GE254" s="243"/>
      <c r="GF254" s="243"/>
      <c r="GG254" s="243"/>
      <c r="GH254" s="243"/>
      <c r="GI254" s="243"/>
      <c r="GJ254" s="243"/>
      <c r="GK254" s="243"/>
      <c r="GL254" s="243"/>
      <c r="GM254" s="243"/>
      <c r="GN254" s="243"/>
      <c r="GO254" s="243"/>
      <c r="GP254" s="243"/>
      <c r="GQ254" s="243"/>
      <c r="GR254" s="243"/>
      <c r="GS254" s="243"/>
      <c r="GT254" s="243"/>
      <c r="GU254" s="243"/>
      <c r="GV254" s="243"/>
      <c r="GW254" s="243"/>
      <c r="GX254" s="243"/>
      <c r="GY254" s="243"/>
      <c r="GZ254" s="243"/>
      <c r="HA254" s="243"/>
      <c r="HB254" s="243"/>
      <c r="HC254" s="243"/>
      <c r="HD254" s="243"/>
      <c r="HE254" s="243"/>
      <c r="HF254" s="243"/>
      <c r="HG254" s="243"/>
      <c r="HH254" s="243"/>
    </row>
    <row r="255" spans="1:216" s="245" customFormat="1" ht="28.2" x14ac:dyDescent="0.25">
      <c r="A255" s="243"/>
      <c r="B255" s="243"/>
      <c r="C255" s="243"/>
      <c r="D255" s="243"/>
      <c r="E255" s="243"/>
      <c r="F255" s="243"/>
      <c r="G255" s="243"/>
      <c r="H255" s="243"/>
      <c r="I255" s="243"/>
      <c r="J255" s="243"/>
      <c r="K255" s="243"/>
      <c r="L255" s="243"/>
      <c r="M255" s="243"/>
      <c r="N255" s="243"/>
      <c r="O255" s="243"/>
      <c r="P255" s="243"/>
      <c r="Q255" s="243"/>
      <c r="R255" s="243"/>
      <c r="S255" s="243"/>
      <c r="T255" s="243"/>
      <c r="U255" s="243"/>
      <c r="V255" s="243"/>
      <c r="W255" s="319"/>
      <c r="X255" s="319"/>
      <c r="Y255" s="319"/>
      <c r="Z255" s="319"/>
      <c r="AA255" s="319"/>
      <c r="AB255" s="319"/>
      <c r="AC255" s="319"/>
      <c r="AD255" s="319"/>
      <c r="AE255" s="319"/>
      <c r="AF255" s="319"/>
      <c r="AG255" s="243"/>
      <c r="AH255" s="243"/>
      <c r="AI255" s="243"/>
      <c r="AJ255" s="243"/>
      <c r="AK255" s="243"/>
      <c r="AM255" s="243"/>
      <c r="AN255" s="318"/>
      <c r="CN255" s="243"/>
      <c r="CO255" s="243"/>
      <c r="CP255" s="243"/>
      <c r="CQ255" s="243"/>
      <c r="CR255" s="243"/>
      <c r="CS255" s="243"/>
      <c r="CT255" s="243"/>
      <c r="CU255" s="243"/>
      <c r="CV255" s="243"/>
      <c r="CW255" s="243"/>
      <c r="CX255" s="243"/>
      <c r="CY255" s="243"/>
      <c r="CZ255" s="243"/>
      <c r="DA255" s="243"/>
      <c r="DB255" s="243"/>
      <c r="DC255" s="243"/>
      <c r="DD255" s="243"/>
      <c r="DE255" s="243"/>
      <c r="DF255" s="243"/>
      <c r="DG255" s="243"/>
      <c r="DH255" s="243"/>
      <c r="DI255" s="243"/>
      <c r="DJ255" s="243"/>
      <c r="DK255" s="243"/>
      <c r="DL255" s="243"/>
      <c r="DM255" s="243"/>
      <c r="DN255" s="243"/>
      <c r="DO255" s="243"/>
      <c r="DP255" s="243"/>
      <c r="DQ255" s="243"/>
      <c r="DR255" s="243"/>
      <c r="DS255" s="243"/>
      <c r="DT255" s="243"/>
      <c r="DU255" s="243"/>
      <c r="DV255" s="243"/>
      <c r="DW255" s="243"/>
      <c r="DX255" s="243"/>
      <c r="DY255" s="243"/>
      <c r="DZ255" s="243"/>
      <c r="EA255" s="243"/>
      <c r="EB255" s="243"/>
      <c r="EC255" s="243"/>
      <c r="ED255" s="243"/>
      <c r="EE255" s="243"/>
      <c r="EF255" s="243"/>
      <c r="EG255" s="243"/>
      <c r="EH255" s="243"/>
      <c r="EI255" s="243"/>
      <c r="EJ255" s="243"/>
      <c r="EK255" s="243"/>
      <c r="EL255" s="243"/>
      <c r="EM255" s="243"/>
      <c r="EN255" s="243"/>
      <c r="EO255" s="243"/>
      <c r="EP255" s="243"/>
      <c r="EQ255" s="243"/>
      <c r="ER255" s="243"/>
      <c r="ES255" s="243"/>
      <c r="ET255" s="243"/>
      <c r="EU255" s="243"/>
      <c r="EV255" s="243"/>
      <c r="EW255" s="243"/>
      <c r="EX255" s="243"/>
      <c r="EY255" s="243"/>
      <c r="EZ255" s="243"/>
      <c r="FA255" s="243"/>
      <c r="FB255" s="243"/>
      <c r="FC255" s="243"/>
      <c r="FD255" s="243"/>
      <c r="FE255" s="243"/>
      <c r="FF255" s="243"/>
      <c r="FG255" s="243"/>
      <c r="FH255" s="243"/>
      <c r="FI255" s="243"/>
      <c r="FJ255" s="243"/>
      <c r="FK255" s="243"/>
      <c r="FL255" s="243"/>
      <c r="FM255" s="243"/>
      <c r="FN255" s="243"/>
      <c r="FO255" s="243"/>
      <c r="FP255" s="243"/>
      <c r="FQ255" s="243"/>
      <c r="FR255" s="243"/>
      <c r="FS255" s="243"/>
      <c r="FT255" s="243"/>
      <c r="FU255" s="243"/>
      <c r="FV255" s="243"/>
      <c r="FW255" s="243"/>
      <c r="FX255" s="243"/>
      <c r="FY255" s="243"/>
      <c r="FZ255" s="243"/>
      <c r="GA255" s="243"/>
      <c r="GB255" s="243"/>
      <c r="GC255" s="243"/>
      <c r="GD255" s="243"/>
      <c r="GE255" s="243"/>
      <c r="GF255" s="243"/>
      <c r="GG255" s="243"/>
      <c r="GH255" s="243"/>
      <c r="GI255" s="243"/>
      <c r="GJ255" s="243"/>
      <c r="GK255" s="243"/>
      <c r="GL255" s="243"/>
      <c r="GM255" s="243"/>
      <c r="GN255" s="243"/>
      <c r="GO255" s="243"/>
      <c r="GP255" s="243"/>
      <c r="GQ255" s="243"/>
      <c r="GR255" s="243"/>
      <c r="GS255" s="243"/>
      <c r="GT255" s="243"/>
      <c r="GU255" s="243"/>
      <c r="GV255" s="243"/>
      <c r="GW255" s="243"/>
      <c r="GX255" s="243"/>
      <c r="GY255" s="243"/>
      <c r="GZ255" s="243"/>
      <c r="HA255" s="243"/>
      <c r="HB255" s="243"/>
      <c r="HC255" s="243"/>
      <c r="HD255" s="243"/>
      <c r="HE255" s="243"/>
      <c r="HF255" s="243"/>
      <c r="HG255" s="243"/>
      <c r="HH255" s="243"/>
    </row>
    <row r="256" spans="1:216" s="245" customFormat="1" ht="28.2" x14ac:dyDescent="0.25">
      <c r="A256" s="243"/>
      <c r="C256" s="243"/>
      <c r="D256" s="243"/>
      <c r="E256" s="243"/>
      <c r="F256" s="243"/>
      <c r="G256" s="243"/>
      <c r="H256" s="243"/>
      <c r="I256" s="243"/>
      <c r="J256" s="243"/>
      <c r="K256" s="243"/>
      <c r="L256" s="243"/>
      <c r="M256" s="243"/>
      <c r="N256" s="243"/>
      <c r="O256" s="243"/>
      <c r="P256" s="243"/>
      <c r="Q256" s="243"/>
      <c r="R256" s="243"/>
      <c r="S256" s="243"/>
      <c r="T256" s="243"/>
      <c r="U256" s="243"/>
      <c r="V256" s="243"/>
      <c r="W256" s="319"/>
      <c r="X256" s="319"/>
      <c r="Y256" s="319"/>
      <c r="Z256" s="319"/>
      <c r="AA256" s="319"/>
      <c r="AB256" s="319"/>
      <c r="AC256" s="319"/>
      <c r="AD256" s="319"/>
      <c r="AE256" s="319"/>
      <c r="AF256" s="319"/>
      <c r="AG256" s="243"/>
      <c r="AH256" s="243"/>
      <c r="AI256" s="243"/>
      <c r="AJ256" s="243"/>
      <c r="AK256" s="243"/>
      <c r="AM256" s="243"/>
      <c r="AN256" s="318"/>
      <c r="CN256" s="243"/>
      <c r="CO256" s="243"/>
      <c r="CP256" s="243"/>
      <c r="CQ256" s="243"/>
      <c r="CR256" s="243"/>
      <c r="CS256" s="243"/>
      <c r="CT256" s="243"/>
      <c r="CU256" s="243"/>
      <c r="CV256" s="243"/>
      <c r="CW256" s="243"/>
      <c r="CX256" s="243"/>
      <c r="CY256" s="243"/>
      <c r="CZ256" s="243"/>
      <c r="DA256" s="243"/>
      <c r="DB256" s="243"/>
      <c r="DC256" s="243"/>
      <c r="DD256" s="243"/>
      <c r="DE256" s="243"/>
      <c r="DF256" s="243"/>
      <c r="DG256" s="243"/>
      <c r="DH256" s="243"/>
      <c r="DI256" s="243"/>
      <c r="DJ256" s="243"/>
      <c r="DK256" s="243"/>
      <c r="DL256" s="243"/>
      <c r="DM256" s="243"/>
      <c r="DN256" s="243"/>
      <c r="DO256" s="243"/>
      <c r="DP256" s="243"/>
      <c r="DQ256" s="243"/>
      <c r="DR256" s="243"/>
      <c r="DS256" s="243"/>
      <c r="DT256" s="243"/>
      <c r="DU256" s="243"/>
      <c r="DV256" s="243"/>
      <c r="DW256" s="243"/>
      <c r="DX256" s="243"/>
      <c r="DY256" s="243"/>
      <c r="DZ256" s="243"/>
      <c r="EA256" s="243"/>
      <c r="EB256" s="243"/>
      <c r="EC256" s="243"/>
      <c r="ED256" s="243"/>
      <c r="EE256" s="243"/>
      <c r="EF256" s="243"/>
      <c r="EG256" s="243"/>
      <c r="EH256" s="243"/>
      <c r="EI256" s="243"/>
      <c r="EJ256" s="243"/>
      <c r="EK256" s="243"/>
      <c r="EL256" s="243"/>
      <c r="EM256" s="243"/>
      <c r="EN256" s="243"/>
      <c r="EO256" s="243"/>
      <c r="EP256" s="243"/>
      <c r="EQ256" s="243"/>
      <c r="ER256" s="243"/>
      <c r="ES256" s="243"/>
      <c r="ET256" s="243"/>
      <c r="EU256" s="243"/>
      <c r="EV256" s="243"/>
      <c r="EW256" s="243"/>
      <c r="EX256" s="243"/>
      <c r="EY256" s="243"/>
      <c r="EZ256" s="243"/>
      <c r="FA256" s="243"/>
      <c r="FB256" s="243"/>
      <c r="FC256" s="243"/>
      <c r="FD256" s="243"/>
      <c r="FE256" s="243"/>
      <c r="FF256" s="243"/>
      <c r="FG256" s="243"/>
      <c r="FH256" s="243"/>
      <c r="FI256" s="243"/>
      <c r="FJ256" s="243"/>
      <c r="FK256" s="243"/>
      <c r="FL256" s="243"/>
      <c r="FM256" s="243"/>
      <c r="FN256" s="243"/>
      <c r="FO256" s="243"/>
      <c r="FP256" s="243"/>
      <c r="FQ256" s="243"/>
      <c r="FR256" s="243"/>
      <c r="FS256" s="243"/>
      <c r="FT256" s="243"/>
      <c r="FU256" s="243"/>
      <c r="FV256" s="243"/>
      <c r="FW256" s="243"/>
      <c r="FX256" s="243"/>
      <c r="FY256" s="243"/>
      <c r="FZ256" s="243"/>
      <c r="GA256" s="243"/>
      <c r="GB256" s="243"/>
      <c r="GC256" s="243"/>
      <c r="GD256" s="243"/>
      <c r="GE256" s="243"/>
      <c r="GF256" s="243"/>
      <c r="GG256" s="243"/>
      <c r="GH256" s="243"/>
      <c r="GI256" s="243"/>
      <c r="GJ256" s="243"/>
      <c r="GK256" s="243"/>
      <c r="GL256" s="243"/>
      <c r="GM256" s="243"/>
      <c r="GN256" s="243"/>
      <c r="GO256" s="243"/>
      <c r="GP256" s="243"/>
      <c r="GQ256" s="243"/>
      <c r="GR256" s="243"/>
      <c r="GS256" s="243"/>
      <c r="GT256" s="243"/>
      <c r="GU256" s="243"/>
      <c r="GV256" s="243"/>
      <c r="GW256" s="243"/>
      <c r="GX256" s="243"/>
      <c r="GY256" s="243"/>
      <c r="GZ256" s="243"/>
      <c r="HA256" s="243"/>
      <c r="HB256" s="243"/>
      <c r="HC256" s="243"/>
      <c r="HD256" s="243"/>
      <c r="HE256" s="243"/>
      <c r="HF256" s="243"/>
      <c r="HG256" s="243"/>
      <c r="HH256" s="243"/>
    </row>
    <row r="257" spans="1:224" s="245" customFormat="1" ht="28.2" x14ac:dyDescent="0.25">
      <c r="A257" s="243"/>
      <c r="C257" s="243"/>
      <c r="D257" s="243"/>
      <c r="E257" s="243"/>
      <c r="F257" s="243"/>
      <c r="G257" s="243"/>
      <c r="H257" s="243"/>
      <c r="I257" s="243"/>
      <c r="J257" s="243"/>
      <c r="K257" s="243"/>
      <c r="L257" s="243"/>
      <c r="M257" s="243"/>
      <c r="N257" s="243"/>
      <c r="O257" s="243"/>
      <c r="P257" s="243"/>
      <c r="Q257" s="243"/>
      <c r="R257" s="243"/>
      <c r="S257" s="243"/>
      <c r="T257" s="243"/>
      <c r="U257" s="243"/>
      <c r="V257" s="243"/>
      <c r="W257" s="243"/>
      <c r="X257" s="243"/>
      <c r="Y257" s="243"/>
      <c r="Z257" s="243"/>
      <c r="AA257" s="243"/>
      <c r="AB257" s="243"/>
      <c r="AC257" s="243"/>
      <c r="AD257" s="243"/>
      <c r="AE257" s="320"/>
      <c r="AF257" s="243"/>
      <c r="AG257" s="243"/>
      <c r="AH257" s="243"/>
      <c r="AI257" s="243"/>
      <c r="AJ257" s="243"/>
      <c r="AK257" s="243"/>
      <c r="AL257" s="243"/>
      <c r="AM257" s="243"/>
      <c r="AN257" s="321"/>
      <c r="AX257" s="243"/>
      <c r="BA257" s="243"/>
      <c r="BB257" s="243"/>
      <c r="BC257" s="243"/>
      <c r="BD257" s="243"/>
      <c r="BE257" s="243"/>
      <c r="BF257" s="243"/>
      <c r="BG257" s="243"/>
      <c r="BH257" s="243"/>
      <c r="BI257" s="243"/>
      <c r="BJ257" s="243"/>
      <c r="BK257" s="243"/>
      <c r="BL257" s="243"/>
      <c r="CD257" s="243"/>
      <c r="CE257" s="243"/>
      <c r="CF257" s="243"/>
      <c r="CG257" s="243"/>
      <c r="CH257" s="243"/>
      <c r="CJ257" s="243"/>
      <c r="CK257" s="243"/>
      <c r="CL257" s="243"/>
      <c r="CM257" s="243"/>
      <c r="CN257" s="243"/>
      <c r="CO257" s="243"/>
      <c r="CP257" s="243"/>
      <c r="CQ257" s="243"/>
      <c r="CR257" s="243"/>
      <c r="CS257" s="243"/>
      <c r="CT257" s="243"/>
      <c r="CU257" s="243"/>
      <c r="CV257" s="243"/>
      <c r="CW257" s="243"/>
      <c r="CX257" s="243"/>
      <c r="CY257" s="243"/>
      <c r="CZ257" s="243"/>
      <c r="DA257" s="243"/>
      <c r="DB257" s="243"/>
      <c r="DC257" s="243"/>
      <c r="DD257" s="243"/>
      <c r="DE257" s="243"/>
      <c r="DF257" s="243"/>
      <c r="DG257" s="243"/>
      <c r="DH257" s="243"/>
      <c r="DI257" s="243"/>
      <c r="DJ257" s="243"/>
      <c r="DK257" s="243"/>
      <c r="DL257" s="243"/>
      <c r="DM257" s="243"/>
      <c r="DN257" s="243"/>
      <c r="DO257" s="243"/>
      <c r="DP257" s="243"/>
      <c r="DQ257" s="243"/>
      <c r="DR257" s="243"/>
      <c r="DS257" s="243"/>
      <c r="DT257" s="243"/>
      <c r="DU257" s="243"/>
      <c r="DV257" s="243"/>
      <c r="DW257" s="243"/>
      <c r="DX257" s="243"/>
      <c r="DY257" s="243"/>
      <c r="DZ257" s="243"/>
      <c r="EA257" s="243"/>
      <c r="EB257" s="243"/>
      <c r="EC257" s="243"/>
      <c r="ED257" s="243"/>
      <c r="EE257" s="243"/>
      <c r="EF257" s="243"/>
      <c r="EG257" s="243"/>
      <c r="EH257" s="243"/>
      <c r="EI257" s="243"/>
      <c r="EJ257" s="243"/>
      <c r="EK257" s="243"/>
      <c r="EL257" s="243"/>
      <c r="EM257" s="243"/>
      <c r="EN257" s="243"/>
      <c r="EO257" s="243"/>
      <c r="EP257" s="243"/>
      <c r="EQ257" s="243"/>
      <c r="ER257" s="243"/>
      <c r="ES257" s="243"/>
      <c r="ET257" s="243"/>
      <c r="EU257" s="243"/>
      <c r="EV257" s="243"/>
      <c r="EW257" s="243"/>
      <c r="EX257" s="243"/>
      <c r="EY257" s="243"/>
      <c r="EZ257" s="243"/>
      <c r="FA257" s="243"/>
      <c r="FB257" s="243"/>
      <c r="FC257" s="243"/>
      <c r="FD257" s="243"/>
      <c r="FE257" s="243"/>
      <c r="FF257" s="243"/>
      <c r="FG257" s="243"/>
      <c r="FH257" s="243"/>
      <c r="FI257" s="243"/>
      <c r="FJ257" s="243"/>
      <c r="FK257" s="243"/>
      <c r="FL257" s="243"/>
      <c r="FM257" s="243"/>
      <c r="FN257" s="243"/>
      <c r="FO257" s="243"/>
      <c r="FP257" s="243"/>
      <c r="FQ257" s="243"/>
      <c r="FR257" s="243"/>
      <c r="FS257" s="243"/>
      <c r="FT257" s="243"/>
      <c r="FU257" s="243"/>
      <c r="FV257" s="243"/>
      <c r="FW257" s="243"/>
      <c r="FX257" s="243"/>
      <c r="FY257" s="243"/>
      <c r="FZ257" s="243"/>
      <c r="GA257" s="243"/>
      <c r="GB257" s="243"/>
      <c r="GC257" s="243"/>
      <c r="GD257" s="243"/>
      <c r="GE257" s="243"/>
      <c r="GF257" s="243"/>
      <c r="GG257" s="243"/>
      <c r="GH257" s="243"/>
      <c r="GI257" s="243"/>
      <c r="GJ257" s="243"/>
      <c r="GK257" s="243"/>
      <c r="GL257" s="243"/>
      <c r="GM257" s="243"/>
      <c r="GN257" s="243"/>
      <c r="GO257" s="243"/>
      <c r="GP257" s="243"/>
      <c r="GQ257" s="243"/>
      <c r="GR257" s="243"/>
      <c r="GS257" s="243"/>
      <c r="GT257" s="243"/>
      <c r="GU257" s="243"/>
      <c r="GV257" s="243"/>
      <c r="GW257" s="243"/>
      <c r="GX257" s="243"/>
      <c r="GY257" s="243"/>
      <c r="GZ257" s="243"/>
      <c r="HA257" s="243"/>
      <c r="HB257" s="243"/>
      <c r="HC257" s="243"/>
      <c r="HD257" s="243"/>
      <c r="HE257" s="243"/>
      <c r="HF257" s="243"/>
      <c r="HG257" s="243"/>
      <c r="HH257" s="243"/>
    </row>
    <row r="258" spans="1:224" s="318" customFormat="1" ht="28.2" x14ac:dyDescent="0.25">
      <c r="A258" s="321"/>
      <c r="B258" s="243"/>
      <c r="C258" s="243"/>
      <c r="D258" s="243"/>
      <c r="E258" s="243"/>
      <c r="F258" s="243"/>
      <c r="G258" s="243"/>
      <c r="H258" s="243"/>
      <c r="I258" s="243"/>
      <c r="J258" s="243"/>
      <c r="K258" s="243"/>
      <c r="L258" s="243"/>
      <c r="M258" s="243"/>
      <c r="N258" s="243"/>
      <c r="O258" s="243"/>
      <c r="P258" s="243"/>
      <c r="Q258" s="243"/>
      <c r="R258" s="243"/>
      <c r="S258" s="243"/>
      <c r="T258" s="243"/>
      <c r="U258" s="243"/>
      <c r="V258" s="243"/>
      <c r="W258" s="243"/>
      <c r="X258" s="243"/>
      <c r="Y258" s="243"/>
      <c r="Z258" s="243"/>
      <c r="AA258" s="243"/>
      <c r="AB258" s="243"/>
      <c r="AC258" s="243"/>
      <c r="AD258" s="243"/>
      <c r="AE258" s="320"/>
      <c r="AF258" s="243"/>
      <c r="AG258" s="243"/>
      <c r="AH258" s="243"/>
      <c r="AI258" s="243"/>
      <c r="AJ258" s="243"/>
      <c r="AK258" s="243"/>
      <c r="AL258" s="243"/>
      <c r="AM258" s="243"/>
      <c r="AN258" s="322"/>
      <c r="CR258" s="321"/>
      <c r="CS258" s="321"/>
      <c r="CT258" s="321"/>
      <c r="CU258" s="321"/>
      <c r="CV258" s="321"/>
      <c r="CW258" s="321"/>
      <c r="CX258" s="321"/>
      <c r="CY258" s="321"/>
      <c r="CZ258" s="321"/>
      <c r="DA258" s="321"/>
      <c r="DB258" s="321"/>
      <c r="DC258" s="321"/>
      <c r="DD258" s="321"/>
      <c r="DE258" s="321"/>
      <c r="DF258" s="321"/>
      <c r="DG258" s="321"/>
      <c r="DH258" s="321"/>
      <c r="DI258" s="321"/>
      <c r="DJ258" s="321"/>
      <c r="DK258" s="321"/>
      <c r="DL258" s="321"/>
      <c r="DM258" s="321"/>
      <c r="DN258" s="321"/>
      <c r="DO258" s="321"/>
      <c r="DP258" s="321"/>
      <c r="DQ258" s="321"/>
      <c r="DR258" s="321"/>
      <c r="DS258" s="321"/>
      <c r="DT258" s="321"/>
      <c r="DU258" s="321"/>
      <c r="DV258" s="321"/>
      <c r="DW258" s="321"/>
      <c r="DX258" s="321"/>
      <c r="DY258" s="321"/>
      <c r="DZ258" s="321"/>
      <c r="EA258" s="321"/>
      <c r="EB258" s="321"/>
      <c r="EC258" s="321"/>
      <c r="ED258" s="321"/>
      <c r="EE258" s="321"/>
      <c r="EF258" s="321"/>
      <c r="EG258" s="321"/>
      <c r="EH258" s="321"/>
      <c r="EI258" s="321"/>
      <c r="EJ258" s="321"/>
      <c r="EK258" s="321"/>
      <c r="EL258" s="321"/>
      <c r="EM258" s="321"/>
      <c r="EN258" s="321"/>
      <c r="EO258" s="321"/>
      <c r="EP258" s="321"/>
      <c r="EQ258" s="321"/>
      <c r="ER258" s="321"/>
      <c r="ES258" s="321"/>
      <c r="ET258" s="321"/>
      <c r="EU258" s="321"/>
      <c r="EV258" s="321"/>
      <c r="EW258" s="321"/>
      <c r="EX258" s="321"/>
      <c r="EY258" s="321"/>
      <c r="EZ258" s="321"/>
      <c r="FA258" s="321"/>
      <c r="FB258" s="321"/>
      <c r="FC258" s="321"/>
      <c r="FD258" s="321"/>
      <c r="FE258" s="321"/>
      <c r="FF258" s="321"/>
      <c r="FG258" s="321"/>
      <c r="FH258" s="321"/>
      <c r="FI258" s="321"/>
      <c r="FJ258" s="321"/>
      <c r="FK258" s="321"/>
      <c r="FL258" s="321"/>
      <c r="FM258" s="321"/>
      <c r="FN258" s="321"/>
      <c r="FO258" s="321"/>
      <c r="FP258" s="321"/>
      <c r="FQ258" s="321"/>
      <c r="FR258" s="321"/>
      <c r="FS258" s="321"/>
      <c r="FT258" s="321"/>
      <c r="FU258" s="321"/>
      <c r="FV258" s="321"/>
      <c r="FW258" s="321"/>
      <c r="FX258" s="321"/>
      <c r="FY258" s="321"/>
      <c r="FZ258" s="321"/>
      <c r="GA258" s="321"/>
      <c r="GB258" s="321"/>
      <c r="GC258" s="321"/>
      <c r="GD258" s="321"/>
      <c r="GE258" s="321"/>
      <c r="GF258" s="321"/>
      <c r="GG258" s="321"/>
      <c r="GH258" s="321"/>
      <c r="GI258" s="321"/>
      <c r="GJ258" s="321"/>
      <c r="GK258" s="321"/>
      <c r="GL258" s="321"/>
      <c r="GM258" s="321"/>
      <c r="GN258" s="321"/>
      <c r="GO258" s="321"/>
      <c r="GP258" s="321"/>
      <c r="GQ258" s="321"/>
      <c r="GR258" s="321"/>
      <c r="GS258" s="321"/>
      <c r="GT258" s="321"/>
      <c r="GU258" s="321"/>
      <c r="GV258" s="321"/>
      <c r="GW258" s="321"/>
      <c r="GX258" s="321"/>
      <c r="GY258" s="321"/>
      <c r="GZ258" s="321"/>
      <c r="HA258" s="321"/>
      <c r="HB258" s="321"/>
      <c r="HC258" s="321"/>
      <c r="HD258" s="321"/>
      <c r="HE258" s="321"/>
      <c r="HF258" s="321"/>
      <c r="HG258" s="321"/>
      <c r="HH258" s="321"/>
      <c r="HI258" s="321"/>
      <c r="HJ258" s="321"/>
      <c r="HK258" s="321"/>
      <c r="HL258" s="321"/>
      <c r="HM258" s="321"/>
      <c r="HN258" s="321"/>
    </row>
    <row r="259" spans="1:224" s="318" customFormat="1" ht="28.2" x14ac:dyDescent="0.25">
      <c r="A259" s="321"/>
      <c r="B259" s="243"/>
      <c r="C259" s="243"/>
      <c r="D259" s="243"/>
      <c r="E259" s="243"/>
      <c r="F259" s="243"/>
      <c r="G259" s="243"/>
      <c r="H259" s="243"/>
      <c r="I259" s="243"/>
      <c r="J259" s="243"/>
      <c r="K259" s="243"/>
      <c r="L259" s="243"/>
      <c r="M259" s="243"/>
      <c r="N259" s="243"/>
      <c r="O259" s="243"/>
      <c r="P259" s="243"/>
      <c r="Q259" s="243"/>
      <c r="R259" s="243"/>
      <c r="S259" s="243"/>
      <c r="T259" s="243"/>
      <c r="U259" s="243"/>
      <c r="V259" s="243"/>
      <c r="W259" s="243"/>
      <c r="X259" s="243"/>
      <c r="Y259" s="243"/>
      <c r="Z259" s="243"/>
      <c r="AA259" s="243"/>
      <c r="AB259" s="243"/>
      <c r="AC259" s="243"/>
      <c r="AD259" s="243"/>
      <c r="AE259" s="243"/>
      <c r="AF259" s="243"/>
      <c r="AG259" s="243"/>
      <c r="AH259" s="243"/>
      <c r="AI259" s="243"/>
      <c r="AJ259" s="243"/>
      <c r="AK259" s="243"/>
      <c r="AL259" s="243"/>
      <c r="AM259" s="243"/>
      <c r="AN259" s="322"/>
      <c r="CR259" s="321"/>
      <c r="CS259" s="321"/>
      <c r="CT259" s="321"/>
      <c r="CU259" s="321"/>
      <c r="CV259" s="321"/>
      <c r="CW259" s="321"/>
      <c r="CX259" s="321"/>
      <c r="CY259" s="321"/>
      <c r="CZ259" s="321"/>
      <c r="DA259" s="321"/>
      <c r="DB259" s="321"/>
      <c r="DC259" s="321"/>
      <c r="DD259" s="321"/>
      <c r="DE259" s="321"/>
      <c r="DF259" s="321"/>
      <c r="DG259" s="321"/>
      <c r="DH259" s="321"/>
      <c r="DI259" s="321"/>
      <c r="DJ259" s="321"/>
      <c r="DK259" s="321"/>
      <c r="DL259" s="321"/>
      <c r="DM259" s="321"/>
      <c r="DN259" s="321"/>
      <c r="DO259" s="321"/>
      <c r="DP259" s="321"/>
      <c r="DQ259" s="321"/>
      <c r="DR259" s="321"/>
      <c r="DS259" s="321"/>
      <c r="DT259" s="321"/>
      <c r="DU259" s="321"/>
      <c r="DV259" s="321"/>
      <c r="DW259" s="321"/>
      <c r="DX259" s="321"/>
      <c r="DY259" s="321"/>
      <c r="DZ259" s="321"/>
      <c r="EA259" s="321"/>
      <c r="EB259" s="321"/>
      <c r="EC259" s="321"/>
      <c r="ED259" s="321"/>
      <c r="EE259" s="321"/>
      <c r="EF259" s="321"/>
      <c r="EG259" s="321"/>
      <c r="EH259" s="321"/>
      <c r="EI259" s="321"/>
      <c r="EJ259" s="321"/>
      <c r="EK259" s="321"/>
      <c r="EL259" s="321"/>
      <c r="EM259" s="321"/>
      <c r="EN259" s="321"/>
      <c r="EO259" s="321"/>
      <c r="EP259" s="321"/>
      <c r="EQ259" s="321"/>
      <c r="ER259" s="321"/>
      <c r="ES259" s="321"/>
      <c r="ET259" s="321"/>
      <c r="EU259" s="321"/>
      <c r="EV259" s="321"/>
      <c r="EW259" s="321"/>
      <c r="EX259" s="321"/>
      <c r="EY259" s="321"/>
      <c r="EZ259" s="321"/>
      <c r="FA259" s="321"/>
      <c r="FB259" s="321"/>
      <c r="FC259" s="321"/>
      <c r="FD259" s="321"/>
      <c r="FE259" s="321"/>
      <c r="FF259" s="321"/>
      <c r="FG259" s="321"/>
      <c r="FH259" s="321"/>
      <c r="FI259" s="321"/>
      <c r="FJ259" s="321"/>
      <c r="FK259" s="321"/>
      <c r="FL259" s="321"/>
      <c r="FM259" s="321"/>
      <c r="FN259" s="321"/>
      <c r="FO259" s="321"/>
      <c r="FP259" s="321"/>
      <c r="FQ259" s="321"/>
      <c r="FR259" s="321"/>
      <c r="FS259" s="321"/>
      <c r="FT259" s="321"/>
      <c r="FU259" s="321"/>
      <c r="FV259" s="321"/>
      <c r="FW259" s="321"/>
      <c r="FX259" s="321"/>
      <c r="FY259" s="321"/>
      <c r="FZ259" s="321"/>
      <c r="GA259" s="321"/>
      <c r="GB259" s="321"/>
      <c r="GC259" s="321"/>
      <c r="GD259" s="321"/>
      <c r="GE259" s="321"/>
      <c r="GF259" s="321"/>
      <c r="GG259" s="321"/>
      <c r="GH259" s="321"/>
      <c r="GI259" s="321"/>
      <c r="GJ259" s="321"/>
      <c r="GK259" s="321"/>
      <c r="GL259" s="321"/>
      <c r="GM259" s="321"/>
      <c r="GN259" s="321"/>
      <c r="GO259" s="321"/>
      <c r="GP259" s="321"/>
      <c r="GQ259" s="321"/>
      <c r="GR259" s="321"/>
      <c r="GS259" s="321"/>
      <c r="GT259" s="321"/>
      <c r="GU259" s="321"/>
      <c r="GV259" s="321"/>
      <c r="GW259" s="321"/>
      <c r="GX259" s="321"/>
      <c r="GY259" s="321"/>
      <c r="GZ259" s="321"/>
      <c r="HA259" s="321"/>
      <c r="HB259" s="321"/>
      <c r="HC259" s="321"/>
      <c r="HD259" s="321"/>
      <c r="HE259" s="321"/>
      <c r="HF259" s="321"/>
      <c r="HG259" s="321"/>
      <c r="HH259" s="321"/>
      <c r="HI259" s="321"/>
      <c r="HJ259" s="321"/>
      <c r="HK259" s="321"/>
      <c r="HL259" s="321"/>
      <c r="HM259" s="321"/>
      <c r="HN259" s="321"/>
    </row>
    <row r="260" spans="1:224" s="318" customFormat="1" ht="28.2" x14ac:dyDescent="0.25">
      <c r="A260" s="321"/>
      <c r="B260" s="243"/>
      <c r="C260" s="243"/>
      <c r="D260" s="243"/>
      <c r="E260" s="243"/>
      <c r="F260" s="243"/>
      <c r="G260" s="243"/>
      <c r="H260" s="243"/>
      <c r="I260" s="243"/>
      <c r="J260" s="243"/>
      <c r="K260" s="243"/>
      <c r="L260" s="243"/>
      <c r="M260" s="243"/>
      <c r="N260" s="243"/>
      <c r="O260" s="243"/>
      <c r="P260" s="243"/>
      <c r="Q260" s="243"/>
      <c r="R260" s="243"/>
      <c r="S260" s="243"/>
      <c r="T260" s="243"/>
      <c r="U260" s="243"/>
      <c r="V260" s="243"/>
      <c r="W260" s="243"/>
      <c r="X260" s="243"/>
      <c r="Y260" s="243"/>
      <c r="Z260" s="243"/>
      <c r="AA260" s="243"/>
      <c r="AB260" s="243"/>
      <c r="AC260" s="243"/>
      <c r="AD260" s="243"/>
      <c r="AE260" s="243"/>
      <c r="AF260" s="243"/>
      <c r="AG260" s="243"/>
      <c r="AH260" s="243"/>
      <c r="AI260" s="243"/>
      <c r="AJ260" s="243"/>
      <c r="AK260" s="243"/>
      <c r="AL260" s="243"/>
      <c r="AM260" s="243"/>
      <c r="AN260" s="322"/>
      <c r="CR260" s="321"/>
      <c r="CS260" s="321"/>
      <c r="CT260" s="321"/>
      <c r="CU260" s="321"/>
      <c r="CV260" s="321"/>
      <c r="CW260" s="321"/>
      <c r="CX260" s="321"/>
      <c r="CY260" s="321"/>
      <c r="CZ260" s="321"/>
      <c r="DA260" s="321"/>
      <c r="DB260" s="321"/>
      <c r="DC260" s="321"/>
      <c r="DD260" s="321"/>
      <c r="DE260" s="321"/>
      <c r="DF260" s="321"/>
      <c r="DG260" s="321"/>
      <c r="DH260" s="321"/>
      <c r="DI260" s="321"/>
      <c r="DJ260" s="321"/>
      <c r="DK260" s="321"/>
      <c r="DL260" s="321"/>
      <c r="DM260" s="321"/>
      <c r="DN260" s="321"/>
      <c r="DO260" s="321"/>
      <c r="DP260" s="321"/>
      <c r="DQ260" s="321"/>
      <c r="DR260" s="321"/>
      <c r="DS260" s="321"/>
      <c r="DT260" s="321"/>
      <c r="DU260" s="321"/>
      <c r="DV260" s="321"/>
      <c r="DW260" s="321"/>
      <c r="DX260" s="321"/>
      <c r="DY260" s="321"/>
      <c r="DZ260" s="321"/>
      <c r="EA260" s="321"/>
      <c r="EB260" s="321"/>
      <c r="EC260" s="321"/>
      <c r="ED260" s="321"/>
      <c r="EE260" s="321"/>
      <c r="EF260" s="321"/>
      <c r="EG260" s="321"/>
      <c r="EH260" s="321"/>
      <c r="EI260" s="321"/>
      <c r="EJ260" s="321"/>
      <c r="EK260" s="321"/>
      <c r="EL260" s="321"/>
      <c r="EM260" s="321"/>
      <c r="EN260" s="321"/>
      <c r="EO260" s="321"/>
      <c r="EP260" s="321"/>
      <c r="EQ260" s="321"/>
      <c r="ER260" s="321"/>
      <c r="ES260" s="321"/>
      <c r="ET260" s="321"/>
      <c r="EU260" s="321"/>
      <c r="EV260" s="321"/>
      <c r="EW260" s="321"/>
      <c r="EX260" s="321"/>
      <c r="EY260" s="321"/>
      <c r="EZ260" s="321"/>
      <c r="FA260" s="321"/>
      <c r="FB260" s="321"/>
      <c r="FC260" s="321"/>
      <c r="FD260" s="321"/>
      <c r="FE260" s="321"/>
      <c r="FF260" s="321"/>
      <c r="FG260" s="321"/>
      <c r="FH260" s="321"/>
      <c r="FI260" s="321"/>
      <c r="FJ260" s="321"/>
      <c r="FK260" s="321"/>
      <c r="FL260" s="321"/>
      <c r="FM260" s="321"/>
      <c r="FN260" s="321"/>
      <c r="FO260" s="321"/>
      <c r="FP260" s="321"/>
      <c r="FQ260" s="321"/>
      <c r="FR260" s="321"/>
      <c r="FS260" s="321"/>
      <c r="FT260" s="321"/>
      <c r="FU260" s="321"/>
      <c r="FV260" s="321"/>
      <c r="FW260" s="321"/>
      <c r="FX260" s="321"/>
      <c r="FY260" s="321"/>
      <c r="FZ260" s="321"/>
      <c r="GA260" s="321"/>
      <c r="GB260" s="321"/>
      <c r="GC260" s="321"/>
      <c r="GD260" s="321"/>
      <c r="GE260" s="321"/>
      <c r="GF260" s="321"/>
      <c r="GG260" s="321"/>
      <c r="GH260" s="321"/>
      <c r="GI260" s="321"/>
      <c r="GJ260" s="321"/>
      <c r="GK260" s="321"/>
      <c r="GL260" s="321"/>
      <c r="GM260" s="321"/>
      <c r="GN260" s="321"/>
      <c r="GO260" s="321"/>
      <c r="GP260" s="321"/>
      <c r="GQ260" s="321"/>
      <c r="GR260" s="321"/>
      <c r="GS260" s="321"/>
      <c r="GT260" s="321"/>
      <c r="GU260" s="321"/>
      <c r="GV260" s="321"/>
      <c r="GW260" s="321"/>
      <c r="GX260" s="321"/>
      <c r="GY260" s="321"/>
      <c r="GZ260" s="321"/>
      <c r="HA260" s="321"/>
      <c r="HB260" s="321"/>
      <c r="HC260" s="321"/>
      <c r="HD260" s="321"/>
      <c r="HE260" s="321"/>
      <c r="HF260" s="321"/>
      <c r="HG260" s="321"/>
      <c r="HH260" s="321"/>
      <c r="HI260" s="321"/>
      <c r="HJ260" s="321"/>
      <c r="HK260" s="321"/>
      <c r="HL260" s="321"/>
      <c r="HM260" s="321"/>
      <c r="HN260" s="321"/>
    </row>
    <row r="261" spans="1:224" s="318" customFormat="1" ht="28.2" x14ac:dyDescent="0.25">
      <c r="A261" s="321"/>
      <c r="B261" s="243"/>
      <c r="C261" s="243"/>
      <c r="D261" s="243"/>
      <c r="E261" s="243"/>
      <c r="F261" s="243"/>
      <c r="G261" s="243"/>
      <c r="H261" s="243"/>
      <c r="I261" s="243"/>
      <c r="J261" s="243"/>
      <c r="K261" s="243"/>
      <c r="L261" s="243"/>
      <c r="M261" s="243"/>
      <c r="N261" s="243"/>
      <c r="O261" s="243"/>
      <c r="P261" s="243"/>
      <c r="Q261" s="243"/>
      <c r="R261" s="243"/>
      <c r="S261" s="243"/>
      <c r="T261" s="243"/>
      <c r="U261" s="243"/>
      <c r="V261" s="243"/>
      <c r="W261" s="243"/>
      <c r="X261" s="243"/>
      <c r="Y261" s="243"/>
      <c r="Z261" s="243"/>
      <c r="AA261" s="243"/>
      <c r="AB261" s="243"/>
      <c r="AC261" s="243"/>
      <c r="AD261" s="245"/>
      <c r="AE261" s="320"/>
      <c r="AF261" s="243"/>
      <c r="AG261" s="243"/>
      <c r="AH261" s="243"/>
      <c r="AI261" s="243"/>
      <c r="AJ261" s="243"/>
      <c r="AK261" s="243"/>
      <c r="AL261" s="245"/>
      <c r="AM261" s="243"/>
      <c r="AN261" s="323"/>
      <c r="CT261" s="321"/>
      <c r="CU261" s="321"/>
      <c r="CV261" s="321"/>
      <c r="CW261" s="321"/>
      <c r="CX261" s="321"/>
      <c r="CY261" s="321"/>
      <c r="CZ261" s="321"/>
      <c r="DA261" s="321"/>
      <c r="DB261" s="321"/>
      <c r="DC261" s="321"/>
      <c r="DD261" s="321"/>
      <c r="DE261" s="321"/>
      <c r="DF261" s="321"/>
      <c r="DG261" s="321"/>
      <c r="DH261" s="321"/>
      <c r="DI261" s="321"/>
      <c r="DJ261" s="321"/>
      <c r="DK261" s="321"/>
      <c r="DL261" s="321"/>
      <c r="DM261" s="321"/>
      <c r="DN261" s="321"/>
      <c r="DO261" s="321"/>
      <c r="DP261" s="321"/>
      <c r="DQ261" s="321"/>
      <c r="DR261" s="321"/>
      <c r="DS261" s="321"/>
      <c r="DT261" s="321"/>
      <c r="DU261" s="321"/>
      <c r="DV261" s="321"/>
      <c r="DW261" s="321"/>
      <c r="DX261" s="321"/>
      <c r="DY261" s="321"/>
      <c r="DZ261" s="321"/>
      <c r="EA261" s="321"/>
      <c r="EB261" s="321"/>
      <c r="EC261" s="321"/>
      <c r="ED261" s="321"/>
      <c r="EE261" s="321"/>
      <c r="EF261" s="321"/>
      <c r="EG261" s="321"/>
      <c r="EH261" s="321"/>
      <c r="EI261" s="321"/>
      <c r="EJ261" s="321"/>
      <c r="EK261" s="321"/>
      <c r="EL261" s="321"/>
      <c r="EM261" s="321"/>
      <c r="EN261" s="321"/>
      <c r="EO261" s="321"/>
      <c r="EP261" s="321"/>
      <c r="EQ261" s="321"/>
      <c r="ER261" s="321"/>
      <c r="ES261" s="321"/>
      <c r="ET261" s="321"/>
      <c r="EU261" s="321"/>
      <c r="EV261" s="321"/>
      <c r="EW261" s="321"/>
      <c r="EX261" s="321"/>
      <c r="EY261" s="321"/>
      <c r="EZ261" s="321"/>
      <c r="FA261" s="321"/>
      <c r="FB261" s="321"/>
      <c r="FC261" s="321"/>
      <c r="FD261" s="321"/>
      <c r="FE261" s="321"/>
      <c r="FF261" s="321"/>
      <c r="FG261" s="321"/>
      <c r="FH261" s="321"/>
      <c r="FI261" s="321"/>
      <c r="FJ261" s="321"/>
      <c r="FK261" s="321"/>
      <c r="FL261" s="321"/>
      <c r="FM261" s="321"/>
      <c r="FN261" s="321"/>
      <c r="FO261" s="321"/>
      <c r="FP261" s="321"/>
      <c r="FQ261" s="321"/>
      <c r="FR261" s="321"/>
      <c r="FS261" s="321"/>
      <c r="FT261" s="321"/>
      <c r="FU261" s="321"/>
      <c r="FV261" s="321"/>
      <c r="FW261" s="321"/>
      <c r="FX261" s="321"/>
      <c r="FY261" s="321"/>
      <c r="FZ261" s="321"/>
      <c r="GA261" s="321"/>
      <c r="GB261" s="321"/>
      <c r="GC261" s="321"/>
      <c r="GD261" s="321"/>
      <c r="GE261" s="321"/>
      <c r="GF261" s="321"/>
      <c r="GG261" s="321"/>
      <c r="GH261" s="321"/>
      <c r="GI261" s="321"/>
      <c r="GJ261" s="321"/>
      <c r="GK261" s="321"/>
      <c r="GL261" s="321"/>
      <c r="GM261" s="321"/>
      <c r="GN261" s="321"/>
      <c r="GO261" s="321"/>
      <c r="GP261" s="321"/>
      <c r="GQ261" s="321"/>
      <c r="GR261" s="321"/>
      <c r="GS261" s="321"/>
      <c r="GT261" s="321"/>
      <c r="GU261" s="321"/>
      <c r="GV261" s="321"/>
      <c r="GW261" s="321"/>
      <c r="GX261" s="321"/>
      <c r="GY261" s="321"/>
      <c r="GZ261" s="321"/>
      <c r="HA261" s="321"/>
      <c r="HB261" s="321"/>
      <c r="HC261" s="321"/>
      <c r="HD261" s="321"/>
      <c r="HE261" s="321"/>
      <c r="HF261" s="321"/>
      <c r="HG261" s="321"/>
      <c r="HH261" s="321"/>
      <c r="HI261" s="321"/>
      <c r="HJ261" s="321"/>
      <c r="HK261" s="321"/>
      <c r="HL261" s="321"/>
      <c r="HM261" s="321"/>
      <c r="HN261" s="321"/>
      <c r="HO261" s="321"/>
      <c r="HP261" s="321"/>
    </row>
    <row r="262" spans="1:224" s="318" customFormat="1" ht="28.2" x14ac:dyDescent="0.25">
      <c r="A262" s="321"/>
      <c r="C262" s="243"/>
      <c r="D262" s="243"/>
      <c r="E262" s="243"/>
      <c r="F262" s="243"/>
      <c r="G262" s="243"/>
      <c r="H262" s="243"/>
      <c r="I262" s="243"/>
      <c r="J262" s="243"/>
      <c r="K262" s="243"/>
      <c r="L262" s="243"/>
      <c r="M262" s="243"/>
      <c r="N262" s="243"/>
      <c r="O262" s="243"/>
      <c r="P262" s="243"/>
      <c r="Q262" s="243"/>
      <c r="R262" s="243"/>
      <c r="S262" s="243"/>
      <c r="T262" s="243"/>
      <c r="U262" s="245"/>
      <c r="V262" s="245"/>
      <c r="W262" s="245"/>
      <c r="X262" s="245"/>
      <c r="Y262" s="245"/>
      <c r="Z262" s="245"/>
      <c r="AA262" s="245"/>
      <c r="AB262" s="245"/>
      <c r="AC262" s="245"/>
      <c r="AD262" s="245"/>
      <c r="AE262" s="245"/>
      <c r="AF262" s="245"/>
      <c r="AG262" s="245"/>
      <c r="AH262" s="245"/>
      <c r="AI262" s="245"/>
      <c r="AJ262" s="245"/>
      <c r="AK262" s="245"/>
      <c r="AL262" s="245"/>
      <c r="AM262" s="243"/>
      <c r="AN262" s="323"/>
      <c r="CT262" s="321"/>
      <c r="CU262" s="321"/>
      <c r="CV262" s="321"/>
      <c r="CW262" s="321"/>
      <c r="CX262" s="321"/>
      <c r="CY262" s="321"/>
      <c r="CZ262" s="321"/>
      <c r="DA262" s="321"/>
      <c r="DB262" s="321"/>
      <c r="DC262" s="321"/>
      <c r="DD262" s="321"/>
      <c r="DE262" s="321"/>
      <c r="DF262" s="321"/>
      <c r="DG262" s="321"/>
      <c r="DH262" s="321"/>
      <c r="DI262" s="321"/>
      <c r="DJ262" s="321"/>
      <c r="DK262" s="321"/>
      <c r="DL262" s="321"/>
      <c r="DM262" s="321"/>
      <c r="DN262" s="321"/>
      <c r="DO262" s="321"/>
      <c r="DP262" s="321"/>
      <c r="DQ262" s="321"/>
      <c r="DR262" s="321"/>
      <c r="DS262" s="321"/>
      <c r="DT262" s="321"/>
      <c r="DU262" s="321"/>
      <c r="DV262" s="321"/>
      <c r="DW262" s="321"/>
      <c r="DX262" s="321"/>
      <c r="DY262" s="321"/>
      <c r="DZ262" s="321"/>
      <c r="EA262" s="321"/>
      <c r="EB262" s="321"/>
      <c r="EC262" s="321"/>
      <c r="ED262" s="321"/>
      <c r="EE262" s="321"/>
      <c r="EF262" s="321"/>
      <c r="EG262" s="321"/>
      <c r="EH262" s="321"/>
      <c r="EI262" s="321"/>
      <c r="EJ262" s="321"/>
      <c r="EK262" s="321"/>
      <c r="EL262" s="321"/>
      <c r="EM262" s="321"/>
      <c r="EN262" s="321"/>
      <c r="EO262" s="321"/>
      <c r="EP262" s="321"/>
      <c r="EQ262" s="321"/>
      <c r="ER262" s="321"/>
      <c r="ES262" s="321"/>
      <c r="ET262" s="321"/>
      <c r="EU262" s="321"/>
      <c r="EV262" s="321"/>
      <c r="EW262" s="321"/>
      <c r="EX262" s="321"/>
      <c r="EY262" s="321"/>
      <c r="EZ262" s="321"/>
      <c r="FA262" s="321"/>
      <c r="FB262" s="321"/>
      <c r="FC262" s="321"/>
      <c r="FD262" s="321"/>
      <c r="FE262" s="321"/>
      <c r="FF262" s="321"/>
      <c r="FG262" s="321"/>
      <c r="FH262" s="321"/>
      <c r="FI262" s="321"/>
      <c r="FJ262" s="321"/>
      <c r="FK262" s="321"/>
      <c r="FL262" s="321"/>
      <c r="FM262" s="321"/>
      <c r="FN262" s="321"/>
      <c r="FO262" s="321"/>
      <c r="FP262" s="321"/>
      <c r="FQ262" s="321"/>
      <c r="FR262" s="321"/>
      <c r="FS262" s="321"/>
      <c r="FT262" s="321"/>
      <c r="FU262" s="321"/>
      <c r="FV262" s="321"/>
      <c r="FW262" s="321"/>
      <c r="FX262" s="321"/>
      <c r="FY262" s="321"/>
      <c r="FZ262" s="321"/>
      <c r="GA262" s="321"/>
      <c r="GB262" s="321"/>
      <c r="GC262" s="321"/>
      <c r="GD262" s="321"/>
      <c r="GE262" s="321"/>
      <c r="GF262" s="321"/>
      <c r="GG262" s="321"/>
      <c r="GH262" s="321"/>
      <c r="GI262" s="321"/>
      <c r="GJ262" s="321"/>
      <c r="GK262" s="321"/>
      <c r="GL262" s="321"/>
      <c r="GM262" s="321"/>
      <c r="GN262" s="321"/>
      <c r="GO262" s="321"/>
      <c r="GP262" s="321"/>
      <c r="GQ262" s="321"/>
      <c r="GR262" s="321"/>
      <c r="GS262" s="321"/>
      <c r="GT262" s="321"/>
      <c r="GU262" s="321"/>
      <c r="GV262" s="321"/>
      <c r="GW262" s="321"/>
      <c r="GX262" s="321"/>
      <c r="GY262" s="321"/>
      <c r="GZ262" s="321"/>
      <c r="HA262" s="321"/>
      <c r="HB262" s="321"/>
      <c r="HC262" s="321"/>
      <c r="HD262" s="321"/>
      <c r="HE262" s="321"/>
      <c r="HF262" s="321"/>
      <c r="HG262" s="321"/>
      <c r="HH262" s="321"/>
      <c r="HI262" s="321"/>
      <c r="HJ262" s="321"/>
      <c r="HK262" s="321"/>
      <c r="HL262" s="321"/>
      <c r="HM262" s="321"/>
      <c r="HN262" s="321"/>
      <c r="HO262" s="321"/>
      <c r="HP262" s="321"/>
    </row>
    <row r="263" spans="1:224" s="318" customFormat="1" ht="28.2" x14ac:dyDescent="0.25">
      <c r="A263" s="321"/>
      <c r="C263" s="243"/>
      <c r="D263" s="243"/>
      <c r="E263" s="243"/>
      <c r="F263" s="243"/>
      <c r="G263" s="243"/>
      <c r="H263" s="243"/>
      <c r="I263" s="243"/>
      <c r="J263" s="243"/>
      <c r="K263" s="243"/>
      <c r="L263" s="243"/>
      <c r="M263" s="243"/>
      <c r="N263" s="243"/>
      <c r="O263" s="243"/>
      <c r="P263" s="243"/>
      <c r="Q263" s="243"/>
      <c r="R263" s="243"/>
      <c r="S263" s="243"/>
      <c r="T263" s="243"/>
      <c r="U263" s="243"/>
      <c r="V263" s="243"/>
      <c r="W263" s="243"/>
      <c r="X263" s="243"/>
      <c r="Y263" s="245"/>
      <c r="Z263" s="245"/>
      <c r="AA263" s="245"/>
      <c r="AB263" s="245"/>
      <c r="AC263" s="245"/>
      <c r="AD263" s="245"/>
      <c r="AE263" s="245"/>
      <c r="AF263" s="245"/>
      <c r="AG263" s="245"/>
      <c r="AH263" s="245"/>
      <c r="AI263" s="245"/>
      <c r="AJ263" s="245"/>
      <c r="AK263" s="245"/>
      <c r="AL263" s="245"/>
      <c r="AM263" s="243"/>
      <c r="AN263" s="323"/>
      <c r="CR263" s="321"/>
      <c r="CS263" s="321"/>
      <c r="CT263" s="321"/>
      <c r="CU263" s="321"/>
      <c r="CV263" s="321"/>
      <c r="CW263" s="321"/>
      <c r="CX263" s="321"/>
      <c r="CY263" s="321"/>
      <c r="CZ263" s="321"/>
      <c r="DA263" s="321"/>
      <c r="DB263" s="321"/>
      <c r="DC263" s="321"/>
      <c r="DD263" s="321"/>
      <c r="DE263" s="321"/>
      <c r="DF263" s="321"/>
      <c r="DG263" s="321"/>
      <c r="DH263" s="321"/>
      <c r="DI263" s="321"/>
      <c r="DJ263" s="321"/>
      <c r="DK263" s="321"/>
      <c r="DL263" s="321"/>
      <c r="DM263" s="321"/>
      <c r="DN263" s="321"/>
      <c r="DO263" s="321"/>
      <c r="DP263" s="321"/>
      <c r="DQ263" s="321"/>
      <c r="DR263" s="321"/>
      <c r="DS263" s="321"/>
      <c r="DT263" s="321"/>
      <c r="DU263" s="321"/>
      <c r="DV263" s="321"/>
      <c r="DW263" s="321"/>
      <c r="DX263" s="321"/>
      <c r="DY263" s="321"/>
      <c r="DZ263" s="321"/>
      <c r="EA263" s="321"/>
      <c r="EB263" s="321"/>
      <c r="EC263" s="321"/>
      <c r="ED263" s="321"/>
      <c r="EE263" s="321"/>
      <c r="EF263" s="321"/>
      <c r="EG263" s="321"/>
      <c r="EH263" s="321"/>
      <c r="EI263" s="321"/>
      <c r="EJ263" s="321"/>
      <c r="EK263" s="321"/>
      <c r="EL263" s="321"/>
      <c r="EM263" s="321"/>
      <c r="EN263" s="321"/>
      <c r="EO263" s="321"/>
      <c r="EP263" s="321"/>
      <c r="EQ263" s="321"/>
      <c r="ER263" s="321"/>
      <c r="ES263" s="321"/>
      <c r="ET263" s="321"/>
      <c r="EU263" s="321"/>
      <c r="EV263" s="321"/>
      <c r="EW263" s="321"/>
      <c r="EX263" s="321"/>
      <c r="EY263" s="321"/>
      <c r="EZ263" s="321"/>
      <c r="FA263" s="321"/>
      <c r="FB263" s="321"/>
      <c r="FC263" s="321"/>
      <c r="FD263" s="321"/>
      <c r="FE263" s="321"/>
      <c r="FF263" s="321"/>
      <c r="FG263" s="321"/>
      <c r="FH263" s="321"/>
      <c r="FI263" s="321"/>
      <c r="FJ263" s="321"/>
      <c r="FK263" s="321"/>
      <c r="FL263" s="321"/>
      <c r="FM263" s="321"/>
      <c r="FN263" s="321"/>
      <c r="FO263" s="321"/>
      <c r="FP263" s="321"/>
      <c r="FQ263" s="321"/>
      <c r="FR263" s="321"/>
      <c r="FS263" s="321"/>
      <c r="FT263" s="321"/>
      <c r="FU263" s="321"/>
      <c r="FV263" s="321"/>
      <c r="FW263" s="321"/>
      <c r="FX263" s="321"/>
      <c r="FY263" s="321"/>
      <c r="FZ263" s="321"/>
      <c r="GA263" s="321"/>
      <c r="GB263" s="321"/>
      <c r="GC263" s="321"/>
      <c r="GD263" s="321"/>
      <c r="GE263" s="321"/>
      <c r="GF263" s="321"/>
      <c r="GG263" s="321"/>
      <c r="GH263" s="321"/>
      <c r="GI263" s="321"/>
      <c r="GJ263" s="321"/>
      <c r="GK263" s="321"/>
      <c r="GL263" s="321"/>
      <c r="GM263" s="321"/>
      <c r="GN263" s="321"/>
      <c r="GO263" s="321"/>
      <c r="GP263" s="321"/>
      <c r="GQ263" s="321"/>
      <c r="GR263" s="321"/>
      <c r="GS263" s="321"/>
      <c r="GT263" s="321"/>
      <c r="GU263" s="321"/>
      <c r="GV263" s="321"/>
      <c r="GW263" s="321"/>
      <c r="GX263" s="321"/>
      <c r="GY263" s="321"/>
      <c r="GZ263" s="321"/>
      <c r="HA263" s="321"/>
      <c r="HB263" s="321"/>
      <c r="HC263" s="321"/>
      <c r="HD263" s="321"/>
      <c r="HE263" s="321"/>
      <c r="HF263" s="321"/>
      <c r="HG263" s="321"/>
      <c r="HH263" s="321"/>
      <c r="HI263" s="321"/>
      <c r="HJ263" s="321"/>
      <c r="HK263" s="321"/>
      <c r="HL263" s="321"/>
      <c r="HM263" s="321"/>
      <c r="HN263" s="321"/>
      <c r="HO263" s="321"/>
      <c r="HP263" s="321"/>
    </row>
    <row r="264" spans="1:224" s="318" customFormat="1" ht="28.2" x14ac:dyDescent="0.25">
      <c r="A264" s="321"/>
      <c r="C264" s="383"/>
      <c r="D264" s="383"/>
      <c r="E264" s="383"/>
      <c r="F264" s="383"/>
      <c r="G264" s="383"/>
      <c r="H264" s="383"/>
      <c r="I264" s="383"/>
      <c r="J264" s="383"/>
      <c r="K264" s="383"/>
      <c r="L264" s="383"/>
      <c r="M264" s="383"/>
      <c r="N264" s="383"/>
      <c r="O264" s="383"/>
      <c r="P264" s="383"/>
      <c r="Q264" s="383"/>
      <c r="R264" s="383"/>
      <c r="S264" s="383"/>
      <c r="T264" s="383"/>
      <c r="U264" s="243"/>
      <c r="V264" s="243"/>
      <c r="W264" s="243"/>
      <c r="X264" s="243"/>
      <c r="Y264" s="245"/>
      <c r="Z264" s="245"/>
      <c r="AA264" s="245"/>
      <c r="AB264" s="243"/>
      <c r="AC264" s="243"/>
      <c r="AD264" s="245"/>
      <c r="AE264" s="384"/>
      <c r="AF264" s="243"/>
      <c r="AG264" s="243"/>
      <c r="AH264" s="243"/>
      <c r="AI264" s="243"/>
      <c r="AJ264" s="245"/>
      <c r="AK264" s="245"/>
      <c r="AL264" s="245"/>
      <c r="AM264" s="243"/>
      <c r="AN264" s="323"/>
      <c r="CR264" s="321"/>
      <c r="CS264" s="321"/>
      <c r="CT264" s="321"/>
      <c r="CU264" s="321"/>
      <c r="CV264" s="321"/>
      <c r="CW264" s="321"/>
      <c r="CX264" s="321"/>
      <c r="CY264" s="321"/>
      <c r="CZ264" s="321"/>
      <c r="DA264" s="321"/>
      <c r="DB264" s="321"/>
      <c r="DC264" s="321"/>
      <c r="DD264" s="321"/>
      <c r="DE264" s="321"/>
      <c r="DF264" s="321"/>
      <c r="DG264" s="321"/>
      <c r="DH264" s="321"/>
      <c r="DI264" s="321"/>
      <c r="DJ264" s="321"/>
      <c r="DK264" s="321"/>
      <c r="DL264" s="321"/>
      <c r="DM264" s="321"/>
      <c r="DN264" s="321"/>
      <c r="DO264" s="321"/>
      <c r="DP264" s="321"/>
      <c r="DQ264" s="321"/>
      <c r="DR264" s="321"/>
      <c r="DS264" s="321"/>
      <c r="DT264" s="321"/>
      <c r="DU264" s="321"/>
      <c r="DV264" s="321"/>
      <c r="DW264" s="321"/>
      <c r="DX264" s="321"/>
      <c r="DY264" s="321"/>
      <c r="DZ264" s="321"/>
      <c r="EA264" s="321"/>
      <c r="EB264" s="321"/>
      <c r="EC264" s="321"/>
      <c r="ED264" s="321"/>
      <c r="EE264" s="321"/>
      <c r="EF264" s="321"/>
      <c r="EG264" s="321"/>
      <c r="EH264" s="321"/>
      <c r="EI264" s="321"/>
      <c r="EJ264" s="321"/>
      <c r="EK264" s="321"/>
      <c r="EL264" s="321"/>
      <c r="EM264" s="321"/>
      <c r="EN264" s="321"/>
      <c r="EO264" s="321"/>
      <c r="EP264" s="321"/>
      <c r="EQ264" s="321"/>
      <c r="ER264" s="321"/>
      <c r="ES264" s="321"/>
      <c r="ET264" s="321"/>
      <c r="EU264" s="321"/>
      <c r="EV264" s="321"/>
      <c r="EW264" s="321"/>
      <c r="EX264" s="321"/>
      <c r="EY264" s="321"/>
      <c r="EZ264" s="321"/>
      <c r="FA264" s="321"/>
      <c r="FB264" s="321"/>
      <c r="FC264" s="321"/>
      <c r="FD264" s="321"/>
      <c r="FE264" s="321"/>
      <c r="FF264" s="321"/>
      <c r="FG264" s="321"/>
      <c r="FH264" s="321"/>
      <c r="FI264" s="321"/>
      <c r="FJ264" s="321"/>
      <c r="FK264" s="321"/>
      <c r="FL264" s="321"/>
      <c r="FM264" s="321"/>
      <c r="FN264" s="321"/>
      <c r="FO264" s="321"/>
      <c r="FP264" s="321"/>
      <c r="FQ264" s="321"/>
      <c r="FR264" s="321"/>
      <c r="FS264" s="321"/>
      <c r="FT264" s="321"/>
      <c r="FU264" s="321"/>
      <c r="FV264" s="321"/>
      <c r="FW264" s="321"/>
      <c r="FX264" s="321"/>
      <c r="FY264" s="321"/>
      <c r="FZ264" s="321"/>
      <c r="GA264" s="321"/>
      <c r="GB264" s="321"/>
      <c r="GC264" s="321"/>
      <c r="GD264" s="321"/>
      <c r="GE264" s="321"/>
      <c r="GF264" s="321"/>
      <c r="GG264" s="321"/>
      <c r="GH264" s="321"/>
      <c r="GI264" s="321"/>
      <c r="GJ264" s="321"/>
      <c r="GK264" s="321"/>
      <c r="GL264" s="321"/>
      <c r="GM264" s="321"/>
      <c r="GN264" s="321"/>
      <c r="GO264" s="321"/>
      <c r="GP264" s="321"/>
      <c r="GQ264" s="321"/>
      <c r="GR264" s="321"/>
      <c r="GS264" s="321"/>
      <c r="GT264" s="321"/>
      <c r="GU264" s="321"/>
      <c r="GV264" s="321"/>
      <c r="GW264" s="321"/>
      <c r="GX264" s="321"/>
      <c r="GY264" s="321"/>
      <c r="GZ264" s="321"/>
      <c r="HA264" s="321"/>
      <c r="HB264" s="321"/>
      <c r="HC264" s="321"/>
      <c r="HD264" s="321"/>
      <c r="HE264" s="321"/>
      <c r="HF264" s="321"/>
      <c r="HG264" s="321"/>
      <c r="HH264" s="321"/>
      <c r="HI264" s="321"/>
      <c r="HJ264" s="321"/>
      <c r="HK264" s="321"/>
      <c r="HL264" s="321"/>
      <c r="HM264" s="321"/>
      <c r="HN264" s="321"/>
      <c r="HO264" s="321"/>
      <c r="HP264" s="321"/>
    </row>
    <row r="265" spans="1:224" s="318" customFormat="1" ht="27.6" x14ac:dyDescent="0.25">
      <c r="A265" s="321"/>
      <c r="CR265" s="321"/>
      <c r="CS265" s="321"/>
      <c r="CT265" s="321"/>
      <c r="CU265" s="321"/>
      <c r="CV265" s="321"/>
      <c r="CW265" s="321"/>
      <c r="CX265" s="321"/>
      <c r="CY265" s="321"/>
      <c r="CZ265" s="321"/>
      <c r="DA265" s="321"/>
      <c r="DB265" s="321"/>
      <c r="DC265" s="321"/>
      <c r="DD265" s="321"/>
      <c r="DE265" s="321"/>
      <c r="DF265" s="321"/>
      <c r="DG265" s="321"/>
      <c r="DH265" s="321"/>
      <c r="DI265" s="321"/>
      <c r="DJ265" s="321"/>
      <c r="DK265" s="321"/>
      <c r="DL265" s="321"/>
      <c r="DM265" s="321"/>
      <c r="DN265" s="321"/>
      <c r="DO265" s="321"/>
      <c r="DP265" s="321"/>
      <c r="DQ265" s="321"/>
      <c r="DR265" s="321"/>
      <c r="DS265" s="321"/>
      <c r="DT265" s="321"/>
      <c r="DU265" s="321"/>
      <c r="DV265" s="321"/>
      <c r="DW265" s="321"/>
      <c r="DX265" s="321"/>
      <c r="DY265" s="321"/>
      <c r="DZ265" s="321"/>
      <c r="EA265" s="321"/>
      <c r="EB265" s="321"/>
      <c r="EC265" s="321"/>
      <c r="ED265" s="321"/>
      <c r="EE265" s="321"/>
      <c r="EF265" s="321"/>
      <c r="EG265" s="321"/>
      <c r="EH265" s="321"/>
      <c r="EI265" s="321"/>
      <c r="EJ265" s="321"/>
      <c r="EK265" s="321"/>
      <c r="EL265" s="321"/>
      <c r="EM265" s="321"/>
      <c r="EN265" s="321"/>
      <c r="EO265" s="321"/>
      <c r="EP265" s="321"/>
      <c r="EQ265" s="321"/>
      <c r="ER265" s="321"/>
      <c r="ES265" s="321"/>
      <c r="ET265" s="321"/>
      <c r="EU265" s="321"/>
      <c r="EV265" s="321"/>
      <c r="EW265" s="321"/>
      <c r="EX265" s="321"/>
      <c r="EY265" s="321"/>
      <c r="EZ265" s="321"/>
      <c r="FA265" s="321"/>
      <c r="FB265" s="321"/>
      <c r="FC265" s="321"/>
      <c r="FD265" s="321"/>
      <c r="FE265" s="321"/>
      <c r="FF265" s="321"/>
      <c r="FG265" s="321"/>
      <c r="FH265" s="321"/>
      <c r="FI265" s="321"/>
      <c r="FJ265" s="321"/>
      <c r="FK265" s="321"/>
      <c r="FL265" s="321"/>
      <c r="FM265" s="321"/>
      <c r="FN265" s="321"/>
      <c r="FO265" s="321"/>
      <c r="FP265" s="321"/>
      <c r="FQ265" s="321"/>
      <c r="FR265" s="321"/>
      <c r="FS265" s="321"/>
      <c r="FT265" s="321"/>
      <c r="FU265" s="321"/>
      <c r="FV265" s="321"/>
      <c r="FW265" s="321"/>
      <c r="FX265" s="321"/>
      <c r="FY265" s="321"/>
      <c r="FZ265" s="321"/>
      <c r="GA265" s="321"/>
      <c r="GB265" s="321"/>
      <c r="GC265" s="321"/>
      <c r="GD265" s="321"/>
      <c r="GE265" s="321"/>
      <c r="GF265" s="321"/>
      <c r="GG265" s="321"/>
      <c r="GH265" s="321"/>
      <c r="GI265" s="321"/>
      <c r="GJ265" s="321"/>
      <c r="GK265" s="321"/>
      <c r="GL265" s="321"/>
      <c r="GM265" s="321"/>
      <c r="GN265" s="321"/>
      <c r="GO265" s="321"/>
      <c r="GP265" s="321"/>
      <c r="GQ265" s="321"/>
      <c r="GR265" s="321"/>
      <c r="GS265" s="321"/>
      <c r="GT265" s="321"/>
      <c r="GU265" s="321"/>
      <c r="GV265" s="321"/>
      <c r="GW265" s="321"/>
      <c r="GX265" s="321"/>
      <c r="GY265" s="321"/>
      <c r="GZ265" s="321"/>
      <c r="HA265" s="321"/>
      <c r="HB265" s="321"/>
      <c r="HC265" s="321"/>
      <c r="HD265" s="321"/>
      <c r="HE265" s="321"/>
      <c r="HF265" s="321"/>
      <c r="HG265" s="321"/>
      <c r="HH265" s="321"/>
      <c r="HI265" s="321"/>
      <c r="HJ265" s="321"/>
      <c r="HK265" s="321"/>
      <c r="HL265" s="321"/>
      <c r="HM265" s="321"/>
      <c r="HN265" s="321"/>
      <c r="HO265" s="321"/>
      <c r="HP265" s="321"/>
    </row>
    <row r="266" spans="1:224" s="318" customFormat="1" ht="27.6" x14ac:dyDescent="0.25">
      <c r="A266" s="321"/>
      <c r="CR266" s="321"/>
      <c r="CS266" s="321"/>
      <c r="CT266" s="321"/>
      <c r="CU266" s="321"/>
      <c r="CV266" s="321"/>
      <c r="CW266" s="321"/>
      <c r="CX266" s="321"/>
      <c r="CY266" s="321"/>
      <c r="CZ266" s="321"/>
      <c r="DA266" s="321"/>
      <c r="DB266" s="321"/>
      <c r="DC266" s="321"/>
      <c r="DD266" s="321"/>
      <c r="DE266" s="321"/>
      <c r="DF266" s="321"/>
      <c r="DG266" s="321"/>
      <c r="DH266" s="321"/>
      <c r="DI266" s="321"/>
      <c r="DJ266" s="321"/>
      <c r="DK266" s="321"/>
      <c r="DL266" s="321"/>
      <c r="DM266" s="321"/>
      <c r="DN266" s="321"/>
      <c r="DO266" s="321"/>
      <c r="DP266" s="321"/>
      <c r="DQ266" s="321"/>
      <c r="DR266" s="321"/>
      <c r="DS266" s="321"/>
      <c r="DT266" s="321"/>
      <c r="DU266" s="321"/>
      <c r="DV266" s="321"/>
      <c r="DW266" s="321"/>
      <c r="DX266" s="321"/>
      <c r="DY266" s="321"/>
      <c r="DZ266" s="321"/>
      <c r="EA266" s="321"/>
      <c r="EB266" s="321"/>
      <c r="EC266" s="321"/>
      <c r="ED266" s="321"/>
      <c r="EE266" s="321"/>
      <c r="EF266" s="321"/>
      <c r="EG266" s="321"/>
      <c r="EH266" s="321"/>
      <c r="EI266" s="321"/>
      <c r="EJ266" s="321"/>
      <c r="EK266" s="321"/>
      <c r="EL266" s="321"/>
      <c r="EM266" s="321"/>
      <c r="EN266" s="321"/>
      <c r="EO266" s="321"/>
      <c r="EP266" s="321"/>
      <c r="EQ266" s="321"/>
      <c r="ER266" s="321"/>
      <c r="ES266" s="321"/>
      <c r="ET266" s="321"/>
      <c r="EU266" s="321"/>
      <c r="EV266" s="321"/>
      <c r="EW266" s="321"/>
      <c r="EX266" s="321"/>
      <c r="EY266" s="321"/>
      <c r="EZ266" s="321"/>
      <c r="FA266" s="321"/>
      <c r="FB266" s="321"/>
      <c r="FC266" s="321"/>
      <c r="FD266" s="321"/>
      <c r="FE266" s="321"/>
      <c r="FF266" s="321"/>
      <c r="FG266" s="321"/>
      <c r="FH266" s="321"/>
      <c r="FI266" s="321"/>
      <c r="FJ266" s="321"/>
      <c r="FK266" s="321"/>
      <c r="FL266" s="321"/>
      <c r="FM266" s="321"/>
      <c r="FN266" s="321"/>
      <c r="FO266" s="321"/>
      <c r="FP266" s="321"/>
      <c r="FQ266" s="321"/>
      <c r="FR266" s="321"/>
      <c r="FS266" s="321"/>
      <c r="FT266" s="321"/>
      <c r="FU266" s="321"/>
      <c r="FV266" s="321"/>
      <c r="FW266" s="321"/>
      <c r="FX266" s="321"/>
      <c r="FY266" s="321"/>
      <c r="FZ266" s="321"/>
      <c r="GA266" s="321"/>
      <c r="GB266" s="321"/>
      <c r="GC266" s="321"/>
      <c r="GD266" s="321"/>
      <c r="GE266" s="321"/>
      <c r="GF266" s="321"/>
      <c r="GG266" s="321"/>
      <c r="GH266" s="321"/>
      <c r="GI266" s="321"/>
      <c r="GJ266" s="321"/>
      <c r="GK266" s="321"/>
      <c r="GL266" s="321"/>
      <c r="GM266" s="321"/>
      <c r="GN266" s="321"/>
      <c r="GO266" s="321"/>
      <c r="GP266" s="321"/>
      <c r="GQ266" s="321"/>
      <c r="GR266" s="321"/>
      <c r="GS266" s="321"/>
      <c r="GT266" s="321"/>
      <c r="GU266" s="321"/>
      <c r="GV266" s="321"/>
      <c r="GW266" s="321"/>
      <c r="GX266" s="321"/>
      <c r="GY266" s="321"/>
      <c r="GZ266" s="321"/>
      <c r="HA266" s="321"/>
      <c r="HB266" s="321"/>
      <c r="HC266" s="321"/>
      <c r="HD266" s="321"/>
      <c r="HE266" s="321"/>
      <c r="HF266" s="321"/>
      <c r="HG266" s="321"/>
      <c r="HH266" s="321"/>
      <c r="HI266" s="321"/>
      <c r="HJ266" s="321"/>
      <c r="HK266" s="321"/>
      <c r="HL266" s="321"/>
      <c r="HM266" s="321"/>
      <c r="HN266" s="321"/>
      <c r="HO266" s="321"/>
      <c r="HP266" s="321"/>
    </row>
    <row r="267" spans="1:224" s="318" customFormat="1" ht="27.6" x14ac:dyDescent="0.25">
      <c r="A267" s="321"/>
      <c r="CR267" s="321"/>
      <c r="CS267" s="321"/>
      <c r="CT267" s="321"/>
      <c r="CU267" s="321"/>
      <c r="CV267" s="321"/>
      <c r="CW267" s="321"/>
      <c r="CX267" s="321"/>
      <c r="CY267" s="321"/>
      <c r="CZ267" s="321"/>
      <c r="DA267" s="321"/>
      <c r="DB267" s="321"/>
      <c r="DC267" s="321"/>
      <c r="DD267" s="321"/>
      <c r="DE267" s="321"/>
      <c r="DF267" s="321"/>
      <c r="DG267" s="321"/>
      <c r="DH267" s="321"/>
      <c r="DI267" s="321"/>
      <c r="DJ267" s="321"/>
      <c r="DK267" s="321"/>
      <c r="DL267" s="321"/>
      <c r="DM267" s="321"/>
      <c r="DN267" s="321"/>
      <c r="DO267" s="321"/>
      <c r="DP267" s="321"/>
      <c r="DQ267" s="321"/>
      <c r="DR267" s="321"/>
      <c r="DS267" s="321"/>
      <c r="DT267" s="321"/>
      <c r="DU267" s="321"/>
      <c r="DV267" s="321"/>
      <c r="DW267" s="321"/>
      <c r="DX267" s="321"/>
      <c r="DY267" s="321"/>
      <c r="DZ267" s="321"/>
      <c r="EA267" s="321"/>
      <c r="EB267" s="321"/>
      <c r="EC267" s="321"/>
      <c r="ED267" s="321"/>
      <c r="EE267" s="321"/>
      <c r="EF267" s="321"/>
      <c r="EG267" s="321"/>
      <c r="EH267" s="321"/>
      <c r="EI267" s="321"/>
      <c r="EJ267" s="321"/>
      <c r="EK267" s="321"/>
      <c r="EL267" s="321"/>
      <c r="EM267" s="321"/>
      <c r="EN267" s="321"/>
      <c r="EO267" s="321"/>
      <c r="EP267" s="321"/>
      <c r="EQ267" s="321"/>
      <c r="ER267" s="321"/>
      <c r="ES267" s="321"/>
      <c r="ET267" s="321"/>
      <c r="EU267" s="321"/>
      <c r="EV267" s="321"/>
      <c r="EW267" s="321"/>
      <c r="EX267" s="321"/>
      <c r="EY267" s="321"/>
      <c r="EZ267" s="321"/>
      <c r="FA267" s="321"/>
      <c r="FB267" s="321"/>
      <c r="FC267" s="321"/>
      <c r="FD267" s="321"/>
      <c r="FE267" s="321"/>
      <c r="FF267" s="321"/>
      <c r="FG267" s="321"/>
      <c r="FH267" s="321"/>
      <c r="FI267" s="321"/>
      <c r="FJ267" s="321"/>
      <c r="FK267" s="321"/>
      <c r="FL267" s="321"/>
      <c r="FM267" s="321"/>
      <c r="FN267" s="321"/>
      <c r="FO267" s="321"/>
      <c r="FP267" s="321"/>
      <c r="FQ267" s="321"/>
      <c r="FR267" s="321"/>
      <c r="FS267" s="321"/>
      <c r="FT267" s="321"/>
      <c r="FU267" s="321"/>
      <c r="FV267" s="321"/>
      <c r="FW267" s="321"/>
      <c r="FX267" s="321"/>
      <c r="FY267" s="321"/>
      <c r="FZ267" s="321"/>
      <c r="GA267" s="321"/>
      <c r="GB267" s="321"/>
      <c r="GC267" s="321"/>
      <c r="GD267" s="321"/>
      <c r="GE267" s="321"/>
      <c r="GF267" s="321"/>
      <c r="GG267" s="321"/>
      <c r="GH267" s="321"/>
      <c r="GI267" s="321"/>
      <c r="GJ267" s="321"/>
      <c r="GK267" s="321"/>
      <c r="GL267" s="321"/>
      <c r="GM267" s="321"/>
      <c r="GN267" s="321"/>
      <c r="GO267" s="321"/>
      <c r="GP267" s="321"/>
      <c r="GQ267" s="321"/>
      <c r="GR267" s="321"/>
      <c r="GS267" s="321"/>
      <c r="GT267" s="321"/>
      <c r="GU267" s="321"/>
      <c r="GV267" s="321"/>
      <c r="GW267" s="321"/>
      <c r="GX267" s="321"/>
      <c r="GY267" s="321"/>
      <c r="GZ267" s="321"/>
      <c r="HA267" s="321"/>
      <c r="HB267" s="321"/>
      <c r="HC267" s="321"/>
      <c r="HD267" s="321"/>
      <c r="HE267" s="321"/>
      <c r="HF267" s="321"/>
      <c r="HG267" s="321"/>
      <c r="HH267" s="321"/>
      <c r="HI267" s="321"/>
      <c r="HJ267" s="321"/>
      <c r="HK267" s="321"/>
      <c r="HL267" s="321"/>
      <c r="HM267" s="321"/>
      <c r="HN267" s="321"/>
      <c r="HO267" s="321"/>
      <c r="HP267" s="321"/>
    </row>
    <row r="268" spans="1:224" s="90" customFormat="1" ht="13.2" x14ac:dyDescent="0.25">
      <c r="A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  <c r="HI268" s="60"/>
      <c r="HJ268" s="60"/>
      <c r="HK268" s="60"/>
      <c r="HL268" s="60"/>
      <c r="HM268" s="60"/>
      <c r="HN268" s="60"/>
      <c r="HO268" s="60"/>
      <c r="HP268" s="60"/>
    </row>
    <row r="269" spans="1:224" s="90" customFormat="1" ht="13.2" x14ac:dyDescent="0.25">
      <c r="A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  <c r="HI269" s="60"/>
      <c r="HJ269" s="60"/>
      <c r="HK269" s="60"/>
      <c r="HL269" s="60"/>
      <c r="HM269" s="60"/>
      <c r="HN269" s="60"/>
      <c r="HO269" s="60"/>
      <c r="HP269" s="60"/>
    </row>
    <row r="270" spans="1:224" s="90" customFormat="1" ht="13.2" x14ac:dyDescent="0.25">
      <c r="A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  <c r="HI270" s="60"/>
      <c r="HJ270" s="60"/>
      <c r="HK270" s="60"/>
      <c r="HL270" s="60"/>
      <c r="HM270" s="60"/>
      <c r="HN270" s="60"/>
      <c r="HO270" s="60"/>
      <c r="HP270" s="60"/>
    </row>
    <row r="271" spans="1:224" s="90" customFormat="1" ht="13.2" x14ac:dyDescent="0.25">
      <c r="A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  <c r="HI271" s="60"/>
      <c r="HJ271" s="60"/>
      <c r="HK271" s="60"/>
      <c r="HL271" s="60"/>
      <c r="HM271" s="60"/>
      <c r="HN271" s="60"/>
      <c r="HO271" s="60"/>
      <c r="HP271" s="60"/>
    </row>
    <row r="272" spans="1:224" s="325" customFormat="1" ht="13.2" x14ac:dyDescent="0.25">
      <c r="A272" s="324"/>
      <c r="CR272" s="324"/>
      <c r="CS272" s="324"/>
      <c r="CT272" s="324"/>
      <c r="CU272" s="324"/>
      <c r="CV272" s="324"/>
      <c r="CW272" s="324"/>
      <c r="CX272" s="324"/>
      <c r="CY272" s="324"/>
      <c r="CZ272" s="324"/>
      <c r="DA272" s="324"/>
      <c r="DB272" s="324"/>
      <c r="DC272" s="324"/>
      <c r="DD272" s="324"/>
      <c r="DE272" s="324"/>
      <c r="DF272" s="324"/>
      <c r="DG272" s="324"/>
      <c r="DH272" s="324"/>
      <c r="DI272" s="324"/>
      <c r="DJ272" s="324"/>
      <c r="DK272" s="324"/>
      <c r="DL272" s="324"/>
      <c r="DM272" s="324"/>
      <c r="DN272" s="324"/>
      <c r="DO272" s="324"/>
      <c r="DP272" s="324"/>
      <c r="DQ272" s="324"/>
      <c r="DR272" s="324"/>
      <c r="DS272" s="324"/>
      <c r="DT272" s="324"/>
      <c r="DU272" s="324"/>
      <c r="DV272" s="324"/>
      <c r="DW272" s="324"/>
      <c r="DX272" s="324"/>
      <c r="DY272" s="324"/>
      <c r="DZ272" s="324"/>
      <c r="EA272" s="324"/>
      <c r="EB272" s="324"/>
      <c r="EC272" s="324"/>
      <c r="ED272" s="324"/>
      <c r="EE272" s="324"/>
      <c r="EF272" s="324"/>
      <c r="EG272" s="324"/>
      <c r="EH272" s="324"/>
      <c r="EI272" s="324"/>
      <c r="EJ272" s="324"/>
      <c r="EK272" s="324"/>
      <c r="EL272" s="324"/>
      <c r="EM272" s="324"/>
      <c r="EN272" s="324"/>
      <c r="EO272" s="324"/>
      <c r="EP272" s="324"/>
      <c r="EQ272" s="324"/>
      <c r="ER272" s="324"/>
      <c r="ES272" s="324"/>
      <c r="ET272" s="324"/>
      <c r="EU272" s="324"/>
      <c r="EV272" s="324"/>
      <c r="EW272" s="324"/>
      <c r="EX272" s="324"/>
      <c r="EY272" s="324"/>
      <c r="EZ272" s="324"/>
      <c r="FA272" s="324"/>
      <c r="FB272" s="324"/>
      <c r="FC272" s="324"/>
      <c r="FD272" s="324"/>
      <c r="FE272" s="324"/>
      <c r="FF272" s="324"/>
      <c r="FG272" s="324"/>
      <c r="FH272" s="324"/>
      <c r="FI272" s="324"/>
      <c r="FJ272" s="324"/>
      <c r="FK272" s="324"/>
      <c r="FL272" s="324"/>
      <c r="FM272" s="324"/>
      <c r="FN272" s="324"/>
      <c r="FO272" s="324"/>
      <c r="FP272" s="324"/>
      <c r="FQ272" s="324"/>
      <c r="FR272" s="324"/>
      <c r="FS272" s="324"/>
      <c r="FT272" s="324"/>
      <c r="FU272" s="324"/>
      <c r="FV272" s="324"/>
      <c r="FW272" s="324"/>
      <c r="FX272" s="324"/>
      <c r="FY272" s="324"/>
      <c r="FZ272" s="324"/>
      <c r="GA272" s="324"/>
      <c r="GB272" s="324"/>
      <c r="GC272" s="324"/>
      <c r="GD272" s="324"/>
      <c r="GE272" s="324"/>
      <c r="GF272" s="324"/>
      <c r="GG272" s="324"/>
      <c r="GH272" s="324"/>
      <c r="GI272" s="324"/>
      <c r="GJ272" s="324"/>
      <c r="GK272" s="324"/>
      <c r="GL272" s="324"/>
      <c r="GM272" s="324"/>
      <c r="GN272" s="324"/>
      <c r="GO272" s="324"/>
      <c r="GP272" s="324"/>
      <c r="GQ272" s="324"/>
      <c r="GR272" s="324"/>
      <c r="GS272" s="324"/>
      <c r="GT272" s="324"/>
      <c r="GU272" s="324"/>
      <c r="GV272" s="324"/>
      <c r="GW272" s="324"/>
      <c r="GX272" s="324"/>
      <c r="GY272" s="324"/>
      <c r="GZ272" s="324"/>
      <c r="HA272" s="324"/>
      <c r="HB272" s="324"/>
      <c r="HC272" s="324"/>
      <c r="HD272" s="324"/>
      <c r="HE272" s="324"/>
      <c r="HF272" s="324"/>
      <c r="HG272" s="324"/>
      <c r="HH272" s="324"/>
      <c r="HI272" s="324"/>
      <c r="HJ272" s="324"/>
      <c r="HK272" s="324"/>
      <c r="HL272" s="324"/>
      <c r="HM272" s="324"/>
      <c r="HN272" s="324"/>
      <c r="HO272" s="324"/>
      <c r="HP272" s="324"/>
    </row>
    <row r="273" spans="1:224" s="325" customFormat="1" ht="13.2" x14ac:dyDescent="0.25">
      <c r="A273" s="324"/>
      <c r="CR273" s="324"/>
      <c r="CS273" s="324"/>
      <c r="CT273" s="324"/>
      <c r="CU273" s="324"/>
      <c r="CV273" s="324"/>
      <c r="CW273" s="324"/>
      <c r="CX273" s="324"/>
      <c r="CY273" s="324"/>
      <c r="CZ273" s="324"/>
      <c r="DA273" s="324"/>
      <c r="DB273" s="324"/>
      <c r="DC273" s="324"/>
      <c r="DD273" s="324"/>
      <c r="DE273" s="324"/>
      <c r="DF273" s="324"/>
      <c r="DG273" s="324"/>
      <c r="DH273" s="324"/>
      <c r="DI273" s="324"/>
      <c r="DJ273" s="324"/>
      <c r="DK273" s="324"/>
      <c r="DL273" s="324"/>
      <c r="DM273" s="324"/>
      <c r="DN273" s="324"/>
      <c r="DO273" s="324"/>
      <c r="DP273" s="324"/>
      <c r="DQ273" s="324"/>
      <c r="DR273" s="324"/>
      <c r="DS273" s="324"/>
      <c r="DT273" s="324"/>
      <c r="DU273" s="324"/>
      <c r="DV273" s="324"/>
      <c r="DW273" s="324"/>
      <c r="DX273" s="324"/>
      <c r="DY273" s="324"/>
      <c r="DZ273" s="324"/>
      <c r="EA273" s="324"/>
      <c r="EB273" s="324"/>
      <c r="EC273" s="324"/>
      <c r="ED273" s="324"/>
      <c r="EE273" s="324"/>
      <c r="EF273" s="324"/>
      <c r="EG273" s="324"/>
      <c r="EH273" s="324"/>
      <c r="EI273" s="324"/>
      <c r="EJ273" s="324"/>
      <c r="EK273" s="324"/>
      <c r="EL273" s="324"/>
      <c r="EM273" s="324"/>
      <c r="EN273" s="324"/>
      <c r="EO273" s="324"/>
      <c r="EP273" s="324"/>
      <c r="EQ273" s="324"/>
      <c r="ER273" s="324"/>
      <c r="ES273" s="324"/>
      <c r="ET273" s="324"/>
      <c r="EU273" s="324"/>
      <c r="EV273" s="324"/>
      <c r="EW273" s="324"/>
      <c r="EX273" s="324"/>
      <c r="EY273" s="324"/>
      <c r="EZ273" s="324"/>
      <c r="FA273" s="324"/>
      <c r="FB273" s="324"/>
      <c r="FC273" s="324"/>
      <c r="FD273" s="324"/>
      <c r="FE273" s="324"/>
      <c r="FF273" s="324"/>
      <c r="FG273" s="324"/>
      <c r="FH273" s="324"/>
      <c r="FI273" s="324"/>
      <c r="FJ273" s="324"/>
      <c r="FK273" s="324"/>
      <c r="FL273" s="324"/>
      <c r="FM273" s="324"/>
      <c r="FN273" s="324"/>
      <c r="FO273" s="324"/>
      <c r="FP273" s="324"/>
      <c r="FQ273" s="324"/>
      <c r="FR273" s="324"/>
      <c r="FS273" s="324"/>
      <c r="FT273" s="324"/>
      <c r="FU273" s="324"/>
      <c r="FV273" s="324"/>
      <c r="FW273" s="324"/>
      <c r="FX273" s="324"/>
      <c r="FY273" s="324"/>
      <c r="FZ273" s="324"/>
      <c r="GA273" s="324"/>
      <c r="GB273" s="324"/>
      <c r="GC273" s="324"/>
      <c r="GD273" s="324"/>
      <c r="GE273" s="324"/>
      <c r="GF273" s="324"/>
      <c r="GG273" s="324"/>
      <c r="GH273" s="324"/>
      <c r="GI273" s="324"/>
      <c r="GJ273" s="324"/>
      <c r="GK273" s="324"/>
      <c r="GL273" s="324"/>
      <c r="GM273" s="324"/>
      <c r="GN273" s="324"/>
      <c r="GO273" s="324"/>
      <c r="GP273" s="324"/>
      <c r="GQ273" s="324"/>
      <c r="GR273" s="324"/>
      <c r="GS273" s="324"/>
      <c r="GT273" s="324"/>
      <c r="GU273" s="324"/>
      <c r="GV273" s="324"/>
      <c r="GW273" s="324"/>
      <c r="GX273" s="324"/>
      <c r="GY273" s="324"/>
      <c r="GZ273" s="324"/>
      <c r="HA273" s="324"/>
      <c r="HB273" s="324"/>
      <c r="HC273" s="324"/>
      <c r="HD273" s="324"/>
      <c r="HE273" s="324"/>
      <c r="HF273" s="324"/>
      <c r="HG273" s="324"/>
      <c r="HH273" s="324"/>
      <c r="HI273" s="324"/>
      <c r="HJ273" s="324"/>
      <c r="HK273" s="324"/>
      <c r="HL273" s="324"/>
      <c r="HM273" s="324"/>
      <c r="HN273" s="324"/>
      <c r="HO273" s="324"/>
      <c r="HP273" s="324"/>
    </row>
    <row r="274" spans="1:224" s="327" customFormat="1" ht="13.2" x14ac:dyDescent="0.25">
      <c r="A274" s="326"/>
      <c r="W274" s="325"/>
      <c r="X274" s="325"/>
      <c r="Y274" s="325"/>
      <c r="Z274" s="325"/>
      <c r="CR274" s="326"/>
      <c r="CS274" s="326"/>
      <c r="CT274" s="326"/>
      <c r="CU274" s="326"/>
      <c r="CV274" s="326"/>
      <c r="CW274" s="326"/>
      <c r="CX274" s="326"/>
      <c r="CY274" s="326"/>
      <c r="CZ274" s="326"/>
      <c r="DA274" s="326"/>
      <c r="DB274" s="326"/>
      <c r="DC274" s="326"/>
      <c r="DD274" s="326"/>
      <c r="DE274" s="326"/>
      <c r="DF274" s="326"/>
      <c r="DG274" s="326"/>
      <c r="DH274" s="326"/>
      <c r="DI274" s="326"/>
      <c r="DJ274" s="326"/>
      <c r="DK274" s="326"/>
      <c r="DL274" s="326"/>
      <c r="DM274" s="326"/>
      <c r="DN274" s="326"/>
      <c r="DO274" s="326"/>
      <c r="DP274" s="326"/>
      <c r="DQ274" s="326"/>
      <c r="DR274" s="326"/>
      <c r="DS274" s="326"/>
      <c r="DT274" s="326"/>
      <c r="DU274" s="326"/>
      <c r="DV274" s="326"/>
      <c r="DW274" s="326"/>
      <c r="DX274" s="326"/>
      <c r="DY274" s="326"/>
      <c r="DZ274" s="326"/>
      <c r="EA274" s="326"/>
      <c r="EB274" s="326"/>
      <c r="EC274" s="326"/>
      <c r="ED274" s="326"/>
      <c r="EE274" s="326"/>
      <c r="EF274" s="326"/>
      <c r="EG274" s="326"/>
      <c r="EH274" s="326"/>
      <c r="EI274" s="326"/>
      <c r="EJ274" s="326"/>
      <c r="EK274" s="326"/>
      <c r="EL274" s="326"/>
      <c r="EM274" s="326"/>
      <c r="EN274" s="326"/>
      <c r="EO274" s="326"/>
      <c r="EP274" s="326"/>
      <c r="EQ274" s="326"/>
      <c r="ER274" s="326"/>
      <c r="ES274" s="326"/>
      <c r="ET274" s="326"/>
      <c r="EU274" s="326"/>
      <c r="EV274" s="326"/>
      <c r="EW274" s="326"/>
      <c r="EX274" s="326"/>
      <c r="EY274" s="326"/>
      <c r="EZ274" s="326"/>
      <c r="FA274" s="326"/>
      <c r="FB274" s="326"/>
      <c r="FC274" s="326"/>
      <c r="FD274" s="326"/>
      <c r="FE274" s="326"/>
      <c r="FF274" s="326"/>
      <c r="FG274" s="326"/>
      <c r="FH274" s="326"/>
      <c r="FI274" s="326"/>
      <c r="FJ274" s="326"/>
      <c r="FK274" s="326"/>
      <c r="FL274" s="326"/>
      <c r="FM274" s="326"/>
      <c r="FN274" s="326"/>
      <c r="FO274" s="326"/>
      <c r="FP274" s="326"/>
      <c r="FQ274" s="326"/>
      <c r="FR274" s="326"/>
      <c r="FS274" s="326"/>
      <c r="FT274" s="326"/>
      <c r="FU274" s="326"/>
      <c r="FV274" s="326"/>
      <c r="FW274" s="326"/>
      <c r="FX274" s="326"/>
      <c r="FY274" s="326"/>
      <c r="FZ274" s="326"/>
      <c r="GA274" s="326"/>
      <c r="GB274" s="326"/>
      <c r="GC274" s="326"/>
      <c r="GD274" s="326"/>
      <c r="GE274" s="326"/>
      <c r="GF274" s="326"/>
      <c r="GG274" s="326"/>
      <c r="GH274" s="326"/>
      <c r="GI274" s="326"/>
      <c r="GJ274" s="326"/>
      <c r="GK274" s="326"/>
      <c r="GL274" s="326"/>
      <c r="GM274" s="326"/>
      <c r="GN274" s="326"/>
      <c r="GO274" s="326"/>
      <c r="GP274" s="326"/>
      <c r="GQ274" s="326"/>
      <c r="GR274" s="326"/>
      <c r="GS274" s="326"/>
      <c r="GT274" s="326"/>
      <c r="GU274" s="326"/>
      <c r="GV274" s="326"/>
      <c r="GW274" s="326"/>
      <c r="GX274" s="326"/>
      <c r="GY274" s="326"/>
      <c r="GZ274" s="326"/>
      <c r="HA274" s="326"/>
      <c r="HB274" s="326"/>
      <c r="HC274" s="326"/>
      <c r="HD274" s="326"/>
      <c r="HE274" s="326"/>
      <c r="HF274" s="326"/>
      <c r="HG274" s="326"/>
      <c r="HH274" s="326"/>
      <c r="HI274" s="326"/>
      <c r="HJ274" s="326"/>
      <c r="HK274" s="326"/>
      <c r="HL274" s="326"/>
      <c r="HM274" s="326"/>
      <c r="HN274" s="326"/>
      <c r="HO274" s="326"/>
      <c r="HP274" s="326"/>
    </row>
    <row r="275" spans="1:224" s="327" customFormat="1" ht="13.2" x14ac:dyDescent="0.25">
      <c r="A275" s="326"/>
      <c r="W275" s="325"/>
      <c r="X275" s="325"/>
      <c r="Y275" s="325"/>
      <c r="Z275" s="325"/>
      <c r="CR275" s="326"/>
      <c r="CS275" s="326"/>
      <c r="CT275" s="326"/>
      <c r="CU275" s="326"/>
      <c r="CV275" s="326"/>
      <c r="CW275" s="326"/>
      <c r="CX275" s="326"/>
      <c r="CY275" s="326"/>
      <c r="CZ275" s="326"/>
      <c r="DA275" s="326"/>
      <c r="DB275" s="326"/>
      <c r="DC275" s="326"/>
      <c r="DD275" s="326"/>
      <c r="DE275" s="326"/>
      <c r="DF275" s="326"/>
      <c r="DG275" s="326"/>
      <c r="DH275" s="326"/>
      <c r="DI275" s="326"/>
      <c r="DJ275" s="326"/>
      <c r="DK275" s="326"/>
      <c r="DL275" s="326"/>
      <c r="DM275" s="326"/>
      <c r="DN275" s="326"/>
      <c r="DO275" s="326"/>
      <c r="DP275" s="326"/>
      <c r="DQ275" s="326"/>
      <c r="DR275" s="326"/>
      <c r="DS275" s="326"/>
      <c r="DT275" s="326"/>
      <c r="DU275" s="326"/>
      <c r="DV275" s="326"/>
      <c r="DW275" s="326"/>
      <c r="DX275" s="326"/>
      <c r="DY275" s="326"/>
      <c r="DZ275" s="326"/>
      <c r="EA275" s="326"/>
      <c r="EB275" s="326"/>
      <c r="EC275" s="326"/>
      <c r="ED275" s="326"/>
      <c r="EE275" s="326"/>
      <c r="EF275" s="326"/>
      <c r="EG275" s="326"/>
      <c r="EH275" s="326"/>
      <c r="EI275" s="326"/>
      <c r="EJ275" s="326"/>
      <c r="EK275" s="326"/>
      <c r="EL275" s="326"/>
      <c r="EM275" s="326"/>
      <c r="EN275" s="326"/>
      <c r="EO275" s="326"/>
      <c r="EP275" s="326"/>
      <c r="EQ275" s="326"/>
      <c r="ER275" s="326"/>
      <c r="ES275" s="326"/>
      <c r="ET275" s="326"/>
      <c r="EU275" s="326"/>
      <c r="EV275" s="326"/>
      <c r="EW275" s="326"/>
      <c r="EX275" s="326"/>
      <c r="EY275" s="326"/>
      <c r="EZ275" s="326"/>
      <c r="FA275" s="326"/>
      <c r="FB275" s="326"/>
      <c r="FC275" s="326"/>
      <c r="FD275" s="326"/>
      <c r="FE275" s="326"/>
      <c r="FF275" s="326"/>
      <c r="FG275" s="326"/>
      <c r="FH275" s="326"/>
      <c r="FI275" s="326"/>
      <c r="FJ275" s="326"/>
      <c r="FK275" s="326"/>
      <c r="FL275" s="326"/>
      <c r="FM275" s="326"/>
      <c r="FN275" s="326"/>
      <c r="FO275" s="326"/>
      <c r="FP275" s="326"/>
      <c r="FQ275" s="326"/>
      <c r="FR275" s="326"/>
      <c r="FS275" s="326"/>
      <c r="FT275" s="326"/>
      <c r="FU275" s="326"/>
      <c r="FV275" s="326"/>
      <c r="FW275" s="326"/>
      <c r="FX275" s="326"/>
      <c r="FY275" s="326"/>
      <c r="FZ275" s="326"/>
      <c r="GA275" s="326"/>
      <c r="GB275" s="326"/>
      <c r="GC275" s="326"/>
      <c r="GD275" s="326"/>
      <c r="GE275" s="326"/>
      <c r="GF275" s="326"/>
      <c r="GG275" s="326"/>
      <c r="GH275" s="326"/>
      <c r="GI275" s="326"/>
      <c r="GJ275" s="326"/>
      <c r="GK275" s="326"/>
      <c r="GL275" s="326"/>
      <c r="GM275" s="326"/>
      <c r="GN275" s="326"/>
      <c r="GO275" s="326"/>
      <c r="GP275" s="326"/>
      <c r="GQ275" s="326"/>
      <c r="GR275" s="326"/>
      <c r="GS275" s="326"/>
      <c r="GT275" s="326"/>
      <c r="GU275" s="326"/>
      <c r="GV275" s="326"/>
      <c r="GW275" s="326"/>
      <c r="GX275" s="326"/>
      <c r="GY275" s="326"/>
      <c r="GZ275" s="326"/>
      <c r="HA275" s="326"/>
      <c r="HB275" s="326"/>
      <c r="HC275" s="326"/>
      <c r="HD275" s="326"/>
      <c r="HE275" s="326"/>
      <c r="HF275" s="326"/>
      <c r="HG275" s="326"/>
      <c r="HH275" s="326"/>
      <c r="HI275" s="326"/>
      <c r="HJ275" s="326"/>
      <c r="HK275" s="326"/>
      <c r="HL275" s="326"/>
      <c r="HM275" s="326"/>
      <c r="HN275" s="326"/>
      <c r="HO275" s="326"/>
      <c r="HP275" s="326"/>
    </row>
    <row r="276" spans="1:224" s="327" customFormat="1" ht="13.2" x14ac:dyDescent="0.25">
      <c r="A276" s="326"/>
      <c r="W276" s="325"/>
      <c r="X276" s="325"/>
      <c r="Y276" s="325"/>
      <c r="Z276" s="325"/>
      <c r="CR276" s="326"/>
      <c r="CS276" s="326"/>
      <c r="CT276" s="326"/>
      <c r="CU276" s="326"/>
      <c r="CV276" s="326"/>
      <c r="CW276" s="326"/>
      <c r="CX276" s="326"/>
      <c r="CY276" s="326"/>
      <c r="CZ276" s="326"/>
      <c r="DA276" s="326"/>
      <c r="DB276" s="326"/>
      <c r="DC276" s="326"/>
      <c r="DD276" s="326"/>
      <c r="DE276" s="326"/>
      <c r="DF276" s="326"/>
      <c r="DG276" s="326"/>
      <c r="DH276" s="326"/>
      <c r="DI276" s="326"/>
      <c r="DJ276" s="326"/>
      <c r="DK276" s="326"/>
      <c r="DL276" s="326"/>
      <c r="DM276" s="326"/>
      <c r="DN276" s="326"/>
      <c r="DO276" s="326"/>
      <c r="DP276" s="326"/>
      <c r="DQ276" s="326"/>
      <c r="DR276" s="326"/>
      <c r="DS276" s="326"/>
      <c r="DT276" s="326"/>
      <c r="DU276" s="326"/>
      <c r="DV276" s="326"/>
      <c r="DW276" s="326"/>
      <c r="DX276" s="326"/>
      <c r="DY276" s="326"/>
      <c r="DZ276" s="326"/>
      <c r="EA276" s="326"/>
      <c r="EB276" s="326"/>
      <c r="EC276" s="326"/>
      <c r="ED276" s="326"/>
      <c r="EE276" s="326"/>
      <c r="EF276" s="326"/>
      <c r="EG276" s="326"/>
      <c r="EH276" s="326"/>
      <c r="EI276" s="326"/>
      <c r="EJ276" s="326"/>
      <c r="EK276" s="326"/>
      <c r="EL276" s="326"/>
      <c r="EM276" s="326"/>
      <c r="EN276" s="326"/>
      <c r="EO276" s="326"/>
      <c r="EP276" s="326"/>
      <c r="EQ276" s="326"/>
      <c r="ER276" s="326"/>
      <c r="ES276" s="326"/>
      <c r="ET276" s="326"/>
      <c r="EU276" s="326"/>
      <c r="EV276" s="326"/>
      <c r="EW276" s="326"/>
      <c r="EX276" s="326"/>
      <c r="EY276" s="326"/>
      <c r="EZ276" s="326"/>
      <c r="FA276" s="326"/>
      <c r="FB276" s="326"/>
      <c r="FC276" s="326"/>
      <c r="FD276" s="326"/>
      <c r="FE276" s="326"/>
      <c r="FF276" s="326"/>
      <c r="FG276" s="326"/>
      <c r="FH276" s="326"/>
      <c r="FI276" s="326"/>
      <c r="FJ276" s="326"/>
      <c r="FK276" s="326"/>
      <c r="FL276" s="326"/>
      <c r="FM276" s="326"/>
      <c r="FN276" s="326"/>
      <c r="FO276" s="326"/>
      <c r="FP276" s="326"/>
      <c r="FQ276" s="326"/>
      <c r="FR276" s="326"/>
      <c r="FS276" s="326"/>
      <c r="FT276" s="326"/>
      <c r="FU276" s="326"/>
      <c r="FV276" s="326"/>
      <c r="FW276" s="326"/>
      <c r="FX276" s="326"/>
      <c r="FY276" s="326"/>
      <c r="FZ276" s="326"/>
      <c r="GA276" s="326"/>
      <c r="GB276" s="326"/>
      <c r="GC276" s="326"/>
      <c r="GD276" s="326"/>
      <c r="GE276" s="326"/>
      <c r="GF276" s="326"/>
      <c r="GG276" s="326"/>
      <c r="GH276" s="326"/>
      <c r="GI276" s="326"/>
      <c r="GJ276" s="326"/>
      <c r="GK276" s="326"/>
      <c r="GL276" s="326"/>
      <c r="GM276" s="326"/>
      <c r="GN276" s="326"/>
      <c r="GO276" s="326"/>
      <c r="GP276" s="326"/>
      <c r="GQ276" s="326"/>
      <c r="GR276" s="326"/>
      <c r="GS276" s="326"/>
      <c r="GT276" s="326"/>
      <c r="GU276" s="326"/>
      <c r="GV276" s="326"/>
      <c r="GW276" s="326"/>
      <c r="GX276" s="326"/>
      <c r="GY276" s="326"/>
      <c r="GZ276" s="326"/>
      <c r="HA276" s="326"/>
      <c r="HB276" s="326"/>
      <c r="HC276" s="326"/>
      <c r="HD276" s="326"/>
      <c r="HE276" s="326"/>
      <c r="HF276" s="326"/>
      <c r="HG276" s="326"/>
      <c r="HH276" s="326"/>
      <c r="HI276" s="326"/>
      <c r="HJ276" s="326"/>
      <c r="HK276" s="326"/>
      <c r="HL276" s="326"/>
      <c r="HM276" s="326"/>
      <c r="HN276" s="326"/>
      <c r="HO276" s="326"/>
      <c r="HP276" s="326"/>
    </row>
    <row r="277" spans="1:224" s="63" customFormat="1" ht="13.2" x14ac:dyDescent="0.25">
      <c r="A277" s="62"/>
      <c r="W277" s="61"/>
      <c r="X277" s="61"/>
      <c r="Y277" s="61"/>
      <c r="Z277" s="61"/>
      <c r="CR277" s="62"/>
      <c r="CS277" s="62"/>
      <c r="CT277" s="62"/>
      <c r="CU277" s="62"/>
      <c r="CV277" s="62"/>
      <c r="CW277" s="62"/>
      <c r="CX277" s="62"/>
      <c r="CY277" s="62"/>
      <c r="CZ277" s="62"/>
      <c r="DA277" s="62"/>
      <c r="DB277" s="62"/>
      <c r="DC277" s="62"/>
      <c r="DD277" s="62"/>
      <c r="DE277" s="62"/>
      <c r="DF277" s="62"/>
      <c r="DG277" s="62"/>
      <c r="DH277" s="62"/>
      <c r="DI277" s="62"/>
      <c r="DJ277" s="62"/>
      <c r="DK277" s="62"/>
      <c r="DL277" s="62"/>
      <c r="DM277" s="62"/>
      <c r="DN277" s="62"/>
      <c r="DO277" s="62"/>
      <c r="DP277" s="62"/>
      <c r="DQ277" s="62"/>
      <c r="DR277" s="62"/>
      <c r="DS277" s="62"/>
      <c r="DT277" s="62"/>
      <c r="DU277" s="62"/>
      <c r="DV277" s="62"/>
      <c r="DW277" s="62"/>
      <c r="DX277" s="62"/>
      <c r="DY277" s="62"/>
      <c r="DZ277" s="62"/>
      <c r="EA277" s="62"/>
      <c r="EB277" s="62"/>
      <c r="EC277" s="62"/>
      <c r="ED277" s="62"/>
      <c r="EE277" s="62"/>
      <c r="EF277" s="62"/>
      <c r="EG277" s="62"/>
      <c r="EH277" s="62"/>
      <c r="EI277" s="62"/>
      <c r="EJ277" s="62"/>
      <c r="EK277" s="62"/>
      <c r="EL277" s="62"/>
      <c r="EM277" s="62"/>
      <c r="EN277" s="62"/>
      <c r="EO277" s="62"/>
      <c r="EP277" s="62"/>
      <c r="EQ277" s="62"/>
      <c r="ER277" s="62"/>
      <c r="ES277" s="62"/>
      <c r="ET277" s="62"/>
      <c r="EU277" s="62"/>
      <c r="EV277" s="62"/>
      <c r="EW277" s="62"/>
      <c r="EX277" s="62"/>
      <c r="EY277" s="62"/>
      <c r="EZ277" s="62"/>
      <c r="FA277" s="62"/>
      <c r="FB277" s="62"/>
      <c r="FC277" s="62"/>
      <c r="FD277" s="62"/>
      <c r="FE277" s="62"/>
      <c r="FF277" s="62"/>
      <c r="FG277" s="62"/>
      <c r="FH277" s="62"/>
      <c r="FI277" s="62"/>
      <c r="FJ277" s="62"/>
      <c r="FK277" s="62"/>
      <c r="FL277" s="62"/>
      <c r="FM277" s="62"/>
      <c r="FN277" s="62"/>
      <c r="FO277" s="62"/>
      <c r="FP277" s="62"/>
      <c r="FQ277" s="62"/>
      <c r="FR277" s="62"/>
      <c r="FS277" s="62"/>
      <c r="FT277" s="62"/>
      <c r="FU277" s="62"/>
      <c r="FV277" s="62"/>
      <c r="FW277" s="62"/>
      <c r="FX277" s="62"/>
      <c r="FY277" s="62"/>
      <c r="FZ277" s="62"/>
      <c r="GA277" s="62"/>
      <c r="GB277" s="62"/>
      <c r="GC277" s="62"/>
      <c r="GD277" s="62"/>
      <c r="GE277" s="62"/>
      <c r="GF277" s="62"/>
      <c r="GG277" s="62"/>
      <c r="GH277" s="62"/>
      <c r="GI277" s="62"/>
      <c r="GJ277" s="62"/>
      <c r="GK277" s="62"/>
      <c r="GL277" s="62"/>
      <c r="GM277" s="62"/>
      <c r="GN277" s="62"/>
      <c r="GO277" s="62"/>
      <c r="GP277" s="62"/>
      <c r="GQ277" s="62"/>
      <c r="GR277" s="62"/>
      <c r="GS277" s="62"/>
      <c r="GT277" s="62"/>
      <c r="GU277" s="62"/>
      <c r="GV277" s="62"/>
      <c r="GW277" s="62"/>
      <c r="GX277" s="62"/>
      <c r="GY277" s="62"/>
      <c r="GZ277" s="62"/>
      <c r="HA277" s="62"/>
      <c r="HB277" s="62"/>
      <c r="HC277" s="62"/>
      <c r="HD277" s="62"/>
      <c r="HE277" s="62"/>
      <c r="HF277" s="62"/>
      <c r="HG277" s="62"/>
      <c r="HH277" s="62"/>
      <c r="HI277" s="62"/>
      <c r="HJ277" s="62"/>
      <c r="HK277" s="62"/>
      <c r="HL277" s="62"/>
      <c r="HM277" s="62"/>
      <c r="HN277" s="62"/>
      <c r="HO277" s="62"/>
      <c r="HP277" s="62"/>
    </row>
    <row r="278" spans="1:224" s="63" customFormat="1" ht="13.2" x14ac:dyDescent="0.25">
      <c r="A278" s="62"/>
      <c r="W278" s="61"/>
      <c r="X278" s="61"/>
      <c r="Y278" s="61"/>
      <c r="Z278" s="61"/>
      <c r="CR278" s="62"/>
      <c r="CS278" s="62"/>
      <c r="CT278" s="62"/>
      <c r="CU278" s="62"/>
      <c r="CV278" s="62"/>
      <c r="CW278" s="62"/>
      <c r="CX278" s="62"/>
      <c r="CY278" s="62"/>
      <c r="CZ278" s="62"/>
      <c r="DA278" s="62"/>
      <c r="DB278" s="62"/>
      <c r="DC278" s="62"/>
      <c r="DD278" s="62"/>
      <c r="DE278" s="62"/>
      <c r="DF278" s="62"/>
      <c r="DG278" s="62"/>
      <c r="DH278" s="62"/>
      <c r="DI278" s="62"/>
      <c r="DJ278" s="62"/>
      <c r="DK278" s="62"/>
      <c r="DL278" s="62"/>
      <c r="DM278" s="62"/>
      <c r="DN278" s="62"/>
      <c r="DO278" s="62"/>
      <c r="DP278" s="62"/>
      <c r="DQ278" s="62"/>
      <c r="DR278" s="62"/>
      <c r="DS278" s="62"/>
      <c r="DT278" s="62"/>
      <c r="DU278" s="62"/>
      <c r="DV278" s="62"/>
      <c r="DW278" s="62"/>
      <c r="DX278" s="62"/>
      <c r="DY278" s="62"/>
      <c r="DZ278" s="62"/>
      <c r="EA278" s="62"/>
      <c r="EB278" s="62"/>
      <c r="EC278" s="62"/>
      <c r="ED278" s="62"/>
      <c r="EE278" s="62"/>
      <c r="EF278" s="62"/>
      <c r="EG278" s="62"/>
      <c r="EH278" s="62"/>
      <c r="EI278" s="62"/>
      <c r="EJ278" s="62"/>
      <c r="EK278" s="62"/>
      <c r="EL278" s="62"/>
      <c r="EM278" s="62"/>
      <c r="EN278" s="62"/>
      <c r="EO278" s="62"/>
      <c r="EP278" s="62"/>
      <c r="EQ278" s="62"/>
      <c r="ER278" s="62"/>
      <c r="ES278" s="62"/>
      <c r="ET278" s="62"/>
      <c r="EU278" s="62"/>
      <c r="EV278" s="62"/>
      <c r="EW278" s="62"/>
      <c r="EX278" s="62"/>
      <c r="EY278" s="62"/>
      <c r="EZ278" s="62"/>
      <c r="FA278" s="62"/>
      <c r="FB278" s="62"/>
      <c r="FC278" s="62"/>
      <c r="FD278" s="62"/>
      <c r="FE278" s="62"/>
      <c r="FF278" s="62"/>
      <c r="FG278" s="62"/>
      <c r="FH278" s="62"/>
      <c r="FI278" s="62"/>
      <c r="FJ278" s="62"/>
      <c r="FK278" s="62"/>
      <c r="FL278" s="62"/>
      <c r="FM278" s="62"/>
      <c r="FN278" s="62"/>
      <c r="FO278" s="62"/>
      <c r="FP278" s="62"/>
      <c r="FQ278" s="62"/>
      <c r="FR278" s="62"/>
      <c r="FS278" s="62"/>
      <c r="FT278" s="62"/>
      <c r="FU278" s="62"/>
      <c r="FV278" s="62"/>
      <c r="FW278" s="62"/>
      <c r="FX278" s="62"/>
      <c r="FY278" s="62"/>
      <c r="FZ278" s="62"/>
      <c r="GA278" s="62"/>
      <c r="GB278" s="62"/>
      <c r="GC278" s="62"/>
      <c r="GD278" s="62"/>
      <c r="GE278" s="62"/>
      <c r="GF278" s="62"/>
      <c r="GG278" s="62"/>
      <c r="GH278" s="62"/>
      <c r="GI278" s="62"/>
      <c r="GJ278" s="62"/>
      <c r="GK278" s="62"/>
      <c r="GL278" s="62"/>
      <c r="GM278" s="62"/>
      <c r="GN278" s="62"/>
      <c r="GO278" s="62"/>
      <c r="GP278" s="62"/>
      <c r="GQ278" s="62"/>
      <c r="GR278" s="62"/>
      <c r="GS278" s="62"/>
      <c r="GT278" s="62"/>
      <c r="GU278" s="62"/>
      <c r="GV278" s="62"/>
      <c r="GW278" s="62"/>
      <c r="GX278" s="62"/>
      <c r="GY278" s="62"/>
      <c r="GZ278" s="62"/>
      <c r="HA278" s="62"/>
      <c r="HB278" s="62"/>
      <c r="HC278" s="62"/>
      <c r="HD278" s="62"/>
      <c r="HE278" s="62"/>
      <c r="HF278" s="62"/>
      <c r="HG278" s="62"/>
      <c r="HH278" s="62"/>
      <c r="HI278" s="62"/>
      <c r="HJ278" s="62"/>
      <c r="HK278" s="62"/>
      <c r="HL278" s="62"/>
      <c r="HM278" s="62"/>
      <c r="HN278" s="62"/>
      <c r="HO278" s="62"/>
      <c r="HP278" s="62"/>
    </row>
    <row r="279" spans="1:224" s="63" customFormat="1" ht="13.2" x14ac:dyDescent="0.25">
      <c r="A279" s="62"/>
      <c r="W279" s="61"/>
      <c r="X279" s="61"/>
      <c r="Y279" s="61"/>
      <c r="Z279" s="61"/>
      <c r="CR279" s="62"/>
      <c r="CS279" s="62"/>
      <c r="CT279" s="62"/>
      <c r="CU279" s="62"/>
      <c r="CV279" s="62"/>
      <c r="CW279" s="62"/>
      <c r="CX279" s="62"/>
      <c r="CY279" s="62"/>
      <c r="CZ279" s="62"/>
      <c r="DA279" s="62"/>
      <c r="DB279" s="62"/>
      <c r="DC279" s="62"/>
      <c r="DD279" s="62"/>
      <c r="DE279" s="62"/>
      <c r="DF279" s="62"/>
      <c r="DG279" s="62"/>
      <c r="DH279" s="62"/>
      <c r="DI279" s="62"/>
      <c r="DJ279" s="62"/>
      <c r="DK279" s="62"/>
      <c r="DL279" s="62"/>
      <c r="DM279" s="62"/>
      <c r="DN279" s="62"/>
      <c r="DO279" s="62"/>
      <c r="DP279" s="62"/>
      <c r="DQ279" s="62"/>
      <c r="DR279" s="62"/>
      <c r="DS279" s="62"/>
      <c r="DT279" s="62"/>
      <c r="DU279" s="62"/>
      <c r="DV279" s="62"/>
      <c r="DW279" s="62"/>
      <c r="DX279" s="62"/>
      <c r="DY279" s="62"/>
      <c r="DZ279" s="62"/>
      <c r="EA279" s="62"/>
      <c r="EB279" s="62"/>
      <c r="EC279" s="62"/>
      <c r="ED279" s="62"/>
      <c r="EE279" s="62"/>
      <c r="EF279" s="62"/>
      <c r="EG279" s="62"/>
      <c r="EH279" s="62"/>
      <c r="EI279" s="62"/>
      <c r="EJ279" s="62"/>
      <c r="EK279" s="62"/>
      <c r="EL279" s="62"/>
      <c r="EM279" s="62"/>
      <c r="EN279" s="62"/>
      <c r="EO279" s="62"/>
      <c r="EP279" s="62"/>
      <c r="EQ279" s="62"/>
      <c r="ER279" s="62"/>
      <c r="ES279" s="62"/>
      <c r="ET279" s="62"/>
      <c r="EU279" s="62"/>
      <c r="EV279" s="62"/>
      <c r="EW279" s="62"/>
      <c r="EX279" s="62"/>
      <c r="EY279" s="62"/>
      <c r="EZ279" s="62"/>
      <c r="FA279" s="62"/>
      <c r="FB279" s="62"/>
      <c r="FC279" s="62"/>
      <c r="FD279" s="62"/>
      <c r="FE279" s="62"/>
      <c r="FF279" s="62"/>
      <c r="FG279" s="62"/>
      <c r="FH279" s="62"/>
      <c r="FI279" s="62"/>
      <c r="FJ279" s="62"/>
      <c r="FK279" s="62"/>
      <c r="FL279" s="62"/>
      <c r="FM279" s="62"/>
      <c r="FN279" s="62"/>
      <c r="FO279" s="62"/>
      <c r="FP279" s="62"/>
      <c r="FQ279" s="62"/>
      <c r="FR279" s="62"/>
      <c r="FS279" s="62"/>
      <c r="FT279" s="62"/>
      <c r="FU279" s="62"/>
      <c r="FV279" s="62"/>
      <c r="FW279" s="62"/>
      <c r="FX279" s="62"/>
      <c r="FY279" s="62"/>
      <c r="FZ279" s="62"/>
      <c r="GA279" s="62"/>
      <c r="GB279" s="62"/>
      <c r="GC279" s="62"/>
      <c r="GD279" s="62"/>
      <c r="GE279" s="62"/>
      <c r="GF279" s="62"/>
      <c r="GG279" s="62"/>
      <c r="GH279" s="62"/>
      <c r="GI279" s="62"/>
      <c r="GJ279" s="62"/>
      <c r="GK279" s="62"/>
      <c r="GL279" s="62"/>
      <c r="GM279" s="62"/>
      <c r="GN279" s="62"/>
      <c r="GO279" s="62"/>
      <c r="GP279" s="62"/>
      <c r="GQ279" s="62"/>
      <c r="GR279" s="62"/>
      <c r="GS279" s="62"/>
      <c r="GT279" s="62"/>
      <c r="GU279" s="62"/>
      <c r="GV279" s="62"/>
      <c r="GW279" s="62"/>
      <c r="GX279" s="62"/>
      <c r="GY279" s="62"/>
      <c r="GZ279" s="62"/>
      <c r="HA279" s="62"/>
      <c r="HB279" s="62"/>
      <c r="HC279" s="62"/>
      <c r="HD279" s="62"/>
      <c r="HE279" s="62"/>
      <c r="HF279" s="62"/>
      <c r="HG279" s="62"/>
      <c r="HH279" s="62"/>
      <c r="HI279" s="62"/>
      <c r="HJ279" s="62"/>
      <c r="HK279" s="62"/>
      <c r="HL279" s="62"/>
      <c r="HM279" s="62"/>
      <c r="HN279" s="62"/>
      <c r="HO279" s="62"/>
      <c r="HP279" s="62"/>
    </row>
    <row r="280" spans="1:224" s="315" customFormat="1" ht="13.2" x14ac:dyDescent="0.25">
      <c r="A280" s="313"/>
      <c r="B280" s="314"/>
      <c r="C280" s="314"/>
      <c r="W280" s="316"/>
      <c r="X280" s="316"/>
      <c r="Y280" s="316"/>
      <c r="Z280" s="316"/>
      <c r="AE280" s="317"/>
      <c r="AF280" s="317"/>
      <c r="CR280" s="313"/>
      <c r="CS280" s="313"/>
      <c r="CT280" s="313"/>
      <c r="CU280" s="313"/>
      <c r="CV280" s="313"/>
      <c r="CW280" s="313"/>
      <c r="CX280" s="313"/>
      <c r="CY280" s="313"/>
      <c r="CZ280" s="313"/>
      <c r="DA280" s="313"/>
      <c r="DB280" s="313"/>
      <c r="DC280" s="313"/>
      <c r="DD280" s="313"/>
      <c r="DE280" s="313"/>
      <c r="DF280" s="313"/>
      <c r="DG280" s="313"/>
      <c r="DH280" s="313"/>
      <c r="DI280" s="313"/>
      <c r="DJ280" s="313"/>
      <c r="DK280" s="313"/>
      <c r="DL280" s="313"/>
      <c r="DM280" s="313"/>
      <c r="DN280" s="313"/>
      <c r="DO280" s="313"/>
      <c r="DP280" s="313"/>
      <c r="DQ280" s="313"/>
      <c r="DR280" s="313"/>
      <c r="DS280" s="313"/>
      <c r="DT280" s="313"/>
      <c r="DU280" s="313"/>
      <c r="DV280" s="313"/>
      <c r="DW280" s="313"/>
      <c r="DX280" s="313"/>
      <c r="DY280" s="313"/>
      <c r="DZ280" s="313"/>
      <c r="EA280" s="313"/>
      <c r="EB280" s="313"/>
      <c r="EC280" s="313"/>
      <c r="ED280" s="313"/>
      <c r="EE280" s="313"/>
      <c r="EF280" s="313"/>
      <c r="EG280" s="313"/>
      <c r="EH280" s="313"/>
      <c r="EI280" s="313"/>
      <c r="EJ280" s="313"/>
      <c r="EK280" s="313"/>
      <c r="EL280" s="313"/>
      <c r="EM280" s="313"/>
      <c r="EN280" s="313"/>
      <c r="EO280" s="313"/>
      <c r="EP280" s="313"/>
      <c r="EQ280" s="313"/>
      <c r="ER280" s="313"/>
      <c r="ES280" s="313"/>
      <c r="ET280" s="313"/>
      <c r="EU280" s="313"/>
      <c r="EV280" s="313"/>
      <c r="EW280" s="313"/>
      <c r="EX280" s="313"/>
      <c r="EY280" s="313"/>
      <c r="EZ280" s="313"/>
      <c r="FA280" s="313"/>
      <c r="FB280" s="313"/>
      <c r="FC280" s="313"/>
      <c r="FD280" s="313"/>
      <c r="FE280" s="313"/>
      <c r="FF280" s="313"/>
      <c r="FG280" s="313"/>
      <c r="FH280" s="313"/>
      <c r="FI280" s="313"/>
      <c r="FJ280" s="313"/>
      <c r="FK280" s="313"/>
      <c r="FL280" s="313"/>
      <c r="FM280" s="313"/>
      <c r="FN280" s="313"/>
      <c r="FO280" s="313"/>
      <c r="FP280" s="313"/>
      <c r="FQ280" s="313"/>
      <c r="FR280" s="313"/>
      <c r="FS280" s="313"/>
      <c r="FT280" s="313"/>
      <c r="FU280" s="313"/>
      <c r="FV280" s="313"/>
      <c r="FW280" s="313"/>
      <c r="FX280" s="313"/>
      <c r="FY280" s="313"/>
      <c r="FZ280" s="313"/>
      <c r="GA280" s="313"/>
      <c r="GB280" s="313"/>
      <c r="GC280" s="313"/>
      <c r="GD280" s="313"/>
      <c r="GE280" s="313"/>
      <c r="GF280" s="313"/>
      <c r="GG280" s="313"/>
      <c r="GH280" s="313"/>
      <c r="GI280" s="313"/>
      <c r="GJ280" s="313"/>
      <c r="GK280" s="313"/>
      <c r="GL280" s="313"/>
      <c r="GM280" s="313"/>
      <c r="GN280" s="313"/>
      <c r="GO280" s="313"/>
      <c r="GP280" s="313"/>
      <c r="GQ280" s="313"/>
      <c r="GR280" s="313"/>
      <c r="GS280" s="313"/>
      <c r="GT280" s="313"/>
      <c r="GU280" s="313"/>
      <c r="GV280" s="313"/>
      <c r="GW280" s="313"/>
      <c r="GX280" s="313"/>
      <c r="GY280" s="313"/>
      <c r="GZ280" s="313"/>
      <c r="HA280" s="313"/>
      <c r="HB280" s="313"/>
      <c r="HC280" s="313"/>
      <c r="HD280" s="313"/>
      <c r="HE280" s="313"/>
      <c r="HF280" s="313"/>
      <c r="HG280" s="313"/>
      <c r="HH280" s="313"/>
      <c r="HI280" s="313"/>
      <c r="HJ280" s="313"/>
      <c r="HK280" s="313"/>
      <c r="HL280" s="313"/>
      <c r="HM280" s="313"/>
      <c r="HN280" s="313"/>
      <c r="HO280" s="313"/>
      <c r="HP280" s="313"/>
    </row>
    <row r="281" spans="1:224" s="315" customFormat="1" ht="13.2" x14ac:dyDescent="0.25">
      <c r="A281" s="313"/>
      <c r="B281" s="314"/>
      <c r="C281" s="314"/>
      <c r="W281" s="316"/>
      <c r="X281" s="316"/>
      <c r="Y281" s="316"/>
      <c r="Z281" s="316"/>
      <c r="AE281" s="317"/>
      <c r="AF281" s="317"/>
      <c r="CR281" s="313"/>
      <c r="CS281" s="313"/>
      <c r="CT281" s="313"/>
      <c r="CU281" s="313"/>
      <c r="CV281" s="313"/>
      <c r="CW281" s="313"/>
      <c r="CX281" s="313"/>
      <c r="CY281" s="313"/>
      <c r="CZ281" s="313"/>
      <c r="DA281" s="313"/>
      <c r="DB281" s="313"/>
      <c r="DC281" s="313"/>
      <c r="DD281" s="313"/>
      <c r="DE281" s="313"/>
      <c r="DF281" s="313"/>
      <c r="DG281" s="313"/>
      <c r="DH281" s="313"/>
      <c r="DI281" s="313"/>
      <c r="DJ281" s="313"/>
      <c r="DK281" s="313"/>
      <c r="DL281" s="313"/>
      <c r="DM281" s="313"/>
      <c r="DN281" s="313"/>
      <c r="DO281" s="313"/>
      <c r="DP281" s="313"/>
      <c r="DQ281" s="313"/>
      <c r="DR281" s="313"/>
      <c r="DS281" s="313"/>
      <c r="DT281" s="313"/>
      <c r="DU281" s="313"/>
      <c r="DV281" s="313"/>
      <c r="DW281" s="313"/>
      <c r="DX281" s="313"/>
      <c r="DY281" s="313"/>
      <c r="DZ281" s="313"/>
      <c r="EA281" s="313"/>
      <c r="EB281" s="313"/>
      <c r="EC281" s="313"/>
      <c r="ED281" s="313"/>
      <c r="EE281" s="313"/>
      <c r="EF281" s="313"/>
      <c r="EG281" s="313"/>
      <c r="EH281" s="313"/>
      <c r="EI281" s="313"/>
      <c r="EJ281" s="313"/>
      <c r="EK281" s="313"/>
      <c r="EL281" s="313"/>
      <c r="EM281" s="313"/>
      <c r="EN281" s="313"/>
      <c r="EO281" s="313"/>
      <c r="EP281" s="313"/>
      <c r="EQ281" s="313"/>
      <c r="ER281" s="313"/>
      <c r="ES281" s="313"/>
      <c r="ET281" s="313"/>
      <c r="EU281" s="313"/>
      <c r="EV281" s="313"/>
      <c r="EW281" s="313"/>
      <c r="EX281" s="313"/>
      <c r="EY281" s="313"/>
      <c r="EZ281" s="313"/>
      <c r="FA281" s="313"/>
      <c r="FB281" s="313"/>
      <c r="FC281" s="313"/>
      <c r="FD281" s="313"/>
      <c r="FE281" s="313"/>
      <c r="FF281" s="313"/>
      <c r="FG281" s="313"/>
      <c r="FH281" s="313"/>
      <c r="FI281" s="313"/>
      <c r="FJ281" s="313"/>
      <c r="FK281" s="313"/>
      <c r="FL281" s="313"/>
      <c r="FM281" s="313"/>
      <c r="FN281" s="313"/>
      <c r="FO281" s="313"/>
      <c r="FP281" s="313"/>
      <c r="FQ281" s="313"/>
      <c r="FR281" s="313"/>
      <c r="FS281" s="313"/>
      <c r="FT281" s="313"/>
      <c r="FU281" s="313"/>
      <c r="FV281" s="313"/>
      <c r="FW281" s="313"/>
      <c r="FX281" s="313"/>
      <c r="FY281" s="313"/>
      <c r="FZ281" s="313"/>
      <c r="GA281" s="313"/>
      <c r="GB281" s="313"/>
      <c r="GC281" s="313"/>
      <c r="GD281" s="313"/>
      <c r="GE281" s="313"/>
      <c r="GF281" s="313"/>
      <c r="GG281" s="313"/>
      <c r="GH281" s="313"/>
      <c r="GI281" s="313"/>
      <c r="GJ281" s="313"/>
      <c r="GK281" s="313"/>
      <c r="GL281" s="313"/>
      <c r="GM281" s="313"/>
      <c r="GN281" s="313"/>
      <c r="GO281" s="313"/>
      <c r="GP281" s="313"/>
      <c r="GQ281" s="313"/>
      <c r="GR281" s="313"/>
      <c r="GS281" s="313"/>
      <c r="GT281" s="313"/>
      <c r="GU281" s="313"/>
      <c r="GV281" s="313"/>
      <c r="GW281" s="313"/>
      <c r="GX281" s="313"/>
      <c r="GY281" s="313"/>
      <c r="GZ281" s="313"/>
      <c r="HA281" s="313"/>
      <c r="HB281" s="313"/>
      <c r="HC281" s="313"/>
      <c r="HD281" s="313"/>
      <c r="HE281" s="313"/>
      <c r="HF281" s="313"/>
      <c r="HG281" s="313"/>
      <c r="HH281" s="313"/>
      <c r="HI281" s="313"/>
      <c r="HJ281" s="313"/>
      <c r="HK281" s="313"/>
      <c r="HL281" s="313"/>
      <c r="HM281" s="313"/>
      <c r="HN281" s="313"/>
      <c r="HO281" s="313"/>
      <c r="HP281" s="313"/>
    </row>
    <row r="282" spans="1:224" s="315" customFormat="1" ht="13.2" x14ac:dyDescent="0.25">
      <c r="A282" s="313"/>
      <c r="B282" s="314"/>
      <c r="C282" s="314"/>
      <c r="W282" s="316"/>
      <c r="X282" s="316"/>
      <c r="Y282" s="316"/>
      <c r="Z282" s="316"/>
      <c r="AE282" s="317"/>
      <c r="AF282" s="317"/>
      <c r="CR282" s="313"/>
      <c r="CS282" s="313"/>
      <c r="CT282" s="313"/>
      <c r="CU282" s="313"/>
      <c r="CV282" s="313"/>
      <c r="CW282" s="313"/>
      <c r="CX282" s="313"/>
      <c r="CY282" s="313"/>
      <c r="CZ282" s="313"/>
      <c r="DA282" s="313"/>
      <c r="DB282" s="313"/>
      <c r="DC282" s="313"/>
      <c r="DD282" s="313"/>
      <c r="DE282" s="313"/>
      <c r="DF282" s="313"/>
      <c r="DG282" s="313"/>
      <c r="DH282" s="313"/>
      <c r="DI282" s="313"/>
      <c r="DJ282" s="313"/>
      <c r="DK282" s="313"/>
      <c r="DL282" s="313"/>
      <c r="DM282" s="313"/>
      <c r="DN282" s="313"/>
      <c r="DO282" s="313"/>
      <c r="DP282" s="313"/>
      <c r="DQ282" s="313"/>
      <c r="DR282" s="313"/>
      <c r="DS282" s="313"/>
      <c r="DT282" s="313"/>
      <c r="DU282" s="313"/>
      <c r="DV282" s="313"/>
      <c r="DW282" s="313"/>
      <c r="DX282" s="313"/>
      <c r="DY282" s="313"/>
      <c r="DZ282" s="313"/>
      <c r="EA282" s="313"/>
      <c r="EB282" s="313"/>
      <c r="EC282" s="313"/>
      <c r="ED282" s="313"/>
      <c r="EE282" s="313"/>
      <c r="EF282" s="313"/>
      <c r="EG282" s="313"/>
      <c r="EH282" s="313"/>
      <c r="EI282" s="313"/>
      <c r="EJ282" s="313"/>
      <c r="EK282" s="313"/>
      <c r="EL282" s="313"/>
      <c r="EM282" s="313"/>
      <c r="EN282" s="313"/>
      <c r="EO282" s="313"/>
      <c r="EP282" s="313"/>
      <c r="EQ282" s="313"/>
      <c r="ER282" s="313"/>
      <c r="ES282" s="313"/>
      <c r="ET282" s="313"/>
      <c r="EU282" s="313"/>
      <c r="EV282" s="313"/>
      <c r="EW282" s="313"/>
      <c r="EX282" s="313"/>
      <c r="EY282" s="313"/>
      <c r="EZ282" s="313"/>
      <c r="FA282" s="313"/>
      <c r="FB282" s="313"/>
      <c r="FC282" s="313"/>
      <c r="FD282" s="313"/>
      <c r="FE282" s="313"/>
      <c r="FF282" s="313"/>
      <c r="FG282" s="313"/>
      <c r="FH282" s="313"/>
      <c r="FI282" s="313"/>
      <c r="FJ282" s="313"/>
      <c r="FK282" s="313"/>
      <c r="FL282" s="313"/>
      <c r="FM282" s="313"/>
      <c r="FN282" s="313"/>
      <c r="FO282" s="313"/>
      <c r="FP282" s="313"/>
      <c r="FQ282" s="313"/>
      <c r="FR282" s="313"/>
      <c r="FS282" s="313"/>
      <c r="FT282" s="313"/>
      <c r="FU282" s="313"/>
      <c r="FV282" s="313"/>
      <c r="FW282" s="313"/>
      <c r="FX282" s="313"/>
      <c r="FY282" s="313"/>
      <c r="FZ282" s="313"/>
      <c r="GA282" s="313"/>
      <c r="GB282" s="313"/>
      <c r="GC282" s="313"/>
      <c r="GD282" s="313"/>
      <c r="GE282" s="313"/>
      <c r="GF282" s="313"/>
      <c r="GG282" s="313"/>
      <c r="GH282" s="313"/>
      <c r="GI282" s="313"/>
      <c r="GJ282" s="313"/>
      <c r="GK282" s="313"/>
      <c r="GL282" s="313"/>
      <c r="GM282" s="313"/>
      <c r="GN282" s="313"/>
      <c r="GO282" s="313"/>
      <c r="GP282" s="313"/>
      <c r="GQ282" s="313"/>
      <c r="GR282" s="313"/>
      <c r="GS282" s="313"/>
      <c r="GT282" s="313"/>
      <c r="GU282" s="313"/>
      <c r="GV282" s="313"/>
      <c r="GW282" s="313"/>
      <c r="GX282" s="313"/>
      <c r="GY282" s="313"/>
      <c r="GZ282" s="313"/>
      <c r="HA282" s="313"/>
      <c r="HB282" s="313"/>
      <c r="HC282" s="313"/>
      <c r="HD282" s="313"/>
      <c r="HE282" s="313"/>
      <c r="HF282" s="313"/>
      <c r="HG282" s="313"/>
      <c r="HH282" s="313"/>
      <c r="HI282" s="313"/>
      <c r="HJ282" s="313"/>
      <c r="HK282" s="313"/>
      <c r="HL282" s="313"/>
      <c r="HM282" s="313"/>
      <c r="HN282" s="313"/>
      <c r="HO282" s="313"/>
      <c r="HP282" s="313"/>
    </row>
    <row r="283" spans="1:224" s="315" customFormat="1" ht="13.2" x14ac:dyDescent="0.25">
      <c r="A283" s="313"/>
      <c r="B283" s="314"/>
      <c r="C283" s="314"/>
      <c r="W283" s="316"/>
      <c r="X283" s="316"/>
      <c r="Y283" s="316"/>
      <c r="Z283" s="316"/>
      <c r="AE283" s="317"/>
      <c r="AF283" s="317"/>
      <c r="CR283" s="313"/>
      <c r="CS283" s="313"/>
      <c r="CT283" s="313"/>
      <c r="CU283" s="313"/>
      <c r="CV283" s="313"/>
      <c r="CW283" s="313"/>
      <c r="CX283" s="313"/>
      <c r="CY283" s="313"/>
      <c r="CZ283" s="313"/>
      <c r="DA283" s="313"/>
      <c r="DB283" s="313"/>
      <c r="DC283" s="313"/>
      <c r="DD283" s="313"/>
      <c r="DE283" s="313"/>
      <c r="DF283" s="313"/>
      <c r="DG283" s="313"/>
      <c r="DH283" s="313"/>
      <c r="DI283" s="313"/>
      <c r="DJ283" s="313"/>
      <c r="DK283" s="313"/>
      <c r="DL283" s="313"/>
      <c r="DM283" s="313"/>
      <c r="DN283" s="313"/>
      <c r="DO283" s="313"/>
      <c r="DP283" s="313"/>
      <c r="DQ283" s="313"/>
      <c r="DR283" s="313"/>
      <c r="DS283" s="313"/>
      <c r="DT283" s="313"/>
      <c r="DU283" s="313"/>
      <c r="DV283" s="313"/>
      <c r="DW283" s="313"/>
      <c r="DX283" s="313"/>
      <c r="DY283" s="313"/>
      <c r="DZ283" s="313"/>
      <c r="EA283" s="313"/>
      <c r="EB283" s="313"/>
      <c r="EC283" s="313"/>
      <c r="ED283" s="313"/>
      <c r="EE283" s="313"/>
      <c r="EF283" s="313"/>
      <c r="EG283" s="313"/>
      <c r="EH283" s="313"/>
      <c r="EI283" s="313"/>
      <c r="EJ283" s="313"/>
      <c r="EK283" s="313"/>
      <c r="EL283" s="313"/>
      <c r="EM283" s="313"/>
      <c r="EN283" s="313"/>
      <c r="EO283" s="313"/>
      <c r="EP283" s="313"/>
      <c r="EQ283" s="313"/>
      <c r="ER283" s="313"/>
      <c r="ES283" s="313"/>
      <c r="ET283" s="313"/>
      <c r="EU283" s="313"/>
      <c r="EV283" s="313"/>
      <c r="EW283" s="313"/>
      <c r="EX283" s="313"/>
      <c r="EY283" s="313"/>
      <c r="EZ283" s="313"/>
      <c r="FA283" s="313"/>
      <c r="FB283" s="313"/>
      <c r="FC283" s="313"/>
      <c r="FD283" s="313"/>
      <c r="FE283" s="313"/>
      <c r="FF283" s="313"/>
      <c r="FG283" s="313"/>
      <c r="FH283" s="313"/>
      <c r="FI283" s="313"/>
      <c r="FJ283" s="313"/>
      <c r="FK283" s="313"/>
      <c r="FL283" s="313"/>
      <c r="FM283" s="313"/>
      <c r="FN283" s="313"/>
      <c r="FO283" s="313"/>
      <c r="FP283" s="313"/>
      <c r="FQ283" s="313"/>
      <c r="FR283" s="313"/>
      <c r="FS283" s="313"/>
      <c r="FT283" s="313"/>
      <c r="FU283" s="313"/>
      <c r="FV283" s="313"/>
      <c r="FW283" s="313"/>
      <c r="FX283" s="313"/>
      <c r="FY283" s="313"/>
      <c r="FZ283" s="313"/>
      <c r="GA283" s="313"/>
      <c r="GB283" s="313"/>
      <c r="GC283" s="313"/>
      <c r="GD283" s="313"/>
      <c r="GE283" s="313"/>
      <c r="GF283" s="313"/>
      <c r="GG283" s="313"/>
      <c r="GH283" s="313"/>
      <c r="GI283" s="313"/>
      <c r="GJ283" s="313"/>
      <c r="GK283" s="313"/>
      <c r="GL283" s="313"/>
      <c r="GM283" s="313"/>
      <c r="GN283" s="313"/>
      <c r="GO283" s="313"/>
      <c r="GP283" s="313"/>
      <c r="GQ283" s="313"/>
      <c r="GR283" s="313"/>
      <c r="GS283" s="313"/>
      <c r="GT283" s="313"/>
      <c r="GU283" s="313"/>
      <c r="GV283" s="313"/>
      <c r="GW283" s="313"/>
      <c r="GX283" s="313"/>
      <c r="GY283" s="313"/>
      <c r="GZ283" s="313"/>
      <c r="HA283" s="313"/>
      <c r="HB283" s="313"/>
      <c r="HC283" s="313"/>
      <c r="HD283" s="313"/>
      <c r="HE283" s="313"/>
      <c r="HF283" s="313"/>
      <c r="HG283" s="313"/>
      <c r="HH283" s="313"/>
      <c r="HI283" s="313"/>
      <c r="HJ283" s="313"/>
      <c r="HK283" s="313"/>
      <c r="HL283" s="313"/>
      <c r="HM283" s="313"/>
      <c r="HN283" s="313"/>
      <c r="HO283" s="313"/>
      <c r="HP283" s="313"/>
    </row>
    <row r="284" spans="1:224" s="65" customFormat="1" ht="13.2" x14ac:dyDescent="0.25">
      <c r="A284" s="64"/>
      <c r="B284" s="2"/>
      <c r="C284" s="2"/>
      <c r="W284" s="66"/>
      <c r="X284" s="66"/>
      <c r="Y284" s="66"/>
      <c r="Z284" s="66"/>
      <c r="AE284" s="67"/>
      <c r="AF284" s="67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  <c r="DM284" s="64"/>
      <c r="DN284" s="64"/>
      <c r="DO284" s="64"/>
      <c r="DP284" s="64"/>
      <c r="DQ284" s="64"/>
      <c r="DR284" s="64"/>
      <c r="DS284" s="64"/>
      <c r="DT284" s="64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64"/>
      <c r="EW284" s="64"/>
      <c r="EX284" s="64"/>
      <c r="EY284" s="64"/>
      <c r="EZ284" s="64"/>
      <c r="FA284" s="64"/>
      <c r="FB284" s="64"/>
      <c r="FC284" s="64"/>
      <c r="FD284" s="64"/>
      <c r="FE284" s="64"/>
      <c r="FF284" s="64"/>
      <c r="FG284" s="64"/>
      <c r="FH284" s="64"/>
      <c r="FI284" s="64"/>
      <c r="FJ284" s="64"/>
      <c r="FK284" s="64"/>
      <c r="FL284" s="64"/>
      <c r="FM284" s="64"/>
      <c r="FN284" s="64"/>
      <c r="FO284" s="64"/>
      <c r="FP284" s="64"/>
      <c r="FQ284" s="64"/>
      <c r="FR284" s="64"/>
      <c r="FS284" s="64"/>
      <c r="FT284" s="64"/>
      <c r="FU284" s="64"/>
      <c r="FV284" s="64"/>
      <c r="FW284" s="64"/>
      <c r="FX284" s="64"/>
      <c r="FY284" s="64"/>
      <c r="FZ284" s="64"/>
      <c r="GA284" s="64"/>
      <c r="GB284" s="64"/>
      <c r="GC284" s="64"/>
      <c r="GD284" s="64"/>
      <c r="GE284" s="64"/>
      <c r="GF284" s="64"/>
      <c r="GG284" s="64"/>
      <c r="GH284" s="64"/>
      <c r="GI284" s="64"/>
      <c r="GJ284" s="64"/>
      <c r="GK284" s="64"/>
      <c r="GL284" s="64"/>
      <c r="GM284" s="64"/>
      <c r="GN284" s="64"/>
      <c r="GO284" s="64"/>
      <c r="GP284" s="64"/>
      <c r="GQ284" s="64"/>
      <c r="GR284" s="64"/>
      <c r="GS284" s="64"/>
      <c r="GT284" s="64"/>
      <c r="GU284" s="64"/>
      <c r="GV284" s="64"/>
      <c r="GW284" s="64"/>
      <c r="GX284" s="64"/>
      <c r="GY284" s="64"/>
      <c r="GZ284" s="64"/>
      <c r="HA284" s="64"/>
      <c r="HB284" s="64"/>
      <c r="HC284" s="64"/>
      <c r="HD284" s="64"/>
      <c r="HE284" s="64"/>
      <c r="HF284" s="64"/>
      <c r="HG284" s="64"/>
      <c r="HH284" s="64"/>
      <c r="HI284" s="64"/>
      <c r="HJ284" s="64"/>
      <c r="HK284" s="64"/>
      <c r="HL284" s="64"/>
      <c r="HM284" s="64"/>
      <c r="HN284" s="64"/>
      <c r="HO284" s="64"/>
      <c r="HP284" s="64"/>
    </row>
    <row r="285" spans="1:224" s="65" customFormat="1" ht="13.2" x14ac:dyDescent="0.25">
      <c r="A285" s="64"/>
      <c r="B285" s="2"/>
      <c r="C285" s="2"/>
      <c r="W285" s="66"/>
      <c r="X285" s="66"/>
      <c r="Y285" s="66"/>
      <c r="Z285" s="66"/>
      <c r="AE285" s="67"/>
      <c r="AF285" s="67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64"/>
      <c r="EW285" s="64"/>
      <c r="EX285" s="64"/>
      <c r="EY285" s="64"/>
      <c r="EZ285" s="64"/>
      <c r="FA285" s="64"/>
      <c r="FB285" s="64"/>
      <c r="FC285" s="64"/>
      <c r="FD285" s="64"/>
      <c r="FE285" s="64"/>
      <c r="FF285" s="64"/>
      <c r="FG285" s="64"/>
      <c r="FH285" s="64"/>
      <c r="FI285" s="64"/>
      <c r="FJ285" s="64"/>
      <c r="FK285" s="64"/>
      <c r="FL285" s="64"/>
      <c r="FM285" s="64"/>
      <c r="FN285" s="64"/>
      <c r="FO285" s="64"/>
      <c r="FP285" s="64"/>
      <c r="FQ285" s="64"/>
      <c r="FR285" s="64"/>
      <c r="FS285" s="64"/>
      <c r="FT285" s="64"/>
      <c r="FU285" s="64"/>
      <c r="FV285" s="64"/>
      <c r="FW285" s="64"/>
      <c r="FX285" s="64"/>
      <c r="FY285" s="64"/>
      <c r="FZ285" s="64"/>
      <c r="GA285" s="64"/>
      <c r="GB285" s="64"/>
      <c r="GC285" s="64"/>
      <c r="GD285" s="64"/>
      <c r="GE285" s="64"/>
      <c r="GF285" s="64"/>
      <c r="GG285" s="64"/>
      <c r="GH285" s="64"/>
      <c r="GI285" s="64"/>
      <c r="GJ285" s="64"/>
      <c r="GK285" s="64"/>
      <c r="GL285" s="64"/>
      <c r="GM285" s="64"/>
      <c r="GN285" s="64"/>
      <c r="GO285" s="64"/>
      <c r="GP285" s="64"/>
      <c r="GQ285" s="64"/>
      <c r="GR285" s="64"/>
      <c r="GS285" s="64"/>
      <c r="GT285" s="64"/>
      <c r="GU285" s="64"/>
      <c r="GV285" s="64"/>
      <c r="GW285" s="64"/>
      <c r="GX285" s="64"/>
      <c r="GY285" s="64"/>
      <c r="GZ285" s="64"/>
      <c r="HA285" s="64"/>
      <c r="HB285" s="64"/>
      <c r="HC285" s="64"/>
      <c r="HD285" s="64"/>
      <c r="HE285" s="64"/>
      <c r="HF285" s="64"/>
      <c r="HG285" s="64"/>
      <c r="HH285" s="64"/>
      <c r="HI285" s="64"/>
      <c r="HJ285" s="64"/>
      <c r="HK285" s="64"/>
      <c r="HL285" s="64"/>
      <c r="HM285" s="64"/>
      <c r="HN285" s="64"/>
      <c r="HO285" s="64"/>
      <c r="HP285" s="64"/>
    </row>
    <row r="286" spans="1:224" s="65" customFormat="1" ht="13.2" x14ac:dyDescent="0.25">
      <c r="A286" s="64"/>
      <c r="B286" s="2"/>
      <c r="C286" s="2"/>
      <c r="W286" s="66"/>
      <c r="X286" s="66"/>
      <c r="Y286" s="66"/>
      <c r="Z286" s="66"/>
      <c r="AE286" s="67"/>
      <c r="AF286" s="67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  <c r="DM286" s="64"/>
      <c r="DN286" s="64"/>
      <c r="DO286" s="64"/>
      <c r="DP286" s="64"/>
      <c r="DQ286" s="64"/>
      <c r="DR286" s="64"/>
      <c r="DS286" s="64"/>
      <c r="DT286" s="64"/>
      <c r="DU286" s="64"/>
      <c r="DV286" s="64"/>
      <c r="DW286" s="64"/>
      <c r="DX286" s="64"/>
      <c r="DY286" s="64"/>
      <c r="DZ286" s="64"/>
      <c r="EA286" s="64"/>
      <c r="EB286" s="64"/>
      <c r="EC286" s="64"/>
      <c r="ED286" s="64"/>
      <c r="EE286" s="64"/>
      <c r="EF286" s="64"/>
      <c r="EG286" s="64"/>
      <c r="EH286" s="64"/>
      <c r="EI286" s="64"/>
      <c r="EJ286" s="64"/>
      <c r="EK286" s="64"/>
      <c r="EL286" s="64"/>
      <c r="EM286" s="64"/>
      <c r="EN286" s="64"/>
      <c r="EO286" s="64"/>
      <c r="EP286" s="64"/>
      <c r="EQ286" s="64"/>
      <c r="ER286" s="64"/>
      <c r="ES286" s="64"/>
      <c r="ET286" s="64"/>
      <c r="EU286" s="64"/>
      <c r="EV286" s="64"/>
      <c r="EW286" s="64"/>
      <c r="EX286" s="64"/>
      <c r="EY286" s="64"/>
      <c r="EZ286" s="64"/>
      <c r="FA286" s="64"/>
      <c r="FB286" s="64"/>
      <c r="FC286" s="64"/>
      <c r="FD286" s="64"/>
      <c r="FE286" s="64"/>
      <c r="FF286" s="64"/>
      <c r="FG286" s="64"/>
      <c r="FH286" s="64"/>
      <c r="FI286" s="64"/>
      <c r="FJ286" s="64"/>
      <c r="FK286" s="64"/>
      <c r="FL286" s="64"/>
      <c r="FM286" s="64"/>
      <c r="FN286" s="64"/>
      <c r="FO286" s="64"/>
      <c r="FP286" s="64"/>
      <c r="FQ286" s="64"/>
      <c r="FR286" s="64"/>
      <c r="FS286" s="64"/>
      <c r="FT286" s="64"/>
      <c r="FU286" s="64"/>
      <c r="FV286" s="64"/>
      <c r="FW286" s="64"/>
      <c r="FX286" s="64"/>
      <c r="FY286" s="64"/>
      <c r="FZ286" s="64"/>
      <c r="GA286" s="64"/>
      <c r="GB286" s="64"/>
      <c r="GC286" s="64"/>
      <c r="GD286" s="64"/>
      <c r="GE286" s="64"/>
      <c r="GF286" s="64"/>
      <c r="GG286" s="64"/>
      <c r="GH286" s="64"/>
      <c r="GI286" s="64"/>
      <c r="GJ286" s="64"/>
      <c r="GK286" s="64"/>
      <c r="GL286" s="64"/>
      <c r="GM286" s="64"/>
      <c r="GN286" s="64"/>
      <c r="GO286" s="64"/>
      <c r="GP286" s="64"/>
      <c r="GQ286" s="64"/>
      <c r="GR286" s="64"/>
      <c r="GS286" s="64"/>
      <c r="GT286" s="64"/>
      <c r="GU286" s="64"/>
      <c r="GV286" s="64"/>
      <c r="GW286" s="64"/>
      <c r="GX286" s="64"/>
      <c r="GY286" s="64"/>
      <c r="GZ286" s="64"/>
      <c r="HA286" s="64"/>
      <c r="HB286" s="64"/>
      <c r="HC286" s="64"/>
      <c r="HD286" s="64"/>
      <c r="HE286" s="64"/>
      <c r="HF286" s="64"/>
      <c r="HG286" s="64"/>
      <c r="HH286" s="64"/>
      <c r="HI286" s="64"/>
      <c r="HJ286" s="64"/>
      <c r="HK286" s="64"/>
      <c r="HL286" s="64"/>
      <c r="HM286" s="64"/>
      <c r="HN286" s="64"/>
      <c r="HO286" s="64"/>
      <c r="HP286" s="64"/>
    </row>
    <row r="287" spans="1:224" s="65" customFormat="1" ht="13.2" x14ac:dyDescent="0.25">
      <c r="A287" s="64"/>
      <c r="B287" s="2"/>
      <c r="C287" s="2"/>
      <c r="W287" s="66"/>
      <c r="X287" s="66"/>
      <c r="Y287" s="66"/>
      <c r="Z287" s="66"/>
      <c r="AE287" s="67"/>
      <c r="AF287" s="67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  <c r="EQ287" s="64"/>
      <c r="ER287" s="64"/>
      <c r="ES287" s="64"/>
      <c r="ET287" s="64"/>
      <c r="EU287" s="64"/>
      <c r="EV287" s="64"/>
      <c r="EW287" s="64"/>
      <c r="EX287" s="64"/>
      <c r="EY287" s="64"/>
      <c r="EZ287" s="64"/>
      <c r="FA287" s="64"/>
      <c r="FB287" s="64"/>
      <c r="FC287" s="64"/>
      <c r="FD287" s="64"/>
      <c r="FE287" s="64"/>
      <c r="FF287" s="64"/>
      <c r="FG287" s="64"/>
      <c r="FH287" s="64"/>
      <c r="FI287" s="64"/>
      <c r="FJ287" s="64"/>
      <c r="FK287" s="64"/>
      <c r="FL287" s="64"/>
      <c r="FM287" s="64"/>
      <c r="FN287" s="64"/>
      <c r="FO287" s="64"/>
      <c r="FP287" s="64"/>
      <c r="FQ287" s="64"/>
      <c r="FR287" s="64"/>
      <c r="FS287" s="64"/>
      <c r="FT287" s="64"/>
      <c r="FU287" s="64"/>
      <c r="FV287" s="64"/>
      <c r="FW287" s="64"/>
      <c r="FX287" s="64"/>
      <c r="FY287" s="64"/>
      <c r="FZ287" s="64"/>
      <c r="GA287" s="64"/>
      <c r="GB287" s="64"/>
      <c r="GC287" s="64"/>
      <c r="GD287" s="64"/>
      <c r="GE287" s="64"/>
      <c r="GF287" s="64"/>
      <c r="GG287" s="64"/>
      <c r="GH287" s="64"/>
      <c r="GI287" s="64"/>
      <c r="GJ287" s="64"/>
      <c r="GK287" s="64"/>
      <c r="GL287" s="64"/>
      <c r="GM287" s="64"/>
      <c r="GN287" s="64"/>
      <c r="GO287" s="64"/>
      <c r="GP287" s="64"/>
      <c r="GQ287" s="64"/>
      <c r="GR287" s="64"/>
      <c r="GS287" s="64"/>
      <c r="GT287" s="64"/>
      <c r="GU287" s="64"/>
      <c r="GV287" s="64"/>
      <c r="GW287" s="64"/>
      <c r="GX287" s="64"/>
      <c r="GY287" s="64"/>
      <c r="GZ287" s="64"/>
      <c r="HA287" s="64"/>
      <c r="HB287" s="64"/>
      <c r="HC287" s="64"/>
      <c r="HD287" s="64"/>
      <c r="HE287" s="64"/>
      <c r="HF287" s="64"/>
      <c r="HG287" s="64"/>
      <c r="HH287" s="64"/>
      <c r="HI287" s="64"/>
      <c r="HJ287" s="64"/>
      <c r="HK287" s="64"/>
      <c r="HL287" s="64"/>
      <c r="HM287" s="64"/>
      <c r="HN287" s="64"/>
      <c r="HO287" s="64"/>
      <c r="HP287" s="64"/>
    </row>
    <row r="288" spans="1:224" s="65" customFormat="1" ht="13.2" x14ac:dyDescent="0.25">
      <c r="A288" s="64"/>
      <c r="B288" s="2"/>
      <c r="C288" s="2"/>
      <c r="W288" s="66"/>
      <c r="X288" s="66"/>
      <c r="Y288" s="66"/>
      <c r="Z288" s="66"/>
      <c r="AE288" s="67"/>
      <c r="AF288" s="67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  <c r="GC288" s="64"/>
      <c r="GD288" s="64"/>
      <c r="GE288" s="64"/>
      <c r="GF288" s="64"/>
      <c r="GG288" s="64"/>
      <c r="GH288" s="64"/>
      <c r="GI288" s="64"/>
      <c r="GJ288" s="64"/>
      <c r="GK288" s="64"/>
      <c r="GL288" s="64"/>
      <c r="GM288" s="64"/>
      <c r="GN288" s="64"/>
      <c r="GO288" s="64"/>
      <c r="GP288" s="64"/>
      <c r="GQ288" s="64"/>
      <c r="GR288" s="64"/>
      <c r="GS288" s="64"/>
      <c r="GT288" s="64"/>
      <c r="GU288" s="64"/>
      <c r="GV288" s="64"/>
      <c r="GW288" s="64"/>
      <c r="GX288" s="64"/>
      <c r="GY288" s="64"/>
      <c r="GZ288" s="64"/>
      <c r="HA288" s="64"/>
      <c r="HB288" s="64"/>
      <c r="HC288" s="64"/>
      <c r="HD288" s="64"/>
      <c r="HE288" s="64"/>
      <c r="HF288" s="64"/>
      <c r="HG288" s="64"/>
      <c r="HH288" s="64"/>
      <c r="HI288" s="64"/>
      <c r="HJ288" s="64"/>
      <c r="HK288" s="64"/>
      <c r="HL288" s="64"/>
      <c r="HM288" s="64"/>
      <c r="HN288" s="64"/>
      <c r="HO288" s="64"/>
      <c r="HP288" s="64"/>
    </row>
    <row r="289" spans="1:224" s="65" customFormat="1" ht="13.2" x14ac:dyDescent="0.25">
      <c r="A289" s="64"/>
      <c r="B289" s="2"/>
      <c r="C289" s="2"/>
      <c r="W289" s="66"/>
      <c r="X289" s="66"/>
      <c r="Y289" s="66"/>
      <c r="Z289" s="66"/>
      <c r="AE289" s="67"/>
      <c r="AF289" s="67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64"/>
      <c r="EW289" s="64"/>
      <c r="EX289" s="64"/>
      <c r="EY289" s="64"/>
      <c r="EZ289" s="64"/>
      <c r="FA289" s="64"/>
      <c r="FB289" s="64"/>
      <c r="FC289" s="64"/>
      <c r="FD289" s="64"/>
      <c r="FE289" s="64"/>
      <c r="FF289" s="64"/>
      <c r="FG289" s="64"/>
      <c r="FH289" s="64"/>
      <c r="FI289" s="64"/>
      <c r="FJ289" s="64"/>
      <c r="FK289" s="64"/>
      <c r="FL289" s="64"/>
      <c r="FM289" s="64"/>
      <c r="FN289" s="64"/>
      <c r="FO289" s="64"/>
      <c r="FP289" s="64"/>
      <c r="FQ289" s="64"/>
      <c r="FR289" s="64"/>
      <c r="FS289" s="64"/>
      <c r="FT289" s="64"/>
      <c r="FU289" s="64"/>
      <c r="FV289" s="64"/>
      <c r="FW289" s="64"/>
      <c r="FX289" s="64"/>
      <c r="FY289" s="64"/>
      <c r="FZ289" s="64"/>
      <c r="GA289" s="64"/>
      <c r="GB289" s="64"/>
      <c r="GC289" s="64"/>
      <c r="GD289" s="64"/>
      <c r="GE289" s="64"/>
      <c r="GF289" s="64"/>
      <c r="GG289" s="64"/>
      <c r="GH289" s="64"/>
      <c r="GI289" s="64"/>
      <c r="GJ289" s="64"/>
      <c r="GK289" s="64"/>
      <c r="GL289" s="64"/>
      <c r="GM289" s="64"/>
      <c r="GN289" s="64"/>
      <c r="GO289" s="64"/>
      <c r="GP289" s="64"/>
      <c r="GQ289" s="64"/>
      <c r="GR289" s="64"/>
      <c r="GS289" s="64"/>
      <c r="GT289" s="64"/>
      <c r="GU289" s="64"/>
      <c r="GV289" s="64"/>
      <c r="GW289" s="64"/>
      <c r="GX289" s="64"/>
      <c r="GY289" s="64"/>
      <c r="GZ289" s="64"/>
      <c r="HA289" s="64"/>
      <c r="HB289" s="64"/>
      <c r="HC289" s="64"/>
      <c r="HD289" s="64"/>
      <c r="HE289" s="64"/>
      <c r="HF289" s="64"/>
      <c r="HG289" s="64"/>
      <c r="HH289" s="64"/>
      <c r="HI289" s="64"/>
      <c r="HJ289" s="64"/>
      <c r="HK289" s="64"/>
      <c r="HL289" s="64"/>
      <c r="HM289" s="64"/>
      <c r="HN289" s="64"/>
      <c r="HO289" s="64"/>
      <c r="HP289" s="64"/>
    </row>
    <row r="290" spans="1:224" s="65" customFormat="1" ht="13.2" x14ac:dyDescent="0.25">
      <c r="A290" s="64"/>
      <c r="B290" s="2"/>
      <c r="C290" s="2"/>
      <c r="W290" s="66"/>
      <c r="X290" s="66"/>
      <c r="Y290" s="66"/>
      <c r="Z290" s="66"/>
      <c r="AE290" s="67"/>
      <c r="AF290" s="67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  <c r="FT290" s="64"/>
      <c r="FU290" s="64"/>
      <c r="FV290" s="64"/>
      <c r="FW290" s="64"/>
      <c r="FX290" s="64"/>
      <c r="FY290" s="64"/>
      <c r="FZ290" s="64"/>
      <c r="GA290" s="64"/>
      <c r="GB290" s="64"/>
      <c r="GC290" s="64"/>
      <c r="GD290" s="64"/>
      <c r="GE290" s="64"/>
      <c r="GF290" s="64"/>
      <c r="GG290" s="64"/>
      <c r="GH290" s="64"/>
      <c r="GI290" s="64"/>
      <c r="GJ290" s="64"/>
      <c r="GK290" s="64"/>
      <c r="GL290" s="64"/>
      <c r="GM290" s="64"/>
      <c r="GN290" s="64"/>
      <c r="GO290" s="64"/>
      <c r="GP290" s="64"/>
      <c r="GQ290" s="64"/>
      <c r="GR290" s="64"/>
      <c r="GS290" s="64"/>
      <c r="GT290" s="64"/>
      <c r="GU290" s="64"/>
      <c r="GV290" s="64"/>
      <c r="GW290" s="64"/>
      <c r="GX290" s="64"/>
      <c r="GY290" s="64"/>
      <c r="GZ290" s="64"/>
      <c r="HA290" s="64"/>
      <c r="HB290" s="64"/>
      <c r="HC290" s="64"/>
      <c r="HD290" s="64"/>
      <c r="HE290" s="64"/>
      <c r="HF290" s="64"/>
      <c r="HG290" s="64"/>
      <c r="HH290" s="64"/>
      <c r="HI290" s="64"/>
      <c r="HJ290" s="64"/>
      <c r="HK290" s="64"/>
      <c r="HL290" s="64"/>
      <c r="HM290" s="64"/>
      <c r="HN290" s="64"/>
      <c r="HO290" s="64"/>
      <c r="HP290" s="64"/>
    </row>
    <row r="291" spans="1:224" s="65" customFormat="1" ht="13.2" x14ac:dyDescent="0.25">
      <c r="A291" s="64"/>
      <c r="B291" s="2"/>
      <c r="C291" s="2"/>
      <c r="W291" s="66"/>
      <c r="X291" s="66"/>
      <c r="Y291" s="66"/>
      <c r="Z291" s="66"/>
      <c r="AE291" s="67"/>
      <c r="AF291" s="67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64"/>
      <c r="EW291" s="64"/>
      <c r="EX291" s="64"/>
      <c r="EY291" s="64"/>
      <c r="EZ291" s="64"/>
      <c r="FA291" s="64"/>
      <c r="FB291" s="64"/>
      <c r="FC291" s="64"/>
      <c r="FD291" s="64"/>
      <c r="FE291" s="64"/>
      <c r="FF291" s="64"/>
      <c r="FG291" s="64"/>
      <c r="FH291" s="64"/>
      <c r="FI291" s="64"/>
      <c r="FJ291" s="64"/>
      <c r="FK291" s="64"/>
      <c r="FL291" s="64"/>
      <c r="FM291" s="64"/>
      <c r="FN291" s="64"/>
      <c r="FO291" s="64"/>
      <c r="FP291" s="64"/>
      <c r="FQ291" s="64"/>
      <c r="FR291" s="64"/>
      <c r="FS291" s="64"/>
      <c r="FT291" s="64"/>
      <c r="FU291" s="64"/>
      <c r="FV291" s="64"/>
      <c r="FW291" s="64"/>
      <c r="FX291" s="64"/>
      <c r="FY291" s="64"/>
      <c r="FZ291" s="64"/>
      <c r="GA291" s="64"/>
      <c r="GB291" s="64"/>
      <c r="GC291" s="64"/>
      <c r="GD291" s="64"/>
      <c r="GE291" s="64"/>
      <c r="GF291" s="64"/>
      <c r="GG291" s="64"/>
      <c r="GH291" s="64"/>
      <c r="GI291" s="64"/>
      <c r="GJ291" s="64"/>
      <c r="GK291" s="64"/>
      <c r="GL291" s="64"/>
      <c r="GM291" s="64"/>
      <c r="GN291" s="64"/>
      <c r="GO291" s="64"/>
      <c r="GP291" s="64"/>
      <c r="GQ291" s="64"/>
      <c r="GR291" s="64"/>
      <c r="GS291" s="64"/>
      <c r="GT291" s="64"/>
      <c r="GU291" s="64"/>
      <c r="GV291" s="64"/>
      <c r="GW291" s="64"/>
      <c r="GX291" s="64"/>
      <c r="GY291" s="64"/>
      <c r="GZ291" s="64"/>
      <c r="HA291" s="64"/>
      <c r="HB291" s="64"/>
      <c r="HC291" s="64"/>
      <c r="HD291" s="64"/>
      <c r="HE291" s="64"/>
      <c r="HF291" s="64"/>
      <c r="HG291" s="64"/>
      <c r="HH291" s="64"/>
      <c r="HI291" s="64"/>
      <c r="HJ291" s="64"/>
      <c r="HK291" s="64"/>
      <c r="HL291" s="64"/>
      <c r="HM291" s="64"/>
      <c r="HN291" s="64"/>
      <c r="HO291" s="64"/>
      <c r="HP291" s="64"/>
    </row>
    <row r="292" spans="1:224" s="65" customFormat="1" ht="13.2" x14ac:dyDescent="0.25">
      <c r="A292" s="64"/>
      <c r="B292" s="2"/>
      <c r="C292" s="2"/>
      <c r="W292" s="66"/>
      <c r="X292" s="66"/>
      <c r="Y292" s="66"/>
      <c r="Z292" s="66"/>
      <c r="AE292" s="67"/>
      <c r="AF292" s="67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  <c r="FT292" s="64"/>
      <c r="FU292" s="64"/>
      <c r="FV292" s="64"/>
      <c r="FW292" s="64"/>
      <c r="FX292" s="64"/>
      <c r="FY292" s="64"/>
      <c r="FZ292" s="64"/>
      <c r="GA292" s="64"/>
      <c r="GB292" s="64"/>
      <c r="GC292" s="64"/>
      <c r="GD292" s="64"/>
      <c r="GE292" s="64"/>
      <c r="GF292" s="64"/>
      <c r="GG292" s="64"/>
      <c r="GH292" s="64"/>
      <c r="GI292" s="64"/>
      <c r="GJ292" s="64"/>
      <c r="GK292" s="64"/>
      <c r="GL292" s="64"/>
      <c r="GM292" s="64"/>
      <c r="GN292" s="64"/>
      <c r="GO292" s="64"/>
      <c r="GP292" s="64"/>
      <c r="GQ292" s="64"/>
      <c r="GR292" s="64"/>
      <c r="GS292" s="64"/>
      <c r="GT292" s="64"/>
      <c r="GU292" s="64"/>
      <c r="GV292" s="64"/>
      <c r="GW292" s="64"/>
      <c r="GX292" s="64"/>
      <c r="GY292" s="64"/>
      <c r="GZ292" s="64"/>
      <c r="HA292" s="64"/>
      <c r="HB292" s="64"/>
      <c r="HC292" s="64"/>
      <c r="HD292" s="64"/>
      <c r="HE292" s="64"/>
      <c r="HF292" s="64"/>
      <c r="HG292" s="64"/>
      <c r="HH292" s="64"/>
      <c r="HI292" s="64"/>
      <c r="HJ292" s="64"/>
      <c r="HK292" s="64"/>
      <c r="HL292" s="64"/>
      <c r="HM292" s="64"/>
      <c r="HN292" s="64"/>
      <c r="HO292" s="64"/>
      <c r="HP292" s="64"/>
    </row>
    <row r="293" spans="1:224" s="65" customFormat="1" ht="13.2" x14ac:dyDescent="0.25">
      <c r="A293" s="64"/>
      <c r="B293" s="2"/>
      <c r="C293" s="2"/>
      <c r="W293" s="66"/>
      <c r="X293" s="66"/>
      <c r="Y293" s="66"/>
      <c r="Z293" s="66"/>
      <c r="AE293" s="67"/>
      <c r="AF293" s="67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64"/>
      <c r="ES293" s="64"/>
      <c r="ET293" s="64"/>
      <c r="EU293" s="64"/>
      <c r="EV293" s="64"/>
      <c r="EW293" s="64"/>
      <c r="EX293" s="64"/>
      <c r="EY293" s="64"/>
      <c r="EZ293" s="64"/>
      <c r="FA293" s="64"/>
      <c r="FB293" s="64"/>
      <c r="FC293" s="64"/>
      <c r="FD293" s="64"/>
      <c r="FE293" s="64"/>
      <c r="FF293" s="64"/>
      <c r="FG293" s="64"/>
      <c r="FH293" s="64"/>
      <c r="FI293" s="64"/>
      <c r="FJ293" s="64"/>
      <c r="FK293" s="64"/>
      <c r="FL293" s="64"/>
      <c r="FM293" s="64"/>
      <c r="FN293" s="64"/>
      <c r="FO293" s="64"/>
      <c r="FP293" s="64"/>
      <c r="FQ293" s="64"/>
      <c r="FR293" s="64"/>
      <c r="FS293" s="64"/>
      <c r="FT293" s="64"/>
      <c r="FU293" s="64"/>
      <c r="FV293" s="64"/>
      <c r="FW293" s="64"/>
      <c r="FX293" s="64"/>
      <c r="FY293" s="64"/>
      <c r="FZ293" s="64"/>
      <c r="GA293" s="64"/>
      <c r="GB293" s="64"/>
      <c r="GC293" s="64"/>
      <c r="GD293" s="64"/>
      <c r="GE293" s="64"/>
      <c r="GF293" s="64"/>
      <c r="GG293" s="64"/>
      <c r="GH293" s="64"/>
      <c r="GI293" s="64"/>
      <c r="GJ293" s="64"/>
      <c r="GK293" s="64"/>
      <c r="GL293" s="64"/>
      <c r="GM293" s="64"/>
      <c r="GN293" s="64"/>
      <c r="GO293" s="64"/>
      <c r="GP293" s="64"/>
      <c r="GQ293" s="64"/>
      <c r="GR293" s="64"/>
      <c r="GS293" s="64"/>
      <c r="GT293" s="64"/>
      <c r="GU293" s="64"/>
      <c r="GV293" s="64"/>
      <c r="GW293" s="64"/>
      <c r="GX293" s="64"/>
      <c r="GY293" s="64"/>
      <c r="GZ293" s="64"/>
      <c r="HA293" s="64"/>
      <c r="HB293" s="64"/>
      <c r="HC293" s="64"/>
      <c r="HD293" s="64"/>
      <c r="HE293" s="64"/>
      <c r="HF293" s="64"/>
      <c r="HG293" s="64"/>
      <c r="HH293" s="64"/>
      <c r="HI293" s="64"/>
      <c r="HJ293" s="64"/>
      <c r="HK293" s="64"/>
      <c r="HL293" s="64"/>
      <c r="HM293" s="64"/>
      <c r="HN293" s="64"/>
      <c r="HO293" s="64"/>
      <c r="HP293" s="64"/>
    </row>
    <row r="294" spans="1:224" s="65" customFormat="1" ht="13.2" x14ac:dyDescent="0.25">
      <c r="A294" s="64"/>
      <c r="B294" s="2"/>
      <c r="C294" s="2"/>
      <c r="W294" s="66"/>
      <c r="X294" s="66"/>
      <c r="Y294" s="66"/>
      <c r="Z294" s="66"/>
      <c r="AE294" s="67"/>
      <c r="AF294" s="67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  <c r="FT294" s="64"/>
      <c r="FU294" s="64"/>
      <c r="FV294" s="64"/>
      <c r="FW294" s="64"/>
      <c r="FX294" s="64"/>
      <c r="FY294" s="64"/>
      <c r="FZ294" s="64"/>
      <c r="GA294" s="64"/>
      <c r="GB294" s="64"/>
      <c r="GC294" s="64"/>
      <c r="GD294" s="64"/>
      <c r="GE294" s="64"/>
      <c r="GF294" s="64"/>
      <c r="GG294" s="64"/>
      <c r="GH294" s="64"/>
      <c r="GI294" s="64"/>
      <c r="GJ294" s="64"/>
      <c r="GK294" s="64"/>
      <c r="GL294" s="64"/>
      <c r="GM294" s="64"/>
      <c r="GN294" s="64"/>
      <c r="GO294" s="64"/>
      <c r="GP294" s="64"/>
      <c r="GQ294" s="64"/>
      <c r="GR294" s="64"/>
      <c r="GS294" s="64"/>
      <c r="GT294" s="64"/>
      <c r="GU294" s="64"/>
      <c r="GV294" s="64"/>
      <c r="GW294" s="64"/>
      <c r="GX294" s="64"/>
      <c r="GY294" s="64"/>
      <c r="GZ294" s="64"/>
      <c r="HA294" s="64"/>
      <c r="HB294" s="64"/>
      <c r="HC294" s="64"/>
      <c r="HD294" s="64"/>
      <c r="HE294" s="64"/>
      <c r="HF294" s="64"/>
      <c r="HG294" s="64"/>
      <c r="HH294" s="64"/>
      <c r="HI294" s="64"/>
      <c r="HJ294" s="64"/>
      <c r="HK294" s="64"/>
      <c r="HL294" s="64"/>
      <c r="HM294" s="64"/>
      <c r="HN294" s="64"/>
      <c r="HO294" s="64"/>
      <c r="HP294" s="64"/>
    </row>
    <row r="295" spans="1:224" s="65" customFormat="1" ht="13.2" x14ac:dyDescent="0.25">
      <c r="A295" s="64"/>
      <c r="B295" s="2"/>
      <c r="C295" s="2"/>
      <c r="W295" s="66"/>
      <c r="X295" s="66"/>
      <c r="Y295" s="66"/>
      <c r="Z295" s="66"/>
      <c r="AE295" s="67"/>
      <c r="AF295" s="67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64"/>
      <c r="EW295" s="64"/>
      <c r="EX295" s="64"/>
      <c r="EY295" s="64"/>
      <c r="EZ295" s="64"/>
      <c r="FA295" s="64"/>
      <c r="FB295" s="64"/>
      <c r="FC295" s="64"/>
      <c r="FD295" s="64"/>
      <c r="FE295" s="64"/>
      <c r="FF295" s="64"/>
      <c r="FG295" s="64"/>
      <c r="FH295" s="64"/>
      <c r="FI295" s="64"/>
      <c r="FJ295" s="64"/>
      <c r="FK295" s="64"/>
      <c r="FL295" s="64"/>
      <c r="FM295" s="64"/>
      <c r="FN295" s="64"/>
      <c r="FO295" s="64"/>
      <c r="FP295" s="64"/>
      <c r="FQ295" s="64"/>
      <c r="FR295" s="64"/>
      <c r="FS295" s="64"/>
      <c r="FT295" s="64"/>
      <c r="FU295" s="64"/>
      <c r="FV295" s="64"/>
      <c r="FW295" s="64"/>
      <c r="FX295" s="64"/>
      <c r="FY295" s="64"/>
      <c r="FZ295" s="64"/>
      <c r="GA295" s="64"/>
      <c r="GB295" s="64"/>
      <c r="GC295" s="64"/>
      <c r="GD295" s="64"/>
      <c r="GE295" s="64"/>
      <c r="GF295" s="64"/>
      <c r="GG295" s="64"/>
      <c r="GH295" s="64"/>
      <c r="GI295" s="64"/>
      <c r="GJ295" s="64"/>
      <c r="GK295" s="64"/>
      <c r="GL295" s="64"/>
      <c r="GM295" s="64"/>
      <c r="GN295" s="64"/>
      <c r="GO295" s="64"/>
      <c r="GP295" s="64"/>
      <c r="GQ295" s="64"/>
      <c r="GR295" s="64"/>
      <c r="GS295" s="64"/>
      <c r="GT295" s="64"/>
      <c r="GU295" s="64"/>
      <c r="GV295" s="64"/>
      <c r="GW295" s="64"/>
      <c r="GX295" s="64"/>
      <c r="GY295" s="64"/>
      <c r="GZ295" s="64"/>
      <c r="HA295" s="64"/>
      <c r="HB295" s="64"/>
      <c r="HC295" s="64"/>
      <c r="HD295" s="64"/>
      <c r="HE295" s="64"/>
      <c r="HF295" s="64"/>
      <c r="HG295" s="64"/>
      <c r="HH295" s="64"/>
      <c r="HI295" s="64"/>
      <c r="HJ295" s="64"/>
      <c r="HK295" s="64"/>
      <c r="HL295" s="64"/>
      <c r="HM295" s="64"/>
      <c r="HN295" s="64"/>
      <c r="HO295" s="64"/>
      <c r="HP295" s="64"/>
    </row>
    <row r="296" spans="1:224" s="65" customFormat="1" ht="13.2" x14ac:dyDescent="0.25">
      <c r="A296" s="64"/>
      <c r="B296" s="2"/>
      <c r="C296" s="2"/>
      <c r="W296" s="66"/>
      <c r="X296" s="66"/>
      <c r="Y296" s="66"/>
      <c r="Z296" s="66"/>
      <c r="AE296" s="67"/>
      <c r="AF296" s="67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4"/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64"/>
      <c r="EW296" s="64"/>
      <c r="EX296" s="64"/>
      <c r="EY296" s="64"/>
      <c r="EZ296" s="64"/>
      <c r="FA296" s="64"/>
      <c r="FB296" s="64"/>
      <c r="FC296" s="64"/>
      <c r="FD296" s="64"/>
      <c r="FE296" s="64"/>
      <c r="FF296" s="64"/>
      <c r="FG296" s="64"/>
      <c r="FH296" s="64"/>
      <c r="FI296" s="64"/>
      <c r="FJ296" s="64"/>
      <c r="FK296" s="64"/>
      <c r="FL296" s="64"/>
      <c r="FM296" s="64"/>
      <c r="FN296" s="64"/>
      <c r="FO296" s="64"/>
      <c r="FP296" s="64"/>
      <c r="FQ296" s="64"/>
      <c r="FR296" s="64"/>
      <c r="FS296" s="64"/>
      <c r="FT296" s="64"/>
      <c r="FU296" s="64"/>
      <c r="FV296" s="64"/>
      <c r="FW296" s="64"/>
      <c r="FX296" s="64"/>
      <c r="FY296" s="64"/>
      <c r="FZ296" s="64"/>
      <c r="GA296" s="64"/>
      <c r="GB296" s="64"/>
      <c r="GC296" s="64"/>
      <c r="GD296" s="64"/>
      <c r="GE296" s="64"/>
      <c r="GF296" s="64"/>
      <c r="GG296" s="64"/>
      <c r="GH296" s="64"/>
      <c r="GI296" s="64"/>
      <c r="GJ296" s="64"/>
      <c r="GK296" s="64"/>
      <c r="GL296" s="64"/>
      <c r="GM296" s="64"/>
      <c r="GN296" s="64"/>
      <c r="GO296" s="64"/>
      <c r="GP296" s="64"/>
      <c r="GQ296" s="64"/>
      <c r="GR296" s="64"/>
      <c r="GS296" s="64"/>
      <c r="GT296" s="64"/>
      <c r="GU296" s="64"/>
      <c r="GV296" s="64"/>
      <c r="GW296" s="64"/>
      <c r="GX296" s="64"/>
      <c r="GY296" s="64"/>
      <c r="GZ296" s="64"/>
      <c r="HA296" s="64"/>
      <c r="HB296" s="64"/>
      <c r="HC296" s="64"/>
      <c r="HD296" s="64"/>
      <c r="HE296" s="64"/>
      <c r="HF296" s="64"/>
      <c r="HG296" s="64"/>
      <c r="HH296" s="64"/>
      <c r="HI296" s="64"/>
      <c r="HJ296" s="64"/>
      <c r="HK296" s="64"/>
      <c r="HL296" s="64"/>
      <c r="HM296" s="64"/>
      <c r="HN296" s="64"/>
      <c r="HO296" s="64"/>
      <c r="HP296" s="64"/>
    </row>
  </sheetData>
  <mergeCells count="3272">
    <mergeCell ref="BI109:BJ109"/>
    <mergeCell ref="BK109:BL109"/>
    <mergeCell ref="BM109:BN109"/>
    <mergeCell ref="BO109:BP109"/>
    <mergeCell ref="BQ109:BR109"/>
    <mergeCell ref="BS109:BT109"/>
    <mergeCell ref="BU109:BV109"/>
    <mergeCell ref="BW109:BX109"/>
    <mergeCell ref="BY109:BZ109"/>
    <mergeCell ref="BC108:BD108"/>
    <mergeCell ref="BE108:BF108"/>
    <mergeCell ref="BG108:BH108"/>
    <mergeCell ref="BI108:BJ108"/>
    <mergeCell ref="BK108:BL108"/>
    <mergeCell ref="BM108:BN108"/>
    <mergeCell ref="BO108:BP108"/>
    <mergeCell ref="BQ108:BR108"/>
    <mergeCell ref="BS108:BT108"/>
    <mergeCell ref="BU108:BV108"/>
    <mergeCell ref="BW108:BX108"/>
    <mergeCell ref="CG109:CH109"/>
    <mergeCell ref="CG108:CH108"/>
    <mergeCell ref="D109:T109"/>
    <mergeCell ref="U109:V109"/>
    <mergeCell ref="W109:X109"/>
    <mergeCell ref="Y109:Z109"/>
    <mergeCell ref="AA109:AB109"/>
    <mergeCell ref="AC109:AD109"/>
    <mergeCell ref="AE109:AF109"/>
    <mergeCell ref="AG109:AH109"/>
    <mergeCell ref="AI109:AJ109"/>
    <mergeCell ref="AK109:AL109"/>
    <mergeCell ref="AM109:AN109"/>
    <mergeCell ref="AO109:AP109"/>
    <mergeCell ref="AQ109:AR109"/>
    <mergeCell ref="AS109:AT109"/>
    <mergeCell ref="AU109:AV109"/>
    <mergeCell ref="AW109:AX109"/>
    <mergeCell ref="AY109:AZ109"/>
    <mergeCell ref="BA109:BB109"/>
    <mergeCell ref="BC109:BD109"/>
    <mergeCell ref="BE117:BF117"/>
    <mergeCell ref="BG117:BH117"/>
    <mergeCell ref="BI117:BJ117"/>
    <mergeCell ref="BK117:BL117"/>
    <mergeCell ref="BM117:BN117"/>
    <mergeCell ref="BO117:BP117"/>
    <mergeCell ref="BQ117:BR117"/>
    <mergeCell ref="BS117:BT117"/>
    <mergeCell ref="BU117:BV117"/>
    <mergeCell ref="BW117:BX117"/>
    <mergeCell ref="CC117:CD117"/>
    <mergeCell ref="CA109:CB109"/>
    <mergeCell ref="CE117:CF117"/>
    <mergeCell ref="CG117:CH117"/>
    <mergeCell ref="B108:C109"/>
    <mergeCell ref="U108:V108"/>
    <mergeCell ref="W108:X108"/>
    <mergeCell ref="Y108:Z108"/>
    <mergeCell ref="AA108:AB108"/>
    <mergeCell ref="AC108:AD108"/>
    <mergeCell ref="AE108:AF108"/>
    <mergeCell ref="AG108:AH108"/>
    <mergeCell ref="AI108:AJ108"/>
    <mergeCell ref="AK108:AL108"/>
    <mergeCell ref="AM108:AN108"/>
    <mergeCell ref="AO108:AP108"/>
    <mergeCell ref="AQ108:AR108"/>
    <mergeCell ref="AS108:AT108"/>
    <mergeCell ref="AU108:AV108"/>
    <mergeCell ref="AW108:AX108"/>
    <mergeCell ref="AY108:AZ108"/>
    <mergeCell ref="BA108:BB108"/>
    <mergeCell ref="W117:X117"/>
    <mergeCell ref="Y117:Z117"/>
    <mergeCell ref="AA117:AB117"/>
    <mergeCell ref="AC117:AD117"/>
    <mergeCell ref="AE117:AF117"/>
    <mergeCell ref="AG117:AH117"/>
    <mergeCell ref="AI117:AJ117"/>
    <mergeCell ref="AK117:AL117"/>
    <mergeCell ref="AM117:AN117"/>
    <mergeCell ref="AO117:AP117"/>
    <mergeCell ref="AQ117:AR117"/>
    <mergeCell ref="AS117:AT117"/>
    <mergeCell ref="AU117:AV117"/>
    <mergeCell ref="AW117:AX117"/>
    <mergeCell ref="AY117:AZ117"/>
    <mergeCell ref="BA117:BB117"/>
    <mergeCell ref="BC117:BD117"/>
    <mergeCell ref="CG115:CH115"/>
    <mergeCell ref="B116:C116"/>
    <mergeCell ref="U116:V116"/>
    <mergeCell ref="W116:X116"/>
    <mergeCell ref="Y116:Z116"/>
    <mergeCell ref="AA116:AB116"/>
    <mergeCell ref="AC116:AD116"/>
    <mergeCell ref="AE116:AF116"/>
    <mergeCell ref="AG116:AH116"/>
    <mergeCell ref="AI116:AJ116"/>
    <mergeCell ref="AK116:AL116"/>
    <mergeCell ref="AM116:AN116"/>
    <mergeCell ref="AO116:AP116"/>
    <mergeCell ref="AQ116:AR116"/>
    <mergeCell ref="AS116:AT116"/>
    <mergeCell ref="AU116:AV116"/>
    <mergeCell ref="AW116:AX116"/>
    <mergeCell ref="AY116:AZ116"/>
    <mergeCell ref="BA116:BB116"/>
    <mergeCell ref="BC116:BD116"/>
    <mergeCell ref="BE116:BF116"/>
    <mergeCell ref="BG116:BH116"/>
    <mergeCell ref="BI116:BJ116"/>
    <mergeCell ref="BK116:BL116"/>
    <mergeCell ref="BM116:BN116"/>
    <mergeCell ref="BO116:BP116"/>
    <mergeCell ref="BQ116:BR116"/>
    <mergeCell ref="BS116:BT116"/>
    <mergeCell ref="BU116:BV116"/>
    <mergeCell ref="BW116:BX116"/>
    <mergeCell ref="CE116:CF116"/>
    <mergeCell ref="CG116:CH116"/>
    <mergeCell ref="BE49:BF49"/>
    <mergeCell ref="BG49:BH49"/>
    <mergeCell ref="BY116:BZ116"/>
    <mergeCell ref="B115:C115"/>
    <mergeCell ref="U115:V115"/>
    <mergeCell ref="W115:X115"/>
    <mergeCell ref="Y115:Z115"/>
    <mergeCell ref="AA115:AB115"/>
    <mergeCell ref="AC115:AD115"/>
    <mergeCell ref="AE115:AF115"/>
    <mergeCell ref="AG115:AH115"/>
    <mergeCell ref="AI115:AJ115"/>
    <mergeCell ref="AK115:AL115"/>
    <mergeCell ref="AM115:AN115"/>
    <mergeCell ref="AO115:AP115"/>
    <mergeCell ref="AQ115:AR115"/>
    <mergeCell ref="AS115:AT115"/>
    <mergeCell ref="AU115:AV115"/>
    <mergeCell ref="AW115:AX115"/>
    <mergeCell ref="AY115:AZ115"/>
    <mergeCell ref="BA115:BB115"/>
    <mergeCell ref="BC115:BD115"/>
    <mergeCell ref="BE115:BF115"/>
    <mergeCell ref="BG115:BH115"/>
    <mergeCell ref="BI115:BJ115"/>
    <mergeCell ref="BK115:BL115"/>
    <mergeCell ref="BM115:BN115"/>
    <mergeCell ref="BO115:BP115"/>
    <mergeCell ref="BQ115:BR115"/>
    <mergeCell ref="BS115:BT115"/>
    <mergeCell ref="BY108:BZ108"/>
    <mergeCell ref="BG50:BH50"/>
    <mergeCell ref="CA50:CB50"/>
    <mergeCell ref="CC50:CD50"/>
    <mergeCell ref="CE50:CF50"/>
    <mergeCell ref="CG50:CH50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BA49:BB49"/>
    <mergeCell ref="BC49:BD49"/>
    <mergeCell ref="CC53:CD53"/>
    <mergeCell ref="CE53:CF53"/>
    <mergeCell ref="U50:V50"/>
    <mergeCell ref="W50:X50"/>
    <mergeCell ref="Y50:Z50"/>
    <mergeCell ref="AA50:AB50"/>
    <mergeCell ref="AC50:AD50"/>
    <mergeCell ref="AE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E50:BF50"/>
    <mergeCell ref="BA50:BB50"/>
    <mergeCell ref="BC50:BD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E54:CF54"/>
    <mergeCell ref="CG54:CH54"/>
    <mergeCell ref="B49:C49"/>
    <mergeCell ref="U49:V49"/>
    <mergeCell ref="W49:X49"/>
    <mergeCell ref="Y49:Z49"/>
    <mergeCell ref="AA49:AB49"/>
    <mergeCell ref="AC49:AD49"/>
    <mergeCell ref="AE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Q53:BR53"/>
    <mergeCell ref="BS53:BT53"/>
    <mergeCell ref="BU53:BV53"/>
    <mergeCell ref="BW53:BX53"/>
    <mergeCell ref="BY53:BZ53"/>
    <mergeCell ref="CA53:CB53"/>
    <mergeCell ref="CC54:CD54"/>
    <mergeCell ref="CA78:CB78"/>
    <mergeCell ref="CC78:CD78"/>
    <mergeCell ref="CA77:CB77"/>
    <mergeCell ref="CC77:CD77"/>
    <mergeCell ref="W77:X77"/>
    <mergeCell ref="Y77:Z77"/>
    <mergeCell ref="CG53:CH53"/>
    <mergeCell ref="B54:C54"/>
    <mergeCell ref="U54:V54"/>
    <mergeCell ref="W54:X54"/>
    <mergeCell ref="Y54:Z54"/>
    <mergeCell ref="AA54:AB54"/>
    <mergeCell ref="AC54:AD54"/>
    <mergeCell ref="AE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53:C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CE78:CF78"/>
    <mergeCell ref="CG78:CH78"/>
    <mergeCell ref="B79:C79"/>
    <mergeCell ref="D79:T79"/>
    <mergeCell ref="U79:V79"/>
    <mergeCell ref="W79:X79"/>
    <mergeCell ref="Y79:Z79"/>
    <mergeCell ref="AA79:AB79"/>
    <mergeCell ref="AC79:AD79"/>
    <mergeCell ref="AE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7:CF77"/>
    <mergeCell ref="CG77:CH77"/>
    <mergeCell ref="B78:C78"/>
    <mergeCell ref="D78:T78"/>
    <mergeCell ref="U78:V78"/>
    <mergeCell ref="W78:X78"/>
    <mergeCell ref="Y78:Z78"/>
    <mergeCell ref="AA78:AB78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M78:BN78"/>
    <mergeCell ref="BO78:BP78"/>
    <mergeCell ref="BQ78:BR78"/>
    <mergeCell ref="BS78:BT78"/>
    <mergeCell ref="BU78:BV78"/>
    <mergeCell ref="BW78:BX78"/>
    <mergeCell ref="BY78:BZ78"/>
    <mergeCell ref="B77:C77"/>
    <mergeCell ref="U77:V77"/>
    <mergeCell ref="AA77:AB77"/>
    <mergeCell ref="AC77:AD77"/>
    <mergeCell ref="AE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H165:CF165"/>
    <mergeCell ref="H159:CF159"/>
    <mergeCell ref="H160:CF160"/>
    <mergeCell ref="H161:CF161"/>
    <mergeCell ref="H164:CF164"/>
    <mergeCell ref="BK135:BL135"/>
    <mergeCell ref="BS135:BT135"/>
    <mergeCell ref="BU135:BV135"/>
    <mergeCell ref="BW135:BX135"/>
    <mergeCell ref="BY135:BZ135"/>
    <mergeCell ref="BU125:BV125"/>
    <mergeCell ref="BE125:BF125"/>
    <mergeCell ref="BG125:BH125"/>
    <mergeCell ref="BI128:BJ128"/>
    <mergeCell ref="BI129:BJ129"/>
    <mergeCell ref="BK129:BL129"/>
    <mergeCell ref="BM129:BN129"/>
    <mergeCell ref="BS127:BT127"/>
    <mergeCell ref="BI133:BJ133"/>
    <mergeCell ref="D68:T68"/>
    <mergeCell ref="AB154:BJ154"/>
    <mergeCell ref="AW135:AX135"/>
    <mergeCell ref="AY135:AZ135"/>
    <mergeCell ref="BM135:BN135"/>
    <mergeCell ref="BO135:BP135"/>
    <mergeCell ref="BQ135:BR135"/>
    <mergeCell ref="BQ129:BR129"/>
    <mergeCell ref="BS129:BT129"/>
    <mergeCell ref="BU129:BV129"/>
    <mergeCell ref="CE129:CF129"/>
    <mergeCell ref="BK128:BL128"/>
    <mergeCell ref="BM128:BN128"/>
    <mergeCell ref="BO128:BP128"/>
    <mergeCell ref="BQ128:BR128"/>
    <mergeCell ref="BS128:BT128"/>
    <mergeCell ref="CE128:CF128"/>
    <mergeCell ref="AY118:AZ118"/>
    <mergeCell ref="BA118:BB118"/>
    <mergeCell ref="BC118:BD118"/>
    <mergeCell ref="BM77:BN77"/>
    <mergeCell ref="BO77:BP77"/>
    <mergeCell ref="BQ77:BR77"/>
    <mergeCell ref="BS77:BT77"/>
    <mergeCell ref="BU77:BV77"/>
    <mergeCell ref="BW77:BX77"/>
    <mergeCell ref="BY77:BZ77"/>
    <mergeCell ref="BA135:BB135"/>
    <mergeCell ref="BC135:BD135"/>
    <mergeCell ref="BE135:BF135"/>
    <mergeCell ref="BG135:BH135"/>
    <mergeCell ref="BI135:BJ135"/>
    <mergeCell ref="BC134:BD134"/>
    <mergeCell ref="BO126:BP126"/>
    <mergeCell ref="BC133:BD133"/>
    <mergeCell ref="BG132:BH132"/>
    <mergeCell ref="BU127:BV127"/>
    <mergeCell ref="H156:CF156"/>
    <mergeCell ref="CA118:CB118"/>
    <mergeCell ref="CC118:CD118"/>
    <mergeCell ref="CE118:CF118"/>
    <mergeCell ref="AY111:AZ111"/>
    <mergeCell ref="BY110:BZ110"/>
    <mergeCell ref="CA110:CB110"/>
    <mergeCell ref="CC110:CD110"/>
    <mergeCell ref="CE110:CF110"/>
    <mergeCell ref="BQ125:BR125"/>
    <mergeCell ref="BE127:BF127"/>
    <mergeCell ref="BE122:BF122"/>
    <mergeCell ref="BA129:BB129"/>
    <mergeCell ref="BI125:BJ125"/>
    <mergeCell ref="BK125:BL125"/>
    <mergeCell ref="BM125:BN125"/>
    <mergeCell ref="BO125:BP125"/>
    <mergeCell ref="BO129:BP129"/>
    <mergeCell ref="BA125:BB125"/>
    <mergeCell ref="CE119:CF119"/>
    <mergeCell ref="BU123:BV123"/>
    <mergeCell ref="AG120:AH120"/>
    <mergeCell ref="AI120:AJ120"/>
    <mergeCell ref="AK120:AL120"/>
    <mergeCell ref="AM120:AN120"/>
    <mergeCell ref="CE115:CF115"/>
    <mergeCell ref="D117:T117"/>
    <mergeCell ref="H157:CF157"/>
    <mergeCell ref="B225:CL225"/>
    <mergeCell ref="D33:T40"/>
    <mergeCell ref="D41:T41"/>
    <mergeCell ref="D63:T63"/>
    <mergeCell ref="D64:T64"/>
    <mergeCell ref="D69:T69"/>
    <mergeCell ref="D70:T70"/>
    <mergeCell ref="D104:T104"/>
    <mergeCell ref="D105:T105"/>
    <mergeCell ref="D110:T110"/>
    <mergeCell ref="D111:T111"/>
    <mergeCell ref="B135:C135"/>
    <mergeCell ref="U135:V135"/>
    <mergeCell ref="W135:X135"/>
    <mergeCell ref="Y135:Z135"/>
    <mergeCell ref="Y149:AJ149"/>
    <mergeCell ref="AQ135:AR135"/>
    <mergeCell ref="AS135:AT135"/>
    <mergeCell ref="AU135:AV135"/>
    <mergeCell ref="D128:T128"/>
    <mergeCell ref="D81:T81"/>
    <mergeCell ref="CE88:CF88"/>
    <mergeCell ref="AI129:AJ129"/>
    <mergeCell ref="AK129:AL129"/>
    <mergeCell ref="AM129:AN129"/>
    <mergeCell ref="AO129:AP129"/>
    <mergeCell ref="AQ129:AR129"/>
    <mergeCell ref="AS129:AT129"/>
    <mergeCell ref="AU129:AV129"/>
    <mergeCell ref="AW129:AX129"/>
    <mergeCell ref="AY129:AZ129"/>
    <mergeCell ref="AB1:BJ1"/>
    <mergeCell ref="AB9:BJ9"/>
    <mergeCell ref="AK33:CF33"/>
    <mergeCell ref="BU34:CF34"/>
    <mergeCell ref="AB31:BJ31"/>
    <mergeCell ref="AC125:AD125"/>
    <mergeCell ref="AE125:AF125"/>
    <mergeCell ref="AG125:AH125"/>
    <mergeCell ref="AI125:AJ125"/>
    <mergeCell ref="AK125:AL125"/>
    <mergeCell ref="AM125:AN125"/>
    <mergeCell ref="AO125:AP125"/>
    <mergeCell ref="AQ125:AR125"/>
    <mergeCell ref="AS125:AT125"/>
    <mergeCell ref="AU125:AV125"/>
    <mergeCell ref="AW125:AX125"/>
    <mergeCell ref="AY125:AZ125"/>
    <mergeCell ref="BC125:BD125"/>
    <mergeCell ref="BS125:BT125"/>
    <mergeCell ref="BE118:BF118"/>
    <mergeCell ref="BG118:BH118"/>
    <mergeCell ref="BI118:BJ118"/>
    <mergeCell ref="BK118:BL118"/>
    <mergeCell ref="BM118:BN118"/>
    <mergeCell ref="BO118:BP118"/>
    <mergeCell ref="BQ118:BR118"/>
    <mergeCell ref="BS118:BT118"/>
    <mergeCell ref="BU118:BV118"/>
    <mergeCell ref="CA85:CB85"/>
    <mergeCell ref="CE85:CF85"/>
    <mergeCell ref="BE85:BF85"/>
    <mergeCell ref="BG85:BH85"/>
    <mergeCell ref="C7:L7"/>
    <mergeCell ref="C9:L9"/>
    <mergeCell ref="AZ149:BF149"/>
    <mergeCell ref="BU148:CL148"/>
    <mergeCell ref="AZ150:BF150"/>
    <mergeCell ref="CA135:CB135"/>
    <mergeCell ref="CC135:CD135"/>
    <mergeCell ref="CE135:CF135"/>
    <mergeCell ref="CG135:CH135"/>
    <mergeCell ref="CE125:CF125"/>
    <mergeCell ref="CG125:CH125"/>
    <mergeCell ref="CG129:CH129"/>
    <mergeCell ref="AE126:AF126"/>
    <mergeCell ref="AO126:AP126"/>
    <mergeCell ref="B125:C125"/>
    <mergeCell ref="U125:V125"/>
    <mergeCell ref="W125:X125"/>
    <mergeCell ref="Y125:Z125"/>
    <mergeCell ref="AA125:AB125"/>
    <mergeCell ref="D85:T85"/>
    <mergeCell ref="BW125:BX125"/>
    <mergeCell ref="BY125:BZ125"/>
    <mergeCell ref="CA125:CB125"/>
    <mergeCell ref="AA135:AB135"/>
    <mergeCell ref="AC135:AD135"/>
    <mergeCell ref="AE135:AF135"/>
    <mergeCell ref="AG135:AH135"/>
    <mergeCell ref="AI135:AJ135"/>
    <mergeCell ref="AK135:AL135"/>
    <mergeCell ref="AM135:AN135"/>
    <mergeCell ref="AO135:AP135"/>
    <mergeCell ref="Y148:AY148"/>
    <mergeCell ref="AQ121:AR121"/>
    <mergeCell ref="AS121:AT121"/>
    <mergeCell ref="AQ127:AR127"/>
    <mergeCell ref="AQ126:AR126"/>
    <mergeCell ref="BE129:BF129"/>
    <mergeCell ref="CE104:CF104"/>
    <mergeCell ref="CE99:CF99"/>
    <mergeCell ref="CA99:CB99"/>
    <mergeCell ref="CC99:CD99"/>
    <mergeCell ref="BU99:BV99"/>
    <mergeCell ref="CA111:CB111"/>
    <mergeCell ref="CC111:CD111"/>
    <mergeCell ref="B99:C99"/>
    <mergeCell ref="B101:C101"/>
    <mergeCell ref="AA88:AB88"/>
    <mergeCell ref="D112:T112"/>
    <mergeCell ref="D120:T120"/>
    <mergeCell ref="D121:T121"/>
    <mergeCell ref="D122:T122"/>
    <mergeCell ref="AO104:AP104"/>
    <mergeCell ref="AQ104:AR104"/>
    <mergeCell ref="U119:V119"/>
    <mergeCell ref="W119:X119"/>
    <mergeCell ref="Y119:Z119"/>
    <mergeCell ref="AA119:AB119"/>
    <mergeCell ref="AC119:AD119"/>
    <mergeCell ref="AE119:AF119"/>
    <mergeCell ref="AG119:AH119"/>
    <mergeCell ref="AI119:AJ119"/>
    <mergeCell ref="AK119:AL119"/>
    <mergeCell ref="U99:V99"/>
    <mergeCell ref="B117:C117"/>
    <mergeCell ref="W99:X99"/>
    <mergeCell ref="Y99:Z99"/>
    <mergeCell ref="B88:C88"/>
    <mergeCell ref="U88:V88"/>
    <mergeCell ref="W88:X88"/>
    <mergeCell ref="B114:C114"/>
    <mergeCell ref="U114:V114"/>
    <mergeCell ref="Y114:Z114"/>
    <mergeCell ref="AA114:AB114"/>
    <mergeCell ref="AC114:AD114"/>
    <mergeCell ref="AE114:AF114"/>
    <mergeCell ref="AA107:AB107"/>
    <mergeCell ref="B120:C120"/>
    <mergeCell ref="D123:T123"/>
    <mergeCell ref="D118:T118"/>
    <mergeCell ref="U118:V118"/>
    <mergeCell ref="W118:X118"/>
    <mergeCell ref="Y118:Z118"/>
    <mergeCell ref="U103:V103"/>
    <mergeCell ref="B107:C107"/>
    <mergeCell ref="U107:V107"/>
    <mergeCell ref="W107:X107"/>
    <mergeCell ref="AC107:AD107"/>
    <mergeCell ref="AE107:AF107"/>
    <mergeCell ref="U120:V120"/>
    <mergeCell ref="W120:X120"/>
    <mergeCell ref="Y120:Z120"/>
    <mergeCell ref="AA120:AB120"/>
    <mergeCell ref="AC120:AD120"/>
    <mergeCell ref="AE120:AF120"/>
    <mergeCell ref="Y88:Z88"/>
    <mergeCell ref="U117:V117"/>
    <mergeCell ref="B87:C87"/>
    <mergeCell ref="U87:V87"/>
    <mergeCell ref="W87:X87"/>
    <mergeCell ref="Y87:Z87"/>
    <mergeCell ref="AY88:AZ88"/>
    <mergeCell ref="BA88:BB88"/>
    <mergeCell ref="BW88:BX88"/>
    <mergeCell ref="BY88:BZ88"/>
    <mergeCell ref="CA88:CB88"/>
    <mergeCell ref="CC88:CD88"/>
    <mergeCell ref="AC88:AD88"/>
    <mergeCell ref="AE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BM88:BN88"/>
    <mergeCell ref="BC88:BD88"/>
    <mergeCell ref="BE88:BF88"/>
    <mergeCell ref="BG88:BH88"/>
    <mergeCell ref="BI88:BJ88"/>
    <mergeCell ref="CG85:CH85"/>
    <mergeCell ref="CE87:CF87"/>
    <mergeCell ref="CG87:CH87"/>
    <mergeCell ref="CG88:CH88"/>
    <mergeCell ref="AC85:AD85"/>
    <mergeCell ref="AE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BK88:BL88"/>
    <mergeCell ref="AE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E87:BF87"/>
    <mergeCell ref="CA87:CB87"/>
    <mergeCell ref="AY85:AZ85"/>
    <mergeCell ref="BA85:BB85"/>
    <mergeCell ref="BC85:BD85"/>
    <mergeCell ref="BM85:BN85"/>
    <mergeCell ref="BO85:BP85"/>
    <mergeCell ref="BQ85:BR85"/>
    <mergeCell ref="BE111:BF111"/>
    <mergeCell ref="BG111:BH111"/>
    <mergeCell ref="BQ110:BR110"/>
    <mergeCell ref="BS110:BT110"/>
    <mergeCell ref="BU110:BV110"/>
    <mergeCell ref="BW110:BX110"/>
    <mergeCell ref="BS85:BT85"/>
    <mergeCell ref="BQ101:BR101"/>
    <mergeCell ref="BS101:BT101"/>
    <mergeCell ref="BU101:BV101"/>
    <mergeCell ref="BW101:BX101"/>
    <mergeCell ref="BG101:BH101"/>
    <mergeCell ref="BI101:BJ101"/>
    <mergeCell ref="BI110:BJ110"/>
    <mergeCell ref="BK110:BL110"/>
    <mergeCell ref="BK111:BL111"/>
    <mergeCell ref="BW99:BX99"/>
    <mergeCell ref="BS99:BT99"/>
    <mergeCell ref="BK87:BL87"/>
    <mergeCell ref="BM87:BN87"/>
    <mergeCell ref="BO87:BP87"/>
    <mergeCell ref="BO88:BP88"/>
    <mergeCell ref="BQ88:BR88"/>
    <mergeCell ref="BS88:BT88"/>
    <mergeCell ref="BU88:BV88"/>
    <mergeCell ref="BK86:BL86"/>
    <mergeCell ref="BK105:BL105"/>
    <mergeCell ref="BE109:BF109"/>
    <mergeCell ref="BG109:BH109"/>
    <mergeCell ref="BG87:BH87"/>
    <mergeCell ref="BI87:BJ87"/>
    <mergeCell ref="BW85:BX85"/>
    <mergeCell ref="BY85:BZ85"/>
    <mergeCell ref="CA108:CB108"/>
    <mergeCell ref="CE103:CF103"/>
    <mergeCell ref="B110:C111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BA110:BB110"/>
    <mergeCell ref="BC110:BD110"/>
    <mergeCell ref="BQ111:BR111"/>
    <mergeCell ref="BS111:BT111"/>
    <mergeCell ref="BU111:BV111"/>
    <mergeCell ref="BW111:BX111"/>
    <mergeCell ref="BE104:BF104"/>
    <mergeCell ref="BG104:BH104"/>
    <mergeCell ref="BI104:BJ104"/>
    <mergeCell ref="BK104:BL104"/>
    <mergeCell ref="BM104:BN104"/>
    <mergeCell ref="BO104:BP104"/>
    <mergeCell ref="BE110:BF110"/>
    <mergeCell ref="BG110:BH110"/>
    <mergeCell ref="BI85:BJ85"/>
    <mergeCell ref="BK85:BL85"/>
    <mergeCell ref="CC108:CD108"/>
    <mergeCell ref="CE108:CF108"/>
    <mergeCell ref="CC109:CD109"/>
    <mergeCell ref="CE109:CF109"/>
    <mergeCell ref="CC119:CD119"/>
    <mergeCell ref="U111:V111"/>
    <mergeCell ref="AK111:AL111"/>
    <mergeCell ref="AM111:AN111"/>
    <mergeCell ref="AO111:AP111"/>
    <mergeCell ref="AQ111:AR111"/>
    <mergeCell ref="AS111:AT111"/>
    <mergeCell ref="AU111:AV111"/>
    <mergeCell ref="AW111:AX111"/>
    <mergeCell ref="BY111:BZ111"/>
    <mergeCell ref="AA118:AB118"/>
    <mergeCell ref="AC118:AD118"/>
    <mergeCell ref="AE118:AF118"/>
    <mergeCell ref="AG118:AH118"/>
    <mergeCell ref="AI118:AJ118"/>
    <mergeCell ref="AK118:AL118"/>
    <mergeCell ref="AM118:AN118"/>
    <mergeCell ref="AO118:AP118"/>
    <mergeCell ref="AU118:AV118"/>
    <mergeCell ref="BU115:BV115"/>
    <mergeCell ref="BW115:BX115"/>
    <mergeCell ref="BY115:BZ115"/>
    <mergeCell ref="CA115:CB115"/>
    <mergeCell ref="CC115:CD115"/>
    <mergeCell ref="CA116:CB116"/>
    <mergeCell ref="CC116:CD116"/>
    <mergeCell ref="BY117:BZ117"/>
    <mergeCell ref="CA117:CB117"/>
    <mergeCell ref="CG119:CH119"/>
    <mergeCell ref="BC119:BD119"/>
    <mergeCell ref="CG118:CH118"/>
    <mergeCell ref="AS104:AT104"/>
    <mergeCell ref="AU104:AV104"/>
    <mergeCell ref="AW104:AX104"/>
    <mergeCell ref="CG104:CH104"/>
    <mergeCell ref="AM110:AN110"/>
    <mergeCell ref="AO110:AP110"/>
    <mergeCell ref="CG106:CH106"/>
    <mergeCell ref="CE107:CF107"/>
    <mergeCell ref="CE106:CF106"/>
    <mergeCell ref="BI111:BJ111"/>
    <mergeCell ref="BM111:BN111"/>
    <mergeCell ref="BO111:BP111"/>
    <mergeCell ref="AO107:AP107"/>
    <mergeCell ref="AY107:AZ107"/>
    <mergeCell ref="BA107:BB107"/>
    <mergeCell ref="BC107:BD107"/>
    <mergeCell ref="BE107:BF107"/>
    <mergeCell ref="BW105:BX105"/>
    <mergeCell ref="CG111:CH111"/>
    <mergeCell ref="BY107:BZ107"/>
    <mergeCell ref="AM119:AN119"/>
    <mergeCell ref="AO119:AP119"/>
    <mergeCell ref="AQ119:AR119"/>
    <mergeCell ref="AS119:AT119"/>
    <mergeCell ref="AU119:AV119"/>
    <mergeCell ref="AW119:AX119"/>
    <mergeCell ref="AY119:AZ119"/>
    <mergeCell ref="CG110:CH110"/>
    <mergeCell ref="BQ112:BR112"/>
    <mergeCell ref="CG70:CH70"/>
    <mergeCell ref="Y81:Z81"/>
    <mergeCell ref="U70:V70"/>
    <mergeCell ref="W70:X70"/>
    <mergeCell ref="Y70:Z70"/>
    <mergeCell ref="AA70:AB70"/>
    <mergeCell ref="AC70:AD70"/>
    <mergeCell ref="BS82:BT82"/>
    <mergeCell ref="AE70:AF70"/>
    <mergeCell ref="AG70:AH70"/>
    <mergeCell ref="BA70:BB70"/>
    <mergeCell ref="BO70:BP70"/>
    <mergeCell ref="BQ70:BR70"/>
    <mergeCell ref="BS70:BT70"/>
    <mergeCell ref="BU70:BV70"/>
    <mergeCell ref="BW70:BX70"/>
    <mergeCell ref="BG81:BH81"/>
    <mergeCell ref="BU72:BV72"/>
    <mergeCell ref="BE74:BF74"/>
    <mergeCell ref="BG74:BH74"/>
    <mergeCell ref="BI77:BJ77"/>
    <mergeCell ref="BK77:BL77"/>
    <mergeCell ref="BG78:BH78"/>
    <mergeCell ref="BI78:BJ78"/>
    <mergeCell ref="BK78:BL78"/>
    <mergeCell ref="BG79:BH79"/>
    <mergeCell ref="BI79:BJ79"/>
    <mergeCell ref="BK79:BL79"/>
    <mergeCell ref="AY74:AZ74"/>
    <mergeCell ref="CE71:CF71"/>
    <mergeCell ref="CG71:CH71"/>
    <mergeCell ref="AY72:AZ72"/>
    <mergeCell ref="BK84:BL84"/>
    <mergeCell ref="BM84:BN84"/>
    <mergeCell ref="BA77:BB77"/>
    <mergeCell ref="BC77:BD77"/>
    <mergeCell ref="BE77:BF77"/>
    <mergeCell ref="BG77:BH77"/>
    <mergeCell ref="AI70:AJ70"/>
    <mergeCell ref="AK70:AL70"/>
    <mergeCell ref="AM70:AN70"/>
    <mergeCell ref="AO70:AP70"/>
    <mergeCell ref="AQ70:AR70"/>
    <mergeCell ref="AS70:AT70"/>
    <mergeCell ref="AU70:AV70"/>
    <mergeCell ref="BG83:BH83"/>
    <mergeCell ref="BI83:BJ83"/>
    <mergeCell ref="AM84:AN84"/>
    <mergeCell ref="AI81:AJ81"/>
    <mergeCell ref="BI74:BJ74"/>
    <mergeCell ref="BK74:BL74"/>
    <mergeCell ref="BE75:BF75"/>
    <mergeCell ref="BG75:BH75"/>
    <mergeCell ref="BI75:BJ75"/>
    <mergeCell ref="BK75:BL75"/>
    <mergeCell ref="BE76:BF76"/>
    <mergeCell ref="BG76:BH76"/>
    <mergeCell ref="AO76:AP76"/>
    <mergeCell ref="AQ76:AR76"/>
    <mergeCell ref="BK80:BL80"/>
    <mergeCell ref="AM80:AN80"/>
    <mergeCell ref="AK82:AL82"/>
    <mergeCell ref="BA74:BB74"/>
    <mergeCell ref="BC74:BD74"/>
    <mergeCell ref="AU84:AV84"/>
    <mergeCell ref="CA64:CB64"/>
    <mergeCell ref="BU68:BV68"/>
    <mergeCell ref="CG83:CH83"/>
    <mergeCell ref="AO84:AP84"/>
    <mergeCell ref="AW84:AX84"/>
    <mergeCell ref="AY84:AZ84"/>
    <mergeCell ref="BA84:BB84"/>
    <mergeCell ref="CE80:CF80"/>
    <mergeCell ref="CE84:CF84"/>
    <mergeCell ref="CE83:CF83"/>
    <mergeCell ref="CG80:CH80"/>
    <mergeCell ref="BW84:BX84"/>
    <mergeCell ref="BW82:BX82"/>
    <mergeCell ref="BU82:BV82"/>
    <mergeCell ref="CA83:CB83"/>
    <mergeCell ref="CC83:CD83"/>
    <mergeCell ref="BY82:BZ82"/>
    <mergeCell ref="BQ84:BR84"/>
    <mergeCell ref="CC80:CD80"/>
    <mergeCell ref="CC81:CD81"/>
    <mergeCell ref="CE81:CF81"/>
    <mergeCell ref="BY81:BZ81"/>
    <mergeCell ref="BO81:BP81"/>
    <mergeCell ref="BK81:BL81"/>
    <mergeCell ref="AW70:AX70"/>
    <mergeCell ref="AY70:AZ70"/>
    <mergeCell ref="BK82:BL82"/>
    <mergeCell ref="AU83:AV83"/>
    <mergeCell ref="AW83:AX83"/>
    <mergeCell ref="AY83:AZ83"/>
    <mergeCell ref="BA83:BB83"/>
    <mergeCell ref="BC83:BD83"/>
    <mergeCell ref="BS58:BT58"/>
    <mergeCell ref="BU58:BV58"/>
    <mergeCell ref="AY57:AZ57"/>
    <mergeCell ref="BA57:BB57"/>
    <mergeCell ref="BC57:BD57"/>
    <mergeCell ref="B57:C57"/>
    <mergeCell ref="U57:V57"/>
    <mergeCell ref="W57:X57"/>
    <mergeCell ref="Y57:Z57"/>
    <mergeCell ref="AA57:AB57"/>
    <mergeCell ref="AC57:AD57"/>
    <mergeCell ref="AE57:AF57"/>
    <mergeCell ref="AG57:AH57"/>
    <mergeCell ref="CE79:CF79"/>
    <mergeCell ref="CG79:CH79"/>
    <mergeCell ref="B69:C70"/>
    <mergeCell ref="U69:V69"/>
    <mergeCell ref="W69:X69"/>
    <mergeCell ref="BM69:BN69"/>
    <mergeCell ref="BO69:BP69"/>
    <mergeCell ref="BQ69:BR69"/>
    <mergeCell ref="BS69:BT69"/>
    <mergeCell ref="BU69:BV69"/>
    <mergeCell ref="BW69:BX69"/>
    <mergeCell ref="CE70:CF70"/>
    <mergeCell ref="B58:C58"/>
    <mergeCell ref="U58:V58"/>
    <mergeCell ref="W58:X58"/>
    <mergeCell ref="Y58:Z58"/>
    <mergeCell ref="AA58:AB58"/>
    <mergeCell ref="AC58:AD58"/>
    <mergeCell ref="AE58:AF58"/>
    <mergeCell ref="B80:C80"/>
    <mergeCell ref="U80:V80"/>
    <mergeCell ref="AQ84:AR84"/>
    <mergeCell ref="BA82:BB82"/>
    <mergeCell ref="BW58:BX58"/>
    <mergeCell ref="AA55:AB55"/>
    <mergeCell ref="AC55:AD55"/>
    <mergeCell ref="AE55:AF55"/>
    <mergeCell ref="AG55:AH55"/>
    <mergeCell ref="AI55:AJ55"/>
    <mergeCell ref="AK55:AL55"/>
    <mergeCell ref="CG56:CH56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BW57:BX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I56:BJ56"/>
    <mergeCell ref="BK56:BL56"/>
    <mergeCell ref="BY57:BZ57"/>
    <mergeCell ref="BM56:BN56"/>
    <mergeCell ref="BO56:BP56"/>
    <mergeCell ref="BQ56:BR56"/>
    <mergeCell ref="BS56:BT56"/>
    <mergeCell ref="CE56:CF56"/>
    <mergeCell ref="BW56:BX56"/>
    <mergeCell ref="BY56:BZ56"/>
    <mergeCell ref="CA56:CB56"/>
    <mergeCell ref="B56:C56"/>
    <mergeCell ref="U56:V56"/>
    <mergeCell ref="W56:X56"/>
    <mergeCell ref="Y56:Z56"/>
    <mergeCell ref="AA56:AB56"/>
    <mergeCell ref="AC56:AD56"/>
    <mergeCell ref="AE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E57:BF57"/>
    <mergeCell ref="BE119:BF119"/>
    <mergeCell ref="CA106:CB106"/>
    <mergeCell ref="B85:C85"/>
    <mergeCell ref="U85:V85"/>
    <mergeCell ref="W85:X85"/>
    <mergeCell ref="Y85:Z85"/>
    <mergeCell ref="AA85:AB85"/>
    <mergeCell ref="W86:X86"/>
    <mergeCell ref="AM86:AN86"/>
    <mergeCell ref="B103:C103"/>
    <mergeCell ref="AO146:AP146"/>
    <mergeCell ref="AU146:AV146"/>
    <mergeCell ref="BA146:BB146"/>
    <mergeCell ref="BG146:BH146"/>
    <mergeCell ref="BM146:BN146"/>
    <mergeCell ref="BS146:BT146"/>
    <mergeCell ref="BY146:BZ146"/>
    <mergeCell ref="B112:C112"/>
    <mergeCell ref="U112:V112"/>
    <mergeCell ref="Y112:Z112"/>
    <mergeCell ref="AC112:AD112"/>
    <mergeCell ref="W124:X124"/>
    <mergeCell ref="Y124:Z124"/>
    <mergeCell ref="AA124:AB124"/>
    <mergeCell ref="AE124:AF124"/>
    <mergeCell ref="AG124:AH124"/>
    <mergeCell ref="AI124:AJ124"/>
    <mergeCell ref="AK124:AL124"/>
    <mergeCell ref="B130:C130"/>
    <mergeCell ref="U130:V130"/>
    <mergeCell ref="W130:X130"/>
    <mergeCell ref="BY101:BZ101"/>
    <mergeCell ref="U86:V86"/>
    <mergeCell ref="U101:V101"/>
    <mergeCell ref="W101:X101"/>
    <mergeCell ref="Y101:Z101"/>
    <mergeCell ref="AA101:AB101"/>
    <mergeCell ref="CG156:CL156"/>
    <mergeCell ref="BQ113:BR113"/>
    <mergeCell ref="BA100:BB100"/>
    <mergeCell ref="BC100:BD100"/>
    <mergeCell ref="BE100:BF100"/>
    <mergeCell ref="BG100:BH100"/>
    <mergeCell ref="BI100:BJ100"/>
    <mergeCell ref="BK100:BL100"/>
    <mergeCell ref="BM100:BN100"/>
    <mergeCell ref="BO100:BP100"/>
    <mergeCell ref="BQ100:BR100"/>
    <mergeCell ref="BS100:BT100"/>
    <mergeCell ref="BI105:BJ105"/>
    <mergeCell ref="BS112:BT112"/>
    <mergeCell ref="BK107:BL107"/>
    <mergeCell ref="CG105:CH105"/>
    <mergeCell ref="BA106:BB106"/>
    <mergeCell ref="BC106:BD106"/>
    <mergeCell ref="BE106:BF106"/>
    <mergeCell ref="BG106:BH106"/>
    <mergeCell ref="BI106:BJ106"/>
    <mergeCell ref="BK106:BL106"/>
    <mergeCell ref="BC101:BD101"/>
    <mergeCell ref="CE146:CF146"/>
    <mergeCell ref="BA101:BB101"/>
    <mergeCell ref="CE130:CF130"/>
    <mergeCell ref="CG130:CH130"/>
    <mergeCell ref="CI33:CL40"/>
    <mergeCell ref="BK99:BL99"/>
    <mergeCell ref="BM99:BN99"/>
    <mergeCell ref="BA99:BB99"/>
    <mergeCell ref="BC99:BD99"/>
    <mergeCell ref="BE99:BF99"/>
    <mergeCell ref="BG99:BH99"/>
    <mergeCell ref="BI99:BJ99"/>
    <mergeCell ref="B100:C100"/>
    <mergeCell ref="U100:V100"/>
    <mergeCell ref="W100:X100"/>
    <mergeCell ref="Y100:Z100"/>
    <mergeCell ref="AA100:AB100"/>
    <mergeCell ref="AC100:AD100"/>
    <mergeCell ref="AE100:AF100"/>
    <mergeCell ref="AG100:AH100"/>
    <mergeCell ref="AI100:AJ100"/>
    <mergeCell ref="AK100:AL100"/>
    <mergeCell ref="AM100:AN100"/>
    <mergeCell ref="AO100:AP100"/>
    <mergeCell ref="AQ100:AR100"/>
    <mergeCell ref="AS100:AT100"/>
    <mergeCell ref="AU100:AV100"/>
    <mergeCell ref="AW100:AX100"/>
    <mergeCell ref="BY87:BZ87"/>
    <mergeCell ref="BY99:BZ99"/>
    <mergeCell ref="BU100:BV100"/>
    <mergeCell ref="BW100:BX100"/>
    <mergeCell ref="BY100:BZ100"/>
    <mergeCell ref="CC85:CD85"/>
    <mergeCell ref="AO99:AP99"/>
    <mergeCell ref="AQ99:AR99"/>
    <mergeCell ref="AC111:AD111"/>
    <mergeCell ref="BE101:BF101"/>
    <mergeCell ref="CG100:CH100"/>
    <mergeCell ref="CG101:CH101"/>
    <mergeCell ref="AU86:AV86"/>
    <mergeCell ref="B86:C86"/>
    <mergeCell ref="CC100:CD100"/>
    <mergeCell ref="CE100:CF100"/>
    <mergeCell ref="AA87:AB87"/>
    <mergeCell ref="AC87:AD87"/>
    <mergeCell ref="B106:C106"/>
    <mergeCell ref="U106:V106"/>
    <mergeCell ref="W106:X106"/>
    <mergeCell ref="Y106:Z106"/>
    <mergeCell ref="AA106:AB106"/>
    <mergeCell ref="AC106:AD106"/>
    <mergeCell ref="AE106:AF106"/>
    <mergeCell ref="AG106:AH106"/>
    <mergeCell ref="AI106:AJ106"/>
    <mergeCell ref="AK106:AL106"/>
    <mergeCell ref="AM106:AN106"/>
    <mergeCell ref="B104:C105"/>
    <mergeCell ref="U104:V104"/>
    <mergeCell ref="W104:X104"/>
    <mergeCell ref="Y104:Z104"/>
    <mergeCell ref="AA104:AB104"/>
    <mergeCell ref="AC104:AD104"/>
    <mergeCell ref="AE104:AF104"/>
    <mergeCell ref="AG104:AH104"/>
    <mergeCell ref="AI104:AJ104"/>
    <mergeCell ref="AK104:AL104"/>
    <mergeCell ref="AM104:AN104"/>
    <mergeCell ref="AU112:AV112"/>
    <mergeCell ref="AW112:AX112"/>
    <mergeCell ref="BC112:BD112"/>
    <mergeCell ref="AQ110:AR110"/>
    <mergeCell ref="AS110:AT110"/>
    <mergeCell ref="AU110:AV110"/>
    <mergeCell ref="AW110:AX110"/>
    <mergeCell ref="AY110:AZ110"/>
    <mergeCell ref="AY112:AZ112"/>
    <mergeCell ref="AW114:AX114"/>
    <mergeCell ref="BA112:BB112"/>
    <mergeCell ref="AM113:AN113"/>
    <mergeCell ref="AY114:AZ114"/>
    <mergeCell ref="AK114:AL114"/>
    <mergeCell ref="AI113:AJ113"/>
    <mergeCell ref="AU114:AV114"/>
    <mergeCell ref="AE112:AF112"/>
    <mergeCell ref="AE113:AF113"/>
    <mergeCell ref="AO120:AP120"/>
    <mergeCell ref="AQ120:AR120"/>
    <mergeCell ref="AS120:AT120"/>
    <mergeCell ref="AU120:AV120"/>
    <mergeCell ref="AW120:AX120"/>
    <mergeCell ref="B118:C118"/>
    <mergeCell ref="AS118:AT118"/>
    <mergeCell ref="B119:C119"/>
    <mergeCell ref="BY106:BZ106"/>
    <mergeCell ref="BO105:BP105"/>
    <mergeCell ref="BY105:BZ105"/>
    <mergeCell ref="CA105:CB105"/>
    <mergeCell ref="CC104:CD104"/>
    <mergeCell ref="BQ104:BR104"/>
    <mergeCell ref="BS104:BT104"/>
    <mergeCell ref="BU104:BV104"/>
    <mergeCell ref="BW104:BX104"/>
    <mergeCell ref="BY104:BZ104"/>
    <mergeCell ref="CA104:CB104"/>
    <mergeCell ref="BU114:BV114"/>
    <mergeCell ref="AK113:AL113"/>
    <mergeCell ref="BO114:BP114"/>
    <mergeCell ref="BY118:BZ118"/>
    <mergeCell ref="AY105:AZ105"/>
    <mergeCell ref="AK107:AL107"/>
    <mergeCell ref="AW118:AX118"/>
    <mergeCell ref="AU113:AV113"/>
    <mergeCell ref="B113:C113"/>
    <mergeCell ref="AA112:AB112"/>
    <mergeCell ref="AO113:AP113"/>
    <mergeCell ref="AS107:AT107"/>
    <mergeCell ref="AQ118:AR118"/>
    <mergeCell ref="BQ103:BR103"/>
    <mergeCell ref="CA103:CB103"/>
    <mergeCell ref="CC103:CD103"/>
    <mergeCell ref="BS86:BT86"/>
    <mergeCell ref="BU86:BV86"/>
    <mergeCell ref="CG99:CH99"/>
    <mergeCell ref="BW86:BX86"/>
    <mergeCell ref="CA100:CB100"/>
    <mergeCell ref="BQ99:BR99"/>
    <mergeCell ref="BQ87:BR87"/>
    <mergeCell ref="CE86:CF86"/>
    <mergeCell ref="BS87:BT87"/>
    <mergeCell ref="BU87:BV87"/>
    <mergeCell ref="BQ86:BR86"/>
    <mergeCell ref="CE105:CF105"/>
    <mergeCell ref="CC105:CD105"/>
    <mergeCell ref="BS106:BT106"/>
    <mergeCell ref="BU106:BV106"/>
    <mergeCell ref="BW106:BX106"/>
    <mergeCell ref="BU103:BV103"/>
    <mergeCell ref="BU102:BV102"/>
    <mergeCell ref="CC106:CD106"/>
    <mergeCell ref="CE101:CF101"/>
    <mergeCell ref="CA101:CB101"/>
    <mergeCell ref="CC87:CD87"/>
    <mergeCell ref="CA128:CB128"/>
    <mergeCell ref="CC128:CD128"/>
    <mergeCell ref="BQ127:BR127"/>
    <mergeCell ref="BG130:BH130"/>
    <mergeCell ref="BI130:BJ130"/>
    <mergeCell ref="BK130:BL130"/>
    <mergeCell ref="BM130:BN130"/>
    <mergeCell ref="BO130:BP130"/>
    <mergeCell ref="BQ130:BR130"/>
    <mergeCell ref="BS130:BT130"/>
    <mergeCell ref="BU130:BV130"/>
    <mergeCell ref="BW130:BX130"/>
    <mergeCell ref="CC130:CD130"/>
    <mergeCell ref="BK101:BL101"/>
    <mergeCell ref="BM101:BN101"/>
    <mergeCell ref="BO101:BP101"/>
    <mergeCell ref="BW102:BX102"/>
    <mergeCell ref="BY102:BZ102"/>
    <mergeCell ref="CA102:CB102"/>
    <mergeCell ref="BU105:BV105"/>
    <mergeCell ref="BS123:BT123"/>
    <mergeCell ref="BG123:BH123"/>
    <mergeCell ref="CA121:CB121"/>
    <mergeCell ref="BQ119:BR119"/>
    <mergeCell ref="BW103:BX103"/>
    <mergeCell ref="BS103:BT103"/>
    <mergeCell ref="CA124:CB124"/>
    <mergeCell ref="BU128:BV128"/>
    <mergeCell ref="BW128:BX128"/>
    <mergeCell ref="BW123:BX123"/>
    <mergeCell ref="BQ123:BR123"/>
    <mergeCell ref="BS122:BT122"/>
    <mergeCell ref="BY21:CB21"/>
    <mergeCell ref="CG126:CH126"/>
    <mergeCell ref="CG133:CH133"/>
    <mergeCell ref="CG134:CH134"/>
    <mergeCell ref="CG86:CH86"/>
    <mergeCell ref="CG107:CH107"/>
    <mergeCell ref="CG127:CH127"/>
    <mergeCell ref="CG112:CH112"/>
    <mergeCell ref="CG67:CH67"/>
    <mergeCell ref="CG128:CH128"/>
    <mergeCell ref="CG124:CH124"/>
    <mergeCell ref="CG113:CH113"/>
    <mergeCell ref="CG102:CH102"/>
    <mergeCell ref="CG123:CH123"/>
    <mergeCell ref="CG132:CH132"/>
    <mergeCell ref="CG114:CH114"/>
    <mergeCell ref="CA55:CB55"/>
    <mergeCell ref="CC55:CD55"/>
    <mergeCell ref="CE55:CF55"/>
    <mergeCell ref="CG55:CH55"/>
    <mergeCell ref="BY58:BZ58"/>
    <mergeCell ref="CA58:CB58"/>
    <mergeCell ref="CC58:CD58"/>
    <mergeCell ref="CE58:CF58"/>
    <mergeCell ref="CG58:CH58"/>
    <mergeCell ref="CG57:CH57"/>
    <mergeCell ref="CA57:CB57"/>
    <mergeCell ref="CC57:CD57"/>
    <mergeCell ref="CE57:CF57"/>
    <mergeCell ref="BY69:BZ69"/>
    <mergeCell ref="CA69:CB69"/>
    <mergeCell ref="CC21:CF21"/>
    <mergeCell ref="BQ153:BR153"/>
    <mergeCell ref="BW153:BX153"/>
    <mergeCell ref="CC153:CD153"/>
    <mergeCell ref="B156:G156"/>
    <mergeCell ref="CG144:CH144"/>
    <mergeCell ref="CG82:CH82"/>
    <mergeCell ref="CG84:CH84"/>
    <mergeCell ref="CG120:CH120"/>
    <mergeCell ref="CG15:CK20"/>
    <mergeCell ref="CG21:CK21"/>
    <mergeCell ref="CG22:CK22"/>
    <mergeCell ref="CG23:CK23"/>
    <mergeCell ref="CG24:CK24"/>
    <mergeCell ref="CG25:CK25"/>
    <mergeCell ref="BY22:CB22"/>
    <mergeCell ref="BY23:CB23"/>
    <mergeCell ref="J149:N149"/>
    <mergeCell ref="CG51:CH51"/>
    <mergeCell ref="CG138:CH138"/>
    <mergeCell ref="CG137:CH137"/>
    <mergeCell ref="CG121:CH121"/>
    <mergeCell ref="CG122:CH122"/>
    <mergeCell ref="O149:S149"/>
    <mergeCell ref="AK149:AO149"/>
    <mergeCell ref="AP149:AT149"/>
    <mergeCell ref="CG136:CH136"/>
    <mergeCell ref="BU15:BX20"/>
    <mergeCell ref="BY15:CB20"/>
    <mergeCell ref="CC15:CF20"/>
    <mergeCell ref="BE21:BH21"/>
    <mergeCell ref="BI21:BL21"/>
    <mergeCell ref="BM21:BP21"/>
    <mergeCell ref="J150:N150"/>
    <mergeCell ref="O150:S150"/>
    <mergeCell ref="T150:X150"/>
    <mergeCell ref="AK150:AO150"/>
    <mergeCell ref="AP150:AT150"/>
    <mergeCell ref="AU150:AY150"/>
    <mergeCell ref="AK151:AO151"/>
    <mergeCell ref="AP151:AT151"/>
    <mergeCell ref="AU151:AY151"/>
    <mergeCell ref="AK152:AO152"/>
    <mergeCell ref="AP152:AT152"/>
    <mergeCell ref="AU152:AY152"/>
    <mergeCell ref="BG150:BM150"/>
    <mergeCell ref="AM153:AN153"/>
    <mergeCell ref="AS153:AT153"/>
    <mergeCell ref="AY153:AZ153"/>
    <mergeCell ref="BE153:BF153"/>
    <mergeCell ref="BK153:BL153"/>
    <mergeCell ref="AS99:AT99"/>
    <mergeCell ref="AU99:AV99"/>
    <mergeCell ref="AW99:AX99"/>
    <mergeCell ref="AY99:AZ99"/>
    <mergeCell ref="AM55:AN55"/>
    <mergeCell ref="AO55:AP55"/>
    <mergeCell ref="BE103:BF103"/>
    <mergeCell ref="BC87:BD87"/>
    <mergeCell ref="Y84:Z84"/>
    <mergeCell ref="AA99:AB99"/>
    <mergeCell ref="AC99:AD99"/>
    <mergeCell ref="AC86:AD86"/>
    <mergeCell ref="AA86:AB86"/>
    <mergeCell ref="AE86:AF86"/>
    <mergeCell ref="AG86:AH86"/>
    <mergeCell ref="AQ86:AR86"/>
    <mergeCell ref="AY100:AZ100"/>
    <mergeCell ref="AY103:AZ103"/>
    <mergeCell ref="AW85:AX8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AC80:AD80"/>
    <mergeCell ref="AY58:AZ58"/>
    <mergeCell ref="BE83:BF83"/>
    <mergeCell ref="BA69:BB69"/>
    <mergeCell ref="BC69:BD69"/>
    <mergeCell ref="T149:X149"/>
    <mergeCell ref="AU149:AY149"/>
    <mergeCell ref="BG149:BM149"/>
    <mergeCell ref="BE22:BH22"/>
    <mergeCell ref="BE23:BH23"/>
    <mergeCell ref="BE24:BH24"/>
    <mergeCell ref="BE25:BH25"/>
    <mergeCell ref="BI22:BL22"/>
    <mergeCell ref="BI23:BL23"/>
    <mergeCell ref="BI24:BL24"/>
    <mergeCell ref="BI25:BL25"/>
    <mergeCell ref="BM22:BP22"/>
    <mergeCell ref="BM23:BP23"/>
    <mergeCell ref="BM24:BP24"/>
    <mergeCell ref="BM25:BP25"/>
    <mergeCell ref="BK124:BL124"/>
    <mergeCell ref="AE123:AF123"/>
    <mergeCell ref="AG123:AH123"/>
    <mergeCell ref="AI123:AJ123"/>
    <mergeCell ref="AK123:AL123"/>
    <mergeCell ref="AM123:AN123"/>
    <mergeCell ref="AO123:AP123"/>
    <mergeCell ref="AQ123:AR123"/>
    <mergeCell ref="AS123:AT123"/>
    <mergeCell ref="BI112:BJ112"/>
    <mergeCell ref="BI107:BJ107"/>
    <mergeCell ref="AM51:AN51"/>
    <mergeCell ref="W42:X42"/>
    <mergeCell ref="W43:X43"/>
    <mergeCell ref="AC47:AD47"/>
    <mergeCell ref="AE47:AF47"/>
    <mergeCell ref="AG47:AH47"/>
    <mergeCell ref="BY24:CB24"/>
    <mergeCell ref="BY25:CB25"/>
    <mergeCell ref="CC22:CF22"/>
    <mergeCell ref="CC23:CF23"/>
    <mergeCell ref="CC24:CF24"/>
    <mergeCell ref="CC25:CF25"/>
    <mergeCell ref="BU22:BX22"/>
    <mergeCell ref="BU23:BX23"/>
    <mergeCell ref="BU24:BX24"/>
    <mergeCell ref="BU25:BX25"/>
    <mergeCell ref="AK84:AL84"/>
    <mergeCell ref="AI47:AJ47"/>
    <mergeCell ref="AK47:AL47"/>
    <mergeCell ref="AO43:AP43"/>
    <mergeCell ref="AQ43:AR43"/>
    <mergeCell ref="AW45:AX45"/>
    <mergeCell ref="AI45:AJ45"/>
    <mergeCell ref="AI51:AJ51"/>
    <mergeCell ref="AK51:AL51"/>
    <mergeCell ref="AQ48:AR48"/>
    <mergeCell ref="AS48:AT48"/>
    <mergeCell ref="AU48:AV48"/>
    <mergeCell ref="AW48:AX48"/>
    <mergeCell ref="AQ51:AR51"/>
    <mergeCell ref="AS51:AT51"/>
    <mergeCell ref="BQ22:BT22"/>
    <mergeCell ref="BQ23:BT23"/>
    <mergeCell ref="BQ24:BT24"/>
    <mergeCell ref="BQ25:BT25"/>
    <mergeCell ref="BY62:BZ62"/>
    <mergeCell ref="CA62:CB62"/>
    <mergeCell ref="BY84:BZ84"/>
    <mergeCell ref="BQ21:BT21"/>
    <mergeCell ref="BU21:BX21"/>
    <mergeCell ref="AM134:AN134"/>
    <mergeCell ref="AO134:AP134"/>
    <mergeCell ref="AQ134:AR134"/>
    <mergeCell ref="AS134:AT134"/>
    <mergeCell ref="AU134:AV134"/>
    <mergeCell ref="AW134:AX134"/>
    <mergeCell ref="AY134:AZ134"/>
    <mergeCell ref="AY127:AZ127"/>
    <mergeCell ref="AY123:AZ123"/>
    <mergeCell ref="AW101:AX101"/>
    <mergeCell ref="AY101:AZ101"/>
    <mergeCell ref="BA119:BB119"/>
    <mergeCell ref="AQ114:AR114"/>
    <mergeCell ref="AK121:AL121"/>
    <mergeCell ref="AK127:AL127"/>
    <mergeCell ref="AM127:AN127"/>
    <mergeCell ref="AO127:AP127"/>
    <mergeCell ref="AM126:AN126"/>
    <mergeCell ref="AM121:AN121"/>
    <mergeCell ref="AW103:AX103"/>
    <mergeCell ref="AK101:AL101"/>
    <mergeCell ref="AM101:AN101"/>
    <mergeCell ref="AO101:AP101"/>
    <mergeCell ref="AQ101:AR101"/>
    <mergeCell ref="AS101:AT101"/>
    <mergeCell ref="AU101:AV101"/>
    <mergeCell ref="AK133:AL133"/>
    <mergeCell ref="BA111:BB111"/>
    <mergeCell ref="AK130:AL130"/>
    <mergeCell ref="AM130:AN130"/>
    <mergeCell ref="AO130:AP130"/>
    <mergeCell ref="AQ130:AR130"/>
    <mergeCell ref="BG119:BH119"/>
    <mergeCell ref="BI119:BJ119"/>
    <mergeCell ref="BK119:BL119"/>
    <mergeCell ref="BM119:BN119"/>
    <mergeCell ref="BO119:BP119"/>
    <mergeCell ref="BM110:BN110"/>
    <mergeCell ref="BO110:BP110"/>
    <mergeCell ref="AS114:AT114"/>
    <mergeCell ref="AY106:AZ106"/>
    <mergeCell ref="AG132:AH132"/>
    <mergeCell ref="AI132:AJ132"/>
    <mergeCell ref="BK114:BL114"/>
    <mergeCell ref="BO123:BP123"/>
    <mergeCell ref="BC120:BD120"/>
    <mergeCell ref="BC111:BD111"/>
    <mergeCell ref="AI107:AJ107"/>
    <mergeCell ref="BE112:BF112"/>
    <mergeCell ref="AG130:AH130"/>
    <mergeCell ref="AI130:AJ130"/>
    <mergeCell ref="AS130:AT130"/>
    <mergeCell ref="AU130:AV130"/>
    <mergeCell ref="AW130:AX130"/>
    <mergeCell ref="AY130:AZ130"/>
    <mergeCell ref="BA130:BB130"/>
    <mergeCell ref="AM124:AN124"/>
    <mergeCell ref="BE132:BF132"/>
    <mergeCell ref="AO124:AP124"/>
    <mergeCell ref="BE120:BF120"/>
    <mergeCell ref="BG120:BH120"/>
    <mergeCell ref="BE124:BF124"/>
    <mergeCell ref="B132:C132"/>
    <mergeCell ref="U132:V132"/>
    <mergeCell ref="Y132:Z132"/>
    <mergeCell ref="AA132:AB132"/>
    <mergeCell ref="AC132:AD132"/>
    <mergeCell ref="AE132:AF132"/>
    <mergeCell ref="AK132:AL132"/>
    <mergeCell ref="AC134:AD134"/>
    <mergeCell ref="AE134:AF134"/>
    <mergeCell ref="BM123:BN123"/>
    <mergeCell ref="BQ134:BR134"/>
    <mergeCell ref="BS134:BT134"/>
    <mergeCell ref="BU134:BV134"/>
    <mergeCell ref="BW134:BX134"/>
    <mergeCell ref="BY134:BZ134"/>
    <mergeCell ref="BI124:BJ124"/>
    <mergeCell ref="BC130:BD130"/>
    <mergeCell ref="BG129:BH129"/>
    <mergeCell ref="D125:T125"/>
    <mergeCell ref="BY128:BZ128"/>
    <mergeCell ref="AM132:AN132"/>
    <mergeCell ref="AO132:AP132"/>
    <mergeCell ref="AQ132:AR132"/>
    <mergeCell ref="BA123:BB123"/>
    <mergeCell ref="AU127:AV127"/>
    <mergeCell ref="B124:C124"/>
    <mergeCell ref="U124:V124"/>
    <mergeCell ref="AC124:AD124"/>
    <mergeCell ref="BE130:BF130"/>
    <mergeCell ref="AE133:AF133"/>
    <mergeCell ref="AG133:AH133"/>
    <mergeCell ref="AI133:AJ133"/>
    <mergeCell ref="BE136:BF136"/>
    <mergeCell ref="BG136:BH136"/>
    <mergeCell ref="BI136:BJ136"/>
    <mergeCell ref="BK136:BL136"/>
    <mergeCell ref="BM136:BN136"/>
    <mergeCell ref="BO136:BP136"/>
    <mergeCell ref="BQ136:BR136"/>
    <mergeCell ref="BS136:BT136"/>
    <mergeCell ref="BU136:BV136"/>
    <mergeCell ref="BW136:BX136"/>
    <mergeCell ref="BY136:BZ136"/>
    <mergeCell ref="BE133:BF133"/>
    <mergeCell ref="BE134:BF134"/>
    <mergeCell ref="BG134:BH134"/>
    <mergeCell ref="BI134:BJ134"/>
    <mergeCell ref="BK134:BL134"/>
    <mergeCell ref="BO134:BP134"/>
    <mergeCell ref="BK133:BL133"/>
    <mergeCell ref="BM134:BN134"/>
    <mergeCell ref="BG124:BH124"/>
    <mergeCell ref="BE128:BF128"/>
    <mergeCell ref="BG128:BH128"/>
    <mergeCell ref="BG133:BH133"/>
    <mergeCell ref="BG127:BH127"/>
    <mergeCell ref="BO124:BP124"/>
    <mergeCell ref="BI121:BJ121"/>
    <mergeCell ref="BM132:BN132"/>
    <mergeCell ref="BO132:BP132"/>
    <mergeCell ref="BU122:BV122"/>
    <mergeCell ref="BY112:BZ112"/>
    <mergeCell ref="CC112:CD112"/>
    <mergeCell ref="CA120:CB120"/>
    <mergeCell ref="BA86:BB86"/>
    <mergeCell ref="BC86:BD86"/>
    <mergeCell ref="BC103:BD103"/>
    <mergeCell ref="BW132:BX132"/>
    <mergeCell ref="BY103:BZ103"/>
    <mergeCell ref="BO86:BP86"/>
    <mergeCell ref="BO102:BP102"/>
    <mergeCell ref="BQ102:BR102"/>
    <mergeCell ref="BK121:BL121"/>
    <mergeCell ref="BO121:BP121"/>
    <mergeCell ref="BY132:BZ132"/>
    <mergeCell ref="BW121:BX121"/>
    <mergeCell ref="CA127:CB127"/>
    <mergeCell ref="BC132:BD132"/>
    <mergeCell ref="BY123:BZ123"/>
    <mergeCell ref="BW129:BX129"/>
    <mergeCell ref="BY129:BZ129"/>
    <mergeCell ref="CA129:CB129"/>
    <mergeCell ref="BY124:BZ124"/>
    <mergeCell ref="BC123:BD123"/>
    <mergeCell ref="BE123:BF123"/>
    <mergeCell ref="BW118:BX118"/>
    <mergeCell ref="BS119:BT119"/>
    <mergeCell ref="BU119:BV119"/>
    <mergeCell ref="BW119:BX119"/>
    <mergeCell ref="BY119:BZ119"/>
    <mergeCell ref="CA119:CB119"/>
    <mergeCell ref="BQ121:BR121"/>
    <mergeCell ref="CG61:CH61"/>
    <mergeCell ref="BU52:BV52"/>
    <mergeCell ref="BW52:BX52"/>
    <mergeCell ref="BO82:BP82"/>
    <mergeCell ref="BU84:BV84"/>
    <mergeCell ref="BQ81:BR81"/>
    <mergeCell ref="BS81:BT81"/>
    <mergeCell ref="CG52:CH52"/>
    <mergeCell ref="BM52:BN52"/>
    <mergeCell ref="BO52:BP52"/>
    <mergeCell ref="BQ52:BR52"/>
    <mergeCell ref="BS52:BT52"/>
    <mergeCell ref="BY52:BZ52"/>
    <mergeCell ref="CA52:CB52"/>
    <mergeCell ref="CC52:CD52"/>
    <mergeCell ref="CE52:CF52"/>
    <mergeCell ref="CE82:CF82"/>
    <mergeCell ref="CA65:CB65"/>
    <mergeCell ref="CC65:CD65"/>
    <mergeCell ref="CE65:CF65"/>
    <mergeCell ref="CC66:CD66"/>
    <mergeCell ref="CE66:CF66"/>
    <mergeCell ref="BW62:BX62"/>
    <mergeCell ref="BM74:BN74"/>
    <mergeCell ref="BO74:BP74"/>
    <mergeCell ref="BQ74:BR74"/>
    <mergeCell ref="BM66:BN66"/>
    <mergeCell ref="BU56:BV56"/>
    <mergeCell ref="CG62:CH62"/>
    <mergeCell ref="CC43:CD43"/>
    <mergeCell ref="CE43:CF43"/>
    <mergeCell ref="BU43:BV43"/>
    <mergeCell ref="CG48:CH48"/>
    <mergeCell ref="BM47:BN47"/>
    <mergeCell ref="BW45:BX45"/>
    <mergeCell ref="BY48:BZ48"/>
    <mergeCell ref="CA48:CB48"/>
    <mergeCell ref="BU44:BV44"/>
    <mergeCell ref="BW44:BX44"/>
    <mergeCell ref="BY44:BZ44"/>
    <mergeCell ref="CA44:CB44"/>
    <mergeCell ref="CC44:CD44"/>
    <mergeCell ref="CE44:CF44"/>
    <mergeCell ref="CG43:CH43"/>
    <mergeCell ref="BW43:BX43"/>
    <mergeCell ref="BY43:BZ43"/>
    <mergeCell ref="CA43:CB43"/>
    <mergeCell ref="CG45:CH45"/>
    <mergeCell ref="BW48:BX48"/>
    <mergeCell ref="BW47:BX47"/>
    <mergeCell ref="CA47:CB47"/>
    <mergeCell ref="CC47:CD47"/>
    <mergeCell ref="CE47:CF47"/>
    <mergeCell ref="BM44:BN44"/>
    <mergeCell ref="BO44:BP44"/>
    <mergeCell ref="BQ44:BR44"/>
    <mergeCell ref="BS44:BT44"/>
    <mergeCell ref="CG44:CH44"/>
    <mergeCell ref="CG47:CH47"/>
    <mergeCell ref="CG46:CH46"/>
    <mergeCell ref="CA46:CB46"/>
    <mergeCell ref="AM48:AN48"/>
    <mergeCell ref="AO48:AP48"/>
    <mergeCell ref="BO43:BP43"/>
    <mergeCell ref="BQ43:BR43"/>
    <mergeCell ref="BS43:BT43"/>
    <mergeCell ref="AQ47:AR47"/>
    <mergeCell ref="BO47:BP47"/>
    <mergeCell ref="BQ47:BR47"/>
    <mergeCell ref="BY45:BZ45"/>
    <mergeCell ref="BA48:BB48"/>
    <mergeCell ref="BE48:BF48"/>
    <mergeCell ref="BK48:BL48"/>
    <mergeCell ref="BS46:BT46"/>
    <mergeCell ref="BU46:BV46"/>
    <mergeCell ref="BW46:BX46"/>
    <mergeCell ref="BY46:BZ46"/>
    <mergeCell ref="BS45:BT45"/>
    <mergeCell ref="BU45:BV45"/>
    <mergeCell ref="BO48:BP48"/>
    <mergeCell ref="BQ45:BR45"/>
    <mergeCell ref="BQ46:BR46"/>
    <mergeCell ref="BU47:BV47"/>
    <mergeCell ref="BA43:BB43"/>
    <mergeCell ref="BC47:BD47"/>
    <mergeCell ref="BC48:BD48"/>
    <mergeCell ref="BE43:BF43"/>
    <mergeCell ref="BC43:BD43"/>
    <mergeCell ref="CE48:CF48"/>
    <mergeCell ref="BK47:BL47"/>
    <mergeCell ref="BK43:BL43"/>
    <mergeCell ref="AB3:BJ3"/>
    <mergeCell ref="AG43:AH43"/>
    <mergeCell ref="AI43:AJ43"/>
    <mergeCell ref="AK43:AL43"/>
    <mergeCell ref="AM43:AN43"/>
    <mergeCell ref="AS43:AT43"/>
    <mergeCell ref="AU43:AV43"/>
    <mergeCell ref="AW43:AX43"/>
    <mergeCell ref="AY43:AZ43"/>
    <mergeCell ref="BO37:BP40"/>
    <mergeCell ref="BQ37:BR40"/>
    <mergeCell ref="AW37:AX40"/>
    <mergeCell ref="BC37:BD40"/>
    <mergeCell ref="AQ37:AR40"/>
    <mergeCell ref="BM37:BN40"/>
    <mergeCell ref="AY37:AZ40"/>
    <mergeCell ref="AE41:AF41"/>
    <mergeCell ref="BE15:BH20"/>
    <mergeCell ref="BI15:BL20"/>
    <mergeCell ref="BM15:BP20"/>
    <mergeCell ref="BQ15:BT20"/>
    <mergeCell ref="AQ41:AR41"/>
    <mergeCell ref="AY41:AZ41"/>
    <mergeCell ref="BS41:BT41"/>
    <mergeCell ref="AU37:AV40"/>
    <mergeCell ref="AN15:AQ15"/>
    <mergeCell ref="AS42:AT42"/>
    <mergeCell ref="BK44:BL44"/>
    <mergeCell ref="CA42:CB42"/>
    <mergeCell ref="U123:V123"/>
    <mergeCell ref="W123:X123"/>
    <mergeCell ref="Y123:Z123"/>
    <mergeCell ref="U128:V128"/>
    <mergeCell ref="W128:X128"/>
    <mergeCell ref="Y128:Z128"/>
    <mergeCell ref="AA128:AB128"/>
    <mergeCell ref="AC128:AD128"/>
    <mergeCell ref="AO122:AP122"/>
    <mergeCell ref="AM122:AN122"/>
    <mergeCell ref="BC129:BD129"/>
    <mergeCell ref="BC126:BD126"/>
    <mergeCell ref="AE129:AF129"/>
    <mergeCell ref="BI123:BJ123"/>
    <mergeCell ref="AW128:AX128"/>
    <mergeCell ref="AY128:AZ128"/>
    <mergeCell ref="BA128:BB128"/>
    <mergeCell ref="BC128:BD128"/>
    <mergeCell ref="AU128:AV128"/>
    <mergeCell ref="BC122:BD122"/>
    <mergeCell ref="AU122:AV122"/>
    <mergeCell ref="AU123:AV123"/>
    <mergeCell ref="AW123:AX123"/>
    <mergeCell ref="AY124:AZ124"/>
    <mergeCell ref="AQ124:AR124"/>
    <mergeCell ref="AS124:AT124"/>
    <mergeCell ref="AU124:AV124"/>
    <mergeCell ref="AW124:AX124"/>
    <mergeCell ref="BA126:BB126"/>
    <mergeCell ref="AG122:AH122"/>
    <mergeCell ref="AW127:AX127"/>
    <mergeCell ref="AY122:AZ122"/>
    <mergeCell ref="AU136:AV136"/>
    <mergeCell ref="AY136:AZ136"/>
    <mergeCell ref="BA136:BB136"/>
    <mergeCell ref="BC136:BD136"/>
    <mergeCell ref="AU138:AV138"/>
    <mergeCell ref="AW138:AX138"/>
    <mergeCell ref="B138:C138"/>
    <mergeCell ref="U138:V138"/>
    <mergeCell ref="Y138:Z138"/>
    <mergeCell ref="AA138:AB138"/>
    <mergeCell ref="AC138:AD138"/>
    <mergeCell ref="AS137:AT137"/>
    <mergeCell ref="AG138:AH138"/>
    <mergeCell ref="AI138:AJ138"/>
    <mergeCell ref="AK138:AL138"/>
    <mergeCell ref="AM138:AN138"/>
    <mergeCell ref="AO138:AP138"/>
    <mergeCell ref="AQ138:AR138"/>
    <mergeCell ref="AS138:AT138"/>
    <mergeCell ref="AE138:AF138"/>
    <mergeCell ref="AA137:AB137"/>
    <mergeCell ref="B137:C137"/>
    <mergeCell ref="AO137:AP137"/>
    <mergeCell ref="AU137:AV137"/>
    <mergeCell ref="AI137:AJ137"/>
    <mergeCell ref="AG137:AH137"/>
    <mergeCell ref="AE137:AF137"/>
    <mergeCell ref="AC137:AD137"/>
    <mergeCell ref="U137:V137"/>
    <mergeCell ref="Y137:Z137"/>
    <mergeCell ref="AQ137:AR137"/>
    <mergeCell ref="BC138:BD138"/>
    <mergeCell ref="B52:C52"/>
    <mergeCell ref="U52:V52"/>
    <mergeCell ref="Y52:Z52"/>
    <mergeCell ref="AA52:AB52"/>
    <mergeCell ref="AC52:AD52"/>
    <mergeCell ref="AE52:AF52"/>
    <mergeCell ref="AG52:AH52"/>
    <mergeCell ref="AI52:AJ52"/>
    <mergeCell ref="B133:C133"/>
    <mergeCell ref="U133:V133"/>
    <mergeCell ref="B134:C134"/>
    <mergeCell ref="AK137:AL137"/>
    <mergeCell ref="AM137:AN137"/>
    <mergeCell ref="AQ136:AR136"/>
    <mergeCell ref="U129:V129"/>
    <mergeCell ref="W129:X129"/>
    <mergeCell ref="AC129:AD129"/>
    <mergeCell ref="W136:X136"/>
    <mergeCell ref="B136:C136"/>
    <mergeCell ref="B123:C123"/>
    <mergeCell ref="B127:C128"/>
    <mergeCell ref="D129:T129"/>
    <mergeCell ref="D127:T127"/>
    <mergeCell ref="U134:V134"/>
    <mergeCell ref="AK68:AL68"/>
    <mergeCell ref="AM68:AN68"/>
    <mergeCell ref="AO68:AP68"/>
    <mergeCell ref="AQ68:AR68"/>
    <mergeCell ref="B121:C122"/>
    <mergeCell ref="W82:X82"/>
    <mergeCell ref="W84:X84"/>
    <mergeCell ref="W132:X132"/>
    <mergeCell ref="AA84:AB84"/>
    <mergeCell ref="Y103:Z103"/>
    <mergeCell ref="AK86:AL86"/>
    <mergeCell ref="AK128:AL128"/>
    <mergeCell ref="AM128:AN128"/>
    <mergeCell ref="AO128:AP128"/>
    <mergeCell ref="AQ128:AR128"/>
    <mergeCell ref="AS128:AT128"/>
    <mergeCell ref="Y133:Z133"/>
    <mergeCell ref="AG136:AH136"/>
    <mergeCell ref="W103:X103"/>
    <mergeCell ref="AA103:AB103"/>
    <mergeCell ref="Y107:Z107"/>
    <mergeCell ref="W122:X122"/>
    <mergeCell ref="W121:X121"/>
    <mergeCell ref="W126:X126"/>
    <mergeCell ref="AO106:AP106"/>
    <mergeCell ref="AM133:AN133"/>
    <mergeCell ref="AO133:AP133"/>
    <mergeCell ref="AQ133:AR133"/>
    <mergeCell ref="AS133:AT133"/>
    <mergeCell ref="W111:X111"/>
    <mergeCell ref="Y111:Z111"/>
    <mergeCell ref="AA111:AB111"/>
    <mergeCell ref="Y86:Z86"/>
    <mergeCell ref="AE127:AF127"/>
    <mergeCell ref="Y127:Z127"/>
    <mergeCell ref="AC101:AD101"/>
    <mergeCell ref="AE101:AF101"/>
    <mergeCell ref="AS84:AT84"/>
    <mergeCell ref="AS86:AT86"/>
    <mergeCell ref="B126:C126"/>
    <mergeCell ref="U127:V127"/>
    <mergeCell ref="U136:V136"/>
    <mergeCell ref="W127:X127"/>
    <mergeCell ref="B129:C129"/>
    <mergeCell ref="U126:V126"/>
    <mergeCell ref="U122:V122"/>
    <mergeCell ref="AS127:AT127"/>
    <mergeCell ref="AO136:AP136"/>
    <mergeCell ref="AY86:AZ86"/>
    <mergeCell ref="BC127:BD127"/>
    <mergeCell ref="AS132:AT132"/>
    <mergeCell ref="AY120:AZ120"/>
    <mergeCell ref="BA120:BB120"/>
    <mergeCell ref="AQ113:AR113"/>
    <mergeCell ref="AG112:AH112"/>
    <mergeCell ref="BA124:BB124"/>
    <mergeCell ref="BC124:BD124"/>
    <mergeCell ref="AQ106:AR106"/>
    <mergeCell ref="AS106:AT106"/>
    <mergeCell ref="AU106:AV106"/>
    <mergeCell ref="AW106:AX106"/>
    <mergeCell ref="AI105:AJ105"/>
    <mergeCell ref="AK105:AL105"/>
    <mergeCell ref="AK136:AL136"/>
    <mergeCell ref="AM136:AN136"/>
    <mergeCell ref="AU133:AV133"/>
    <mergeCell ref="AW126:AX126"/>
    <mergeCell ref="AY126:AZ126"/>
    <mergeCell ref="AW136:AX136"/>
    <mergeCell ref="AS136:AT136"/>
    <mergeCell ref="AG129:AH129"/>
    <mergeCell ref="BA127:BB127"/>
    <mergeCell ref="AW121:AX121"/>
    <mergeCell ref="AO80:AP80"/>
    <mergeCell ref="AQ80:AR80"/>
    <mergeCell ref="BC121:BD121"/>
    <mergeCell ref="BI132:BJ132"/>
    <mergeCell ref="BI114:BJ114"/>
    <mergeCell ref="BM114:BN114"/>
    <mergeCell ref="BM120:BN120"/>
    <mergeCell ref="BM86:BN86"/>
    <mergeCell ref="BC105:BD105"/>
    <mergeCell ref="BE105:BF105"/>
    <mergeCell ref="BG105:BH105"/>
    <mergeCell ref="BI103:BJ103"/>
    <mergeCell ref="BK113:BL113"/>
    <mergeCell ref="BK112:BL112"/>
    <mergeCell ref="BG103:BH103"/>
    <mergeCell ref="BM81:BN81"/>
    <mergeCell ref="AW86:AX86"/>
    <mergeCell ref="BM103:BN103"/>
    <mergeCell ref="BA132:BB132"/>
    <mergeCell ref="BA122:BB122"/>
    <mergeCell ref="AW105:AX105"/>
    <mergeCell ref="BM124:BN124"/>
    <mergeCell ref="BA105:BB105"/>
    <mergeCell ref="BE81:BF81"/>
    <mergeCell ref="AY132:AZ132"/>
    <mergeCell ref="BI86:BJ86"/>
    <mergeCell ref="BC114:BD114"/>
    <mergeCell ref="BM105:BN105"/>
    <mergeCell ref="BM121:BN121"/>
    <mergeCell ref="AS126:AT126"/>
    <mergeCell ref="BW51:BX51"/>
    <mergeCell ref="CA51:CB51"/>
    <mergeCell ref="CC51:CD51"/>
    <mergeCell ref="BW55:BX55"/>
    <mergeCell ref="CE51:CF51"/>
    <mergeCell ref="BE137:BF137"/>
    <mergeCell ref="BG137:BH137"/>
    <mergeCell ref="BQ124:BR124"/>
    <mergeCell ref="BS124:BT124"/>
    <mergeCell ref="BU124:BV124"/>
    <mergeCell ref="BW124:BX124"/>
    <mergeCell ref="BY126:BZ126"/>
    <mergeCell ref="BS133:BT133"/>
    <mergeCell ref="CC127:CD127"/>
    <mergeCell ref="CC129:CD129"/>
    <mergeCell ref="CE127:CF127"/>
    <mergeCell ref="BK122:BL122"/>
    <mergeCell ref="CC124:CD124"/>
    <mergeCell ref="BK132:BL132"/>
    <mergeCell ref="CC137:CD137"/>
    <mergeCell ref="CE126:CF126"/>
    <mergeCell ref="BY133:BZ133"/>
    <mergeCell ref="CC122:CD122"/>
    <mergeCell ref="CE122:CF122"/>
    <mergeCell ref="CA126:CB126"/>
    <mergeCell ref="BY127:BZ127"/>
    <mergeCell ref="BU85:BV85"/>
    <mergeCell ref="BO120:BP120"/>
    <mergeCell ref="CA86:CB86"/>
    <mergeCell ref="CC86:CD86"/>
    <mergeCell ref="BY86:BZ86"/>
    <mergeCell ref="BY113:BZ113"/>
    <mergeCell ref="AW141:BB141"/>
    <mergeCell ref="CE138:CF138"/>
    <mergeCell ref="BU137:BV137"/>
    <mergeCell ref="BO140:BP140"/>
    <mergeCell ref="BQ140:BR140"/>
    <mergeCell ref="BI137:BJ137"/>
    <mergeCell ref="BK137:BL137"/>
    <mergeCell ref="BQ137:BR137"/>
    <mergeCell ref="BS137:BT137"/>
    <mergeCell ref="BM137:BN137"/>
    <mergeCell ref="CE132:CF132"/>
    <mergeCell ref="BS132:BT132"/>
    <mergeCell ref="CA143:CF143"/>
    <mergeCell ref="BM138:BN138"/>
    <mergeCell ref="CA134:CB134"/>
    <mergeCell ref="CA133:CB133"/>
    <mergeCell ref="CA132:CB132"/>
    <mergeCell ref="CC132:CD132"/>
    <mergeCell ref="CA139:CB139"/>
    <mergeCell ref="CA142:CF142"/>
    <mergeCell ref="AY137:AZ137"/>
    <mergeCell ref="BA137:BB137"/>
    <mergeCell ref="BC137:BD137"/>
    <mergeCell ref="CC139:CD139"/>
    <mergeCell ref="CE139:CF139"/>
    <mergeCell ref="BO142:BT142"/>
    <mergeCell ref="BU142:BZ142"/>
    <mergeCell ref="BQ138:BR138"/>
    <mergeCell ref="BS138:BT138"/>
    <mergeCell ref="BG139:BH139"/>
    <mergeCell ref="BI139:BJ139"/>
    <mergeCell ref="BK139:BL139"/>
    <mergeCell ref="BI122:BJ122"/>
    <mergeCell ref="CC126:CD126"/>
    <mergeCell ref="BU132:BV132"/>
    <mergeCell ref="BM139:BN139"/>
    <mergeCell ref="BO139:BP139"/>
    <mergeCell ref="BY139:BZ139"/>
    <mergeCell ref="BK140:BL140"/>
    <mergeCell ref="BS139:BT139"/>
    <mergeCell ref="BU139:BV139"/>
    <mergeCell ref="BW139:BX139"/>
    <mergeCell ref="BU138:BV138"/>
    <mergeCell ref="BG138:BH138"/>
    <mergeCell ref="BE138:BF138"/>
    <mergeCell ref="BI138:BJ138"/>
    <mergeCell ref="BK138:BL138"/>
    <mergeCell ref="BY137:BZ137"/>
    <mergeCell ref="CA144:CF144"/>
    <mergeCell ref="BW137:BX137"/>
    <mergeCell ref="CA137:CB137"/>
    <mergeCell ref="CE137:CF137"/>
    <mergeCell ref="BI142:BN142"/>
    <mergeCell ref="BO137:BP137"/>
    <mergeCell ref="CC138:CD138"/>
    <mergeCell ref="CA141:CF141"/>
    <mergeCell ref="CA140:CB140"/>
    <mergeCell ref="CC140:CD140"/>
    <mergeCell ref="CE140:CF140"/>
    <mergeCell ref="BW138:BX138"/>
    <mergeCell ref="BY138:BZ138"/>
    <mergeCell ref="CA138:CB138"/>
    <mergeCell ref="BM140:BN140"/>
    <mergeCell ref="BQ139:BR139"/>
    <mergeCell ref="BI127:BJ127"/>
    <mergeCell ref="BK127:BL127"/>
    <mergeCell ref="BM127:BN127"/>
    <mergeCell ref="BS121:BT121"/>
    <mergeCell ref="BO133:BP133"/>
    <mergeCell ref="BQ133:BR133"/>
    <mergeCell ref="CE134:CF134"/>
    <mergeCell ref="BM133:BN133"/>
    <mergeCell ref="BW133:BX133"/>
    <mergeCell ref="BI140:BJ140"/>
    <mergeCell ref="CA136:CB136"/>
    <mergeCell ref="CE112:CF112"/>
    <mergeCell ref="CA114:CB114"/>
    <mergeCell ref="CE121:CF121"/>
    <mergeCell ref="CC136:CD136"/>
    <mergeCell ref="CE136:CF136"/>
    <mergeCell ref="CC133:CD133"/>
    <mergeCell ref="CA122:CB122"/>
    <mergeCell ref="BQ120:BR120"/>
    <mergeCell ref="CC114:CD114"/>
    <mergeCell ref="CE133:CF133"/>
    <mergeCell ref="BU126:BV126"/>
    <mergeCell ref="BQ132:BR132"/>
    <mergeCell ref="BY122:BZ122"/>
    <mergeCell ref="CC113:CD113"/>
    <mergeCell ref="CA112:CB112"/>
    <mergeCell ref="BK126:BL126"/>
    <mergeCell ref="BM126:BN126"/>
    <mergeCell ref="BU133:BV133"/>
    <mergeCell ref="BQ126:BR126"/>
    <mergeCell ref="BS126:BT126"/>
    <mergeCell ref="BK123:BL123"/>
    <mergeCell ref="AW144:BB144"/>
    <mergeCell ref="BC144:BH144"/>
    <mergeCell ref="BY140:BZ140"/>
    <mergeCell ref="CC134:CD134"/>
    <mergeCell ref="AQ143:AV143"/>
    <mergeCell ref="CC107:CD107"/>
    <mergeCell ref="CC101:CD101"/>
    <mergeCell ref="CE114:CF114"/>
    <mergeCell ref="CE113:CF113"/>
    <mergeCell ref="CE124:CF124"/>
    <mergeCell ref="BW87:BX87"/>
    <mergeCell ref="BU112:BV112"/>
    <mergeCell ref="BU113:BV113"/>
    <mergeCell ref="BO107:BP107"/>
    <mergeCell ref="CC125:CD125"/>
    <mergeCell ref="CE111:CF111"/>
    <mergeCell ref="BY121:BZ121"/>
    <mergeCell ref="BW140:BX140"/>
    <mergeCell ref="BU144:BZ144"/>
    <mergeCell ref="BC141:BH141"/>
    <mergeCell ref="BI141:BN141"/>
    <mergeCell ref="BO141:BT141"/>
    <mergeCell ref="BU141:BZ141"/>
    <mergeCell ref="BI144:BN144"/>
    <mergeCell ref="BO144:BT144"/>
    <mergeCell ref="BU143:BZ143"/>
    <mergeCell ref="BO143:BT143"/>
    <mergeCell ref="BI143:BN143"/>
    <mergeCell ref="BK102:BL102"/>
    <mergeCell ref="BI120:BJ120"/>
    <mergeCell ref="BK120:BL120"/>
    <mergeCell ref="BO99:BP99"/>
    <mergeCell ref="BA133:BB133"/>
    <mergeCell ref="BE126:BF126"/>
    <mergeCell ref="BG126:BH126"/>
    <mergeCell ref="BG112:BH112"/>
    <mergeCell ref="AU126:AV126"/>
    <mergeCell ref="BC140:BD140"/>
    <mergeCell ref="BE140:BF140"/>
    <mergeCell ref="BG140:BH140"/>
    <mergeCell ref="CA145:CF145"/>
    <mergeCell ref="BM122:BN122"/>
    <mergeCell ref="BI126:BJ126"/>
    <mergeCell ref="BW126:BX126"/>
    <mergeCell ref="BW127:BX127"/>
    <mergeCell ref="BS140:BT140"/>
    <mergeCell ref="BQ122:BR122"/>
    <mergeCell ref="AK145:AP145"/>
    <mergeCell ref="AQ145:AV145"/>
    <mergeCell ref="AW145:BB145"/>
    <mergeCell ref="BC145:BH145"/>
    <mergeCell ref="BI145:BN145"/>
    <mergeCell ref="AK144:AP144"/>
    <mergeCell ref="AQ144:AV144"/>
    <mergeCell ref="BO122:BP122"/>
    <mergeCell ref="BO127:BP127"/>
    <mergeCell ref="BO145:BT145"/>
    <mergeCell ref="AU140:AV140"/>
    <mergeCell ref="AW142:BB142"/>
    <mergeCell ref="AS140:AT140"/>
    <mergeCell ref="BA138:BB138"/>
    <mergeCell ref="BC139:BD139"/>
    <mergeCell ref="BE139:BF139"/>
    <mergeCell ref="BO138:BP138"/>
    <mergeCell ref="AG134:AH134"/>
    <mergeCell ref="AI134:AJ134"/>
    <mergeCell ref="AK134:AL134"/>
    <mergeCell ref="Y130:Z130"/>
    <mergeCell ref="AA130:AB130"/>
    <mergeCell ref="AC130:AD130"/>
    <mergeCell ref="AE130:AF130"/>
    <mergeCell ref="CA107:CB107"/>
    <mergeCell ref="BM106:BN106"/>
    <mergeCell ref="BY130:BZ130"/>
    <mergeCell ref="CA130:CB130"/>
    <mergeCell ref="BO112:BP112"/>
    <mergeCell ref="BO103:BP103"/>
    <mergeCell ref="BU145:BZ145"/>
    <mergeCell ref="BU140:BV140"/>
    <mergeCell ref="AO86:AP86"/>
    <mergeCell ref="BC143:BH143"/>
    <mergeCell ref="BC142:BH142"/>
    <mergeCell ref="AK140:AL140"/>
    <mergeCell ref="AM140:AN140"/>
    <mergeCell ref="AO140:AP140"/>
    <mergeCell ref="AK141:AP141"/>
    <mergeCell ref="AQ141:AV141"/>
    <mergeCell ref="AY138:AZ138"/>
    <mergeCell ref="AW133:AX133"/>
    <mergeCell ref="AW140:AX140"/>
    <mergeCell ref="AY140:AZ140"/>
    <mergeCell ref="BA140:BB140"/>
    <mergeCell ref="AW132:AX132"/>
    <mergeCell ref="BA134:BB134"/>
    <mergeCell ref="AY133:AZ133"/>
    <mergeCell ref="AQ142:AV142"/>
    <mergeCell ref="AG101:AH101"/>
    <mergeCell ref="AI101:AJ101"/>
    <mergeCell ref="AE99:AF99"/>
    <mergeCell ref="AG99:AH99"/>
    <mergeCell ref="AI99:AJ99"/>
    <mergeCell ref="AK99:AL99"/>
    <mergeCell ref="BO84:BP84"/>
    <mergeCell ref="AM99:AN99"/>
    <mergeCell ref="BE84:BF84"/>
    <mergeCell ref="BG84:BH84"/>
    <mergeCell ref="Y140:Z140"/>
    <mergeCell ref="AA121:AB121"/>
    <mergeCell ref="AI127:AJ127"/>
    <mergeCell ref="AK122:AL122"/>
    <mergeCell ref="Y134:Z134"/>
    <mergeCell ref="AE122:AF122"/>
    <mergeCell ref="AE121:AF121"/>
    <mergeCell ref="Y126:Z126"/>
    <mergeCell ref="AA126:AB126"/>
    <mergeCell ref="AC126:AD126"/>
    <mergeCell ref="AA127:AB127"/>
    <mergeCell ref="AC127:AD127"/>
    <mergeCell ref="AC122:AD122"/>
    <mergeCell ref="Y136:Z136"/>
    <mergeCell ref="AA136:AB136"/>
    <mergeCell ref="AA123:AB123"/>
    <mergeCell ref="AC123:AD123"/>
    <mergeCell ref="Y129:Z129"/>
    <mergeCell ref="AA129:AB129"/>
    <mergeCell ref="AG140:AH140"/>
    <mergeCell ref="AI136:AJ136"/>
    <mergeCell ref="AI128:AJ128"/>
    <mergeCell ref="AW80:AX80"/>
    <mergeCell ref="AW62:AX62"/>
    <mergeCell ref="AY62:AZ62"/>
    <mergeCell ref="BM73:BN73"/>
    <mergeCell ref="BO73:BP73"/>
    <mergeCell ref="AS52:AT52"/>
    <mergeCell ref="AU52:AV52"/>
    <mergeCell ref="CA82:CB82"/>
    <mergeCell ref="BE66:BF66"/>
    <mergeCell ref="BQ82:BR82"/>
    <mergeCell ref="AE111:AF111"/>
    <mergeCell ref="AG111:AH111"/>
    <mergeCell ref="AI111:AJ111"/>
    <mergeCell ref="AG84:AH84"/>
    <mergeCell ref="BI82:BJ82"/>
    <mergeCell ref="BG113:BH113"/>
    <mergeCell ref="BI113:BJ113"/>
    <mergeCell ref="BM113:BN113"/>
    <mergeCell ref="AM105:AN105"/>
    <mergeCell ref="AO105:AP105"/>
    <mergeCell ref="AI86:AJ86"/>
    <mergeCell ref="AG103:AH103"/>
    <mergeCell ref="BK103:BL103"/>
    <mergeCell ref="BQ106:BR106"/>
    <mergeCell ref="AW102:AX102"/>
    <mergeCell ref="BA104:BB104"/>
    <mergeCell ref="BC104:BD104"/>
    <mergeCell ref="AI103:AJ103"/>
    <mergeCell ref="BM107:BN107"/>
    <mergeCell ref="BO106:BP106"/>
    <mergeCell ref="AK112:AL112"/>
    <mergeCell ref="AM112:AN112"/>
    <mergeCell ref="BI81:BJ81"/>
    <mergeCell ref="BY64:BZ64"/>
    <mergeCell ref="BI69:BJ69"/>
    <mergeCell ref="BK69:BL69"/>
    <mergeCell ref="BQ73:BR73"/>
    <mergeCell ref="BE69:BF69"/>
    <mergeCell ref="BC52:BD52"/>
    <mergeCell ref="BU42:BV42"/>
    <mergeCell ref="BA72:BB72"/>
    <mergeCell ref="BC72:BD72"/>
    <mergeCell ref="BC75:BD75"/>
    <mergeCell ref="BY83:BZ83"/>
    <mergeCell ref="AC82:AD82"/>
    <mergeCell ref="BG82:BH82"/>
    <mergeCell ref="BC84:BD84"/>
    <mergeCell ref="BS84:BT84"/>
    <mergeCell ref="CA84:CB84"/>
    <mergeCell ref="BG51:BH51"/>
    <mergeCell ref="BK52:BL52"/>
    <mergeCell ref="BE52:BF52"/>
    <mergeCell ref="BG52:BH52"/>
    <mergeCell ref="BK51:BL51"/>
    <mergeCell ref="AM47:AN47"/>
    <mergeCell ref="AO47:AP47"/>
    <mergeCell ref="BG48:BH48"/>
    <mergeCell ref="BI48:BJ48"/>
    <mergeCell ref="BY47:BZ47"/>
    <mergeCell ref="AY48:AZ48"/>
    <mergeCell ref="BM48:BN48"/>
    <mergeCell ref="BY51:BZ51"/>
    <mergeCell ref="AK48:AL48"/>
    <mergeCell ref="BM83:BN83"/>
    <mergeCell ref="BS73:BT73"/>
    <mergeCell ref="BO72:BP72"/>
    <mergeCell ref="BY72:BZ72"/>
    <mergeCell ref="CA72:CB72"/>
    <mergeCell ref="CC72:CD72"/>
    <mergeCell ref="BW76:BX76"/>
    <mergeCell ref="BI80:BJ80"/>
    <mergeCell ref="BK64:BL64"/>
    <mergeCell ref="BM64:BN64"/>
    <mergeCell ref="BW83:BX83"/>
    <mergeCell ref="CC84:CD84"/>
    <mergeCell ref="CC82:CD82"/>
    <mergeCell ref="BQ48:BR48"/>
    <mergeCell ref="BS48:BT48"/>
    <mergeCell ref="BU48:BV48"/>
    <mergeCell ref="BW66:BX66"/>
    <mergeCell ref="BY66:BZ66"/>
    <mergeCell ref="CA66:CB66"/>
    <mergeCell ref="CC69:CD69"/>
    <mergeCell ref="BO83:BP83"/>
    <mergeCell ref="BQ83:BR83"/>
    <mergeCell ref="BS83:BT83"/>
    <mergeCell ref="BU83:BV83"/>
    <mergeCell ref="BK70:BL70"/>
    <mergeCell ref="BM70:BN70"/>
    <mergeCell ref="BI51:BJ51"/>
    <mergeCell ref="BI55:BJ55"/>
    <mergeCell ref="BK55:BL55"/>
    <mergeCell ref="BM55:BN55"/>
    <mergeCell ref="BI72:BJ72"/>
    <mergeCell ref="BK72:BL72"/>
    <mergeCell ref="BM72:BN72"/>
    <mergeCell ref="BE45:BF45"/>
    <mergeCell ref="CA45:CB45"/>
    <mergeCell ref="BG47:BH47"/>
    <mergeCell ref="BI47:BJ47"/>
    <mergeCell ref="BI52:BJ52"/>
    <mergeCell ref="BG55:BH55"/>
    <mergeCell ref="BE58:BF58"/>
    <mergeCell ref="BG58:BH58"/>
    <mergeCell ref="BI58:BJ58"/>
    <mergeCell ref="BK58:BL58"/>
    <mergeCell ref="BM58:BN58"/>
    <mergeCell ref="BO58:BP58"/>
    <mergeCell ref="BQ58:BR58"/>
    <mergeCell ref="BW67:BX67"/>
    <mergeCell ref="BY67:BZ67"/>
    <mergeCell ref="CA67:CB67"/>
    <mergeCell ref="BM51:BN51"/>
    <mergeCell ref="BO51:BP51"/>
    <mergeCell ref="BQ51:BR51"/>
    <mergeCell ref="BW64:BX64"/>
    <mergeCell ref="BO61:BP61"/>
    <mergeCell ref="BQ61:BR61"/>
    <mergeCell ref="BO66:BP66"/>
    <mergeCell ref="BQ66:BR66"/>
    <mergeCell ref="BS66:BT66"/>
    <mergeCell ref="BU66:BV66"/>
    <mergeCell ref="BY55:BZ55"/>
    <mergeCell ref="BU62:BV62"/>
    <mergeCell ref="BO55:BP55"/>
    <mergeCell ref="BQ55:BR55"/>
    <mergeCell ref="BS55:BT55"/>
    <mergeCell ref="BU55:BV55"/>
    <mergeCell ref="BI42:BJ42"/>
    <mergeCell ref="BI43:BJ43"/>
    <mergeCell ref="BM43:BN43"/>
    <mergeCell ref="BG43:BH43"/>
    <mergeCell ref="BI45:BJ45"/>
    <mergeCell ref="BS47:BT47"/>
    <mergeCell ref="CC45:CD45"/>
    <mergeCell ref="BM80:BN80"/>
    <mergeCell ref="BO80:BP80"/>
    <mergeCell ref="BQ80:BR80"/>
    <mergeCell ref="BS80:BT80"/>
    <mergeCell ref="BU80:BV80"/>
    <mergeCell ref="BW80:BX80"/>
    <mergeCell ref="BU81:BV81"/>
    <mergeCell ref="BW81:BX81"/>
    <mergeCell ref="BM45:BN45"/>
    <mergeCell ref="BO45:BP45"/>
    <mergeCell ref="BG70:BH70"/>
    <mergeCell ref="BI70:BJ70"/>
    <mergeCell ref="CC46:CD46"/>
    <mergeCell ref="CA71:CB71"/>
    <mergeCell ref="CC71:CD71"/>
    <mergeCell ref="CA81:CB81"/>
    <mergeCell ref="BY80:BZ80"/>
    <mergeCell ref="CA80:CB80"/>
    <mergeCell ref="BW68:BX68"/>
    <mergeCell ref="BY68:BZ68"/>
    <mergeCell ref="CA68:CB68"/>
    <mergeCell ref="CC68:CD68"/>
    <mergeCell ref="CC56:CD56"/>
    <mergeCell ref="CC48:CD48"/>
    <mergeCell ref="BW71:BX71"/>
    <mergeCell ref="AW69:AX69"/>
    <mergeCell ref="AY51:AZ51"/>
    <mergeCell ref="BA51:BB51"/>
    <mergeCell ref="BM61:BN61"/>
    <mergeCell ref="BE67:BF67"/>
    <mergeCell ref="BE64:BF64"/>
    <mergeCell ref="BI64:BJ64"/>
    <mergeCell ref="AY69:AZ69"/>
    <mergeCell ref="BS67:BT67"/>
    <mergeCell ref="BU67:BV67"/>
    <mergeCell ref="BQ71:BR71"/>
    <mergeCell ref="BG66:BH66"/>
    <mergeCell ref="BI66:BJ66"/>
    <mergeCell ref="BK66:BL66"/>
    <mergeCell ref="BA42:BB42"/>
    <mergeCell ref="BS51:BT51"/>
    <mergeCell ref="BU51:BV51"/>
    <mergeCell ref="BE62:BF62"/>
    <mergeCell ref="BO64:BP64"/>
    <mergeCell ref="BQ64:BR64"/>
    <mergeCell ref="BA66:BB66"/>
    <mergeCell ref="BC66:BD66"/>
    <mergeCell ref="BU71:BV71"/>
    <mergeCell ref="BM42:BN42"/>
    <mergeCell ref="BK42:BL42"/>
    <mergeCell ref="BG42:BH42"/>
    <mergeCell ref="BE44:BF44"/>
    <mergeCell ref="BG44:BH44"/>
    <mergeCell ref="BI44:BJ44"/>
    <mergeCell ref="BA62:BB62"/>
    <mergeCell ref="BC62:BD62"/>
    <mergeCell ref="BQ42:BR42"/>
    <mergeCell ref="U113:V113"/>
    <mergeCell ref="BM112:BN112"/>
    <mergeCell ref="BQ105:BR105"/>
    <mergeCell ref="AG113:AH113"/>
    <mergeCell ref="AW41:AX41"/>
    <mergeCell ref="BE51:BF51"/>
    <mergeCell ref="AY42:AZ42"/>
    <mergeCell ref="AG41:AH41"/>
    <mergeCell ref="AK103:AL103"/>
    <mergeCell ref="AM103:AN103"/>
    <mergeCell ref="AQ82:AR82"/>
    <mergeCell ref="AW81:AX81"/>
    <mergeCell ref="AY47:AZ47"/>
    <mergeCell ref="AK52:AL52"/>
    <mergeCell ref="CC42:CD42"/>
    <mergeCell ref="AK62:AL62"/>
    <mergeCell ref="AM62:AN62"/>
    <mergeCell ref="AE81:AF81"/>
    <mergeCell ref="AS62:AT62"/>
    <mergeCell ref="AU62:AV62"/>
    <mergeCell ref="BE41:BF41"/>
    <mergeCell ref="AU103:AV103"/>
    <mergeCell ref="BW42:BX42"/>
    <mergeCell ref="BG45:BH45"/>
    <mergeCell ref="BS42:BT42"/>
    <mergeCell ref="BO42:BP42"/>
    <mergeCell ref="AU51:AV51"/>
    <mergeCell ref="W113:X113"/>
    <mergeCell ref="AO112:AP112"/>
    <mergeCell ref="AY113:AZ113"/>
    <mergeCell ref="BC81:BD81"/>
    <mergeCell ref="BI53:BJ53"/>
    <mergeCell ref="CG145:CH145"/>
    <mergeCell ref="CG143:CH143"/>
    <mergeCell ref="AQ140:AR140"/>
    <mergeCell ref="AI140:AJ140"/>
    <mergeCell ref="Y142:Z142"/>
    <mergeCell ref="AA113:AB113"/>
    <mergeCell ref="AC113:AD113"/>
    <mergeCell ref="AA122:AB122"/>
    <mergeCell ref="BE113:BF113"/>
    <mergeCell ref="AC136:AD136"/>
    <mergeCell ref="AE136:AF136"/>
    <mergeCell ref="W133:X133"/>
    <mergeCell ref="W134:X134"/>
    <mergeCell ref="BC113:BD113"/>
    <mergeCell ref="BE114:BF114"/>
    <mergeCell ref="AE145:AF145"/>
    <mergeCell ref="AC145:AD145"/>
    <mergeCell ref="Y145:Z145"/>
    <mergeCell ref="Y143:Z143"/>
    <mergeCell ref="CG142:CH142"/>
    <mergeCell ref="Y141:Z141"/>
    <mergeCell ref="AA141:AB141"/>
    <mergeCell ref="Y144:Z144"/>
    <mergeCell ref="BG114:BH114"/>
    <mergeCell ref="CG141:CH141"/>
    <mergeCell ref="BU120:BV120"/>
    <mergeCell ref="BW120:BX120"/>
    <mergeCell ref="AU121:AV121"/>
    <mergeCell ref="AQ122:AR122"/>
    <mergeCell ref="AS122:AT122"/>
    <mergeCell ref="AO121:AP121"/>
    <mergeCell ref="AG121:AH121"/>
    <mergeCell ref="AA140:AB140"/>
    <mergeCell ref="AM107:AN107"/>
    <mergeCell ref="BG107:BH107"/>
    <mergeCell ref="BQ107:BR107"/>
    <mergeCell ref="CG140:CH140"/>
    <mergeCell ref="AG114:AH114"/>
    <mergeCell ref="AI114:AJ114"/>
    <mergeCell ref="AG127:AH127"/>
    <mergeCell ref="AK126:AL126"/>
    <mergeCell ref="BK45:BL45"/>
    <mergeCell ref="CE45:CF45"/>
    <mergeCell ref="BS120:BT120"/>
    <mergeCell ref="BM82:BN82"/>
    <mergeCell ref="BI84:BJ84"/>
    <mergeCell ref="BI37:BJ40"/>
    <mergeCell ref="BW113:BX113"/>
    <mergeCell ref="BW114:BX114"/>
    <mergeCell ref="BW107:BX107"/>
    <mergeCell ref="AS37:AT40"/>
    <mergeCell ref="BO113:BP113"/>
    <mergeCell ref="BK37:BL40"/>
    <mergeCell ref="CE42:CF42"/>
    <mergeCell ref="BK53:BL53"/>
    <mergeCell ref="BM53:BN53"/>
    <mergeCell ref="BO53:BP53"/>
    <mergeCell ref="CC41:CD41"/>
    <mergeCell ref="BI41:BJ41"/>
    <mergeCell ref="BK41:BL41"/>
    <mergeCell ref="BM41:BN41"/>
    <mergeCell ref="BO41:BP41"/>
    <mergeCell ref="BE47:BF47"/>
    <mergeCell ref="AQ103:AR103"/>
    <mergeCell ref="AS47:AT47"/>
    <mergeCell ref="AY45:AZ45"/>
    <mergeCell ref="BC35:BH35"/>
    <mergeCell ref="AY44:AZ44"/>
    <mergeCell ref="BG46:BH46"/>
    <mergeCell ref="BE46:BF46"/>
    <mergeCell ref="CG33:CH40"/>
    <mergeCell ref="CG41:CH41"/>
    <mergeCell ref="CG42:CH42"/>
    <mergeCell ref="CG103:CH103"/>
    <mergeCell ref="BO35:BT35"/>
    <mergeCell ref="AK36:AP36"/>
    <mergeCell ref="AQ36:AV36"/>
    <mergeCell ref="AW36:BB36"/>
    <mergeCell ref="BI36:BN36"/>
    <mergeCell ref="CG81:CH81"/>
    <mergeCell ref="AW107:AX107"/>
    <mergeCell ref="AM81:AN81"/>
    <mergeCell ref="AO81:AP81"/>
    <mergeCell ref="BC45:BD45"/>
    <mergeCell ref="BE102:BF102"/>
    <mergeCell ref="BG102:BH102"/>
    <mergeCell ref="BI102:BJ102"/>
    <mergeCell ref="AO82:AP82"/>
    <mergeCell ref="BG86:BH86"/>
    <mergeCell ref="BE86:BF86"/>
    <mergeCell ref="AS82:AT82"/>
    <mergeCell ref="AU82:AV82"/>
    <mergeCell ref="BY42:BZ42"/>
    <mergeCell ref="AQ69:AR69"/>
    <mergeCell ref="AS69:AT69"/>
    <mergeCell ref="AU69:AV69"/>
    <mergeCell ref="AK67:AL67"/>
    <mergeCell ref="AE68:AF68"/>
    <mergeCell ref="AG68:AH68"/>
    <mergeCell ref="BC42:BD42"/>
    <mergeCell ref="AW42:AX42"/>
    <mergeCell ref="AW47:AX47"/>
    <mergeCell ref="AG35:AH40"/>
    <mergeCell ref="Y33:AJ33"/>
    <mergeCell ref="AM41:AN41"/>
    <mergeCell ref="AC42:AD42"/>
    <mergeCell ref="AE42:AF42"/>
    <mergeCell ref="AC43:AD43"/>
    <mergeCell ref="AI41:AJ41"/>
    <mergeCell ref="AI35:AJ40"/>
    <mergeCell ref="AM37:AN40"/>
    <mergeCell ref="AK42:AL42"/>
    <mergeCell ref="BA41:BB41"/>
    <mergeCell ref="AQ42:AR42"/>
    <mergeCell ref="AU47:AV47"/>
    <mergeCell ref="BA47:BB47"/>
    <mergeCell ref="AA41:AB41"/>
    <mergeCell ref="BA46:BB46"/>
    <mergeCell ref="BC46:BD46"/>
    <mergeCell ref="AE43:AF43"/>
    <mergeCell ref="AK45:AL45"/>
    <mergeCell ref="AM45:AN45"/>
    <mergeCell ref="AO45:AP45"/>
    <mergeCell ref="BC41:BD41"/>
    <mergeCell ref="AU42:AV42"/>
    <mergeCell ref="AM42:AN42"/>
    <mergeCell ref="AO42:AP42"/>
    <mergeCell ref="Y47:Z47"/>
    <mergeCell ref="AI58:AJ58"/>
    <mergeCell ref="AK58:AL58"/>
    <mergeCell ref="AO62:AP62"/>
    <mergeCell ref="AQ62:AR62"/>
    <mergeCell ref="AW51:AX51"/>
    <mergeCell ref="BC70:BD70"/>
    <mergeCell ref="U33:V40"/>
    <mergeCell ref="W33:X40"/>
    <mergeCell ref="AK34:AV34"/>
    <mergeCell ref="AK35:AP35"/>
    <mergeCell ref="AQ35:AV35"/>
    <mergeCell ref="AS41:AT41"/>
    <mergeCell ref="AU41:AV41"/>
    <mergeCell ref="W52:X52"/>
    <mergeCell ref="W41:X41"/>
    <mergeCell ref="AC81:AD81"/>
    <mergeCell ref="AU81:AV81"/>
    <mergeCell ref="AI42:AJ42"/>
    <mergeCell ref="BA44:BB44"/>
    <mergeCell ref="BC44:BD44"/>
    <mergeCell ref="AG42:AH42"/>
    <mergeCell ref="AM67:AN67"/>
    <mergeCell ref="AO67:AP67"/>
    <mergeCell ref="AQ67:AR67"/>
    <mergeCell ref="AS67:AT67"/>
    <mergeCell ref="AU67:AV67"/>
    <mergeCell ref="AS64:AT64"/>
    <mergeCell ref="AW64:AX64"/>
    <mergeCell ref="AY64:AZ64"/>
    <mergeCell ref="BA64:BB64"/>
    <mergeCell ref="BC64:BD64"/>
    <mergeCell ref="AI67:AJ67"/>
    <mergeCell ref="BE70:BF70"/>
    <mergeCell ref="BA53:BB53"/>
    <mergeCell ref="BC53:BD53"/>
    <mergeCell ref="BE53:BF53"/>
    <mergeCell ref="BG53:BH53"/>
    <mergeCell ref="BG64:BH64"/>
    <mergeCell ref="BE80:BF80"/>
    <mergeCell ref="BG80:BH80"/>
    <mergeCell ref="BE72:BF72"/>
    <mergeCell ref="BG72:BH72"/>
    <mergeCell ref="BG69:BH69"/>
    <mergeCell ref="AK61:AL61"/>
    <mergeCell ref="AM61:AN61"/>
    <mergeCell ref="AO61:AP61"/>
    <mergeCell ref="AQ61:AR61"/>
    <mergeCell ref="AE45:AF45"/>
    <mergeCell ref="AI68:AJ68"/>
    <mergeCell ref="AE69:AF69"/>
    <mergeCell ref="AG69:AH69"/>
    <mergeCell ref="AM69:AN69"/>
    <mergeCell ref="AO69:AP69"/>
    <mergeCell ref="BC51:BD51"/>
    <mergeCell ref="AM52:AN52"/>
    <mergeCell ref="AO52:AP52"/>
    <mergeCell ref="AW52:AX52"/>
    <mergeCell ref="AY52:AZ52"/>
    <mergeCell ref="BA52:BB52"/>
    <mergeCell ref="AO51:AP51"/>
    <mergeCell ref="AG80:AH80"/>
    <mergeCell ref="BA58:BB58"/>
    <mergeCell ref="BC58:BD58"/>
    <mergeCell ref="AG58:AH58"/>
    <mergeCell ref="AS83:AT83"/>
    <mergeCell ref="AY82:AZ82"/>
    <mergeCell ref="AQ83:AR83"/>
    <mergeCell ref="AG71:AH71"/>
    <mergeCell ref="AI71:AJ71"/>
    <mergeCell ref="AK71:AL71"/>
    <mergeCell ref="AM71:AN71"/>
    <mergeCell ref="AO71:AP71"/>
    <mergeCell ref="AQ71:AR71"/>
    <mergeCell ref="AE80:AF80"/>
    <mergeCell ref="AM58:AN58"/>
    <mergeCell ref="AO58:AP58"/>
    <mergeCell ref="AQ58:AR58"/>
    <mergeCell ref="AS58:AT58"/>
    <mergeCell ref="AU58:AV58"/>
    <mergeCell ref="AW58:AX58"/>
    <mergeCell ref="AI69:AJ69"/>
    <mergeCell ref="AK69:AL69"/>
    <mergeCell ref="AK81:AL81"/>
    <mergeCell ref="AG83:AH83"/>
    <mergeCell ref="AI83:AJ83"/>
    <mergeCell ref="AK83:AL83"/>
    <mergeCell ref="AE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G81:AH81"/>
    <mergeCell ref="Y68:Z68"/>
    <mergeCell ref="CA36:CF36"/>
    <mergeCell ref="CA37:CB40"/>
    <mergeCell ref="CC37:CD40"/>
    <mergeCell ref="AW34:BH34"/>
    <mergeCell ref="CE41:CF41"/>
    <mergeCell ref="BW41:BX41"/>
    <mergeCell ref="BY41:BZ41"/>
    <mergeCell ref="CA41:CB41"/>
    <mergeCell ref="BU41:BV41"/>
    <mergeCell ref="AS61:AT61"/>
    <mergeCell ref="AU61:AV61"/>
    <mergeCell ref="AW61:AX61"/>
    <mergeCell ref="AY61:AZ61"/>
    <mergeCell ref="BA61:BB61"/>
    <mergeCell ref="BU35:BZ35"/>
    <mergeCell ref="CA35:CF35"/>
    <mergeCell ref="AO37:AP40"/>
    <mergeCell ref="BG37:BH40"/>
    <mergeCell ref="BG41:BH41"/>
    <mergeCell ref="BI34:BT34"/>
    <mergeCell ref="BI35:BN35"/>
    <mergeCell ref="BG62:BH62"/>
    <mergeCell ref="BI46:BJ46"/>
    <mergeCell ref="BK46:BL46"/>
    <mergeCell ref="BE42:BF42"/>
    <mergeCell ref="BA45:BB45"/>
    <mergeCell ref="Y34:Z40"/>
    <mergeCell ref="AA34:AB40"/>
    <mergeCell ref="AC34:AJ34"/>
    <mergeCell ref="AC35:AD40"/>
    <mergeCell ref="AE35:AF40"/>
    <mergeCell ref="AR15:AU15"/>
    <mergeCell ref="U84:V84"/>
    <mergeCell ref="AC84:AD84"/>
    <mergeCell ref="AA15:AC15"/>
    <mergeCell ref="BA37:BB40"/>
    <mergeCell ref="BS37:BT40"/>
    <mergeCell ref="BY37:BZ40"/>
    <mergeCell ref="AW35:BB35"/>
    <mergeCell ref="AK37:AL40"/>
    <mergeCell ref="AE15:AH15"/>
    <mergeCell ref="BU37:BV40"/>
    <mergeCell ref="BW37:BX40"/>
    <mergeCell ref="AO41:AP41"/>
    <mergeCell ref="AK41:AL41"/>
    <mergeCell ref="BQ41:BR41"/>
    <mergeCell ref="AW15:AY15"/>
    <mergeCell ref="BA15:BD15"/>
    <mergeCell ref="AJ15:AL15"/>
    <mergeCell ref="BM62:BN62"/>
    <mergeCell ref="BO62:BP62"/>
    <mergeCell ref="BQ62:BR62"/>
    <mergeCell ref="BS62:BT62"/>
    <mergeCell ref="BS64:BT64"/>
    <mergeCell ref="BU64:BV64"/>
    <mergeCell ref="AI64:AJ64"/>
    <mergeCell ref="AK64:AL64"/>
    <mergeCell ref="AM64:AN64"/>
    <mergeCell ref="AO64:AP64"/>
    <mergeCell ref="AQ64:AR64"/>
    <mergeCell ref="BI62:BJ62"/>
    <mergeCell ref="BK62:BL62"/>
    <mergeCell ref="AU64:AV64"/>
    <mergeCell ref="C15:D20"/>
    <mergeCell ref="C21:D21"/>
    <mergeCell ref="C22:D22"/>
    <mergeCell ref="C23:D23"/>
    <mergeCell ref="C24:D24"/>
    <mergeCell ref="AC41:AD41"/>
    <mergeCell ref="Y41:Z41"/>
    <mergeCell ref="Y42:Z42"/>
    <mergeCell ref="U42:V42"/>
    <mergeCell ref="AA42:AB42"/>
    <mergeCell ref="N15:Q15"/>
    <mergeCell ref="R15:U15"/>
    <mergeCell ref="U81:V81"/>
    <mergeCell ref="W81:X81"/>
    <mergeCell ref="W15:Y15"/>
    <mergeCell ref="U41:V41"/>
    <mergeCell ref="E15:H15"/>
    <mergeCell ref="J15:L15"/>
    <mergeCell ref="AA45:AB45"/>
    <mergeCell ref="AC45:AD45"/>
    <mergeCell ref="B42:C42"/>
    <mergeCell ref="B51:C51"/>
    <mergeCell ref="Y69:Z69"/>
    <mergeCell ref="B41:C41"/>
    <mergeCell ref="B33:C40"/>
    <mergeCell ref="B45:C45"/>
    <mergeCell ref="U45:V45"/>
    <mergeCell ref="AA43:AB43"/>
    <mergeCell ref="B81:C81"/>
    <mergeCell ref="B47:C47"/>
    <mergeCell ref="B44:C44"/>
    <mergeCell ref="U44:V44"/>
    <mergeCell ref="Y67:Z67"/>
    <mergeCell ref="AA67:AB67"/>
    <mergeCell ref="AC67:AD67"/>
    <mergeCell ref="AE67:AF67"/>
    <mergeCell ref="AG67:AH67"/>
    <mergeCell ref="B43:C43"/>
    <mergeCell ref="U43:V43"/>
    <mergeCell ref="Y43:Z43"/>
    <mergeCell ref="AA47:AB47"/>
    <mergeCell ref="W48:X48"/>
    <mergeCell ref="U47:V47"/>
    <mergeCell ref="Y51:Z51"/>
    <mergeCell ref="AA51:AB51"/>
    <mergeCell ref="AC51:AD51"/>
    <mergeCell ref="AE51:AF51"/>
    <mergeCell ref="AG51:AH51"/>
    <mergeCell ref="B55:C55"/>
    <mergeCell ref="U55:V55"/>
    <mergeCell ref="W55:X55"/>
    <mergeCell ref="Y55:Z55"/>
    <mergeCell ref="AE62:AF62"/>
    <mergeCell ref="AG62:AH62"/>
    <mergeCell ref="B64:C64"/>
    <mergeCell ref="W45:X45"/>
    <mergeCell ref="Y45:Z45"/>
    <mergeCell ref="AA64:AB64"/>
    <mergeCell ref="AC64:AD64"/>
    <mergeCell ref="AE64:AF64"/>
    <mergeCell ref="U48:V48"/>
    <mergeCell ref="W47:X47"/>
    <mergeCell ref="W51:X51"/>
    <mergeCell ref="B50:C50"/>
    <mergeCell ref="AI145:AJ145"/>
    <mergeCell ref="AG141:AH141"/>
    <mergeCell ref="AG142:AH142"/>
    <mergeCell ref="AG143:AH143"/>
    <mergeCell ref="AG144:AH144"/>
    <mergeCell ref="AI84:AJ84"/>
    <mergeCell ref="U51:V51"/>
    <mergeCell ref="AE143:AF143"/>
    <mergeCell ref="AE140:AF140"/>
    <mergeCell ref="AG126:AH126"/>
    <mergeCell ref="AI126:AJ126"/>
    <mergeCell ref="Y122:Z122"/>
    <mergeCell ref="W137:X137"/>
    <mergeCell ref="W138:X138"/>
    <mergeCell ref="AA134:AB134"/>
    <mergeCell ref="AE141:AF141"/>
    <mergeCell ref="AI61:AJ61"/>
    <mergeCell ref="AG145:AH145"/>
    <mergeCell ref="AC141:AD141"/>
    <mergeCell ref="AA142:AB142"/>
    <mergeCell ref="AA143:AB143"/>
    <mergeCell ref="AA145:AB145"/>
    <mergeCell ref="AI141:AJ141"/>
    <mergeCell ref="AI142:AJ142"/>
    <mergeCell ref="AA144:AB144"/>
    <mergeCell ref="AI82:AJ82"/>
    <mergeCell ref="AE144:AF144"/>
    <mergeCell ref="AI62:AJ62"/>
    <mergeCell ref="U64:V64"/>
    <mergeCell ref="W64:X64"/>
    <mergeCell ref="Y64:Z64"/>
    <mergeCell ref="AG64:AH64"/>
    <mergeCell ref="AC142:AD142"/>
    <mergeCell ref="AC143:AD143"/>
    <mergeCell ref="AC144:AD144"/>
    <mergeCell ref="AK142:AP142"/>
    <mergeCell ref="AK143:AP143"/>
    <mergeCell ref="AW143:BB143"/>
    <mergeCell ref="AA105:AB105"/>
    <mergeCell ref="AC105:AD105"/>
    <mergeCell ref="AS102:AT102"/>
    <mergeCell ref="AE84:AF84"/>
    <mergeCell ref="AE82:AF82"/>
    <mergeCell ref="AE103:AF103"/>
    <mergeCell ref="AC133:AD133"/>
    <mergeCell ref="AS103:AT103"/>
    <mergeCell ref="AS113:AT113"/>
    <mergeCell ref="AE128:AF128"/>
    <mergeCell ref="AG128:AH128"/>
    <mergeCell ref="AY139:AZ139"/>
    <mergeCell ref="BA139:BB139"/>
    <mergeCell ref="AI121:AJ121"/>
    <mergeCell ref="AC121:AD121"/>
    <mergeCell ref="AM114:AN114"/>
    <mergeCell ref="BA113:BB113"/>
    <mergeCell ref="AW113:AX113"/>
    <mergeCell ref="AO114:AP114"/>
    <mergeCell ref="AG107:AH107"/>
    <mergeCell ref="AU107:AV107"/>
    <mergeCell ref="BA102:BB102"/>
    <mergeCell ref="AQ112:AR112"/>
    <mergeCell ref="AI112:AJ112"/>
    <mergeCell ref="AQ107:AR107"/>
    <mergeCell ref="AO103:AP103"/>
    <mergeCell ref="BU36:BZ36"/>
    <mergeCell ref="BE37:BF40"/>
    <mergeCell ref="BE82:BF82"/>
    <mergeCell ref="CC62:CD62"/>
    <mergeCell ref="CE62:CF62"/>
    <mergeCell ref="CC63:CD63"/>
    <mergeCell ref="CE63:CF63"/>
    <mergeCell ref="CC64:CD64"/>
    <mergeCell ref="CE64:CF64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C36:BH36"/>
    <mergeCell ref="BO36:BT36"/>
    <mergeCell ref="BO63:BP63"/>
    <mergeCell ref="BQ63:BR63"/>
    <mergeCell ref="BS63:BT63"/>
    <mergeCell ref="BU63:BV63"/>
    <mergeCell ref="BW63:BX63"/>
    <mergeCell ref="BY63:BZ63"/>
    <mergeCell ref="CA63:CB63"/>
    <mergeCell ref="BG67:BH67"/>
    <mergeCell ref="BI67:BJ67"/>
    <mergeCell ref="BK67:BL67"/>
    <mergeCell ref="BM67:BN67"/>
    <mergeCell ref="BO67:BP67"/>
    <mergeCell ref="BQ67:BR67"/>
    <mergeCell ref="CE37:CF40"/>
    <mergeCell ref="AY63:AZ63"/>
    <mergeCell ref="AY121:AZ121"/>
    <mergeCell ref="AU45:AV45"/>
    <mergeCell ref="AA68:AB68"/>
    <mergeCell ref="AC68:AD68"/>
    <mergeCell ref="U68:V68"/>
    <mergeCell ref="W68:X68"/>
    <mergeCell ref="BS61:BT61"/>
    <mergeCell ref="BU61:BV61"/>
    <mergeCell ref="BW61:BX61"/>
    <mergeCell ref="BY61:BZ61"/>
    <mergeCell ref="AU63:AV63"/>
    <mergeCell ref="AW63:AX63"/>
    <mergeCell ref="AQ45:AR45"/>
    <mergeCell ref="AI48:AJ48"/>
    <mergeCell ref="AG45:AH45"/>
    <mergeCell ref="AS45:AT45"/>
    <mergeCell ref="BA63:BB63"/>
    <mergeCell ref="BC63:BD63"/>
    <mergeCell ref="BE63:BF63"/>
    <mergeCell ref="BG63:BH63"/>
    <mergeCell ref="BI63:BJ63"/>
    <mergeCell ref="BK63:BL63"/>
    <mergeCell ref="BM63:BN63"/>
    <mergeCell ref="CC67:CD67"/>
    <mergeCell ref="CE67:CF67"/>
    <mergeCell ref="CE68:CF68"/>
    <mergeCell ref="CE69:CF69"/>
    <mergeCell ref="CE46:CF46"/>
    <mergeCell ref="BW72:BX72"/>
    <mergeCell ref="BS71:BT71"/>
    <mergeCell ref="B62:C63"/>
    <mergeCell ref="U62:V62"/>
    <mergeCell ref="W62:X62"/>
    <mergeCell ref="Y62:Z62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A62:AB62"/>
    <mergeCell ref="AC62:AD62"/>
    <mergeCell ref="B67:C68"/>
    <mergeCell ref="U67:V67"/>
    <mergeCell ref="W67:X67"/>
    <mergeCell ref="W44:X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B61:C61"/>
    <mergeCell ref="U61:V61"/>
    <mergeCell ref="W61:X61"/>
    <mergeCell ref="Y61:Z61"/>
    <mergeCell ref="AA61:AB61"/>
    <mergeCell ref="AC61:AD61"/>
    <mergeCell ref="AE61:AF61"/>
    <mergeCell ref="AG61:AH61"/>
    <mergeCell ref="AQ52:AR52"/>
    <mergeCell ref="B48:C48"/>
    <mergeCell ref="Y48:Z48"/>
    <mergeCell ref="AA48:AB48"/>
    <mergeCell ref="AC48:AD48"/>
    <mergeCell ref="AE48:AF48"/>
    <mergeCell ref="AG48:AH48"/>
    <mergeCell ref="CG63:CH63"/>
    <mergeCell ref="CG64:CH64"/>
    <mergeCell ref="B65:C65"/>
    <mergeCell ref="U65:V65"/>
    <mergeCell ref="W65:X65"/>
    <mergeCell ref="Y65:Z65"/>
    <mergeCell ref="AA65:AB65"/>
    <mergeCell ref="AC65:AD65"/>
    <mergeCell ref="AE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G65:CH65"/>
    <mergeCell ref="B66:C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CG66:CH66"/>
    <mergeCell ref="CG68:CH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A67:BB67"/>
    <mergeCell ref="BC67:BD67"/>
    <mergeCell ref="AW67:AX67"/>
    <mergeCell ref="AY67:AZ67"/>
    <mergeCell ref="D71:T71"/>
    <mergeCell ref="U71:V71"/>
    <mergeCell ref="W71:X71"/>
    <mergeCell ref="Y71:Z71"/>
    <mergeCell ref="AA71:AB71"/>
    <mergeCell ref="AC71:AD71"/>
    <mergeCell ref="AE71:AF71"/>
    <mergeCell ref="AM82:AN82"/>
    <mergeCell ref="AQ81:AR81"/>
    <mergeCell ref="AS81:AT81"/>
    <mergeCell ref="AK80:AL80"/>
    <mergeCell ref="Y82:Z82"/>
    <mergeCell ref="AY80:AZ80"/>
    <mergeCell ref="BA80:BB80"/>
    <mergeCell ref="BC80:BD80"/>
    <mergeCell ref="AU71:AV71"/>
    <mergeCell ref="AW71:AX71"/>
    <mergeCell ref="AY71:AZ71"/>
    <mergeCell ref="BA71:BB71"/>
    <mergeCell ref="BC71:BD71"/>
    <mergeCell ref="AY81:AZ81"/>
    <mergeCell ref="BA81:BB81"/>
    <mergeCell ref="BA76:BB76"/>
    <mergeCell ref="BC76:BD76"/>
    <mergeCell ref="AM76:AN76"/>
    <mergeCell ref="BC82:BD82"/>
    <mergeCell ref="AW72:AX72"/>
    <mergeCell ref="D73:T73"/>
    <mergeCell ref="U73:V73"/>
    <mergeCell ref="W73:X73"/>
    <mergeCell ref="Y73:Z73"/>
    <mergeCell ref="AA73:AB73"/>
    <mergeCell ref="AE139:AF139"/>
    <mergeCell ref="AG139:AH139"/>
    <mergeCell ref="AI139:AJ139"/>
    <mergeCell ref="AK139:AL139"/>
    <mergeCell ref="AM139:AN139"/>
    <mergeCell ref="AO139:AP139"/>
    <mergeCell ref="AQ139:AR139"/>
    <mergeCell ref="AS139:AT139"/>
    <mergeCell ref="AU139:AV139"/>
    <mergeCell ref="AW139:AX139"/>
    <mergeCell ref="AI80:AJ80"/>
    <mergeCell ref="U105:V105"/>
    <mergeCell ref="W105:X105"/>
    <mergeCell ref="Y105:Z105"/>
    <mergeCell ref="AU132:AV132"/>
    <mergeCell ref="CG69:CH69"/>
    <mergeCell ref="BY70:BZ70"/>
    <mergeCell ref="CA70:CB70"/>
    <mergeCell ref="CC70:CD70"/>
    <mergeCell ref="AC69:AD69"/>
    <mergeCell ref="BE71:BF71"/>
    <mergeCell ref="BG71:BH71"/>
    <mergeCell ref="BI71:BJ71"/>
    <mergeCell ref="BK71:BL71"/>
    <mergeCell ref="BM71:BN71"/>
    <mergeCell ref="BO71:BP71"/>
    <mergeCell ref="BY71:BZ71"/>
    <mergeCell ref="AA69:AB69"/>
    <mergeCell ref="AM83:AN83"/>
    <mergeCell ref="AO83:AP83"/>
    <mergeCell ref="AY104:AZ104"/>
    <mergeCell ref="BK83:BL83"/>
    <mergeCell ref="CG139:CH139"/>
    <mergeCell ref="B102:C102"/>
    <mergeCell ref="U102:V102"/>
    <mergeCell ref="W102:X102"/>
    <mergeCell ref="B83:C83"/>
    <mergeCell ref="U83:V83"/>
    <mergeCell ref="AU102:AV102"/>
    <mergeCell ref="CA123:CB123"/>
    <mergeCell ref="CC123:CD123"/>
    <mergeCell ref="CE123:CF123"/>
    <mergeCell ref="BS107:BT107"/>
    <mergeCell ref="CC102:CD102"/>
    <mergeCell ref="CE102:CF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AO102:AP102"/>
    <mergeCell ref="AQ102:AR102"/>
    <mergeCell ref="BU107:BV107"/>
    <mergeCell ref="BA121:BB121"/>
    <mergeCell ref="AW137:AX137"/>
    <mergeCell ref="B84:C84"/>
    <mergeCell ref="Y121:Z121"/>
    <mergeCell ref="U121:V121"/>
    <mergeCell ref="W114:X114"/>
    <mergeCell ref="W112:X112"/>
    <mergeCell ref="BC102:BD102"/>
    <mergeCell ref="B71:C71"/>
    <mergeCell ref="W83:X83"/>
    <mergeCell ref="Y83:Z83"/>
    <mergeCell ref="AA83:AB83"/>
    <mergeCell ref="AC83:AD83"/>
    <mergeCell ref="BY114:BZ114"/>
    <mergeCell ref="BG122:BH122"/>
    <mergeCell ref="CC120:CD120"/>
    <mergeCell ref="CE120:CF120"/>
    <mergeCell ref="BU121:BV121"/>
    <mergeCell ref="CC121:CD121"/>
    <mergeCell ref="AE105:AF105"/>
    <mergeCell ref="AG105:AH105"/>
    <mergeCell ref="AQ105:AR105"/>
    <mergeCell ref="AS105:AT105"/>
    <mergeCell ref="AU105:AV105"/>
    <mergeCell ref="AC103:AD103"/>
    <mergeCell ref="Y113:Z113"/>
    <mergeCell ref="BA103:BB103"/>
    <mergeCell ref="CA113:CB113"/>
    <mergeCell ref="BW112:BX112"/>
    <mergeCell ref="AW122:AX122"/>
    <mergeCell ref="AI122:AJ122"/>
    <mergeCell ref="AY102:AZ102"/>
    <mergeCell ref="BQ114:BR114"/>
    <mergeCell ref="BA114:BB114"/>
    <mergeCell ref="BS102:BT102"/>
    <mergeCell ref="BS114:BT114"/>
    <mergeCell ref="BS113:BT113"/>
    <mergeCell ref="BS105:BT105"/>
    <mergeCell ref="BM102:BN102"/>
    <mergeCell ref="AS71:AT71"/>
    <mergeCell ref="BS72:BT72"/>
    <mergeCell ref="D83:T83"/>
    <mergeCell ref="D84:T84"/>
    <mergeCell ref="AE83:AF83"/>
    <mergeCell ref="AZ148:BT148"/>
    <mergeCell ref="BN149:BT149"/>
    <mergeCell ref="BN150:BT150"/>
    <mergeCell ref="B149:I149"/>
    <mergeCell ref="B148:X148"/>
    <mergeCell ref="AK146:AL146"/>
    <mergeCell ref="AQ146:AR146"/>
    <mergeCell ref="AW146:AX146"/>
    <mergeCell ref="BC146:BD146"/>
    <mergeCell ref="BI146:BJ146"/>
    <mergeCell ref="BO146:BP146"/>
    <mergeCell ref="BU146:BV146"/>
    <mergeCell ref="CA146:CB146"/>
    <mergeCell ref="AM146:AN146"/>
    <mergeCell ref="AS146:AT146"/>
    <mergeCell ref="AY146:AZ146"/>
    <mergeCell ref="BE146:BF146"/>
    <mergeCell ref="BK146:BL146"/>
    <mergeCell ref="BQ146:BR146"/>
    <mergeCell ref="BW146:BX146"/>
    <mergeCell ref="BE121:BF121"/>
    <mergeCell ref="D126:T126"/>
    <mergeCell ref="BG121:BH121"/>
    <mergeCell ref="BW122:BX122"/>
    <mergeCell ref="BY120:BZ120"/>
    <mergeCell ref="AS112:AT112"/>
    <mergeCell ref="B82:C82"/>
    <mergeCell ref="U82:V82"/>
    <mergeCell ref="CG147:CH147"/>
    <mergeCell ref="AO147:AR147"/>
    <mergeCell ref="BA147:BD147"/>
    <mergeCell ref="BM147:BP147"/>
    <mergeCell ref="BY147:CB147"/>
    <mergeCell ref="B46:C46"/>
    <mergeCell ref="U46:V46"/>
    <mergeCell ref="W46:X46"/>
    <mergeCell ref="Y46:Z46"/>
    <mergeCell ref="AA46:AB46"/>
    <mergeCell ref="AC46:AD46"/>
    <mergeCell ref="AE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CC146:CD146"/>
    <mergeCell ref="AE142:AF142"/>
    <mergeCell ref="AI144:AJ144"/>
    <mergeCell ref="AI143:AJ143"/>
    <mergeCell ref="AC140:AD140"/>
    <mergeCell ref="AA133:AB133"/>
    <mergeCell ref="BM46:BN46"/>
    <mergeCell ref="BO46:BP46"/>
    <mergeCell ref="BQ72:BR72"/>
    <mergeCell ref="CG72:CH72"/>
    <mergeCell ref="AC73:AD73"/>
    <mergeCell ref="AE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BI73:BJ73"/>
    <mergeCell ref="BK73:BL73"/>
    <mergeCell ref="BU73:BV73"/>
    <mergeCell ref="BW73:BX73"/>
    <mergeCell ref="BY73:BZ73"/>
    <mergeCell ref="CA73:CB73"/>
    <mergeCell ref="CC73:CD73"/>
    <mergeCell ref="CE73:CF73"/>
    <mergeCell ref="CG73:CH73"/>
    <mergeCell ref="D72:T72"/>
    <mergeCell ref="B74:C74"/>
    <mergeCell ref="U74:V74"/>
    <mergeCell ref="W74:X74"/>
    <mergeCell ref="Y74:Z74"/>
    <mergeCell ref="AA74:AB74"/>
    <mergeCell ref="AC74:AD74"/>
    <mergeCell ref="AE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CE72:CF72"/>
    <mergeCell ref="B72:C73"/>
    <mergeCell ref="U72:V72"/>
    <mergeCell ref="W72:X72"/>
    <mergeCell ref="Y72:Z72"/>
    <mergeCell ref="AA72:AB72"/>
    <mergeCell ref="AC72:AD72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B75:C76"/>
    <mergeCell ref="U75:V75"/>
    <mergeCell ref="BM76:BN76"/>
    <mergeCell ref="BO76:BP76"/>
    <mergeCell ref="BQ76:BR76"/>
    <mergeCell ref="BS76:BT76"/>
    <mergeCell ref="BU76:BV76"/>
    <mergeCell ref="W75:X75"/>
    <mergeCell ref="Y75:Z75"/>
    <mergeCell ref="AA75:AB75"/>
    <mergeCell ref="AC75:AD75"/>
    <mergeCell ref="AE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AA76:AB76"/>
    <mergeCell ref="CG76:CH76"/>
    <mergeCell ref="AC76:AD76"/>
    <mergeCell ref="AE76:AF76"/>
    <mergeCell ref="AG76:AH76"/>
    <mergeCell ref="AI76:AJ76"/>
    <mergeCell ref="AK76:AL76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CG75:CH75"/>
    <mergeCell ref="AS76:AT76"/>
    <mergeCell ref="AU76:AV76"/>
    <mergeCell ref="AW76:AX76"/>
    <mergeCell ref="AY76:AZ76"/>
    <mergeCell ref="BI76:BJ76"/>
    <mergeCell ref="BK76:BL76"/>
    <mergeCell ref="CE76:CF76"/>
    <mergeCell ref="BY76:BZ76"/>
    <mergeCell ref="H162:CF162"/>
    <mergeCell ref="H163:CF163"/>
    <mergeCell ref="H168:CF168"/>
    <mergeCell ref="H179:CF179"/>
    <mergeCell ref="H180:CF180"/>
    <mergeCell ref="H181:CF181"/>
    <mergeCell ref="H182:CF182"/>
    <mergeCell ref="B209:G209"/>
    <mergeCell ref="H209:CF209"/>
    <mergeCell ref="B210:G210"/>
    <mergeCell ref="CA76:CB76"/>
    <mergeCell ref="CC76:CD76"/>
    <mergeCell ref="D107:T107"/>
    <mergeCell ref="D76:T76"/>
    <mergeCell ref="U76:V76"/>
    <mergeCell ref="W76:X76"/>
    <mergeCell ref="Y76:Z76"/>
    <mergeCell ref="AA81:AB81"/>
    <mergeCell ref="AW82:AX82"/>
    <mergeCell ref="AS80:AT80"/>
    <mergeCell ref="AU80:AV80"/>
    <mergeCell ref="W80:X80"/>
    <mergeCell ref="Y80:Z80"/>
    <mergeCell ref="AA80:AB80"/>
    <mergeCell ref="AA82:AB82"/>
    <mergeCell ref="AG82:AH82"/>
    <mergeCell ref="B139:C139"/>
    <mergeCell ref="U139:V139"/>
    <mergeCell ref="W139:X139"/>
    <mergeCell ref="Y139:Z139"/>
    <mergeCell ref="AA139:AB139"/>
    <mergeCell ref="AC139:AD139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8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стр</vt:lpstr>
      <vt:lpstr>'1 стр'!Область_печати</vt:lpstr>
    </vt:vector>
  </TitlesOfParts>
  <Company>iitt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Михайлова Инна Николаевна</cp:lastModifiedBy>
  <cp:lastPrinted>2018-06-27T13:26:53Z</cp:lastPrinted>
  <dcterms:created xsi:type="dcterms:W3CDTF">1997-04-10T15:36:56Z</dcterms:created>
  <dcterms:modified xsi:type="dcterms:W3CDTF">2018-06-28T05:43:22Z</dcterms:modified>
</cp:coreProperties>
</file>