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0" windowWidth="19320" windowHeight="10032" tabRatio="584" activeTab="0"/>
  </bookViews>
  <sheets>
    <sheet name="Примерный учебный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'Примерный учебный план'!$A$1:$BM$284</definedName>
  </definedNames>
  <calcPr fullCalcOnLoad="1"/>
</workbook>
</file>

<file path=xl/sharedStrings.xml><?xml version="1.0" encoding="utf-8"?>
<sst xmlns="http://schemas.openxmlformats.org/spreadsheetml/2006/main" count="725" uniqueCount="462">
  <si>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</si>
  <si>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</si>
  <si>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</si>
  <si>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</si>
  <si>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</si>
  <si>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</si>
  <si>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</si>
  <si>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</si>
  <si>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</si>
  <si>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</si>
  <si>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</si>
  <si>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</si>
  <si>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</si>
  <si>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</si>
  <si>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</si>
  <si>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</si>
  <si>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</si>
  <si>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</si>
  <si>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</si>
  <si>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</si>
  <si>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</si>
  <si>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</si>
  <si>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</si>
  <si>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</si>
  <si>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</si>
  <si>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</si>
  <si>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</si>
  <si>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</si>
  <si>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</si>
  <si>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</si>
  <si>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</si>
  <si>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</si>
  <si>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</si>
  <si>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</si>
  <si>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</si>
  <si>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</si>
  <si>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</si>
  <si>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</si>
  <si>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</si>
  <si>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</si>
  <si>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</si>
  <si>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</si>
  <si>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</si>
  <si>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</si>
  <si>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</si>
  <si>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</si>
  <si>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</si>
  <si>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</si>
  <si>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</si>
  <si>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</si>
  <si>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</si>
  <si>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</si>
  <si>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</si>
  <si>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</si>
  <si>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</si>
  <si>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</si>
  <si>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</si>
  <si>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</si>
  <si>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</si>
  <si>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</si>
  <si>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</si>
  <si>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</si>
  <si>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</si>
  <si>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</si>
  <si>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</si>
  <si>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</si>
  <si>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</si>
  <si>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</si>
  <si>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</si>
  <si>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</si>
  <si>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</si>
  <si>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</si>
  <si>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</si>
  <si>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</si>
  <si>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</si>
  <si>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</si>
  <si>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</si>
  <si>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</si>
  <si>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</si>
  <si>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</si>
  <si>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</si>
  <si>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</si>
  <si>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</si>
  <si>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</si>
  <si>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</si>
  <si>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</si>
  <si>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</si>
  <si>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</si>
  <si>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</si>
  <si>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</si>
  <si>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</si>
  <si>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</si>
  <si>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</si>
  <si>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</si>
  <si>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</si>
  <si>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</si>
  <si>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</si>
  <si>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</si>
  <si>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</si>
  <si>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</si>
  <si>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</si>
  <si>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</si>
  <si>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</si>
  <si>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</si>
  <si>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</si>
  <si>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</si>
  <si>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</si>
  <si>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</si>
  <si>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</si>
  <si>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Протокол № ____ от _________ 20___ г.</t>
  </si>
  <si>
    <t>1.2</t>
  </si>
  <si>
    <t>1.2.1</t>
  </si>
  <si>
    <t>1.3</t>
  </si>
  <si>
    <t>1.3.1</t>
  </si>
  <si>
    <t>1.1.2</t>
  </si>
  <si>
    <t>4.2</t>
  </si>
  <si>
    <t>VIII. Матрица компетенций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</si>
  <si>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</si>
  <si>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</si>
  <si>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</si>
  <si>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</si>
  <si>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</si>
  <si>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</si>
  <si>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</si>
  <si>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</si>
  <si>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</si>
  <si>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</si>
  <si>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</si>
  <si>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</si>
  <si>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</si>
  <si>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1.4</t>
  </si>
  <si>
    <t>1.4.1</t>
  </si>
  <si>
    <t>1.6</t>
  </si>
  <si>
    <t>IV курс</t>
  </si>
  <si>
    <t>1.7</t>
  </si>
  <si>
    <t>IV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</si>
  <si>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</si>
  <si>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</si>
  <si>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</si>
  <si>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</si>
  <si>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_______________  В.А.Богуш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</si>
  <si>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</si>
  <si>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</si>
  <si>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</si>
  <si>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</si>
  <si>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</si>
  <si>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ТИПОВОЙ УЧЕБНЫЙ  ПЛАН</t>
  </si>
  <si>
    <t xml:space="preserve"> (код и наименование специальности в соответствии с ОКРБ 011-2009)</t>
  </si>
  <si>
    <t>Название цикла, интегрированного модуля,
учебной дисциплины, курсового проекта (курсовой работы)</t>
  </si>
  <si>
    <t>Специальность  _______________________________________________</t>
  </si>
  <si>
    <t>ГОСУДАРСТВЕННЫЙ КОМПОНЕНТ</t>
  </si>
  <si>
    <t>КОМПОНЕНТ УЧРЕЖДЕНИЯ ОБРАЗОВАНИЯ</t>
  </si>
  <si>
    <t>2</t>
  </si>
  <si>
    <t>ФАКУЛЬТАТИВНЫЕ ДИСЦИПЛИНЫ</t>
  </si>
  <si>
    <t>ДОПОЛНИТЕЛЬНЫЕ ВИДЫ ОБУЧЕНИЯ</t>
  </si>
  <si>
    <t>3</t>
  </si>
  <si>
    <t>(по ОКРБ 011-2009)</t>
  </si>
  <si>
    <t>Код дисциплины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</si>
  <si>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</si>
  <si>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</si>
  <si>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</si>
  <si>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</si>
  <si>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</si>
  <si>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</si>
  <si>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Квалификация  ___________________</t>
  </si>
  <si>
    <t xml:space="preserve">1-36 21 01  Дизайн производственного оборудования </t>
  </si>
  <si>
    <t xml:space="preserve">инженер-дизайнер </t>
  </si>
  <si>
    <t>по образованию в области машиностроительного оборудования   и технологий</t>
  </si>
  <si>
    <t>В.К.Шелег</t>
  </si>
  <si>
    <t xml:space="preserve">   А.С.Снарский   </t>
  </si>
  <si>
    <t xml:space="preserve">       (И.О.Фамилия)</t>
  </si>
  <si>
    <t>Ознакомительная</t>
  </si>
  <si>
    <t>Технологическая</t>
  </si>
  <si>
    <t>Организационно-технологическая</t>
  </si>
  <si>
    <t>Преддипломная</t>
  </si>
  <si>
    <t>Математика</t>
  </si>
  <si>
    <t>Физика</t>
  </si>
  <si>
    <t>Информатика</t>
  </si>
  <si>
    <t>Иностранный язык</t>
  </si>
  <si>
    <t>Белорусский язык</t>
  </si>
  <si>
    <t>Введение в промышленный дизайн</t>
  </si>
  <si>
    <t>Промышленная экология</t>
  </si>
  <si>
    <t>Охрана труда</t>
  </si>
  <si>
    <t>Основы управления интеллектуальной собственностью</t>
  </si>
  <si>
    <t>Стандартизация и оценка соответствия</t>
  </si>
  <si>
    <t>Материаловедение</t>
  </si>
  <si>
    <t>Инженерная графика</t>
  </si>
  <si>
    <t>Маркетинг дизайна</t>
  </si>
  <si>
    <t>Экономика предприятия</t>
  </si>
  <si>
    <t>Рисунок</t>
  </si>
  <si>
    <t>Композиция и формообразование</t>
  </si>
  <si>
    <t>Визуальные коммуникации</t>
  </si>
  <si>
    <t>Эргономика (включая медицину и психологию)</t>
  </si>
  <si>
    <t>Информационные сетевые технологии</t>
  </si>
  <si>
    <t>Системы автоматизированного проектирования</t>
  </si>
  <si>
    <t>История дизайна, искусств</t>
  </si>
  <si>
    <t>Теория и методология дизайна</t>
  </si>
  <si>
    <t>Нормирование точности и технические измерения</t>
  </si>
  <si>
    <t>Основы эколого-энергетической устойчивости производства</t>
  </si>
  <si>
    <t>Интерьер и предметный дизайн</t>
  </si>
  <si>
    <t>Производственные технологии</t>
  </si>
  <si>
    <t>Проектирование и дизайн технологической оснастки и инструмента</t>
  </si>
  <si>
    <t>Пластическое моделирование</t>
  </si>
  <si>
    <t>Курсовой проект по уч. дисциплине "Пластическое моделирование"</t>
  </si>
  <si>
    <t>Макетирование</t>
  </si>
  <si>
    <t>Курсовой проект по уч. дисциплине "Макетирование (с представлением макета)"</t>
  </si>
  <si>
    <t>Художественно-дизайнерское проектирование</t>
  </si>
  <si>
    <t>Курсовой проект по уч. дисциплине "Художественно-дизайнерское проектирование"</t>
  </si>
  <si>
    <t>Компьютерное конструирование и проектирование инструмента и оснастки</t>
  </si>
  <si>
    <t>Компьютерное конструирование и проектирование оборудования</t>
  </si>
  <si>
    <t>Коррупция и ее общественная опасность</t>
  </si>
  <si>
    <t>Введение в инженерное образование</t>
  </si>
  <si>
    <t>3.3</t>
  </si>
  <si>
    <t>Физическая культура</t>
  </si>
  <si>
    <t>Обзорные лекции перед гос.экзаменом</t>
  </si>
  <si>
    <t>Сдача государственного экзамена</t>
  </si>
  <si>
    <t>Защита дипломного проекта</t>
  </si>
  <si>
    <t xml:space="preserve"> Социально-гуманитарный модуль</t>
  </si>
  <si>
    <t>1.1.1</t>
  </si>
  <si>
    <t>1.1.3</t>
  </si>
  <si>
    <t>Социально-гуманитарный модуль</t>
  </si>
  <si>
    <t>2.1.1</t>
  </si>
  <si>
    <t>2.1.2</t>
  </si>
  <si>
    <t>2.2.1</t>
  </si>
  <si>
    <t>1.5.1</t>
  </si>
  <si>
    <t>Модуль "Безопасности жизнедеятельности"</t>
  </si>
  <si>
    <t>1.6.1</t>
  </si>
  <si>
    <t>Модуль"Метрология и стандартизация"</t>
  </si>
  <si>
    <t>1.7.1</t>
  </si>
  <si>
    <t>Модуль "Рисунок"</t>
  </si>
  <si>
    <t>Модуль "Эргономика"</t>
  </si>
  <si>
    <t>Курсовой проект по учебной. дисциплине "Эгономика  (включая медицину и психологию)"</t>
  </si>
  <si>
    <t>1.2.2</t>
  </si>
  <si>
    <t>Модуль "Экономика"</t>
  </si>
  <si>
    <t>Модуль "Материаловедение и производственные технологии</t>
  </si>
  <si>
    <t>Теория стиля и стилеобразование</t>
  </si>
  <si>
    <t>Курсовая работа по учебной  дисциплине "Интерьер и предметный дизайн"</t>
  </si>
  <si>
    <t>2.2.3</t>
  </si>
  <si>
    <t>2.3.1</t>
  </si>
  <si>
    <t>2.3.2</t>
  </si>
  <si>
    <t>2.4</t>
  </si>
  <si>
    <t>Модуль "Моделирование"</t>
  </si>
  <si>
    <t>2.4.1</t>
  </si>
  <si>
    <t>Курсовая работа по учебной  дисциплине "Компьютерное конструирование и проектирование инструмента и оснастки"</t>
  </si>
  <si>
    <t>Курсовой проект по учебной дисциплине "Компьютерное конструирование и проектирование оборудования"</t>
  </si>
  <si>
    <t>УК-1</t>
  </si>
  <si>
    <t>Быть способным осуществлять самостоятельный поиск и отбор информации по конкретной проблеме</t>
  </si>
  <si>
    <t>УК-2</t>
  </si>
  <si>
    <t>Быть способным к социальному взаимодействию и межличностным коммуникациям</t>
  </si>
  <si>
    <t>УК-3</t>
  </si>
  <si>
    <t>Владеть междисциплинарными подходами при решении проблем, взаимодействовать со специалистами смежных отраслей</t>
  </si>
  <si>
    <t>УК-4</t>
  </si>
  <si>
    <t>УК-5</t>
  </si>
  <si>
    <t>УК-6</t>
  </si>
  <si>
    <t>УК-7</t>
  </si>
  <si>
    <t>Уметь использовать основы экономических знаний в различных сферах деятельности, владеть методами и средствами управленческой деятельности, реализовывать управленческие решения.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</si>
  <si>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</si>
  <si>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</si>
  <si>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</si>
  <si>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</si>
  <si>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</si>
  <si>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</si>
  <si>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</si>
  <si>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</si>
  <si>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Овладеть базовыми навыками оценки энергетической эффективности и экологической безопасности процессов производства, транспортировки и потребления энергии</t>
  </si>
  <si>
    <t>БПК-9</t>
  </si>
  <si>
    <t>БПК-10</t>
  </si>
  <si>
    <t>БПК-11</t>
  </si>
  <si>
    <t>БПК-12</t>
  </si>
  <si>
    <t>СК-1</t>
  </si>
  <si>
    <t xml:space="preserve"> 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</si>
  <si>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</si>
  <si>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</si>
  <si>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</si>
  <si>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</si>
  <si>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</si>
  <si>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</si>
  <si>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</si>
  <si>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</si>
  <si>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 xml:space="preserve">Анализировать форму предмета, передавать графическими средствами его объемно-пространственные характеристики и визуальное качество поверхности                                                                                                                 </t>
  </si>
  <si>
    <t>Уметь вырабатывать частичные проектные решения с учетом возможности материалов и технологий изготовления в рамках заданного концепта.</t>
  </si>
  <si>
    <t>2.3.7.</t>
  </si>
  <si>
    <t>СК-10</t>
  </si>
  <si>
    <t>Владение методами системного, потребительского, технологического, культурного, эргономического и другими видами предпроектного и проектного анализа</t>
  </si>
  <si>
    <t>5</t>
  </si>
  <si>
    <t>Графические компьютерные технологии в дизайне</t>
  </si>
  <si>
    <t>Презентации в дизайне</t>
  </si>
  <si>
    <t>Курсовой проект по учебной. дисциплине "Графические компьютерные технологии в дизайне"</t>
  </si>
  <si>
    <t>1.1, 1.2</t>
  </si>
  <si>
    <t>Владеть методами использования стандартных программ для решения  задач професиональной деятельности</t>
  </si>
  <si>
    <t>Модуль "Контроль качества"</t>
  </si>
  <si>
    <t>Надежность и испытания</t>
  </si>
  <si>
    <t>Модуль "Введение в специальность"</t>
  </si>
  <si>
    <t>СК-11</t>
  </si>
  <si>
    <t>СК-12</t>
  </si>
  <si>
    <t>СК-13</t>
  </si>
  <si>
    <t>СК-14</t>
  </si>
  <si>
    <t>СК-15</t>
  </si>
  <si>
    <t>Выбирать материалы для изделий на основе анализа их свойств и требований потребителей</t>
  </si>
  <si>
    <t xml:space="preserve"> Владеть способами графического изображения предметов на плоскости  и в пространстве, требованиями Единой системы конструкторской документации , методами использования компьютерных технологий  для построения чертежей. </t>
  </si>
  <si>
    <t>СК-16</t>
  </si>
  <si>
    <t>СК-17</t>
  </si>
  <si>
    <t>Знать  сущность и значение себестоимости продукции как экономической категории и ее виды</t>
  </si>
  <si>
    <t xml:space="preserve">Анализировать форму предмета, передавать графическими средствами его объемно-пространственные характеристики и визуальное качество поверхности                                                                                                                                                    </t>
  </si>
  <si>
    <t xml:space="preserve">Владеть основами изобразительной грамоты                                                                                                                                                                                                                              </t>
  </si>
  <si>
    <t>Уметь создавать плоскостные, объемные  и пространственные композиции (объекта) с заданными образными характеристиками</t>
  </si>
  <si>
    <t>СК-18</t>
  </si>
  <si>
    <t>Иметь представление о тектонических свойствах основных макетных материалов, последовательность технологических операций при работе с объемными моделями, практические навыки изготовления эскизных и натурных моделей</t>
  </si>
  <si>
    <t>СК-19</t>
  </si>
  <si>
    <t>СК-20</t>
  </si>
  <si>
    <t>Уметь  проводить стилистический анализ аналогов, потребительских предпочтений, анализировать реакцию потребителя на предлагаемое стилистическое решение</t>
  </si>
  <si>
    <t>СК-21</t>
  </si>
  <si>
    <t>Знать основные этапы проектирования и их содержание, иметь представление об основных направлениях  предпроектного и проектного анализа, методах постановки и решения проектных проблем</t>
  </si>
  <si>
    <t>СК-22</t>
  </si>
  <si>
    <t>СК-23</t>
  </si>
  <si>
    <t>Модуль"Конструирование, проектирование и дизайн"</t>
  </si>
  <si>
    <t>СК-24</t>
  </si>
  <si>
    <t>Знать закономерности формирования, функционирования и развития технологических процессов и систем</t>
  </si>
  <si>
    <t>СК-25</t>
  </si>
  <si>
    <t>СК-26</t>
  </si>
  <si>
    <t>СК-27</t>
  </si>
  <si>
    <t>Владение графическими навыками эскизной подачи дизайн-концептов.</t>
  </si>
  <si>
    <t>1</t>
  </si>
  <si>
    <t>0</t>
  </si>
  <si>
    <t>2.5</t>
  </si>
  <si>
    <t>2.5.1</t>
  </si>
  <si>
    <t>2.5.2</t>
  </si>
  <si>
    <t>2.6</t>
  </si>
  <si>
    <t>2.6.1</t>
  </si>
  <si>
    <t>2.7</t>
  </si>
  <si>
    <t>2.7.1</t>
  </si>
  <si>
    <t>2.8</t>
  </si>
  <si>
    <t>2.8.1</t>
  </si>
  <si>
    <t>2.9</t>
  </si>
  <si>
    <t>2.9.1</t>
  </si>
  <si>
    <t>2.9.2</t>
  </si>
  <si>
    <t>2.10</t>
  </si>
  <si>
    <t>2.10.1</t>
  </si>
  <si>
    <t>2.10.2</t>
  </si>
  <si>
    <t>2.10.3</t>
  </si>
  <si>
    <t>2.11.1</t>
  </si>
  <si>
    <t>2.11.2</t>
  </si>
  <si>
    <t>2.11.4</t>
  </si>
  <si>
    <t>2.11.7</t>
  </si>
  <si>
    <t>2.12.1</t>
  </si>
  <si>
    <t>2.12.2</t>
  </si>
  <si>
    <t>1.1.</t>
  </si>
  <si>
    <t>2.11.5, 2.11.6</t>
  </si>
  <si>
    <t>1.8</t>
  </si>
  <si>
    <t>1.8.1</t>
  </si>
  <si>
    <t>Модуль "Информационные технологии"</t>
  </si>
  <si>
    <t>Владеть методами оценки состояния окружающей среды</t>
  </si>
  <si>
    <t>Уметь использовать приобретенные знания в формировании знаково-информационных графических систем</t>
  </si>
  <si>
    <t xml:space="preserve">Умение самостоятельно формулировать проектную проблему, вырабатывать проектное предложение и находить на их основе общее проектное решение.                                                                                                                         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</si>
  <si>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 правовыми организационными и инженерными основами обеспечения безопасных и здоровых условий труда</t>
  </si>
  <si>
    <t>Владеть профессиональной терминологией и лексикой</t>
  </si>
  <si>
    <t xml:space="preserve"> Проректор по научно-методической работе Государственного учреждения образования "Республиканский институт высшей школы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</si>
  <si>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4 года</t>
    </r>
  </si>
  <si>
    <r>
      <rPr>
        <u val="single"/>
        <sz val="24"/>
        <color indexed="8"/>
        <rFont val="Times New Roman"/>
        <family val="1"/>
      </rPr>
      <t xml:space="preserve">29 </t>
    </r>
    <r>
      <rPr>
        <sz val="24"/>
        <color indexed="8"/>
        <rFont val="Times New Roman"/>
        <family val="1"/>
      </rPr>
      <t xml:space="preserve">
09
</t>
    </r>
    <r>
      <rPr>
        <u val="single"/>
        <sz val="24"/>
        <color indexed="8"/>
        <rFont val="Times New Roman"/>
        <family val="1"/>
      </rPr>
      <t>05</t>
    </r>
    <r>
      <rPr>
        <sz val="24"/>
        <color indexed="8"/>
        <rFont val="Times New Roman"/>
        <family val="1"/>
      </rPr>
      <t xml:space="preserve">
10</t>
    </r>
  </si>
  <si>
    <r>
      <rPr>
        <u val="single"/>
        <sz val="24"/>
        <color indexed="8"/>
        <rFont val="Times New Roman"/>
        <family val="1"/>
      </rPr>
      <t xml:space="preserve">27 </t>
    </r>
    <r>
      <rPr>
        <sz val="24"/>
        <color indexed="8"/>
        <rFont val="Times New Roman"/>
        <family val="1"/>
      </rPr>
      <t xml:space="preserve">
10
</t>
    </r>
    <r>
      <rPr>
        <u val="single"/>
        <sz val="24"/>
        <color indexed="8"/>
        <rFont val="Times New Roman"/>
        <family val="1"/>
      </rPr>
      <t>02</t>
    </r>
    <r>
      <rPr>
        <sz val="24"/>
        <color indexed="8"/>
        <rFont val="Times New Roman"/>
        <family val="1"/>
      </rPr>
      <t xml:space="preserve">
11</t>
    </r>
  </si>
  <si>
    <r>
      <rPr>
        <u val="single"/>
        <sz val="24"/>
        <color indexed="8"/>
        <rFont val="Times New Roman"/>
        <family val="1"/>
      </rPr>
      <t xml:space="preserve">29 </t>
    </r>
    <r>
      <rPr>
        <sz val="24"/>
        <color indexed="8"/>
        <rFont val="Times New Roman"/>
        <family val="1"/>
      </rPr>
      <t xml:space="preserve">
12
</t>
    </r>
    <r>
      <rPr>
        <u val="single"/>
        <sz val="24"/>
        <color indexed="8"/>
        <rFont val="Times New Roman"/>
        <family val="1"/>
      </rPr>
      <t>04</t>
    </r>
    <r>
      <rPr>
        <sz val="24"/>
        <color indexed="8"/>
        <rFont val="Times New Roman"/>
        <family val="1"/>
      </rPr>
      <t xml:space="preserve">
01</t>
    </r>
  </si>
  <si>
    <r>
      <rPr>
        <u val="single"/>
        <sz val="24"/>
        <color indexed="8"/>
        <rFont val="Times New Roman"/>
        <family val="1"/>
      </rPr>
      <t xml:space="preserve">26 </t>
    </r>
    <r>
      <rPr>
        <sz val="24"/>
        <color indexed="8"/>
        <rFont val="Times New Roman"/>
        <family val="1"/>
      </rPr>
      <t xml:space="preserve">
01
</t>
    </r>
    <r>
      <rPr>
        <u val="single"/>
        <sz val="24"/>
        <color indexed="8"/>
        <rFont val="Times New Roman"/>
        <family val="1"/>
      </rPr>
      <t>01</t>
    </r>
    <r>
      <rPr>
        <sz val="24"/>
        <color indexed="8"/>
        <rFont val="Times New Roman"/>
        <family val="1"/>
      </rPr>
      <t xml:space="preserve">
02</t>
    </r>
  </si>
  <si>
    <r>
      <rPr>
        <u val="single"/>
        <sz val="24"/>
        <color indexed="8"/>
        <rFont val="Times New Roman"/>
        <family val="1"/>
      </rPr>
      <t xml:space="preserve">23 </t>
    </r>
    <r>
      <rPr>
        <sz val="24"/>
        <color indexed="8"/>
        <rFont val="Times New Roman"/>
        <family val="1"/>
      </rPr>
      <t xml:space="preserve">
02
</t>
    </r>
    <r>
      <rPr>
        <u val="single"/>
        <sz val="24"/>
        <color indexed="8"/>
        <rFont val="Times New Roman"/>
        <family val="1"/>
      </rPr>
      <t>01</t>
    </r>
    <r>
      <rPr>
        <sz val="24"/>
        <color indexed="8"/>
        <rFont val="Times New Roman"/>
        <family val="1"/>
      </rPr>
      <t xml:space="preserve">
03</t>
    </r>
  </si>
  <si>
    <r>
      <rPr>
        <u val="single"/>
        <sz val="24"/>
        <color indexed="8"/>
        <rFont val="Times New Roman"/>
        <family val="1"/>
      </rPr>
      <t xml:space="preserve">30 </t>
    </r>
    <r>
      <rPr>
        <sz val="24"/>
        <color indexed="8"/>
        <rFont val="Times New Roman"/>
        <family val="1"/>
      </rPr>
      <t xml:space="preserve">
03
</t>
    </r>
    <r>
      <rPr>
        <u val="single"/>
        <sz val="24"/>
        <color indexed="8"/>
        <rFont val="Times New Roman"/>
        <family val="1"/>
      </rPr>
      <t>05</t>
    </r>
    <r>
      <rPr>
        <sz val="24"/>
        <color indexed="8"/>
        <rFont val="Times New Roman"/>
        <family val="1"/>
      </rPr>
      <t xml:space="preserve">
04</t>
    </r>
  </si>
  <si>
    <r>
      <rPr>
        <u val="single"/>
        <sz val="24"/>
        <color indexed="8"/>
        <rFont val="Times New Roman"/>
        <family val="1"/>
      </rPr>
      <t xml:space="preserve">27 </t>
    </r>
    <r>
      <rPr>
        <sz val="24"/>
        <color indexed="8"/>
        <rFont val="Times New Roman"/>
        <family val="1"/>
      </rPr>
      <t xml:space="preserve">
04
</t>
    </r>
    <r>
      <rPr>
        <u val="single"/>
        <sz val="24"/>
        <color indexed="8"/>
        <rFont val="Times New Roman"/>
        <family val="1"/>
      </rPr>
      <t>03</t>
    </r>
    <r>
      <rPr>
        <sz val="24"/>
        <color indexed="8"/>
        <rFont val="Times New Roman"/>
        <family val="1"/>
      </rPr>
      <t xml:space="preserve">
05</t>
    </r>
  </si>
  <si>
    <r>
      <rPr>
        <u val="single"/>
        <sz val="24"/>
        <color indexed="8"/>
        <rFont val="Times New Roman"/>
        <family val="1"/>
      </rPr>
      <t xml:space="preserve">29 </t>
    </r>
    <r>
      <rPr>
        <sz val="24"/>
        <color indexed="8"/>
        <rFont val="Times New Roman"/>
        <family val="1"/>
      </rPr>
      <t xml:space="preserve">
06
</t>
    </r>
    <r>
      <rPr>
        <u val="single"/>
        <sz val="24"/>
        <color indexed="8"/>
        <rFont val="Times New Roman"/>
        <family val="1"/>
      </rPr>
      <t>05</t>
    </r>
    <r>
      <rPr>
        <sz val="24"/>
        <color indexed="8"/>
        <rFont val="Times New Roman"/>
        <family val="1"/>
      </rPr>
      <t xml:space="preserve">
07</t>
    </r>
  </si>
  <si>
    <r>
      <rPr>
        <u val="single"/>
        <sz val="24"/>
        <color indexed="8"/>
        <rFont val="Times New Roman"/>
        <family val="1"/>
      </rPr>
      <t xml:space="preserve">27 </t>
    </r>
    <r>
      <rPr>
        <sz val="24"/>
        <color indexed="8"/>
        <rFont val="Times New Roman"/>
        <family val="1"/>
      </rPr>
      <t xml:space="preserve">
07
</t>
    </r>
    <r>
      <rPr>
        <u val="single"/>
        <sz val="24"/>
        <color indexed="8"/>
        <rFont val="Times New Roman"/>
        <family val="1"/>
      </rPr>
      <t>02</t>
    </r>
    <r>
      <rPr>
        <sz val="24"/>
        <color indexed="8"/>
        <rFont val="Times New Roman"/>
        <family val="1"/>
      </rPr>
      <t xml:space="preserve">
08</t>
    </r>
  </si>
  <si>
    <r>
      <t xml:space="preserve">7 семестр,
</t>
    </r>
    <r>
      <rPr>
        <sz val="24"/>
        <color indexed="8"/>
        <rFont val="Times New Roman"/>
        <family val="1"/>
      </rPr>
      <t>12 недель</t>
    </r>
  </si>
  <si>
    <r>
      <t xml:space="preserve">8 семестр,
</t>
    </r>
    <r>
      <rPr>
        <sz val="24"/>
        <color indexed="8"/>
        <rFont val="Times New Roman"/>
        <family val="1"/>
      </rPr>
      <t>__ недель</t>
    </r>
  </si>
  <si>
    <t xml:space="preserve"> Естественнонаучный модуль</t>
  </si>
  <si>
    <t>1.2.3</t>
  </si>
  <si>
    <t>1.3.2</t>
  </si>
  <si>
    <t>Курсовой проект по уч.дисциплине "Промышленная экология"</t>
  </si>
  <si>
    <t>1.4.2</t>
  </si>
  <si>
    <t>1.4.3</t>
  </si>
  <si>
    <t>Защита населения о объектов от чрезвычайных ситуаций. Радиационная безопасность</t>
  </si>
  <si>
    <t>1.5.</t>
  </si>
  <si>
    <t>1.5.1.</t>
  </si>
  <si>
    <t>Информационные технологии</t>
  </si>
  <si>
    <t>Модуль "Композиция и формообразование"</t>
  </si>
  <si>
    <t>Экономическая теория</t>
  </si>
  <si>
    <t>Инженерная психология/Психология труда</t>
  </si>
  <si>
    <t xml:space="preserve">1 2 </t>
  </si>
  <si>
    <t>Живопись цветоведение и колористика</t>
  </si>
  <si>
    <t>Модуль "Живопись, цветоведение и колористика"</t>
  </si>
  <si>
    <t>Модуль "Информационные технологии дизайна"</t>
  </si>
  <si>
    <t>2.2</t>
  </si>
  <si>
    <t>2.2.2</t>
  </si>
  <si>
    <t>2.2.4</t>
  </si>
  <si>
    <t>2.3</t>
  </si>
  <si>
    <t>Модуль "Проектная графика"</t>
  </si>
  <si>
    <t>Проектная графика</t>
  </si>
  <si>
    <t>Владеть основными понятиями и методами линейной алгебры, аналитической геометрии, дифференциального и интегрального исчислений, рядов, законами физики , принципами экспериментального и теоретического изучения физических явлений и процессов, методами анализа и  решения теоретических, практических и прикладных инженерных задач</t>
  </si>
  <si>
    <t>1.2.1, 1.2.2</t>
  </si>
  <si>
    <t>Философия</t>
  </si>
  <si>
    <t>Политология</t>
  </si>
  <si>
    <t>Модуль "Профессиональная лексика"</t>
  </si>
  <si>
    <t>2.10.4</t>
  </si>
  <si>
    <t>2.11</t>
  </si>
  <si>
    <t>2.11.3</t>
  </si>
  <si>
    <t>2.11.5</t>
  </si>
  <si>
    <t>Конструирование и дизайн оборудования и машин</t>
  </si>
  <si>
    <t>Курсовой проект по учебной дисциплине "Конструирование и дизайн оборудования и машин"</t>
  </si>
  <si>
    <t>2.11.6</t>
  </si>
  <si>
    <t>2.12</t>
  </si>
  <si>
    <t>Национальная безопасность</t>
  </si>
  <si>
    <t>Делопроизводство</t>
  </si>
  <si>
    <t>3.4</t>
  </si>
  <si>
    <t>/1-6</t>
  </si>
  <si>
    <t>/68</t>
  </si>
  <si>
    <t>/340</t>
  </si>
  <si>
    <t>/34</t>
  </si>
  <si>
    <t xml:space="preserve"> Модуль "Теоритические основы дизайна"</t>
  </si>
  <si>
    <t>1.5.2</t>
  </si>
  <si>
    <t>БПК-8, БПК-9, БПК-10</t>
  </si>
  <si>
    <t>СК-2, СК-3</t>
  </si>
  <si>
    <t xml:space="preserve">Знать  принципы  проектирования визуальных коммуникаций </t>
  </si>
  <si>
    <t xml:space="preserve">Проводить патентно-информационный поиск, оценивать патентоспособность и патентную частоту предлагаемых технических решений и оформлять права на объекты интеллектуальной собственности в Республики Беларусь </t>
  </si>
  <si>
    <t>Знать основные положения законов Республики Беларусь по метрологии, стандартизации и оценке соответствия, основные требования ТНПА в области нормирования и стадартизации при проектировании, конструировании производственного оборудования</t>
  </si>
  <si>
    <t xml:space="preserve">Знать совокупность антропометрии, физиологии, психологии,  взаимодействие человек-машина, организацию труда на рабочем месте. </t>
  </si>
  <si>
    <t>Владеть графическими навыками эскизной подачи дизайн-концептов.</t>
  </si>
  <si>
    <t>СК-10, СК-11,СК-12</t>
  </si>
  <si>
    <t>СК-18, СК-19</t>
  </si>
  <si>
    <t>СК-20, СК-21</t>
  </si>
  <si>
    <t>СК-24, СК-25</t>
  </si>
  <si>
    <t>СК-28</t>
  </si>
  <si>
    <t>СК-29</t>
  </si>
  <si>
    <t>СК-30</t>
  </si>
  <si>
    <t>СК-.27, СК-28, СК-29, СК-30</t>
  </si>
  <si>
    <t>СК-31</t>
  </si>
  <si>
    <t>СК-32</t>
  </si>
  <si>
    <t>Обладать базовыми навыками коммуникации в устной и письменной формах на государственных и иностранных языках для решения задач  межкультурного взаимодействия, в профессиональной деятельности</t>
  </si>
  <si>
    <t>Владеть  основными методами , средствами переработки информации , навыками работы с компьютером как средством управления информацией, быть способным работать в компьютерных сетях</t>
  </si>
  <si>
    <t>Курсовая работа по учебной дисциплине "Рисунок"</t>
  </si>
  <si>
    <t xml:space="preserve">Знать методы испытаний готовых изделий, методику составления режимов испытаний, виды внешних  воздествующих факторов на изделия, проверку и оценку качества и надежности.
</t>
  </si>
  <si>
    <t>4</t>
  </si>
  <si>
    <t xml:space="preserve">Создавать по представлению конструктивные и иллюзорные изображения технических объектов различной степени сложности.                                                                                                                                                                                                   </t>
  </si>
  <si>
    <t>Знать основные цветовые классификации, принципы гармонизации колористов, историю их возникновения, современные стилистические и нормативные требования   и их применение в дизайн - проектировании, умение использовать полученные знания для решения конкретных проектных задач.</t>
  </si>
  <si>
    <t xml:space="preserve">Владеть  инструментальными средствами Аdobe Photoshop, CorelDRAW  при выполнении графических изображений </t>
  </si>
  <si>
    <t>Использование графических приемов для поиска и презентации общих стилистических решений.</t>
  </si>
  <si>
    <t>Иметь представление об основных направлениях искусства и дизайна в культурно-исторических условиях, которые привели к их формированию</t>
  </si>
  <si>
    <t xml:space="preserve">Владеть навыками использования знаний современных концепций маркетинга и его методологических основ при разработке дизайна промышленного изделия </t>
  </si>
  <si>
    <t xml:space="preserve">УК-1 </t>
  </si>
  <si>
    <t>Уметь анализировать и оценивать социально-значимые явления, события, процессы  быть способным к проявлению предпринимательской инициативы</t>
  </si>
  <si>
    <t>УК-6, СК-13</t>
  </si>
  <si>
    <t>1.3.1, 1.3..2</t>
  </si>
  <si>
    <t>Владеть методикой проектирования и создания графических объектов в  AutoCAD</t>
  </si>
  <si>
    <t xml:space="preserve">Овладеть навыками проектирования основных носителей визуальных коммуникаций и основами дизайн мышления                                                                                                               </t>
  </si>
  <si>
    <t>Знать теоретические и методологические основы дизайн - проектирования, методику дизайнерского анализа</t>
  </si>
  <si>
    <t>Знать основные факторы, влияющие на стилеобразование в культурно-историческом контексте, основные исторические и этно стили и современные тенденции стилеобразования.</t>
  </si>
  <si>
    <t>Уметь применять теоретические основы курса для решения конкретных практических задач, проводить расчеты необходимые для проектирования оборудования и оснастки</t>
  </si>
  <si>
    <t>Владеть основами программы  SolidWorks и специализированными компьютерными программами для визуализации полученных трехмерных моделей.</t>
  </si>
  <si>
    <t>Уметь решать проектно-исследовательские задачи методами макетирования, объемного моделировани,  визуализации и изготовление макета</t>
  </si>
  <si>
    <t>Владеть облачными информационными технологиями</t>
  </si>
  <si>
    <r>
      <t>История белорусской государственности</t>
    </r>
    <r>
      <rPr>
        <sz val="20"/>
        <color indexed="8"/>
        <rFont val="Calibri"/>
        <family val="2"/>
      </rPr>
      <t>¹</t>
    </r>
  </si>
  <si>
    <r>
      <t>7</t>
    </r>
    <r>
      <rPr>
        <sz val="24"/>
        <color indexed="8"/>
        <rFont val="Calibri"/>
        <family val="2"/>
      </rPr>
      <t>²</t>
    </r>
  </si>
  <si>
    <r>
      <t>1</t>
    </r>
    <r>
      <rPr>
        <sz val="24"/>
        <color indexed="8"/>
        <rFont val="Calibri"/>
        <family val="2"/>
      </rPr>
      <t>²</t>
    </r>
  </si>
  <si>
    <r>
      <t>6</t>
    </r>
    <r>
      <rPr>
        <sz val="24"/>
        <color indexed="8"/>
        <rFont val="Calibri"/>
        <family val="2"/>
      </rPr>
      <t>²</t>
    </r>
  </si>
  <si>
    <r>
      <t>2</t>
    </r>
    <r>
      <rPr>
        <sz val="24"/>
        <color indexed="8"/>
        <rFont val="Calibri"/>
        <family val="2"/>
      </rPr>
      <t>²</t>
    </r>
    <r>
      <rPr>
        <sz val="24"/>
        <color indexed="8"/>
        <rFont val="Times New Roman"/>
        <family val="1"/>
      </rPr>
      <t>3</t>
    </r>
    <r>
      <rPr>
        <sz val="24"/>
        <color indexed="8"/>
        <rFont val="Calibri"/>
        <family val="2"/>
      </rPr>
      <t>²</t>
    </r>
  </si>
  <si>
    <r>
      <t xml:space="preserve">ПРИМЕЧАНИЯ:  </t>
    </r>
    <r>
      <rPr>
        <b/>
        <sz val="24"/>
        <color indexed="8"/>
        <rFont val="Calibri"/>
        <family val="2"/>
      </rPr>
      <t>¹                                                                                                                           ;  ² -Дифференцированный зачёт</t>
    </r>
  </si>
  <si>
    <t>Курсовая работа по учебной. дисциплине "Проектная графика"</t>
  </si>
  <si>
    <t>7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</si>
</sst>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_р_."/>
    <numFmt numFmtId="182" formatCode="[$-FC19]d\ mmmm\ yyyy\ &quot;г.&quot;"/>
    <numFmt numFmtId="183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b/>
      <sz val="24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4"/>
      <color indexed="8"/>
      <name val="Arial Cyr"/>
      <family val="0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u val="single"/>
      <sz val="24"/>
      <color theme="1"/>
      <name val="Times New Roman"/>
      <family val="1"/>
    </font>
    <font>
      <b/>
      <sz val="24"/>
      <color rgb="FFFF0000"/>
      <name val="Times New Roman"/>
      <family val="1"/>
    </font>
    <font>
      <sz val="24"/>
      <color rgb="FFFF0000"/>
      <name val="Times New Roman"/>
      <family val="1"/>
    </font>
    <font>
      <sz val="24"/>
      <color theme="1"/>
      <name val="Arial Cyr"/>
      <family val="0"/>
    </font>
    <font>
      <b/>
      <i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2" fillId="0" borderId="0" applyNumberFormat="0" applyFill="0" applyBorder="0" applyProtection="0">
      <alignment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8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3" fillId="33" borderId="0" xfId="0" applyFont="1" applyFill="1" applyAlignment="1">
      <alignment/>
    </xf>
    <xf numFmtId="181" fontId="53" fillId="33" borderId="0" xfId="0" applyNumberFormat="1" applyFont="1" applyFill="1" applyAlignment="1">
      <alignment/>
    </xf>
    <xf numFmtId="180" fontId="53" fillId="33" borderId="0" xfId="0" applyNumberFormat="1" applyFont="1" applyFill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181" fontId="55" fillId="33" borderId="0" xfId="0" applyNumberFormat="1" applyFont="1" applyFill="1" applyAlignment="1">
      <alignment/>
    </xf>
    <xf numFmtId="180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/>
    </xf>
    <xf numFmtId="181" fontId="56" fillId="33" borderId="0" xfId="0" applyNumberFormat="1" applyFont="1" applyFill="1" applyAlignment="1">
      <alignment/>
    </xf>
    <xf numFmtId="0" fontId="56" fillId="33" borderId="0" xfId="0" applyFont="1" applyFill="1" applyAlignment="1">
      <alignment horizontal="left"/>
    </xf>
    <xf numFmtId="180" fontId="55" fillId="33" borderId="0" xfId="0" applyNumberFormat="1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 vertical="top"/>
    </xf>
    <xf numFmtId="0" fontId="55" fillId="33" borderId="0" xfId="0" applyFont="1" applyFill="1" applyAlignment="1">
      <alignment vertical="top"/>
    </xf>
    <xf numFmtId="181" fontId="55" fillId="33" borderId="0" xfId="0" applyNumberFormat="1" applyFont="1" applyFill="1" applyAlignment="1">
      <alignment vertical="top"/>
    </xf>
    <xf numFmtId="180" fontId="55" fillId="33" borderId="0" xfId="0" applyNumberFormat="1" applyFont="1" applyFill="1" applyAlignment="1">
      <alignment vertical="top"/>
    </xf>
    <xf numFmtId="180" fontId="55" fillId="33" borderId="0" xfId="0" applyNumberFormat="1" applyFont="1" applyFill="1" applyAlignment="1">
      <alignment/>
    </xf>
    <xf numFmtId="0" fontId="55" fillId="33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5" fillId="33" borderId="0" xfId="0" applyFont="1" applyFill="1" applyAlignment="1">
      <alignment vertical="justify" wrapText="1"/>
    </xf>
    <xf numFmtId="0" fontId="55" fillId="0" borderId="0" xfId="0" applyFont="1" applyFill="1" applyAlignment="1">
      <alignment vertical="justify" wrapText="1"/>
    </xf>
    <xf numFmtId="0" fontId="58" fillId="33" borderId="0" xfId="0" applyFont="1" applyFill="1" applyAlignment="1">
      <alignment/>
    </xf>
    <xf numFmtId="181" fontId="55" fillId="33" borderId="0" xfId="0" applyNumberFormat="1" applyFont="1" applyFill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81" fontId="6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180" fontId="57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justify"/>
    </xf>
    <xf numFmtId="0" fontId="55" fillId="0" borderId="0" xfId="0" applyFont="1" applyFill="1" applyAlignment="1">
      <alignment vertical="justify"/>
    </xf>
    <xf numFmtId="181" fontId="55" fillId="33" borderId="0" xfId="0" applyNumberFormat="1" applyFont="1" applyFill="1" applyAlignment="1">
      <alignment vertical="justify" wrapText="1"/>
    </xf>
    <xf numFmtId="0" fontId="56" fillId="0" borderId="0" xfId="50" applyFont="1" applyFill="1" applyBorder="1">
      <alignment/>
    </xf>
    <xf numFmtId="181" fontId="55" fillId="33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/>
    </xf>
    <xf numFmtId="181" fontId="56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/>
    </xf>
    <xf numFmtId="180" fontId="55" fillId="33" borderId="10" xfId="0" applyNumberFormat="1" applyFont="1" applyFill="1" applyBorder="1" applyAlignment="1">
      <alignment horizontal="center"/>
    </xf>
    <xf numFmtId="181" fontId="55" fillId="33" borderId="10" xfId="0" applyNumberFormat="1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/>
    </xf>
    <xf numFmtId="49" fontId="55" fillId="33" borderId="0" xfId="0" applyNumberFormat="1" applyFont="1" applyFill="1" applyAlignment="1">
      <alignment/>
    </xf>
    <xf numFmtId="49" fontId="55" fillId="33" borderId="0" xfId="0" applyNumberFormat="1" applyFont="1" applyFill="1" applyAlignment="1">
      <alignment horizontal="center" vertical="center"/>
    </xf>
    <xf numFmtId="49" fontId="55" fillId="0" borderId="0" xfId="0" applyNumberFormat="1" applyFont="1" applyFill="1" applyAlignment="1">
      <alignment horizontal="center" vertical="center"/>
    </xf>
    <xf numFmtId="181" fontId="55" fillId="33" borderId="0" xfId="0" applyNumberFormat="1" applyFont="1" applyFill="1" applyAlignment="1">
      <alignment horizontal="center" vertical="center"/>
    </xf>
    <xf numFmtId="180" fontId="55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5" fillId="0" borderId="10" xfId="0" applyNumberFormat="1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181" fontId="56" fillId="33" borderId="13" xfId="0" applyNumberFormat="1" applyFont="1" applyFill="1" applyBorder="1" applyAlignment="1">
      <alignment horizontal="center" vertical="center"/>
    </xf>
    <xf numFmtId="180" fontId="56" fillId="33" borderId="13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49" fontId="56" fillId="0" borderId="14" xfId="0" applyNumberFormat="1" applyFont="1" applyFill="1" applyBorder="1" applyAlignment="1">
      <alignment horizontal="center" vertical="center"/>
    </xf>
    <xf numFmtId="49" fontId="56" fillId="33" borderId="15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181" fontId="55" fillId="33" borderId="16" xfId="0" applyNumberFormat="1" applyFont="1" applyFill="1" applyBorder="1" applyAlignment="1">
      <alignment horizontal="center" vertical="center"/>
    </xf>
    <xf numFmtId="180" fontId="55" fillId="33" borderId="16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180" fontId="56" fillId="33" borderId="16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/>
    </xf>
    <xf numFmtId="181" fontId="55" fillId="33" borderId="16" xfId="0" applyNumberFormat="1" applyFont="1" applyFill="1" applyBorder="1" applyAlignment="1">
      <alignment/>
    </xf>
    <xf numFmtId="0" fontId="55" fillId="33" borderId="15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left" vertical="center"/>
    </xf>
    <xf numFmtId="181" fontId="55" fillId="33" borderId="19" xfId="0" applyNumberFormat="1" applyFont="1" applyFill="1" applyBorder="1" applyAlignment="1">
      <alignment horizontal="left" vertical="center"/>
    </xf>
    <xf numFmtId="180" fontId="55" fillId="33" borderId="16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56" fillId="33" borderId="15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181" fontId="56" fillId="33" borderId="16" xfId="0" applyNumberFormat="1" applyFont="1" applyFill="1" applyBorder="1" applyAlignment="1">
      <alignment horizontal="left" vertical="center"/>
    </xf>
    <xf numFmtId="180" fontId="56" fillId="33" borderId="16" xfId="0" applyNumberFormat="1" applyFont="1" applyFill="1" applyBorder="1" applyAlignment="1">
      <alignment horizontal="left" vertical="center"/>
    </xf>
    <xf numFmtId="0" fontId="60" fillId="33" borderId="0" xfId="0" applyFont="1" applyFill="1" applyAlignment="1">
      <alignment/>
    </xf>
    <xf numFmtId="0" fontId="55" fillId="33" borderId="14" xfId="0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5" fillId="33" borderId="21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left" vertical="center"/>
    </xf>
    <xf numFmtId="181" fontId="56" fillId="33" borderId="21" xfId="0" applyNumberFormat="1" applyFont="1" applyFill="1" applyBorder="1" applyAlignment="1">
      <alignment horizontal="left" vertical="center"/>
    </xf>
    <xf numFmtId="180" fontId="56" fillId="33" borderId="21" xfId="0" applyNumberFormat="1" applyFont="1" applyFill="1" applyBorder="1" applyAlignment="1">
      <alignment horizontal="left" vertical="center"/>
    </xf>
    <xf numFmtId="0" fontId="55" fillId="33" borderId="22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55" fillId="33" borderId="0" xfId="0" applyFont="1" applyFill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181" fontId="55" fillId="33" borderId="0" xfId="0" applyNumberFormat="1" applyFont="1" applyFill="1" applyAlignment="1">
      <alignment horizontal="left" vertical="top" wrapText="1"/>
    </xf>
    <xf numFmtId="180" fontId="55" fillId="33" borderId="0" xfId="0" applyNumberFormat="1" applyFont="1" applyFill="1" applyAlignment="1">
      <alignment horizontal="left" vertical="top" wrapText="1"/>
    </xf>
    <xf numFmtId="0" fontId="55" fillId="33" borderId="0" xfId="0" applyFont="1" applyFill="1" applyAlignment="1">
      <alignment horizontal="center" vertical="center" wrapText="1"/>
    </xf>
    <xf numFmtId="180" fontId="55" fillId="33" borderId="0" xfId="0" applyNumberFormat="1" applyFont="1" applyFill="1" applyAlignment="1">
      <alignment vertical="top" wrapText="1"/>
    </xf>
    <xf numFmtId="0" fontId="55" fillId="0" borderId="0" xfId="0" applyFont="1" applyFill="1" applyAlignment="1">
      <alignment vertical="top" wrapText="1"/>
    </xf>
    <xf numFmtId="181" fontId="55" fillId="33" borderId="24" xfId="0" applyNumberFormat="1" applyFont="1" applyFill="1" applyBorder="1" applyAlignment="1">
      <alignment vertical="top"/>
    </xf>
    <xf numFmtId="0" fontId="55" fillId="33" borderId="24" xfId="0" applyFont="1" applyFill="1" applyBorder="1" applyAlignment="1">
      <alignment vertical="top"/>
    </xf>
    <xf numFmtId="180" fontId="55" fillId="33" borderId="24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vertical="top" wrapText="1"/>
    </xf>
    <xf numFmtId="0" fontId="55" fillId="0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181" fontId="61" fillId="33" borderId="0" xfId="0" applyNumberFormat="1" applyFont="1" applyFill="1" applyAlignment="1">
      <alignment/>
    </xf>
    <xf numFmtId="180" fontId="61" fillId="33" borderId="0" xfId="0" applyNumberFormat="1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/>
    </xf>
    <xf numFmtId="49" fontId="56" fillId="33" borderId="25" xfId="0" applyNumberFormat="1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180" fontId="55" fillId="33" borderId="10" xfId="0" applyNumberFormat="1" applyFont="1" applyFill="1" applyBorder="1" applyAlignment="1">
      <alignment horizontal="center" vertical="center" wrapText="1"/>
    </xf>
    <xf numFmtId="180" fontId="55" fillId="33" borderId="1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55" fillId="33" borderId="0" xfId="0" applyFont="1" applyFill="1" applyAlignment="1">
      <alignment vertical="top" wrapText="1"/>
    </xf>
    <xf numFmtId="0" fontId="55" fillId="33" borderId="26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textRotation="90" wrapText="1"/>
    </xf>
    <xf numFmtId="181" fontId="55" fillId="33" borderId="13" xfId="0" applyNumberFormat="1" applyFont="1" applyFill="1" applyBorder="1" applyAlignment="1">
      <alignment horizontal="center" vertical="center" textRotation="90" wrapText="1"/>
    </xf>
    <xf numFmtId="0" fontId="55" fillId="33" borderId="13" xfId="0" applyFont="1" applyFill="1" applyBorder="1" applyAlignment="1">
      <alignment horizontal="center" vertical="center" textRotation="90" wrapText="1"/>
    </xf>
    <xf numFmtId="180" fontId="55" fillId="33" borderId="13" xfId="0" applyNumberFormat="1" applyFont="1" applyFill="1" applyBorder="1" applyAlignment="1">
      <alignment horizontal="center" vertical="center" textRotation="90" wrapText="1"/>
    </xf>
    <xf numFmtId="0" fontId="55" fillId="33" borderId="28" xfId="0" applyFont="1" applyFill="1" applyBorder="1" applyAlignment="1">
      <alignment horizontal="center" vertical="center" textRotation="90" wrapText="1"/>
    </xf>
    <xf numFmtId="180" fontId="55" fillId="33" borderId="29" xfId="0" applyNumberFormat="1" applyFont="1" applyFill="1" applyBorder="1" applyAlignment="1">
      <alignment horizontal="center" vertical="center" textRotation="90" wrapText="1"/>
    </xf>
    <xf numFmtId="0" fontId="55" fillId="0" borderId="26" xfId="0" applyFont="1" applyFill="1" applyBorder="1" applyAlignment="1">
      <alignment horizontal="center" vertical="center" textRotation="90" wrapText="1"/>
    </xf>
    <xf numFmtId="0" fontId="55" fillId="0" borderId="12" xfId="0" applyFont="1" applyFill="1" applyBorder="1" applyAlignment="1">
      <alignment horizontal="center" vertical="center" textRotation="90" wrapText="1"/>
    </xf>
    <xf numFmtId="0" fontId="55" fillId="0" borderId="13" xfId="0" applyFont="1" applyFill="1" applyBorder="1" applyAlignment="1">
      <alignment horizontal="center" vertical="center" textRotation="90" wrapText="1"/>
    </xf>
    <xf numFmtId="0" fontId="55" fillId="33" borderId="20" xfId="0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180" fontId="55" fillId="33" borderId="21" xfId="0" applyNumberFormat="1" applyFont="1" applyFill="1" applyBorder="1" applyAlignment="1">
      <alignment horizontal="center" vertical="center"/>
    </xf>
    <xf numFmtId="181" fontId="55" fillId="33" borderId="21" xfId="0" applyNumberFormat="1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180" fontId="56" fillId="33" borderId="21" xfId="0" applyNumberFormat="1" applyFont="1" applyFill="1" applyBorder="1" applyAlignment="1">
      <alignment horizontal="center" vertical="center"/>
    </xf>
    <xf numFmtId="181" fontId="56" fillId="33" borderId="21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33" borderId="30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180" fontId="55" fillId="33" borderId="19" xfId="0" applyNumberFormat="1" applyFont="1" applyFill="1" applyBorder="1" applyAlignment="1">
      <alignment horizontal="center" vertical="center"/>
    </xf>
    <xf numFmtId="180" fontId="55" fillId="33" borderId="2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181" fontId="55" fillId="33" borderId="19" xfId="0" applyNumberFormat="1" applyFont="1" applyFill="1" applyBorder="1" applyAlignment="1">
      <alignment horizontal="center" vertical="center"/>
    </xf>
    <xf numFmtId="181" fontId="55" fillId="33" borderId="21" xfId="0" applyNumberFormat="1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49" fontId="55" fillId="33" borderId="14" xfId="0" applyNumberFormat="1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180" fontId="56" fillId="33" borderId="19" xfId="0" applyNumberFormat="1" applyFont="1" applyFill="1" applyBorder="1" applyAlignment="1">
      <alignment horizontal="center" vertical="center"/>
    </xf>
    <xf numFmtId="180" fontId="56" fillId="33" borderId="21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/>
    </xf>
    <xf numFmtId="0" fontId="55" fillId="33" borderId="32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top" wrapText="1"/>
    </xf>
    <xf numFmtId="0" fontId="56" fillId="33" borderId="19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181" fontId="56" fillId="33" borderId="19" xfId="0" applyNumberFormat="1" applyFont="1" applyFill="1" applyBorder="1" applyAlignment="1">
      <alignment horizontal="center" vertical="center"/>
    </xf>
    <xf numFmtId="181" fontId="56" fillId="33" borderId="21" xfId="0" applyNumberFormat="1" applyFont="1" applyFill="1" applyBorder="1" applyAlignment="1">
      <alignment horizontal="center" vertical="center"/>
    </xf>
    <xf numFmtId="49" fontId="56" fillId="33" borderId="17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49" fontId="55" fillId="33" borderId="39" xfId="0" applyNumberFormat="1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vertical="center"/>
    </xf>
    <xf numFmtId="181" fontId="55" fillId="33" borderId="31" xfId="0" applyNumberFormat="1" applyFont="1" applyFill="1" applyBorder="1" applyAlignment="1">
      <alignment horizontal="center" vertical="center"/>
    </xf>
    <xf numFmtId="0" fontId="56" fillId="33" borderId="31" xfId="0" applyNumberFormat="1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 textRotation="90" wrapText="1"/>
    </xf>
    <xf numFmtId="180" fontId="55" fillId="33" borderId="31" xfId="0" applyNumberFormat="1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31" xfId="0" applyFont="1" applyFill="1" applyBorder="1" applyAlignment="1">
      <alignment/>
    </xf>
    <xf numFmtId="181" fontId="56" fillId="33" borderId="16" xfId="0" applyNumberFormat="1" applyFont="1" applyFill="1" applyBorder="1" applyAlignment="1">
      <alignment vertical="center"/>
    </xf>
    <xf numFmtId="180" fontId="56" fillId="33" borderId="20" xfId="0" applyNumberFormat="1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/>
    </xf>
    <xf numFmtId="181" fontId="55" fillId="33" borderId="16" xfId="0" applyNumberFormat="1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vertical="center"/>
    </xf>
    <xf numFmtId="181" fontId="55" fillId="33" borderId="16" xfId="0" applyNumberFormat="1" applyFont="1" applyFill="1" applyBorder="1" applyAlignment="1">
      <alignment vertical="center"/>
    </xf>
    <xf numFmtId="49" fontId="56" fillId="33" borderId="26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181" fontId="55" fillId="33" borderId="13" xfId="0" applyNumberFormat="1" applyFont="1" applyFill="1" applyBorder="1" applyAlignment="1">
      <alignment horizontal="center" vertical="center"/>
    </xf>
    <xf numFmtId="180" fontId="55" fillId="33" borderId="13" xfId="0" applyNumberFormat="1" applyFont="1" applyFill="1" applyBorder="1" applyAlignment="1">
      <alignment horizontal="center" vertical="center"/>
    </xf>
    <xf numFmtId="49" fontId="55" fillId="33" borderId="42" xfId="0" applyNumberFormat="1" applyFont="1" applyFill="1" applyBorder="1" applyAlignment="1">
      <alignment horizontal="center" vertical="center"/>
    </xf>
    <xf numFmtId="1" fontId="55" fillId="33" borderId="42" xfId="0" applyNumberFormat="1" applyFont="1" applyFill="1" applyBorder="1" applyAlignment="1">
      <alignment horizontal="left" vertical="center"/>
    </xf>
    <xf numFmtId="49" fontId="55" fillId="33" borderId="43" xfId="0" applyNumberFormat="1" applyFont="1" applyFill="1" applyBorder="1" applyAlignment="1">
      <alignment horizontal="center" vertical="center"/>
    </xf>
    <xf numFmtId="49" fontId="55" fillId="33" borderId="44" xfId="0" applyNumberFormat="1" applyFont="1" applyFill="1" applyBorder="1" applyAlignment="1">
      <alignment horizontal="center" vertical="center"/>
    </xf>
    <xf numFmtId="49" fontId="55" fillId="33" borderId="44" xfId="0" applyNumberFormat="1" applyFont="1" applyFill="1" applyBorder="1" applyAlignment="1">
      <alignment vertical="center"/>
    </xf>
    <xf numFmtId="49" fontId="55" fillId="33" borderId="39" xfId="0" applyNumberFormat="1" applyFont="1" applyFill="1" applyBorder="1" applyAlignment="1">
      <alignment vertical="center"/>
    </xf>
    <xf numFmtId="49" fontId="55" fillId="33" borderId="42" xfId="0" applyNumberFormat="1" applyFont="1" applyFill="1" applyBorder="1" applyAlignment="1">
      <alignment vertical="center"/>
    </xf>
    <xf numFmtId="49" fontId="55" fillId="33" borderId="0" xfId="0" applyNumberFormat="1" applyFont="1" applyFill="1" applyAlignment="1">
      <alignment horizontal="left"/>
    </xf>
    <xf numFmtId="0" fontId="55" fillId="33" borderId="45" xfId="0" applyFont="1" applyFill="1" applyBorder="1" applyAlignment="1">
      <alignment vertical="center"/>
    </xf>
    <xf numFmtId="0" fontId="55" fillId="33" borderId="46" xfId="0" applyFont="1" applyFill="1" applyBorder="1" applyAlignment="1">
      <alignment vertical="center"/>
    </xf>
    <xf numFmtId="1" fontId="55" fillId="33" borderId="39" xfId="0" applyNumberFormat="1" applyFont="1" applyFill="1" applyBorder="1" applyAlignment="1">
      <alignment horizontal="left" vertical="center"/>
    </xf>
    <xf numFmtId="49" fontId="55" fillId="33" borderId="39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/>
    </xf>
    <xf numFmtId="0" fontId="56" fillId="33" borderId="24" xfId="50" applyFont="1" applyFill="1" applyBorder="1" applyAlignment="1">
      <alignment vertical="center"/>
    </xf>
    <xf numFmtId="0" fontId="55" fillId="33" borderId="45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49" fontId="55" fillId="33" borderId="48" xfId="0" applyNumberFormat="1" applyFont="1" applyFill="1" applyBorder="1" applyAlignment="1">
      <alignment horizontal="center" vertical="center"/>
    </xf>
    <xf numFmtId="49" fontId="55" fillId="33" borderId="40" xfId="0" applyNumberFormat="1" applyFont="1" applyFill="1" applyBorder="1" applyAlignment="1">
      <alignment horizontal="center" vertical="center"/>
    </xf>
    <xf numFmtId="49" fontId="55" fillId="33" borderId="46" xfId="0" applyNumberFormat="1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left" vertical="center"/>
    </xf>
    <xf numFmtId="0" fontId="55" fillId="33" borderId="40" xfId="0" applyFont="1" applyFill="1" applyBorder="1" applyAlignment="1">
      <alignment horizontal="left" vertical="center"/>
    </xf>
    <xf numFmtId="0" fontId="55" fillId="33" borderId="46" xfId="0" applyFont="1" applyFill="1" applyBorder="1" applyAlignment="1">
      <alignment horizontal="left" vertical="center"/>
    </xf>
    <xf numFmtId="0" fontId="55" fillId="33" borderId="45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left" vertical="center" wrapText="1"/>
    </xf>
    <xf numFmtId="0" fontId="55" fillId="33" borderId="46" xfId="0" applyFont="1" applyFill="1" applyBorder="1" applyAlignment="1">
      <alignment horizontal="left" vertical="center" wrapText="1"/>
    </xf>
    <xf numFmtId="0" fontId="55" fillId="33" borderId="45" xfId="0" applyFont="1" applyFill="1" applyBorder="1" applyAlignment="1">
      <alignment vertical="center" wrapText="1"/>
    </xf>
    <xf numFmtId="0" fontId="55" fillId="33" borderId="40" xfId="0" applyFont="1" applyFill="1" applyBorder="1" applyAlignment="1">
      <alignment vertical="center" wrapText="1"/>
    </xf>
    <xf numFmtId="0" fontId="55" fillId="33" borderId="46" xfId="0" applyFont="1" applyFill="1" applyBorder="1" applyAlignment="1">
      <alignment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9" fontId="55" fillId="33" borderId="32" xfId="0" applyNumberFormat="1" applyFont="1" applyFill="1" applyBorder="1" applyAlignment="1">
      <alignment horizontal="center" vertical="center" wrapText="1"/>
    </xf>
    <xf numFmtId="49" fontId="55" fillId="33" borderId="31" xfId="0" applyNumberFormat="1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180" fontId="55" fillId="33" borderId="19" xfId="0" applyNumberFormat="1" applyFont="1" applyFill="1" applyBorder="1" applyAlignment="1">
      <alignment horizontal="center" vertical="center"/>
    </xf>
    <xf numFmtId="180" fontId="55" fillId="33" borderId="21" xfId="0" applyNumberFormat="1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wrapText="1"/>
    </xf>
    <xf numFmtId="0" fontId="56" fillId="33" borderId="32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5" fillId="33" borderId="56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32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2" fillId="33" borderId="32" xfId="0" applyFont="1" applyFill="1" applyBorder="1" applyAlignment="1">
      <alignment horizontal="left" vertical="center" wrapText="1"/>
    </xf>
    <xf numFmtId="0" fontId="62" fillId="33" borderId="31" xfId="0" applyFont="1" applyFill="1" applyBorder="1" applyAlignment="1">
      <alignment horizontal="left" vertical="center" wrapText="1"/>
    </xf>
    <xf numFmtId="0" fontId="56" fillId="33" borderId="32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81" fontId="55" fillId="33" borderId="19" xfId="0" applyNumberFormat="1" applyFont="1" applyFill="1" applyBorder="1" applyAlignment="1">
      <alignment horizontal="center" vertical="center"/>
    </xf>
    <xf numFmtId="181" fontId="55" fillId="33" borderId="21" xfId="0" applyNumberFormat="1" applyFont="1" applyFill="1" applyBorder="1" applyAlignment="1">
      <alignment horizontal="center" vertical="center"/>
    </xf>
    <xf numFmtId="0" fontId="56" fillId="33" borderId="54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left" vertical="center" wrapText="1"/>
    </xf>
    <xf numFmtId="0" fontId="55" fillId="33" borderId="27" xfId="0" applyFont="1" applyFill="1" applyBorder="1" applyAlignment="1">
      <alignment horizontal="left" vertical="center" wrapText="1"/>
    </xf>
    <xf numFmtId="0" fontId="55" fillId="33" borderId="51" xfId="0" applyFont="1" applyFill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49" fontId="55" fillId="33" borderId="14" xfId="0" applyNumberFormat="1" applyFont="1" applyFill="1" applyBorder="1" applyAlignment="1">
      <alignment horizontal="center" vertical="center"/>
    </xf>
    <xf numFmtId="0" fontId="55" fillId="33" borderId="56" xfId="0" applyFont="1" applyFill="1" applyBorder="1" applyAlignment="1">
      <alignment horizontal="left" vertical="center" wrapText="1"/>
    </xf>
    <xf numFmtId="0" fontId="55" fillId="33" borderId="24" xfId="0" applyFont="1" applyFill="1" applyBorder="1" applyAlignment="1">
      <alignment horizontal="left" vertical="center" wrapText="1"/>
    </xf>
    <xf numFmtId="0" fontId="55" fillId="33" borderId="35" xfId="0" applyFont="1" applyFill="1" applyBorder="1" applyAlignment="1">
      <alignment horizontal="left" vertical="center" wrapText="1"/>
    </xf>
    <xf numFmtId="0" fontId="55" fillId="33" borderId="37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55" fillId="33" borderId="36" xfId="0" applyFont="1" applyFill="1" applyBorder="1" applyAlignment="1">
      <alignment horizontal="left" vertical="center" wrapText="1"/>
    </xf>
    <xf numFmtId="0" fontId="55" fillId="33" borderId="24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/>
    </xf>
    <xf numFmtId="0" fontId="4" fillId="33" borderId="5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/>
    </xf>
    <xf numFmtId="0" fontId="55" fillId="33" borderId="52" xfId="0" applyNumberFormat="1" applyFont="1" applyFill="1" applyBorder="1" applyAlignment="1">
      <alignment horizontal="center" vertical="center"/>
    </xf>
    <xf numFmtId="0" fontId="55" fillId="33" borderId="53" xfId="0" applyNumberFormat="1" applyFont="1" applyFill="1" applyBorder="1" applyAlignment="1">
      <alignment horizontal="center" vertical="center"/>
    </xf>
    <xf numFmtId="1" fontId="55" fillId="33" borderId="30" xfId="0" applyNumberFormat="1" applyFont="1" applyFill="1" applyBorder="1" applyAlignment="1">
      <alignment horizontal="center" vertical="center"/>
    </xf>
    <xf numFmtId="1" fontId="55" fillId="33" borderId="32" xfId="0" applyNumberFormat="1" applyFont="1" applyFill="1" applyBorder="1" applyAlignment="1">
      <alignment horizontal="center" vertical="center"/>
    </xf>
    <xf numFmtId="1" fontId="55" fillId="33" borderId="27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55" fillId="33" borderId="39" xfId="0" applyNumberFormat="1" applyFont="1" applyFill="1" applyBorder="1" applyAlignment="1">
      <alignment horizontal="left" vertical="center" wrapText="1"/>
    </xf>
    <xf numFmtId="49" fontId="55" fillId="33" borderId="42" xfId="0" applyNumberFormat="1" applyFont="1" applyFill="1" applyBorder="1" applyAlignment="1">
      <alignment horizontal="left" vertical="center" wrapText="1"/>
    </xf>
    <xf numFmtId="49" fontId="55" fillId="33" borderId="44" xfId="0" applyNumberFormat="1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180" fontId="56" fillId="33" borderId="19" xfId="0" applyNumberFormat="1" applyFont="1" applyFill="1" applyBorder="1" applyAlignment="1">
      <alignment horizontal="center" vertical="center"/>
    </xf>
    <xf numFmtId="180" fontId="56" fillId="33" borderId="21" xfId="0" applyNumberFormat="1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3" borderId="58" xfId="0" applyFont="1" applyFill="1" applyBorder="1" applyAlignment="1">
      <alignment horizontal="center" vertical="center"/>
    </xf>
    <xf numFmtId="0" fontId="55" fillId="33" borderId="59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/>
    </xf>
    <xf numFmtId="0" fontId="55" fillId="33" borderId="11" xfId="0" applyFont="1" applyFill="1" applyBorder="1" applyAlignment="1">
      <alignment vertical="center" wrapText="1"/>
    </xf>
    <xf numFmtId="0" fontId="55" fillId="33" borderId="32" xfId="0" applyFont="1" applyFill="1" applyBorder="1" applyAlignment="1">
      <alignment vertical="center" wrapText="1"/>
    </xf>
    <xf numFmtId="0" fontId="55" fillId="33" borderId="31" xfId="0" applyFont="1" applyFill="1" applyBorder="1" applyAlignment="1">
      <alignment vertical="center" wrapText="1"/>
    </xf>
    <xf numFmtId="0" fontId="56" fillId="33" borderId="60" xfId="0" applyFont="1" applyFill="1" applyBorder="1" applyAlignment="1">
      <alignment horizontal="left" vertical="center" wrapText="1"/>
    </xf>
    <xf numFmtId="0" fontId="56" fillId="33" borderId="52" xfId="0" applyFont="1" applyFill="1" applyBorder="1" applyAlignment="1">
      <alignment horizontal="left" vertical="center" wrapText="1"/>
    </xf>
    <xf numFmtId="0" fontId="56" fillId="33" borderId="59" xfId="0" applyFont="1" applyFill="1" applyBorder="1" applyAlignment="1">
      <alignment horizontal="left" vertical="center" wrapText="1"/>
    </xf>
    <xf numFmtId="0" fontId="56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 wrapText="1"/>
    </xf>
    <xf numFmtId="0" fontId="56" fillId="33" borderId="32" xfId="0" applyFont="1" applyFill="1" applyBorder="1" applyAlignment="1">
      <alignment vertical="center" wrapText="1"/>
    </xf>
    <xf numFmtId="0" fontId="56" fillId="33" borderId="31" xfId="0" applyFont="1" applyFill="1" applyBorder="1" applyAlignment="1">
      <alignment vertical="center" wrapText="1"/>
    </xf>
    <xf numFmtId="0" fontId="55" fillId="33" borderId="4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0" fontId="55" fillId="33" borderId="27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49" fontId="55" fillId="33" borderId="43" xfId="0" applyNumberFormat="1" applyFont="1" applyFill="1" applyBorder="1" applyAlignment="1">
      <alignment horizontal="center" vertical="center"/>
    </xf>
    <xf numFmtId="49" fontId="55" fillId="33" borderId="58" xfId="0" applyNumberFormat="1" applyFont="1" applyFill="1" applyBorder="1" applyAlignment="1">
      <alignment horizontal="center" vertical="center"/>
    </xf>
    <xf numFmtId="49" fontId="55" fillId="33" borderId="4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49" fontId="55" fillId="33" borderId="39" xfId="0" applyNumberFormat="1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horizontal="left" vertical="center" wrapText="1"/>
    </xf>
    <xf numFmtId="0" fontId="55" fillId="33" borderId="52" xfId="0" applyFont="1" applyFill="1" applyBorder="1" applyAlignment="1">
      <alignment horizontal="left" vertical="center" wrapText="1"/>
    </xf>
    <xf numFmtId="0" fontId="55" fillId="33" borderId="53" xfId="0" applyFont="1" applyFill="1" applyBorder="1" applyAlignment="1">
      <alignment horizontal="left" vertical="center" wrapText="1"/>
    </xf>
    <xf numFmtId="0" fontId="55" fillId="33" borderId="60" xfId="0" applyFont="1" applyFill="1" applyBorder="1" applyAlignment="1">
      <alignment horizontal="left" vertical="center" wrapText="1"/>
    </xf>
    <xf numFmtId="0" fontId="55" fillId="33" borderId="59" xfId="0" applyFont="1" applyFill="1" applyBorder="1" applyAlignment="1">
      <alignment horizontal="left" vertical="center" wrapText="1"/>
    </xf>
    <xf numFmtId="0" fontId="56" fillId="33" borderId="45" xfId="0" applyFont="1" applyFill="1" applyBorder="1" applyAlignment="1">
      <alignment horizontal="center" vertical="center"/>
    </xf>
    <xf numFmtId="1" fontId="55" fillId="33" borderId="31" xfId="0" applyNumberFormat="1" applyFont="1" applyFill="1" applyBorder="1" applyAlignment="1">
      <alignment horizontal="center" vertical="center"/>
    </xf>
    <xf numFmtId="0" fontId="55" fillId="33" borderId="60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left" vertical="center"/>
    </xf>
    <xf numFmtId="0" fontId="56" fillId="33" borderId="40" xfId="0" applyFont="1" applyFill="1" applyBorder="1" applyAlignment="1">
      <alignment horizontal="left" vertical="center"/>
    </xf>
    <xf numFmtId="0" fontId="56" fillId="33" borderId="47" xfId="0" applyFont="1" applyFill="1" applyBorder="1" applyAlignment="1">
      <alignment horizontal="left" vertical="center"/>
    </xf>
    <xf numFmtId="0" fontId="56" fillId="33" borderId="40" xfId="0" applyFont="1" applyFill="1" applyBorder="1" applyAlignment="1">
      <alignment horizontal="center" vertical="center"/>
    </xf>
    <xf numFmtId="0" fontId="55" fillId="33" borderId="64" xfId="0" applyFont="1" applyFill="1" applyBorder="1" applyAlignment="1">
      <alignment horizontal="center" vertical="center"/>
    </xf>
    <xf numFmtId="0" fontId="55" fillId="33" borderId="65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left" vertical="center"/>
    </xf>
    <xf numFmtId="0" fontId="55" fillId="33" borderId="31" xfId="0" applyFont="1" applyFill="1" applyBorder="1" applyAlignment="1">
      <alignment horizontal="left" vertical="center"/>
    </xf>
    <xf numFmtId="0" fontId="55" fillId="33" borderId="48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center" vertical="center"/>
    </xf>
    <xf numFmtId="0" fontId="55" fillId="33" borderId="66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5" fillId="0" borderId="45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 textRotation="90"/>
    </xf>
    <xf numFmtId="0" fontId="55" fillId="0" borderId="68" xfId="0" applyFont="1" applyFill="1" applyBorder="1" applyAlignment="1">
      <alignment horizontal="center" vertical="center" textRotation="90"/>
    </xf>
    <xf numFmtId="0" fontId="55" fillId="0" borderId="49" xfId="0" applyFont="1" applyFill="1" applyBorder="1" applyAlignment="1">
      <alignment horizontal="center" vertical="center" textRotation="90"/>
    </xf>
    <xf numFmtId="0" fontId="55" fillId="0" borderId="50" xfId="0" applyFont="1" applyFill="1" applyBorder="1" applyAlignment="1">
      <alignment horizontal="center" vertical="center" textRotation="90"/>
    </xf>
    <xf numFmtId="0" fontId="55" fillId="0" borderId="61" xfId="0" applyFont="1" applyFill="1" applyBorder="1" applyAlignment="1">
      <alignment horizontal="center" vertical="center" textRotation="90"/>
    </xf>
    <xf numFmtId="0" fontId="55" fillId="0" borderId="66" xfId="0" applyFont="1" applyFill="1" applyBorder="1" applyAlignment="1">
      <alignment horizontal="center" vertical="center" textRotation="90"/>
    </xf>
    <xf numFmtId="0" fontId="55" fillId="0" borderId="1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 wrapText="1"/>
    </xf>
    <xf numFmtId="0" fontId="56" fillId="0" borderId="69" xfId="0" applyFont="1" applyFill="1" applyBorder="1" applyAlignment="1">
      <alignment horizontal="center" vertical="center" wrapText="1"/>
    </xf>
    <xf numFmtId="0" fontId="56" fillId="0" borderId="65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textRotation="90"/>
    </xf>
    <xf numFmtId="0" fontId="55" fillId="0" borderId="57" xfId="0" applyFont="1" applyFill="1" applyBorder="1" applyAlignment="1">
      <alignment horizontal="center" vertical="center" textRotation="90"/>
    </xf>
    <xf numFmtId="0" fontId="55" fillId="0" borderId="63" xfId="0" applyFont="1" applyFill="1" applyBorder="1" applyAlignment="1">
      <alignment horizontal="center" vertical="center" textRotation="90"/>
    </xf>
    <xf numFmtId="0" fontId="55" fillId="33" borderId="64" xfId="0" applyFont="1" applyFill="1" applyBorder="1" applyAlignment="1">
      <alignment horizontal="center" vertical="center" textRotation="90"/>
    </xf>
    <xf numFmtId="0" fontId="55" fillId="33" borderId="68" xfId="0" applyFont="1" applyFill="1" applyBorder="1" applyAlignment="1">
      <alignment horizontal="center" vertical="center" textRotation="90"/>
    </xf>
    <xf numFmtId="0" fontId="55" fillId="33" borderId="49" xfId="0" applyFont="1" applyFill="1" applyBorder="1" applyAlignment="1">
      <alignment horizontal="center" vertical="center" textRotation="90"/>
    </xf>
    <xf numFmtId="0" fontId="55" fillId="33" borderId="50" xfId="0" applyFont="1" applyFill="1" applyBorder="1" applyAlignment="1">
      <alignment horizontal="center" vertical="center" textRotation="90"/>
    </xf>
    <xf numFmtId="0" fontId="55" fillId="33" borderId="61" xfId="0" applyFont="1" applyFill="1" applyBorder="1" applyAlignment="1">
      <alignment horizontal="center" vertical="center" textRotation="90"/>
    </xf>
    <xf numFmtId="0" fontId="55" fillId="33" borderId="66" xfId="0" applyFont="1" applyFill="1" applyBorder="1" applyAlignment="1">
      <alignment horizontal="center" vertical="center" textRotation="90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textRotation="90"/>
    </xf>
    <xf numFmtId="0" fontId="55" fillId="0" borderId="20" xfId="0" applyFont="1" applyFill="1" applyBorder="1" applyAlignment="1">
      <alignment horizontal="center" vertical="center" textRotation="90"/>
    </xf>
    <xf numFmtId="0" fontId="55" fillId="0" borderId="18" xfId="0" applyFont="1" applyFill="1" applyBorder="1" applyAlignment="1">
      <alignment horizontal="center" vertical="center" textRotation="90" wrapText="1"/>
    </xf>
    <xf numFmtId="0" fontId="55" fillId="0" borderId="20" xfId="0" applyFont="1" applyFill="1" applyBorder="1" applyAlignment="1">
      <alignment horizontal="center" vertical="center" textRotation="90" wrapText="1"/>
    </xf>
    <xf numFmtId="180" fontId="55" fillId="33" borderId="18" xfId="0" applyNumberFormat="1" applyFont="1" applyFill="1" applyBorder="1" applyAlignment="1">
      <alignment horizontal="center" vertical="center" wrapText="1"/>
    </xf>
    <xf numFmtId="180" fontId="55" fillId="33" borderId="20" xfId="0" applyNumberFormat="1" applyFont="1" applyFill="1" applyBorder="1" applyAlignment="1">
      <alignment horizontal="center" vertical="center" wrapText="1"/>
    </xf>
    <xf numFmtId="0" fontId="56" fillId="0" borderId="70" xfId="0" applyFont="1" applyFill="1" applyBorder="1" applyAlignment="1">
      <alignment horizontal="center" vertical="center" textRotation="90"/>
    </xf>
    <xf numFmtId="0" fontId="56" fillId="0" borderId="69" xfId="0" applyFont="1" applyFill="1" applyBorder="1" applyAlignment="1">
      <alignment horizontal="center" vertical="center" textRotation="90"/>
    </xf>
    <xf numFmtId="0" fontId="56" fillId="0" borderId="68" xfId="0" applyFont="1" applyFill="1" applyBorder="1" applyAlignment="1">
      <alignment horizontal="center" vertical="center" textRotation="90"/>
    </xf>
    <xf numFmtId="0" fontId="56" fillId="0" borderId="22" xfId="0" applyFont="1" applyFill="1" applyBorder="1" applyAlignment="1">
      <alignment horizontal="center" vertical="center" textRotation="90"/>
    </xf>
    <xf numFmtId="0" fontId="56" fillId="0" borderId="0" xfId="0" applyFont="1" applyFill="1" applyBorder="1" applyAlignment="1">
      <alignment horizontal="center" vertical="center" textRotation="90"/>
    </xf>
    <xf numFmtId="0" fontId="56" fillId="0" borderId="50" xfId="0" applyFont="1" applyFill="1" applyBorder="1" applyAlignment="1">
      <alignment horizontal="center" vertical="center" textRotation="90"/>
    </xf>
    <xf numFmtId="0" fontId="56" fillId="0" borderId="71" xfId="0" applyFont="1" applyFill="1" applyBorder="1" applyAlignment="1">
      <alignment horizontal="center" vertical="center" textRotation="90"/>
    </xf>
    <xf numFmtId="0" fontId="56" fillId="0" borderId="62" xfId="0" applyFont="1" applyFill="1" applyBorder="1" applyAlignment="1">
      <alignment horizontal="center" vertical="center" textRotation="90"/>
    </xf>
    <xf numFmtId="0" fontId="56" fillId="0" borderId="66" xfId="0" applyFont="1" applyFill="1" applyBorder="1" applyAlignment="1">
      <alignment horizontal="center" vertical="center" textRotation="90"/>
    </xf>
    <xf numFmtId="0" fontId="56" fillId="33" borderId="70" xfId="0" applyFont="1" applyFill="1" applyBorder="1" applyAlignment="1">
      <alignment horizontal="center" vertical="center" textRotation="90" wrapText="1"/>
    </xf>
    <xf numFmtId="0" fontId="56" fillId="33" borderId="68" xfId="0" applyFont="1" applyFill="1" applyBorder="1" applyAlignment="1">
      <alignment horizontal="center" vertical="center" textRotation="90" wrapText="1"/>
    </xf>
    <xf numFmtId="0" fontId="56" fillId="33" borderId="22" xfId="0" applyFont="1" applyFill="1" applyBorder="1" applyAlignment="1">
      <alignment horizontal="center" vertical="center" textRotation="90" wrapText="1"/>
    </xf>
    <xf numFmtId="0" fontId="56" fillId="33" borderId="50" xfId="0" applyFont="1" applyFill="1" applyBorder="1" applyAlignment="1">
      <alignment horizontal="center" vertical="center" textRotation="90" wrapText="1"/>
    </xf>
    <xf numFmtId="0" fontId="56" fillId="33" borderId="71" xfId="0" applyFont="1" applyFill="1" applyBorder="1" applyAlignment="1">
      <alignment horizontal="center" vertical="center" textRotation="90" wrapText="1"/>
    </xf>
    <xf numFmtId="0" fontId="56" fillId="33" borderId="66" xfId="0" applyFont="1" applyFill="1" applyBorder="1" applyAlignment="1">
      <alignment horizontal="center" vertical="center" textRotation="90" wrapText="1"/>
    </xf>
    <xf numFmtId="0" fontId="56" fillId="0" borderId="45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33" borderId="65" xfId="0" applyFont="1" applyFill="1" applyBorder="1" applyAlignment="1">
      <alignment horizontal="center" vertical="center" textRotation="90"/>
    </xf>
    <xf numFmtId="0" fontId="55" fillId="33" borderId="63" xfId="0" applyFont="1" applyFill="1" applyBorder="1" applyAlignment="1">
      <alignment horizontal="center" vertical="center" textRotation="90"/>
    </xf>
    <xf numFmtId="0" fontId="55" fillId="0" borderId="70" xfId="0" applyFont="1" applyFill="1" applyBorder="1" applyAlignment="1">
      <alignment horizontal="center" vertical="center" textRotation="90"/>
    </xf>
    <xf numFmtId="0" fontId="55" fillId="0" borderId="69" xfId="0" applyFont="1" applyFill="1" applyBorder="1" applyAlignment="1">
      <alignment horizontal="center" vertical="center" textRotation="90"/>
    </xf>
    <xf numFmtId="0" fontId="55" fillId="0" borderId="22" xfId="0" applyFont="1" applyFill="1" applyBorder="1" applyAlignment="1">
      <alignment horizontal="center" vertical="center" textRotation="90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71" xfId="0" applyFont="1" applyFill="1" applyBorder="1" applyAlignment="1">
      <alignment horizontal="center" vertical="center" textRotation="90"/>
    </xf>
    <xf numFmtId="0" fontId="55" fillId="0" borderId="62" xfId="0" applyFont="1" applyFill="1" applyBorder="1" applyAlignment="1">
      <alignment horizontal="center" vertical="center" textRotation="90"/>
    </xf>
    <xf numFmtId="0" fontId="55" fillId="33" borderId="70" xfId="0" applyFont="1" applyFill="1" applyBorder="1" applyAlignment="1">
      <alignment horizontal="center" vertical="center" textRotation="90"/>
    </xf>
    <xf numFmtId="0" fontId="55" fillId="33" borderId="71" xfId="0" applyFont="1" applyFill="1" applyBorder="1" applyAlignment="1">
      <alignment horizontal="center" vertical="center" textRotation="90"/>
    </xf>
    <xf numFmtId="0" fontId="55" fillId="0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top"/>
    </xf>
    <xf numFmtId="0" fontId="55" fillId="0" borderId="23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top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33" borderId="24" xfId="0" applyFont="1" applyFill="1" applyBorder="1" applyAlignment="1">
      <alignment horizontal="left" vertical="top" wrapText="1"/>
    </xf>
    <xf numFmtId="0" fontId="55" fillId="33" borderId="23" xfId="0" applyFont="1" applyFill="1" applyBorder="1" applyAlignment="1">
      <alignment vertical="center" wrapText="1"/>
    </xf>
    <xf numFmtId="0" fontId="55" fillId="33" borderId="0" xfId="0" applyFont="1" applyFill="1" applyAlignment="1">
      <alignment horizontal="left" vertical="top" wrapText="1"/>
    </xf>
    <xf numFmtId="0" fontId="58" fillId="33" borderId="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left" vertical="top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57" xfId="0" applyFont="1" applyFill="1" applyBorder="1" applyAlignment="1">
      <alignment horizontal="center" vertical="center" wrapText="1"/>
    </xf>
    <xf numFmtId="0" fontId="56" fillId="33" borderId="71" xfId="0" applyFont="1" applyFill="1" applyBorder="1" applyAlignment="1">
      <alignment horizontal="center" vertical="center" wrapText="1"/>
    </xf>
    <xf numFmtId="0" fontId="56" fillId="33" borderId="62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55" fillId="33" borderId="52" xfId="0" applyFont="1" applyFill="1" applyBorder="1" applyAlignment="1">
      <alignment horizontal="center" vertical="center" wrapText="1"/>
    </xf>
    <xf numFmtId="0" fontId="55" fillId="33" borderId="53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50" xfId="0" applyFont="1" applyFill="1" applyBorder="1" applyAlignment="1">
      <alignment horizontal="center" vertical="center"/>
    </xf>
    <xf numFmtId="0" fontId="56" fillId="33" borderId="61" xfId="0" applyFont="1" applyFill="1" applyBorder="1" applyAlignment="1">
      <alignment horizontal="center" vertical="center"/>
    </xf>
    <xf numFmtId="0" fontId="56" fillId="33" borderId="62" xfId="0" applyFont="1" applyFill="1" applyBorder="1" applyAlignment="1">
      <alignment horizontal="center" vertical="center"/>
    </xf>
    <xf numFmtId="0" fontId="56" fillId="33" borderId="6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180" fontId="55" fillId="33" borderId="30" xfId="0" applyNumberFormat="1" applyFont="1" applyFill="1" applyBorder="1" applyAlignment="1">
      <alignment horizontal="center" vertical="center"/>
    </xf>
    <xf numFmtId="180" fontId="55" fillId="33" borderId="27" xfId="0" applyNumberFormat="1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vertical="justify" wrapText="1"/>
    </xf>
    <xf numFmtId="0" fontId="55" fillId="33" borderId="52" xfId="0" applyFont="1" applyFill="1" applyBorder="1" applyAlignment="1">
      <alignment vertical="justify" wrapText="1"/>
    </xf>
    <xf numFmtId="0" fontId="55" fillId="33" borderId="53" xfId="0" applyFont="1" applyFill="1" applyBorder="1" applyAlignment="1">
      <alignment vertical="justify" wrapText="1"/>
    </xf>
    <xf numFmtId="0" fontId="55" fillId="33" borderId="18" xfId="0" applyFont="1" applyFill="1" applyBorder="1" applyAlignment="1">
      <alignment horizontal="center" vertical="center" textRotation="90"/>
    </xf>
    <xf numFmtId="0" fontId="55" fillId="33" borderId="20" xfId="0" applyFont="1" applyFill="1" applyBorder="1" applyAlignment="1">
      <alignment horizontal="center" vertical="center" textRotation="90"/>
    </xf>
    <xf numFmtId="0" fontId="55" fillId="33" borderId="18" xfId="0" applyFont="1" applyFill="1" applyBorder="1" applyAlignment="1">
      <alignment horizontal="center" vertical="center" textRotation="90" wrapText="1"/>
    </xf>
    <xf numFmtId="0" fontId="55" fillId="33" borderId="20" xfId="0" applyFont="1" applyFill="1" applyBorder="1" applyAlignment="1">
      <alignment horizontal="center" vertical="center" textRotation="90" wrapText="1"/>
    </xf>
    <xf numFmtId="49" fontId="55" fillId="33" borderId="42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justify" wrapText="1"/>
    </xf>
    <xf numFmtId="0" fontId="56" fillId="33" borderId="31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left" vertical="center"/>
    </xf>
    <xf numFmtId="181" fontId="56" fillId="33" borderId="19" xfId="0" applyNumberFormat="1" applyFont="1" applyFill="1" applyBorder="1" applyAlignment="1">
      <alignment horizontal="center" vertical="center"/>
    </xf>
    <xf numFmtId="181" fontId="56" fillId="33" borderId="21" xfId="0" applyNumberFormat="1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5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180" fontId="56" fillId="33" borderId="29" xfId="0" applyNumberFormat="1" applyFont="1" applyFill="1" applyBorder="1" applyAlignment="1">
      <alignment horizontal="center" vertical="center"/>
    </xf>
    <xf numFmtId="0" fontId="55" fillId="33" borderId="72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73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left" vertical="center" wrapText="1"/>
    </xf>
    <xf numFmtId="0" fontId="55" fillId="33" borderId="42" xfId="0" applyFont="1" applyFill="1" applyBorder="1" applyAlignment="1">
      <alignment horizontal="left" vertical="center" wrapText="1"/>
    </xf>
    <xf numFmtId="0" fontId="55" fillId="33" borderId="58" xfId="0" applyFont="1" applyFill="1" applyBorder="1" applyAlignment="1">
      <alignment horizontal="left" vertical="center" wrapText="1"/>
    </xf>
    <xf numFmtId="16" fontId="55" fillId="33" borderId="60" xfId="0" applyNumberFormat="1" applyFont="1" applyFill="1" applyBorder="1" applyAlignment="1">
      <alignment horizontal="center" vertical="center" wrapText="1"/>
    </xf>
    <xf numFmtId="16" fontId="55" fillId="33" borderId="53" xfId="0" applyNumberFormat="1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/>
    </xf>
    <xf numFmtId="180" fontId="55" fillId="33" borderId="72" xfId="0" applyNumberFormat="1" applyFont="1" applyFill="1" applyBorder="1" applyAlignment="1">
      <alignment horizontal="center" vertical="center"/>
    </xf>
    <xf numFmtId="181" fontId="55" fillId="33" borderId="72" xfId="0" applyNumberFormat="1" applyFont="1" applyFill="1" applyBorder="1" applyAlignment="1">
      <alignment horizontal="center" vertical="center"/>
    </xf>
    <xf numFmtId="0" fontId="55" fillId="33" borderId="67" xfId="0" applyFont="1" applyFill="1" applyBorder="1" applyAlignment="1">
      <alignment horizontal="center" vertical="center"/>
    </xf>
    <xf numFmtId="0" fontId="55" fillId="33" borderId="70" xfId="0" applyFont="1" applyFill="1" applyBorder="1" applyAlignment="1">
      <alignment horizontal="center" vertical="center"/>
    </xf>
    <xf numFmtId="0" fontId="55" fillId="33" borderId="68" xfId="0" applyFont="1" applyFill="1" applyBorder="1" applyAlignment="1">
      <alignment horizontal="center" vertical="center"/>
    </xf>
    <xf numFmtId="0" fontId="56" fillId="33" borderId="64" xfId="0" applyFont="1" applyFill="1" applyBorder="1" applyAlignment="1">
      <alignment horizontal="center" vertical="center" wrapText="1"/>
    </xf>
    <xf numFmtId="0" fontId="56" fillId="33" borderId="69" xfId="0" applyFont="1" applyFill="1" applyBorder="1" applyAlignment="1">
      <alignment horizontal="center" vertical="center" wrapText="1"/>
    </xf>
    <xf numFmtId="0" fontId="56" fillId="33" borderId="65" xfId="0" applyFont="1" applyFill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vertical="center" wrapText="1"/>
    </xf>
    <xf numFmtId="0" fontId="56" fillId="33" borderId="67" xfId="0" applyNumberFormat="1" applyFont="1" applyFill="1" applyBorder="1" applyAlignment="1">
      <alignment horizontal="center" vertical="center"/>
    </xf>
    <xf numFmtId="0" fontId="56" fillId="33" borderId="25" xfId="0" applyNumberFormat="1" applyFont="1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46" xfId="0" applyFont="1" applyFill="1" applyBorder="1" applyAlignment="1">
      <alignment horizontal="center" vertical="center" wrapText="1"/>
    </xf>
    <xf numFmtId="0" fontId="55" fillId="33" borderId="63" xfId="0" applyFont="1" applyFill="1" applyBorder="1" applyAlignment="1">
      <alignment horizontal="center" vertical="center"/>
    </xf>
    <xf numFmtId="0" fontId="55" fillId="33" borderId="69" xfId="0" applyFont="1" applyFill="1" applyBorder="1" applyAlignment="1">
      <alignment horizontal="center" vertical="center"/>
    </xf>
    <xf numFmtId="0" fontId="56" fillId="33" borderId="63" xfId="0" applyFont="1" applyFill="1" applyBorder="1" applyAlignment="1">
      <alignment horizontal="center" vertical="center"/>
    </xf>
    <xf numFmtId="49" fontId="56" fillId="33" borderId="17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left" vertical="center" wrapText="1"/>
    </xf>
    <xf numFmtId="0" fontId="56" fillId="33" borderId="24" xfId="0" applyFont="1" applyFill="1" applyBorder="1" applyAlignment="1">
      <alignment horizontal="left" vertical="center" wrapText="1"/>
    </xf>
    <xf numFmtId="0" fontId="56" fillId="33" borderId="35" xfId="0" applyFont="1" applyFill="1" applyBorder="1" applyAlignment="1">
      <alignment horizontal="left" vertical="center" wrapText="1"/>
    </xf>
    <xf numFmtId="0" fontId="56" fillId="33" borderId="37" xfId="0" applyFont="1" applyFill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left" vertical="center" wrapText="1"/>
    </xf>
    <xf numFmtId="0" fontId="56" fillId="33" borderId="36" xfId="0" applyFont="1" applyFill="1" applyBorder="1" applyAlignment="1">
      <alignment horizontal="left" vertical="center" wrapText="1"/>
    </xf>
    <xf numFmtId="0" fontId="56" fillId="33" borderId="24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/>
    </xf>
    <xf numFmtId="0" fontId="55" fillId="33" borderId="62" xfId="0" applyFont="1" applyFill="1" applyBorder="1" applyAlignment="1">
      <alignment horizontal="center" vertical="center"/>
    </xf>
    <xf numFmtId="181" fontId="56" fillId="33" borderId="29" xfId="0" applyNumberFormat="1" applyFont="1" applyFill="1" applyBorder="1" applyAlignment="1">
      <alignment horizontal="center" vertical="center"/>
    </xf>
    <xf numFmtId="49" fontId="55" fillId="33" borderId="41" xfId="0" applyNumberFormat="1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left" vertical="center" wrapText="1"/>
    </xf>
    <xf numFmtId="0" fontId="55" fillId="33" borderId="62" xfId="0" applyFont="1" applyFill="1" applyBorder="1" applyAlignment="1">
      <alignment horizontal="left" vertical="center" wrapText="1"/>
    </xf>
    <xf numFmtId="0" fontId="55" fillId="33" borderId="6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 wrapText="1"/>
    </xf>
    <xf numFmtId="0" fontId="55" fillId="33" borderId="62" xfId="0" applyFont="1" applyFill="1" applyBorder="1" applyAlignment="1">
      <alignment horizontal="center" vertical="center" wrapText="1"/>
    </xf>
    <xf numFmtId="0" fontId="55" fillId="33" borderId="66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5" fillId="33" borderId="70" xfId="0" applyFont="1" applyFill="1" applyBorder="1" applyAlignment="1">
      <alignment horizontal="center" vertical="center" wrapText="1"/>
    </xf>
    <xf numFmtId="0" fontId="55" fillId="33" borderId="69" xfId="0" applyFont="1" applyFill="1" applyBorder="1" applyAlignment="1">
      <alignment horizontal="center" vertical="center" wrapText="1"/>
    </xf>
    <xf numFmtId="0" fontId="55" fillId="33" borderId="68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49" fontId="55" fillId="33" borderId="48" xfId="0" applyNumberFormat="1" applyFont="1" applyFill="1" applyBorder="1" applyAlignment="1">
      <alignment horizontal="center" vertical="center" wrapText="1"/>
    </xf>
    <xf numFmtId="49" fontId="55" fillId="33" borderId="40" xfId="0" applyNumberFormat="1" applyFont="1" applyFill="1" applyBorder="1" applyAlignment="1">
      <alignment horizontal="center" vertical="center" wrapText="1"/>
    </xf>
    <xf numFmtId="49" fontId="55" fillId="33" borderId="46" xfId="0" applyNumberFormat="1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vertical="justify" wrapText="1"/>
    </xf>
    <xf numFmtId="0" fontId="55" fillId="33" borderId="40" xfId="0" applyFont="1" applyFill="1" applyBorder="1" applyAlignment="1">
      <alignment vertical="justify" wrapText="1"/>
    </xf>
    <xf numFmtId="0" fontId="55" fillId="33" borderId="47" xfId="0" applyFont="1" applyFill="1" applyBorder="1" applyAlignment="1">
      <alignment vertical="justify" wrapText="1"/>
    </xf>
    <xf numFmtId="0" fontId="55" fillId="33" borderId="39" xfId="0" applyFont="1" applyFill="1" applyBorder="1" applyAlignment="1">
      <alignment vertical="justify" wrapText="1"/>
    </xf>
    <xf numFmtId="0" fontId="55" fillId="33" borderId="42" xfId="0" applyFont="1" applyFill="1" applyBorder="1" applyAlignment="1">
      <alignment vertical="justify" wrapText="1"/>
    </xf>
    <xf numFmtId="0" fontId="55" fillId="33" borderId="44" xfId="0" applyFont="1" applyFill="1" applyBorder="1" applyAlignment="1">
      <alignment vertical="justify" wrapText="1"/>
    </xf>
    <xf numFmtId="0" fontId="55" fillId="33" borderId="70" xfId="0" applyFont="1" applyFill="1" applyBorder="1" applyAlignment="1">
      <alignment horizontal="center" vertical="justify" wrapText="1"/>
    </xf>
    <xf numFmtId="0" fontId="55" fillId="33" borderId="69" xfId="0" applyFont="1" applyFill="1" applyBorder="1" applyAlignment="1">
      <alignment horizontal="center" vertical="justify" wrapText="1"/>
    </xf>
    <xf numFmtId="0" fontId="55" fillId="33" borderId="68" xfId="0" applyFont="1" applyFill="1" applyBorder="1" applyAlignment="1">
      <alignment horizontal="center" vertical="justify" wrapText="1"/>
    </xf>
    <xf numFmtId="0" fontId="55" fillId="33" borderId="71" xfId="0" applyFont="1" applyFill="1" applyBorder="1" applyAlignment="1">
      <alignment horizontal="center" vertical="justify" wrapText="1"/>
    </xf>
    <xf numFmtId="0" fontId="55" fillId="33" borderId="62" xfId="0" applyFont="1" applyFill="1" applyBorder="1" applyAlignment="1">
      <alignment horizontal="center" vertical="justify" wrapText="1"/>
    </xf>
    <xf numFmtId="0" fontId="55" fillId="33" borderId="66" xfId="0" applyFont="1" applyFill="1" applyBorder="1" applyAlignment="1">
      <alignment horizontal="center" vertical="justify" wrapText="1"/>
    </xf>
    <xf numFmtId="49" fontId="55" fillId="33" borderId="30" xfId="0" applyNumberFormat="1" applyFont="1" applyFill="1" applyBorder="1" applyAlignment="1">
      <alignment horizontal="left" vertical="center"/>
    </xf>
    <xf numFmtId="49" fontId="55" fillId="33" borderId="32" xfId="0" applyNumberFormat="1" applyFont="1" applyFill="1" applyBorder="1" applyAlignment="1">
      <alignment horizontal="left" vertical="center"/>
    </xf>
    <xf numFmtId="49" fontId="55" fillId="33" borderId="31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56" fillId="33" borderId="11" xfId="50" applyFont="1" applyFill="1" applyBorder="1" applyAlignment="1">
      <alignment horizontal="center" vertical="center"/>
    </xf>
    <xf numFmtId="0" fontId="56" fillId="33" borderId="32" xfId="50" applyFont="1" applyFill="1" applyBorder="1" applyAlignment="1">
      <alignment horizontal="center" vertical="center"/>
    </xf>
    <xf numFmtId="0" fontId="56" fillId="33" borderId="31" xfId="5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left" vertical="top" wrapText="1"/>
    </xf>
    <xf numFmtId="0" fontId="55" fillId="33" borderId="40" xfId="0" applyFont="1" applyFill="1" applyBorder="1" applyAlignment="1">
      <alignment horizontal="left" vertical="top"/>
    </xf>
    <xf numFmtId="0" fontId="55" fillId="33" borderId="46" xfId="0" applyFont="1" applyFill="1" applyBorder="1" applyAlignment="1">
      <alignment horizontal="left" vertical="top"/>
    </xf>
    <xf numFmtId="0" fontId="56" fillId="33" borderId="11" xfId="50" applyFont="1" applyFill="1" applyBorder="1" applyAlignment="1">
      <alignment horizontal="left" vertical="center"/>
    </xf>
    <xf numFmtId="0" fontId="56" fillId="33" borderId="32" xfId="50" applyFont="1" applyFill="1" applyBorder="1" applyAlignment="1">
      <alignment horizontal="left" vertical="center"/>
    </xf>
    <xf numFmtId="0" fontId="56" fillId="33" borderId="31" xfId="5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0"/>
  <sheetViews>
    <sheetView tabSelected="1" zoomScale="30" zoomScaleNormal="30" zoomScalePageLayoutView="0" workbookViewId="0" topLeftCell="A1">
      <selection activeCell="AV5" sqref="AV5"/>
    </sheetView>
  </sheetViews>
  <sheetFormatPr defaultColWidth="4.625" defaultRowHeight="12.75"/>
  <cols>
    <col min="1" max="1" width="13.00390625" style="1" customWidth="1"/>
    <col min="2" max="3" width="4.875" style="1" customWidth="1"/>
    <col min="4" max="4" width="8.125" style="1" customWidth="1"/>
    <col min="5" max="9" width="4.875" style="1" customWidth="1"/>
    <col min="10" max="10" width="7.375" style="1" customWidth="1"/>
    <col min="11" max="14" width="4.875" style="1" customWidth="1"/>
    <col min="15" max="15" width="7.625" style="1" customWidth="1"/>
    <col min="16" max="17" width="4.875" style="1" customWidth="1"/>
    <col min="18" max="19" width="5.125" style="7" customWidth="1"/>
    <col min="20" max="20" width="10.375" style="1" customWidth="1"/>
    <col min="21" max="21" width="0.12890625" style="1" customWidth="1"/>
    <col min="22" max="23" width="4.875" style="1" customWidth="1"/>
    <col min="24" max="24" width="7.625" style="1" customWidth="1"/>
    <col min="25" max="25" width="4.875" style="1" customWidth="1"/>
    <col min="26" max="26" width="9.50390625" style="1" customWidth="1"/>
    <col min="27" max="27" width="6.00390625" style="1" customWidth="1"/>
    <col min="28" max="28" width="8.875" style="1" customWidth="1"/>
    <col min="29" max="29" width="4.875" style="1" customWidth="1"/>
    <col min="30" max="30" width="6.00390625" style="1" customWidth="1"/>
    <col min="31" max="31" width="5.375" style="1" customWidth="1"/>
    <col min="32" max="32" width="10.00390625" style="1" customWidth="1"/>
    <col min="33" max="33" width="12.875" style="4" customWidth="1"/>
    <col min="34" max="34" width="11.50390625" style="4" customWidth="1"/>
    <col min="35" max="35" width="11.00390625" style="4" customWidth="1"/>
    <col min="36" max="36" width="13.625" style="4" customWidth="1"/>
    <col min="37" max="37" width="9.875" style="4" customWidth="1"/>
    <col min="38" max="38" width="12.00390625" style="4" customWidth="1"/>
    <col min="39" max="39" width="14.50390625" style="4" customWidth="1"/>
    <col min="40" max="40" width="19.375" style="4" customWidth="1"/>
    <col min="41" max="41" width="11.875" style="4" customWidth="1"/>
    <col min="42" max="42" width="12.50390625" style="4" customWidth="1"/>
    <col min="43" max="43" width="9.625" style="4" customWidth="1"/>
    <col min="44" max="44" width="17.50390625" style="5" customWidth="1"/>
    <col min="45" max="45" width="20.875" style="4" customWidth="1"/>
    <col min="46" max="46" width="12.50390625" style="4" customWidth="1"/>
    <col min="47" max="47" width="14.50390625" style="6" customWidth="1"/>
    <col min="48" max="48" width="14.125" style="4" customWidth="1"/>
    <col min="49" max="49" width="11.375" style="4" customWidth="1"/>
    <col min="50" max="50" width="11.375" style="6" customWidth="1"/>
    <col min="51" max="51" width="12.00390625" style="4" customWidth="1"/>
    <col min="52" max="52" width="12.50390625" style="4" customWidth="1"/>
    <col min="53" max="53" width="10.625" style="4" customWidth="1"/>
    <col min="54" max="54" width="9.375" style="1" customWidth="1"/>
    <col min="55" max="55" width="10.625" style="1" customWidth="1"/>
    <col min="56" max="56" width="10.00390625" style="1" customWidth="1"/>
    <col min="57" max="57" width="6.00390625" style="8" customWidth="1"/>
    <col min="58" max="58" width="9.875" style="8" customWidth="1"/>
    <col min="59" max="59" width="10.375" style="2" customWidth="1"/>
    <col min="60" max="60" width="7.125" style="2" customWidth="1"/>
    <col min="61" max="61" width="15.50390625" style="2" customWidth="1"/>
    <col min="62" max="62" width="8.50390625" style="2" customWidth="1"/>
    <col min="63" max="63" width="5.375" style="3" bestFit="1" customWidth="1"/>
    <col min="64" max="67" width="4.625" style="1" customWidth="1"/>
    <col min="68" max="68" width="13.00390625" style="1" customWidth="1"/>
    <col min="69" max="16384" width="4.625" style="1" customWidth="1"/>
  </cols>
  <sheetData>
    <row r="1" spans="18:62" s="9" customFormat="1" ht="30">
      <c r="R1" s="10"/>
      <c r="S1" s="10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2"/>
      <c r="AS1" s="11"/>
      <c r="AT1" s="11"/>
      <c r="AU1" s="13"/>
      <c r="AV1" s="11"/>
      <c r="AW1" s="11"/>
      <c r="AX1" s="13"/>
      <c r="AY1" s="11"/>
      <c r="AZ1" s="11"/>
      <c r="BA1" s="11"/>
      <c r="BE1" s="14"/>
      <c r="BF1" s="14"/>
      <c r="BG1" s="164"/>
      <c r="BH1" s="164"/>
      <c r="BI1" s="164"/>
      <c r="BJ1" s="164"/>
    </row>
    <row r="2" spans="2:68" s="9" customFormat="1" ht="30">
      <c r="B2" s="9" t="s">
        <v>93</v>
      </c>
      <c r="R2" s="10"/>
      <c r="S2" s="10"/>
      <c r="AA2" s="15" t="s">
        <v>146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2"/>
      <c r="AS2" s="11"/>
      <c r="AT2" s="11"/>
      <c r="AU2" s="13"/>
      <c r="AV2" s="11"/>
      <c r="AW2" s="11"/>
      <c r="AX2" s="13"/>
      <c r="AY2" s="16"/>
      <c r="AZ2" s="16"/>
      <c r="BA2" s="16"/>
      <c r="BB2" s="17"/>
      <c r="BC2" s="17"/>
      <c r="BD2" s="17"/>
      <c r="BE2" s="14"/>
      <c r="BF2" s="14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2:62" s="9" customFormat="1" ht="30">
      <c r="B3" s="9" t="s">
        <v>94</v>
      </c>
      <c r="R3" s="10"/>
      <c r="S3" s="10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AS3" s="11"/>
      <c r="AT3" s="11"/>
      <c r="AU3" s="13"/>
      <c r="AV3" s="11"/>
      <c r="AW3" s="11"/>
      <c r="AX3" s="13"/>
      <c r="AY3" s="11"/>
      <c r="AZ3" s="11"/>
      <c r="BA3" s="11"/>
      <c r="BE3" s="14"/>
      <c r="BF3" s="14"/>
      <c r="BG3" s="164"/>
      <c r="BH3" s="164"/>
      <c r="BI3" s="164"/>
      <c r="BJ3" s="164"/>
    </row>
    <row r="4" spans="2:62" s="9" customFormat="1" ht="30">
      <c r="B4" s="9" t="s">
        <v>95</v>
      </c>
      <c r="R4" s="10"/>
      <c r="S4" s="10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2"/>
      <c r="AS4" s="11"/>
      <c r="AT4" s="11"/>
      <c r="AU4" s="13"/>
      <c r="AV4" s="11"/>
      <c r="AW4" s="11"/>
      <c r="AX4" s="13"/>
      <c r="AY4" s="11"/>
      <c r="AZ4" s="11"/>
      <c r="BA4" s="11"/>
      <c r="BE4" s="14"/>
      <c r="BF4" s="14"/>
      <c r="BG4" s="164"/>
      <c r="BH4" s="164"/>
      <c r="BI4" s="164"/>
      <c r="BJ4" s="164"/>
    </row>
    <row r="5" spans="2:64" s="9" customFormat="1" ht="30">
      <c r="B5" s="9" t="s">
        <v>96</v>
      </c>
      <c r="R5" s="10"/>
      <c r="S5" s="10"/>
      <c r="T5" s="17"/>
      <c r="U5" s="17"/>
      <c r="V5" s="17"/>
      <c r="W5" s="18" t="s">
        <v>149</v>
      </c>
      <c r="Y5" s="17"/>
      <c r="Z5" s="17"/>
      <c r="AA5" s="17"/>
      <c r="AB5" s="17"/>
      <c r="AC5" s="17"/>
      <c r="AD5" s="19" t="s">
        <v>165</v>
      </c>
      <c r="AE5" s="19"/>
      <c r="AF5" s="19"/>
      <c r="AG5" s="20"/>
      <c r="AH5" s="20"/>
      <c r="AI5" s="20"/>
      <c r="AJ5" s="20"/>
      <c r="AK5" s="20"/>
      <c r="AL5" s="21"/>
      <c r="AM5" s="21"/>
      <c r="AN5" s="21"/>
      <c r="AO5" s="22"/>
      <c r="AP5" s="22"/>
      <c r="AQ5" s="22"/>
      <c r="AR5" s="23"/>
      <c r="AS5" s="22"/>
      <c r="AT5" s="24"/>
      <c r="AU5" s="25"/>
      <c r="AV5" s="226"/>
      <c r="AW5" s="163" t="s">
        <v>164</v>
      </c>
      <c r="AX5" s="25"/>
      <c r="AY5" s="163"/>
      <c r="AZ5" s="163"/>
      <c r="BA5" s="26" t="s">
        <v>166</v>
      </c>
      <c r="BB5" s="27"/>
      <c r="BC5" s="27"/>
      <c r="BD5" s="27"/>
      <c r="BE5" s="28"/>
      <c r="BF5" s="28"/>
      <c r="BG5" s="27"/>
      <c r="BH5" s="27"/>
      <c r="BI5" s="27"/>
      <c r="BJ5" s="27"/>
      <c r="BK5" s="29"/>
      <c r="BL5" s="29"/>
    </row>
    <row r="6" spans="2:62" s="9" customFormat="1" ht="30" customHeight="1">
      <c r="B6" s="418" t="s">
        <v>140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30"/>
      <c r="R6" s="31"/>
      <c r="S6" s="31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 t="s">
        <v>147</v>
      </c>
      <c r="AE6" s="30"/>
      <c r="AF6" s="30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2"/>
      <c r="AS6" s="31"/>
      <c r="AT6" s="31"/>
      <c r="AU6" s="33"/>
      <c r="AV6" s="11"/>
      <c r="AW6" s="16"/>
      <c r="AX6" s="34"/>
      <c r="AY6" s="16"/>
      <c r="AZ6" s="16"/>
      <c r="BA6" s="16" t="s">
        <v>156</v>
      </c>
      <c r="BB6" s="17"/>
      <c r="BE6" s="14"/>
      <c r="BF6" s="14"/>
      <c r="BG6" s="164"/>
      <c r="BH6" s="164"/>
      <c r="BI6" s="164"/>
      <c r="BJ6" s="164"/>
    </row>
    <row r="7" spans="2:62" s="9" customFormat="1" ht="30" customHeight="1">
      <c r="B7" s="30" t="s">
        <v>136</v>
      </c>
      <c r="C7" s="30"/>
      <c r="D7" s="30"/>
      <c r="E7" s="30"/>
      <c r="F7" s="30"/>
      <c r="G7" s="30"/>
      <c r="H7" s="30"/>
      <c r="R7" s="35"/>
      <c r="S7" s="35"/>
      <c r="T7" s="36"/>
      <c r="U7" s="36"/>
      <c r="V7" s="36"/>
      <c r="W7" s="37"/>
      <c r="X7" s="11"/>
      <c r="Y7" s="35"/>
      <c r="Z7" s="14"/>
      <c r="AA7" s="35"/>
      <c r="AB7" s="11"/>
      <c r="AC7" s="11"/>
      <c r="AD7" s="38"/>
      <c r="AE7" s="39"/>
      <c r="AF7" s="39"/>
      <c r="AG7" s="38"/>
      <c r="AH7" s="38"/>
      <c r="AI7" s="40"/>
      <c r="AJ7" s="40"/>
      <c r="AK7" s="40"/>
      <c r="AL7" s="40"/>
      <c r="AM7" s="40"/>
      <c r="AN7" s="40"/>
      <c r="AO7" s="40"/>
      <c r="AP7" s="40"/>
      <c r="AQ7" s="16"/>
      <c r="AR7" s="41"/>
      <c r="AS7" s="16"/>
      <c r="AT7" s="11"/>
      <c r="AU7" s="13"/>
      <c r="AV7" s="11"/>
      <c r="AW7" s="11"/>
      <c r="AX7" s="13"/>
      <c r="AY7" s="11"/>
      <c r="AZ7" s="11"/>
      <c r="BA7" s="11"/>
      <c r="BB7" s="30"/>
      <c r="BC7" s="30"/>
      <c r="BD7" s="30"/>
      <c r="BE7" s="14"/>
      <c r="BF7" s="14"/>
      <c r="BG7" s="155"/>
      <c r="BH7" s="155"/>
      <c r="BI7" s="155"/>
      <c r="BJ7" s="155"/>
    </row>
    <row r="8" spans="2:62" s="9" customFormat="1" ht="33" customHeight="1">
      <c r="B8" s="9" t="s">
        <v>108</v>
      </c>
      <c r="R8" s="10"/>
      <c r="S8" s="10"/>
      <c r="T8" s="9" t="s">
        <v>137</v>
      </c>
      <c r="W8" s="42"/>
      <c r="X8" s="43"/>
      <c r="Y8" s="43"/>
      <c r="Z8" s="43"/>
      <c r="AA8" s="43"/>
      <c r="AB8" s="43"/>
      <c r="AC8" s="43"/>
      <c r="AD8" s="43"/>
      <c r="AE8" s="44"/>
      <c r="AF8" s="44"/>
      <c r="AG8" s="45"/>
      <c r="AH8" s="46"/>
      <c r="AI8" s="47"/>
      <c r="AJ8" s="47"/>
      <c r="AK8" s="47"/>
      <c r="AL8" s="47"/>
      <c r="AM8" s="47"/>
      <c r="AN8" s="47"/>
      <c r="AO8" s="47"/>
      <c r="AP8" s="47"/>
      <c r="AQ8" s="47"/>
      <c r="AR8" s="48"/>
      <c r="AS8" s="47"/>
      <c r="AT8" s="47"/>
      <c r="AU8" s="49"/>
      <c r="AV8" s="47"/>
      <c r="AW8" s="50"/>
      <c r="AX8" s="51"/>
      <c r="AY8" s="50"/>
      <c r="AZ8" s="50"/>
      <c r="BA8" s="50"/>
      <c r="BB8" s="52"/>
      <c r="BC8" s="52"/>
      <c r="BE8" s="14"/>
      <c r="BF8" s="53"/>
      <c r="BG8" s="155"/>
      <c r="BH8" s="155"/>
      <c r="BI8" s="155"/>
      <c r="BJ8" s="155"/>
    </row>
    <row r="9" spans="2:62" s="9" customFormat="1" ht="24" customHeight="1">
      <c r="B9" s="9" t="s">
        <v>103</v>
      </c>
      <c r="Q9" s="164"/>
      <c r="R9" s="10"/>
      <c r="S9" s="10"/>
      <c r="W9" s="16"/>
      <c r="X9" s="16"/>
      <c r="Y9" s="16"/>
      <c r="Z9" s="16"/>
      <c r="AA9" s="16"/>
      <c r="AB9" s="16"/>
      <c r="AC9" s="16"/>
      <c r="AD9" s="54"/>
      <c r="AE9" s="55"/>
      <c r="AF9" s="55"/>
      <c r="AG9" s="54"/>
      <c r="AH9" s="11"/>
      <c r="AI9" s="45"/>
      <c r="AJ9" s="54"/>
      <c r="AK9" s="54"/>
      <c r="AL9" s="54"/>
      <c r="AM9" s="54"/>
      <c r="AN9" s="54"/>
      <c r="AO9" s="54"/>
      <c r="AP9" s="38"/>
      <c r="AQ9" s="38"/>
      <c r="AR9" s="56"/>
      <c r="AS9" s="11"/>
      <c r="AT9" s="11"/>
      <c r="AU9" s="13"/>
      <c r="AV9" s="11"/>
      <c r="AW9" s="11"/>
      <c r="AX9" s="13"/>
      <c r="AY9" s="11"/>
      <c r="AZ9" s="11"/>
      <c r="BA9" s="11"/>
      <c r="BE9" s="14"/>
      <c r="BF9" s="14"/>
      <c r="BG9" s="164"/>
      <c r="BH9" s="164"/>
      <c r="BI9" s="164"/>
      <c r="BJ9" s="164"/>
    </row>
    <row r="10" spans="17:62" s="9" customFormat="1" ht="30.75" customHeight="1">
      <c r="Q10" s="164"/>
      <c r="R10" s="10"/>
      <c r="S10" s="10"/>
      <c r="W10" s="16"/>
      <c r="X10" s="16"/>
      <c r="Y10" s="16"/>
      <c r="Z10" s="16"/>
      <c r="AA10" s="16"/>
      <c r="AB10" s="16"/>
      <c r="AC10" s="16"/>
      <c r="AD10" s="54"/>
      <c r="AE10" s="55"/>
      <c r="AF10" s="55"/>
      <c r="AG10" s="54"/>
      <c r="AH10" s="54"/>
      <c r="AI10" s="54"/>
      <c r="AJ10" s="54"/>
      <c r="AK10" s="54"/>
      <c r="AL10" s="54"/>
      <c r="AM10" s="54"/>
      <c r="AN10" s="54"/>
      <c r="AO10" s="54"/>
      <c r="AP10" s="38"/>
      <c r="AQ10" s="38"/>
      <c r="AR10" s="56"/>
      <c r="AS10" s="11"/>
      <c r="AT10" s="11"/>
      <c r="AU10" s="13"/>
      <c r="AV10" s="11"/>
      <c r="AW10" s="629" t="s">
        <v>357</v>
      </c>
      <c r="AX10" s="629"/>
      <c r="AY10" s="629"/>
      <c r="AZ10" s="629"/>
      <c r="BA10" s="629"/>
      <c r="BB10" s="629"/>
      <c r="BC10" s="629"/>
      <c r="BD10" s="629"/>
      <c r="BE10" s="629"/>
      <c r="BF10" s="14"/>
      <c r="BG10" s="164"/>
      <c r="BH10" s="164"/>
      <c r="BI10" s="164"/>
      <c r="BJ10" s="164"/>
    </row>
    <row r="11" spans="18:62" s="9" customFormat="1" ht="29.25" customHeight="1">
      <c r="R11" s="10"/>
      <c r="S11" s="10"/>
      <c r="X11" s="16"/>
      <c r="Y11" s="16"/>
      <c r="Z11" s="16"/>
      <c r="AA11" s="16"/>
      <c r="AB11" s="16"/>
      <c r="AC11" s="16"/>
      <c r="AD11" s="54"/>
      <c r="AE11" s="55"/>
      <c r="AF11" s="55"/>
      <c r="AG11" s="54"/>
      <c r="AH11" s="54"/>
      <c r="AI11" s="54"/>
      <c r="AJ11" s="54"/>
      <c r="AK11" s="54"/>
      <c r="AL11" s="16"/>
      <c r="AM11" s="54"/>
      <c r="AN11" s="54"/>
      <c r="AO11" s="54"/>
      <c r="AP11" s="11"/>
      <c r="AQ11" s="11"/>
      <c r="AR11" s="12"/>
      <c r="AS11" s="11"/>
      <c r="AT11" s="11"/>
      <c r="AU11" s="13"/>
      <c r="AV11" s="11"/>
      <c r="AW11" s="11"/>
      <c r="AX11" s="13"/>
      <c r="AY11" s="11"/>
      <c r="AZ11" s="11"/>
      <c r="BA11" s="11"/>
      <c r="BE11" s="14"/>
      <c r="BF11" s="14"/>
      <c r="BG11" s="164"/>
      <c r="BH11" s="164"/>
      <c r="BI11" s="164"/>
      <c r="BJ11" s="164"/>
    </row>
    <row r="12" spans="2:62" s="9" customFormat="1" ht="30">
      <c r="B12" s="9" t="s">
        <v>102</v>
      </c>
      <c r="R12" s="10"/>
      <c r="S12" s="1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11"/>
      <c r="AT12" s="11"/>
      <c r="AU12" s="13"/>
      <c r="AV12" s="11"/>
      <c r="AW12" s="11"/>
      <c r="AX12" s="13"/>
      <c r="AY12" s="11"/>
      <c r="AZ12" s="11"/>
      <c r="BA12" s="11"/>
      <c r="BE12" s="14"/>
      <c r="BF12" s="14"/>
      <c r="BG12" s="164"/>
      <c r="BH12" s="164"/>
      <c r="BI12" s="164"/>
      <c r="BJ12" s="164"/>
    </row>
    <row r="13" spans="18:62" s="9" customFormat="1" ht="22.5" customHeight="1">
      <c r="R13" s="10"/>
      <c r="S13" s="10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2"/>
      <c r="AS13" s="11"/>
      <c r="AT13" s="11"/>
      <c r="AU13" s="13"/>
      <c r="AV13" s="11"/>
      <c r="AW13" s="11"/>
      <c r="AX13" s="13"/>
      <c r="AY13" s="11"/>
      <c r="AZ13" s="11"/>
      <c r="BA13" s="11"/>
      <c r="BE13" s="14"/>
      <c r="BF13" s="14"/>
      <c r="BG13" s="164"/>
      <c r="BH13" s="164"/>
      <c r="BI13" s="164"/>
      <c r="BJ13" s="164"/>
    </row>
    <row r="14" spans="18:62" s="9" customFormat="1" ht="22.5" customHeight="1">
      <c r="R14" s="10"/>
      <c r="S14" s="10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1"/>
      <c r="AT14" s="11"/>
      <c r="AU14" s="13"/>
      <c r="AV14" s="11"/>
      <c r="AW14" s="11"/>
      <c r="AX14" s="13"/>
      <c r="AY14" s="11"/>
      <c r="AZ14" s="11"/>
      <c r="BA14" s="11"/>
      <c r="BE14" s="14"/>
      <c r="BF14" s="14"/>
      <c r="BG14" s="164"/>
      <c r="BH14" s="164"/>
      <c r="BI14" s="164"/>
      <c r="BJ14" s="164"/>
    </row>
    <row r="15" spans="5:62" s="9" customFormat="1" ht="30">
      <c r="E15" s="57" t="s">
        <v>138</v>
      </c>
      <c r="R15" s="10"/>
      <c r="S15" s="10"/>
      <c r="AG15" s="11"/>
      <c r="AH15" s="11"/>
      <c r="AI15" s="11"/>
      <c r="AJ15" s="11"/>
      <c r="AK15" s="11"/>
      <c r="AL15" s="11"/>
      <c r="AM15" s="11"/>
      <c r="AN15" s="22"/>
      <c r="AO15" s="11"/>
      <c r="AP15" s="11"/>
      <c r="AQ15" s="11"/>
      <c r="AR15" s="12"/>
      <c r="AS15" s="22" t="s">
        <v>6</v>
      </c>
      <c r="AT15" s="11"/>
      <c r="AU15" s="13"/>
      <c r="AV15" s="11"/>
      <c r="AW15" s="11"/>
      <c r="AX15" s="13"/>
      <c r="AY15" s="11"/>
      <c r="AZ15" s="11"/>
      <c r="BA15" s="11"/>
      <c r="BE15" s="14"/>
      <c r="BF15" s="14"/>
      <c r="BG15" s="164"/>
      <c r="BH15" s="164"/>
      <c r="BI15" s="164"/>
      <c r="BJ15" s="164"/>
    </row>
    <row r="16" spans="18:62" s="9" customFormat="1" ht="30">
      <c r="R16" s="10"/>
      <c r="S16" s="10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11"/>
      <c r="AT16" s="11"/>
      <c r="AU16" s="13"/>
      <c r="AV16" s="11"/>
      <c r="AW16" s="11"/>
      <c r="AX16" s="13"/>
      <c r="AY16" s="11"/>
      <c r="AZ16" s="11"/>
      <c r="BA16" s="11"/>
      <c r="BE16" s="14"/>
      <c r="BF16" s="14"/>
      <c r="BG16" s="164"/>
      <c r="BH16" s="164"/>
      <c r="BI16" s="164"/>
      <c r="BJ16" s="164"/>
    </row>
    <row r="17" spans="1:62" s="9" customFormat="1" ht="19.5" customHeight="1">
      <c r="A17" s="531" t="s">
        <v>76</v>
      </c>
      <c r="B17" s="506" t="s">
        <v>88</v>
      </c>
      <c r="C17" s="507"/>
      <c r="D17" s="507"/>
      <c r="E17" s="508"/>
      <c r="F17" s="527" t="s">
        <v>358</v>
      </c>
      <c r="G17" s="506" t="s">
        <v>87</v>
      </c>
      <c r="H17" s="507"/>
      <c r="I17" s="508"/>
      <c r="J17" s="527" t="s">
        <v>359</v>
      </c>
      <c r="K17" s="506" t="s">
        <v>86</v>
      </c>
      <c r="L17" s="507"/>
      <c r="M17" s="507"/>
      <c r="N17" s="508"/>
      <c r="O17" s="506" t="s">
        <v>85</v>
      </c>
      <c r="P17" s="507"/>
      <c r="Q17" s="507"/>
      <c r="R17" s="508"/>
      <c r="S17" s="529" t="s">
        <v>360</v>
      </c>
      <c r="T17" s="506" t="s">
        <v>84</v>
      </c>
      <c r="U17" s="507"/>
      <c r="V17" s="507"/>
      <c r="W17" s="508"/>
      <c r="X17" s="527" t="s">
        <v>361</v>
      </c>
      <c r="Y17" s="506" t="s">
        <v>83</v>
      </c>
      <c r="Z17" s="507"/>
      <c r="AA17" s="508"/>
      <c r="AB17" s="527" t="s">
        <v>362</v>
      </c>
      <c r="AC17" s="506" t="s">
        <v>82</v>
      </c>
      <c r="AD17" s="507"/>
      <c r="AE17" s="507"/>
      <c r="AF17" s="508"/>
      <c r="AG17" s="529" t="s">
        <v>363</v>
      </c>
      <c r="AH17" s="506" t="s">
        <v>81</v>
      </c>
      <c r="AI17" s="507"/>
      <c r="AJ17" s="508"/>
      <c r="AK17" s="529" t="s">
        <v>364</v>
      </c>
      <c r="AL17" s="506" t="s">
        <v>80</v>
      </c>
      <c r="AM17" s="507"/>
      <c r="AN17" s="507"/>
      <c r="AO17" s="508"/>
      <c r="AP17" s="506" t="s">
        <v>79</v>
      </c>
      <c r="AQ17" s="507"/>
      <c r="AR17" s="507"/>
      <c r="AS17" s="508"/>
      <c r="AT17" s="529" t="s">
        <v>365</v>
      </c>
      <c r="AU17" s="506" t="s">
        <v>78</v>
      </c>
      <c r="AV17" s="507"/>
      <c r="AW17" s="508"/>
      <c r="AX17" s="535" t="s">
        <v>366</v>
      </c>
      <c r="AY17" s="506" t="s">
        <v>77</v>
      </c>
      <c r="AZ17" s="507"/>
      <c r="BA17" s="507"/>
      <c r="BB17" s="508"/>
      <c r="BC17" s="533" t="s">
        <v>32</v>
      </c>
      <c r="BD17" s="533" t="s">
        <v>27</v>
      </c>
      <c r="BE17" s="624" t="s">
        <v>28</v>
      </c>
      <c r="BF17" s="626" t="s">
        <v>73</v>
      </c>
      <c r="BG17" s="533" t="s">
        <v>72</v>
      </c>
      <c r="BH17" s="531" t="s">
        <v>74</v>
      </c>
      <c r="BI17" s="531" t="s">
        <v>75</v>
      </c>
      <c r="BJ17" s="531" t="s">
        <v>5</v>
      </c>
    </row>
    <row r="18" spans="1:62" s="9" customFormat="1" ht="234" customHeight="1">
      <c r="A18" s="532"/>
      <c r="B18" s="157" t="s">
        <v>89</v>
      </c>
      <c r="C18" s="157" t="s">
        <v>36</v>
      </c>
      <c r="D18" s="157" t="s">
        <v>37</v>
      </c>
      <c r="E18" s="157" t="s">
        <v>38</v>
      </c>
      <c r="F18" s="528"/>
      <c r="G18" s="157" t="s">
        <v>39</v>
      </c>
      <c r="H18" s="157" t="s">
        <v>40</v>
      </c>
      <c r="I18" s="157" t="s">
        <v>41</v>
      </c>
      <c r="J18" s="528"/>
      <c r="K18" s="157" t="s">
        <v>42</v>
      </c>
      <c r="L18" s="157" t="s">
        <v>43</v>
      </c>
      <c r="M18" s="157" t="s">
        <v>44</v>
      </c>
      <c r="N18" s="157" t="s">
        <v>45</v>
      </c>
      <c r="O18" s="157" t="s">
        <v>35</v>
      </c>
      <c r="P18" s="157" t="s">
        <v>36</v>
      </c>
      <c r="Q18" s="157" t="s">
        <v>37</v>
      </c>
      <c r="R18" s="151" t="s">
        <v>38</v>
      </c>
      <c r="S18" s="530"/>
      <c r="T18" s="157" t="s">
        <v>46</v>
      </c>
      <c r="U18" s="157"/>
      <c r="V18" s="157" t="s">
        <v>47</v>
      </c>
      <c r="W18" s="157" t="s">
        <v>48</v>
      </c>
      <c r="X18" s="528"/>
      <c r="Y18" s="157" t="s">
        <v>49</v>
      </c>
      <c r="Z18" s="157" t="s">
        <v>50</v>
      </c>
      <c r="AA18" s="157" t="s">
        <v>51</v>
      </c>
      <c r="AB18" s="528"/>
      <c r="AC18" s="157" t="s">
        <v>49</v>
      </c>
      <c r="AD18" s="157" t="s">
        <v>50</v>
      </c>
      <c r="AE18" s="157" t="s">
        <v>51</v>
      </c>
      <c r="AF18" s="157" t="s">
        <v>52</v>
      </c>
      <c r="AG18" s="530"/>
      <c r="AH18" s="151" t="s">
        <v>39</v>
      </c>
      <c r="AI18" s="151" t="s">
        <v>40</v>
      </c>
      <c r="AJ18" s="151" t="s">
        <v>41</v>
      </c>
      <c r="AK18" s="530"/>
      <c r="AL18" s="151" t="s">
        <v>53</v>
      </c>
      <c r="AM18" s="151" t="s">
        <v>54</v>
      </c>
      <c r="AN18" s="151" t="s">
        <v>55</v>
      </c>
      <c r="AO18" s="151" t="s">
        <v>56</v>
      </c>
      <c r="AP18" s="151" t="s">
        <v>35</v>
      </c>
      <c r="AQ18" s="151" t="s">
        <v>36</v>
      </c>
      <c r="AR18" s="58" t="s">
        <v>37</v>
      </c>
      <c r="AS18" s="151" t="s">
        <v>38</v>
      </c>
      <c r="AT18" s="530"/>
      <c r="AU18" s="160" t="s">
        <v>39</v>
      </c>
      <c r="AV18" s="151" t="s">
        <v>40</v>
      </c>
      <c r="AW18" s="151" t="s">
        <v>41</v>
      </c>
      <c r="AX18" s="536"/>
      <c r="AY18" s="151" t="s">
        <v>42</v>
      </c>
      <c r="AZ18" s="151" t="s">
        <v>43</v>
      </c>
      <c r="BA18" s="151" t="s">
        <v>44</v>
      </c>
      <c r="BB18" s="59" t="s">
        <v>57</v>
      </c>
      <c r="BC18" s="534"/>
      <c r="BD18" s="534"/>
      <c r="BE18" s="625"/>
      <c r="BF18" s="627"/>
      <c r="BG18" s="534"/>
      <c r="BH18" s="532"/>
      <c r="BI18" s="532"/>
      <c r="BJ18" s="532"/>
    </row>
    <row r="19" spans="1:64" s="9" customFormat="1" ht="30" customHeight="1">
      <c r="A19" s="60" t="s">
        <v>24</v>
      </c>
      <c r="B19" s="61"/>
      <c r="C19" s="61"/>
      <c r="D19" s="61"/>
      <c r="E19" s="61"/>
      <c r="F19" s="61"/>
      <c r="G19" s="61"/>
      <c r="H19" s="61"/>
      <c r="I19" s="61"/>
      <c r="J19" s="61">
        <v>17</v>
      </c>
      <c r="K19" s="61"/>
      <c r="L19" s="61"/>
      <c r="M19" s="61"/>
      <c r="N19" s="61"/>
      <c r="O19" s="152"/>
      <c r="P19" s="152"/>
      <c r="Q19" s="152"/>
      <c r="R19" s="152"/>
      <c r="S19" s="62" t="s">
        <v>0</v>
      </c>
      <c r="T19" s="63" t="s">
        <v>0</v>
      </c>
      <c r="U19" s="63"/>
      <c r="V19" s="63" t="s">
        <v>0</v>
      </c>
      <c r="W19" s="62" t="s">
        <v>0</v>
      </c>
      <c r="X19" s="64" t="s">
        <v>59</v>
      </c>
      <c r="Y19" s="64" t="s">
        <v>59</v>
      </c>
      <c r="Z19" s="152"/>
      <c r="AA19" s="152"/>
      <c r="AB19" s="152"/>
      <c r="AC19" s="152"/>
      <c r="AD19" s="152"/>
      <c r="AE19" s="150"/>
      <c r="AF19" s="150"/>
      <c r="AG19" s="152"/>
      <c r="AH19" s="152"/>
      <c r="AI19" s="152"/>
      <c r="AJ19" s="152"/>
      <c r="AK19" s="152"/>
      <c r="AL19" s="152"/>
      <c r="AM19" s="152"/>
      <c r="AN19" s="152"/>
      <c r="AO19" s="152"/>
      <c r="AP19" s="61">
        <v>17</v>
      </c>
      <c r="AQ19" s="62" t="s">
        <v>0</v>
      </c>
      <c r="AR19" s="65" t="s">
        <v>0</v>
      </c>
      <c r="AS19" s="62" t="s">
        <v>0</v>
      </c>
      <c r="AT19" s="62" t="s">
        <v>0</v>
      </c>
      <c r="AU19" s="161" t="s">
        <v>1</v>
      </c>
      <c r="AV19" s="66" t="s">
        <v>1</v>
      </c>
      <c r="AW19" s="66" t="s">
        <v>1</v>
      </c>
      <c r="AX19" s="161" t="s">
        <v>1</v>
      </c>
      <c r="AY19" s="67" t="s">
        <v>59</v>
      </c>
      <c r="AZ19" s="67" t="s">
        <v>59</v>
      </c>
      <c r="BA19" s="67" t="s">
        <v>59</v>
      </c>
      <c r="BB19" s="64" t="s">
        <v>59</v>
      </c>
      <c r="BC19" s="152">
        <v>34</v>
      </c>
      <c r="BD19" s="152">
        <v>8</v>
      </c>
      <c r="BE19" s="152">
        <v>4</v>
      </c>
      <c r="BF19" s="152"/>
      <c r="BG19" s="152"/>
      <c r="BH19" s="152"/>
      <c r="BI19" s="152">
        <v>6</v>
      </c>
      <c r="BJ19" s="152">
        <v>52</v>
      </c>
      <c r="BK19" s="11"/>
      <c r="BL19" s="11"/>
    </row>
    <row r="20" spans="1:64" s="9" customFormat="1" ht="30" customHeight="1">
      <c r="A20" s="60" t="s">
        <v>25</v>
      </c>
      <c r="B20" s="61"/>
      <c r="C20" s="61"/>
      <c r="D20" s="61"/>
      <c r="E20" s="61"/>
      <c r="F20" s="61"/>
      <c r="G20" s="61"/>
      <c r="H20" s="61"/>
      <c r="I20" s="61"/>
      <c r="J20" s="61">
        <v>17</v>
      </c>
      <c r="K20" s="61"/>
      <c r="L20" s="61"/>
      <c r="M20" s="61"/>
      <c r="N20" s="61"/>
      <c r="O20" s="152"/>
      <c r="P20" s="152"/>
      <c r="Q20" s="152"/>
      <c r="R20" s="152"/>
      <c r="S20" s="62" t="s">
        <v>0</v>
      </c>
      <c r="T20" s="63" t="s">
        <v>0</v>
      </c>
      <c r="U20" s="63"/>
      <c r="V20" s="63" t="s">
        <v>0</v>
      </c>
      <c r="W20" s="62" t="s">
        <v>0</v>
      </c>
      <c r="X20" s="64" t="s">
        <v>59</v>
      </c>
      <c r="Y20" s="64" t="s">
        <v>59</v>
      </c>
      <c r="Z20" s="152"/>
      <c r="AA20" s="152"/>
      <c r="AB20" s="152"/>
      <c r="AC20" s="152"/>
      <c r="AD20" s="152"/>
      <c r="AE20" s="150"/>
      <c r="AF20" s="150"/>
      <c r="AG20" s="152"/>
      <c r="AH20" s="152"/>
      <c r="AI20" s="152"/>
      <c r="AJ20" s="152"/>
      <c r="AK20" s="152"/>
      <c r="AL20" s="152"/>
      <c r="AM20" s="152"/>
      <c r="AN20" s="152"/>
      <c r="AO20" s="152"/>
      <c r="AP20" s="61">
        <v>17</v>
      </c>
      <c r="AQ20" s="62" t="s">
        <v>0</v>
      </c>
      <c r="AR20" s="65" t="s">
        <v>0</v>
      </c>
      <c r="AS20" s="62" t="s">
        <v>0</v>
      </c>
      <c r="AT20" s="62" t="s">
        <v>0</v>
      </c>
      <c r="AU20" s="68" t="s">
        <v>61</v>
      </c>
      <c r="AV20" s="67" t="s">
        <v>61</v>
      </c>
      <c r="AW20" s="67" t="s">
        <v>61</v>
      </c>
      <c r="AX20" s="68" t="s">
        <v>61</v>
      </c>
      <c r="AY20" s="67" t="s">
        <v>59</v>
      </c>
      <c r="AZ20" s="67" t="s">
        <v>59</v>
      </c>
      <c r="BA20" s="67" t="s">
        <v>59</v>
      </c>
      <c r="BB20" s="64" t="s">
        <v>59</v>
      </c>
      <c r="BC20" s="152">
        <v>34</v>
      </c>
      <c r="BD20" s="152">
        <v>8</v>
      </c>
      <c r="BE20" s="152"/>
      <c r="BF20" s="152">
        <v>4</v>
      </c>
      <c r="BG20" s="152"/>
      <c r="BH20" s="152"/>
      <c r="BI20" s="152">
        <v>6</v>
      </c>
      <c r="BJ20" s="152">
        <v>52</v>
      </c>
      <c r="BK20" s="11"/>
      <c r="BL20" s="11"/>
    </row>
    <row r="21" spans="1:64" s="9" customFormat="1" ht="30" customHeight="1">
      <c r="A21" s="60" t="s">
        <v>26</v>
      </c>
      <c r="B21" s="66"/>
      <c r="C21" s="66"/>
      <c r="D21" s="61"/>
      <c r="E21" s="61"/>
      <c r="F21" s="61"/>
      <c r="G21" s="61"/>
      <c r="H21" s="61"/>
      <c r="I21" s="61"/>
      <c r="J21" s="61">
        <v>17</v>
      </c>
      <c r="K21" s="61"/>
      <c r="L21" s="61"/>
      <c r="M21" s="61"/>
      <c r="N21" s="61"/>
      <c r="O21" s="152"/>
      <c r="P21" s="152"/>
      <c r="Q21" s="152"/>
      <c r="R21" s="66"/>
      <c r="S21" s="62" t="s">
        <v>0</v>
      </c>
      <c r="T21" s="63" t="s">
        <v>0</v>
      </c>
      <c r="U21" s="63"/>
      <c r="V21" s="63" t="s">
        <v>0</v>
      </c>
      <c r="W21" s="62" t="s">
        <v>0</v>
      </c>
      <c r="X21" s="64" t="s">
        <v>59</v>
      </c>
      <c r="Y21" s="64" t="s">
        <v>59</v>
      </c>
      <c r="Z21" s="152"/>
      <c r="AA21" s="152"/>
      <c r="AB21" s="152"/>
      <c r="AC21" s="152"/>
      <c r="AD21" s="152"/>
      <c r="AE21" s="150"/>
      <c r="AF21" s="150"/>
      <c r="AG21" s="152"/>
      <c r="AH21" s="152"/>
      <c r="AI21" s="152"/>
      <c r="AJ21" s="152"/>
      <c r="AK21" s="152"/>
      <c r="AL21" s="152"/>
      <c r="AM21" s="152"/>
      <c r="AN21" s="152"/>
      <c r="AO21" s="62"/>
      <c r="AP21" s="61">
        <v>17</v>
      </c>
      <c r="AQ21" s="62" t="s">
        <v>0</v>
      </c>
      <c r="AR21" s="65" t="s">
        <v>0</v>
      </c>
      <c r="AS21" s="62" t="s">
        <v>0</v>
      </c>
      <c r="AT21" s="62" t="s">
        <v>0</v>
      </c>
      <c r="AU21" s="68" t="s">
        <v>61</v>
      </c>
      <c r="AV21" s="67" t="s">
        <v>61</v>
      </c>
      <c r="AW21" s="67" t="s">
        <v>61</v>
      </c>
      <c r="AX21" s="68" t="s">
        <v>61</v>
      </c>
      <c r="AY21" s="67" t="s">
        <v>59</v>
      </c>
      <c r="AZ21" s="67" t="s">
        <v>59</v>
      </c>
      <c r="BA21" s="67" t="s">
        <v>59</v>
      </c>
      <c r="BB21" s="64" t="s">
        <v>59</v>
      </c>
      <c r="BC21" s="152">
        <v>34</v>
      </c>
      <c r="BD21" s="152">
        <v>8</v>
      </c>
      <c r="BE21" s="152"/>
      <c r="BF21" s="152">
        <v>4</v>
      </c>
      <c r="BG21" s="152"/>
      <c r="BH21" s="152"/>
      <c r="BI21" s="152">
        <v>6</v>
      </c>
      <c r="BJ21" s="152">
        <v>52</v>
      </c>
      <c r="BK21" s="11"/>
      <c r="BL21" s="11"/>
    </row>
    <row r="22" spans="1:64" s="9" customFormat="1" ht="30" customHeight="1">
      <c r="A22" s="150" t="s">
        <v>135</v>
      </c>
      <c r="B22" s="152"/>
      <c r="C22" s="152"/>
      <c r="D22" s="152"/>
      <c r="E22" s="152"/>
      <c r="F22" s="61"/>
      <c r="G22" s="61"/>
      <c r="H22" s="61"/>
      <c r="I22" s="61"/>
      <c r="J22" s="61">
        <v>17</v>
      </c>
      <c r="K22" s="61"/>
      <c r="L22" s="61"/>
      <c r="M22" s="61"/>
      <c r="N22" s="61"/>
      <c r="O22" s="152"/>
      <c r="P22" s="152"/>
      <c r="Q22" s="152"/>
      <c r="R22" s="62"/>
      <c r="S22" s="62" t="s">
        <v>0</v>
      </c>
      <c r="T22" s="63" t="s">
        <v>0</v>
      </c>
      <c r="U22" s="63"/>
      <c r="V22" s="63" t="s">
        <v>0</v>
      </c>
      <c r="W22" s="62" t="s">
        <v>0</v>
      </c>
      <c r="X22" s="64" t="s">
        <v>59</v>
      </c>
      <c r="Y22" s="64" t="s">
        <v>59</v>
      </c>
      <c r="Z22" s="64" t="s">
        <v>61</v>
      </c>
      <c r="AA22" s="64" t="s">
        <v>61</v>
      </c>
      <c r="AB22" s="64" t="s">
        <v>61</v>
      </c>
      <c r="AC22" s="64" t="s">
        <v>61</v>
      </c>
      <c r="AD22" s="64" t="s">
        <v>63</v>
      </c>
      <c r="AE22" s="64" t="s">
        <v>63</v>
      </c>
      <c r="AF22" s="64" t="s">
        <v>91</v>
      </c>
      <c r="AG22" s="67" t="s">
        <v>91</v>
      </c>
      <c r="AH22" s="67" t="s">
        <v>91</v>
      </c>
      <c r="AI22" s="67" t="s">
        <v>91</v>
      </c>
      <c r="AJ22" s="67" t="s">
        <v>91</v>
      </c>
      <c r="AK22" s="67" t="s">
        <v>91</v>
      </c>
      <c r="AL22" s="67" t="s">
        <v>91</v>
      </c>
      <c r="AM22" s="67" t="s">
        <v>91</v>
      </c>
      <c r="AN22" s="67" t="s">
        <v>91</v>
      </c>
      <c r="AO22" s="67" t="s">
        <v>91</v>
      </c>
      <c r="AP22" s="67" t="s">
        <v>91</v>
      </c>
      <c r="AQ22" s="67" t="s">
        <v>91</v>
      </c>
      <c r="AR22" s="69" t="s">
        <v>63</v>
      </c>
      <c r="AS22" s="67" t="s">
        <v>63</v>
      </c>
      <c r="AT22" s="152"/>
      <c r="AU22" s="161"/>
      <c r="AV22" s="152"/>
      <c r="AW22" s="152"/>
      <c r="AX22" s="161"/>
      <c r="AY22" s="152"/>
      <c r="AZ22" s="152"/>
      <c r="BA22" s="152"/>
      <c r="BB22" s="70"/>
      <c r="BC22" s="152">
        <v>17</v>
      </c>
      <c r="BD22" s="152">
        <v>4</v>
      </c>
      <c r="BE22" s="152"/>
      <c r="BF22" s="152">
        <v>4</v>
      </c>
      <c r="BG22" s="152">
        <v>12</v>
      </c>
      <c r="BH22" s="152">
        <v>4</v>
      </c>
      <c r="BI22" s="152">
        <v>2</v>
      </c>
      <c r="BJ22" s="152">
        <v>43</v>
      </c>
      <c r="BK22" s="11"/>
      <c r="BL22" s="11"/>
    </row>
    <row r="23" spans="1:64" s="9" customFormat="1" ht="30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3"/>
      <c r="R23" s="73"/>
      <c r="S23" s="73"/>
      <c r="T23" s="74"/>
      <c r="U23" s="74"/>
      <c r="V23" s="74"/>
      <c r="W23" s="73"/>
      <c r="X23" s="73"/>
      <c r="Y23" s="73"/>
      <c r="Z23" s="73"/>
      <c r="AA23" s="73"/>
      <c r="AB23" s="73"/>
      <c r="AC23" s="73"/>
      <c r="AD23" s="73"/>
      <c r="AE23" s="74"/>
      <c r="AF23" s="74"/>
      <c r="AG23" s="73"/>
      <c r="AH23" s="73"/>
      <c r="AI23" s="73"/>
      <c r="AJ23" s="73"/>
      <c r="AK23" s="14"/>
      <c r="AL23" s="14"/>
      <c r="AM23" s="14"/>
      <c r="AN23" s="14"/>
      <c r="AO23" s="14"/>
      <c r="AP23" s="14"/>
      <c r="AQ23" s="14"/>
      <c r="AR23" s="75"/>
      <c r="AS23" s="14"/>
      <c r="AT23" s="14"/>
      <c r="AU23" s="76"/>
      <c r="AV23" s="14"/>
      <c r="AW23" s="14"/>
      <c r="AX23" s="76"/>
      <c r="AY23" s="14"/>
      <c r="AZ23" s="14"/>
      <c r="BA23" s="14"/>
      <c r="BB23" s="14"/>
      <c r="BC23" s="152">
        <f aca="true" t="shared" si="0" ref="BC23:BJ23">SUM(BC19:BC22)</f>
        <v>119</v>
      </c>
      <c r="BD23" s="152">
        <f t="shared" si="0"/>
        <v>28</v>
      </c>
      <c r="BE23" s="152">
        <f t="shared" si="0"/>
        <v>4</v>
      </c>
      <c r="BF23" s="152">
        <f t="shared" si="0"/>
        <v>12</v>
      </c>
      <c r="BG23" s="152">
        <f t="shared" si="0"/>
        <v>12</v>
      </c>
      <c r="BH23" s="152">
        <v>4</v>
      </c>
      <c r="BI23" s="152">
        <f t="shared" si="0"/>
        <v>20</v>
      </c>
      <c r="BJ23" s="152">
        <f t="shared" si="0"/>
        <v>199</v>
      </c>
      <c r="BK23" s="11"/>
      <c r="BL23" s="11"/>
    </row>
    <row r="24" spans="1:64" s="9" customFormat="1" ht="24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7"/>
      <c r="S24" s="77"/>
      <c r="T24" s="71"/>
      <c r="U24" s="71"/>
      <c r="V24" s="71"/>
      <c r="W24" s="72"/>
      <c r="X24" s="72"/>
      <c r="Y24" s="72"/>
      <c r="Z24" s="72"/>
      <c r="AA24" s="72"/>
      <c r="AB24" s="72"/>
      <c r="AC24" s="72"/>
      <c r="AD24" s="72"/>
      <c r="AE24" s="71"/>
      <c r="AF24" s="71"/>
      <c r="AG24" s="72"/>
      <c r="AH24" s="72"/>
      <c r="AI24" s="72"/>
      <c r="AJ24" s="72"/>
      <c r="AK24" s="11"/>
      <c r="AL24" s="11"/>
      <c r="AM24" s="11"/>
      <c r="AN24" s="11"/>
      <c r="AO24" s="11"/>
      <c r="AP24" s="11"/>
      <c r="AQ24" s="11"/>
      <c r="AR24" s="12"/>
      <c r="AS24" s="11"/>
      <c r="AT24" s="11"/>
      <c r="AU24" s="13"/>
      <c r="AV24" s="11"/>
      <c r="AW24" s="11"/>
      <c r="AX24" s="13"/>
      <c r="AY24" s="11"/>
      <c r="AZ24" s="11"/>
      <c r="BA24" s="11"/>
      <c r="BB24" s="11"/>
      <c r="BC24" s="11"/>
      <c r="BD24" s="11"/>
      <c r="BE24" s="14"/>
      <c r="BF24" s="14"/>
      <c r="BG24" s="163"/>
      <c r="BH24" s="163"/>
      <c r="BI24" s="163"/>
      <c r="BJ24" s="163"/>
      <c r="BK24" s="11"/>
      <c r="BL24" s="11"/>
    </row>
    <row r="25" spans="1:62" s="9" customFormat="1" ht="30">
      <c r="A25" s="71"/>
      <c r="B25" s="71"/>
      <c r="C25" s="71" t="s">
        <v>7</v>
      </c>
      <c r="D25" s="71"/>
      <c r="E25" s="71"/>
      <c r="F25" s="71"/>
      <c r="H25" s="78"/>
      <c r="I25" s="79" t="s">
        <v>92</v>
      </c>
      <c r="J25" s="71" t="s">
        <v>4</v>
      </c>
      <c r="N25" s="71"/>
      <c r="O25" s="71"/>
      <c r="P25" s="71"/>
      <c r="Q25" s="71"/>
      <c r="R25" s="77"/>
      <c r="S25" s="66" t="s">
        <v>1</v>
      </c>
      <c r="T25" s="79" t="s">
        <v>92</v>
      </c>
      <c r="U25" s="79"/>
      <c r="V25" s="71" t="s">
        <v>58</v>
      </c>
      <c r="X25" s="71"/>
      <c r="Y25" s="71"/>
      <c r="Z25" s="71"/>
      <c r="AA25" s="71"/>
      <c r="AB25" s="71"/>
      <c r="AC25" s="71"/>
      <c r="AD25" s="71"/>
      <c r="AF25" s="64" t="s">
        <v>91</v>
      </c>
      <c r="AG25" s="14" t="s">
        <v>92</v>
      </c>
      <c r="AH25" s="72" t="s">
        <v>90</v>
      </c>
      <c r="AI25" s="72"/>
      <c r="AJ25" s="72"/>
      <c r="AK25" s="11"/>
      <c r="AL25" s="11"/>
      <c r="AM25" s="11"/>
      <c r="AN25" s="11"/>
      <c r="AO25" s="11"/>
      <c r="AP25" s="67" t="s">
        <v>59</v>
      </c>
      <c r="AQ25" s="14" t="s">
        <v>92</v>
      </c>
      <c r="AR25" s="12" t="s">
        <v>60</v>
      </c>
      <c r="AS25" s="11"/>
      <c r="AT25" s="11"/>
      <c r="AU25" s="13"/>
      <c r="AV25" s="11"/>
      <c r="AW25" s="11"/>
      <c r="AX25" s="13"/>
      <c r="AY25" s="11"/>
      <c r="AZ25" s="11"/>
      <c r="BA25" s="11"/>
      <c r="BE25" s="14"/>
      <c r="BF25" s="14"/>
      <c r="BG25" s="164"/>
      <c r="BH25" s="164"/>
      <c r="BI25" s="164"/>
      <c r="BJ25" s="164"/>
    </row>
    <row r="26" spans="1:62" s="9" customFormat="1" ht="30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7"/>
      <c r="S26" s="77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2"/>
      <c r="AH26" s="72"/>
      <c r="AI26" s="72"/>
      <c r="AJ26" s="72"/>
      <c r="AK26" s="11"/>
      <c r="AL26" s="11"/>
      <c r="AM26" s="11"/>
      <c r="AN26" s="11"/>
      <c r="AO26" s="11"/>
      <c r="AP26" s="11"/>
      <c r="AQ26" s="11"/>
      <c r="AR26" s="12"/>
      <c r="AS26" s="11"/>
      <c r="AT26" s="11"/>
      <c r="AU26" s="13"/>
      <c r="AV26" s="11"/>
      <c r="AW26" s="11"/>
      <c r="AX26" s="13"/>
      <c r="AY26" s="11"/>
      <c r="AZ26" s="11"/>
      <c r="BA26" s="11"/>
      <c r="BE26" s="14"/>
      <c r="BF26" s="14"/>
      <c r="BG26" s="164"/>
      <c r="BH26" s="164"/>
      <c r="BI26" s="164"/>
      <c r="BJ26" s="164"/>
    </row>
    <row r="27" spans="1:62" s="9" customFormat="1" ht="30">
      <c r="A27" s="71"/>
      <c r="B27" s="71"/>
      <c r="C27" s="71"/>
      <c r="D27" s="71"/>
      <c r="E27" s="71"/>
      <c r="F27" s="71"/>
      <c r="G27" s="71"/>
      <c r="H27" s="80" t="s">
        <v>0</v>
      </c>
      <c r="I27" s="79" t="s">
        <v>92</v>
      </c>
      <c r="J27" s="71" t="s">
        <v>64</v>
      </c>
      <c r="N27" s="71"/>
      <c r="O27" s="71"/>
      <c r="P27" s="71"/>
      <c r="Q27" s="71"/>
      <c r="R27" s="77"/>
      <c r="S27" s="67" t="s">
        <v>61</v>
      </c>
      <c r="T27" s="79" t="s">
        <v>92</v>
      </c>
      <c r="U27" s="79"/>
      <c r="V27" s="71" t="s">
        <v>65</v>
      </c>
      <c r="X27" s="71"/>
      <c r="Y27" s="71"/>
      <c r="Z27" s="71"/>
      <c r="AA27" s="71"/>
      <c r="AB27" s="71"/>
      <c r="AC27" s="71"/>
      <c r="AD27" s="71"/>
      <c r="AF27" s="64" t="s">
        <v>63</v>
      </c>
      <c r="AG27" s="14" t="s">
        <v>92</v>
      </c>
      <c r="AH27" s="72" t="s">
        <v>62</v>
      </c>
      <c r="AI27" s="72"/>
      <c r="AJ27" s="72"/>
      <c r="AK27" s="11"/>
      <c r="AL27" s="11"/>
      <c r="AM27" s="11"/>
      <c r="AN27" s="11"/>
      <c r="AO27" s="11"/>
      <c r="AP27" s="11"/>
      <c r="AQ27" s="11"/>
      <c r="AR27" s="12"/>
      <c r="AS27" s="11"/>
      <c r="AT27" s="11"/>
      <c r="AU27" s="13"/>
      <c r="AV27" s="11"/>
      <c r="AW27" s="11"/>
      <c r="AX27" s="13"/>
      <c r="AY27" s="11"/>
      <c r="AZ27" s="11"/>
      <c r="BA27" s="11"/>
      <c r="BE27" s="14"/>
      <c r="BF27" s="14"/>
      <c r="BG27" s="164"/>
      <c r="BH27" s="164"/>
      <c r="BI27" s="164"/>
      <c r="BJ27" s="164"/>
    </row>
    <row r="28" spans="1:62" s="9" customFormat="1" ht="30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7"/>
      <c r="S28" s="77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2"/>
      <c r="AH28" s="72"/>
      <c r="AI28" s="72"/>
      <c r="AJ28" s="72"/>
      <c r="AK28" s="11"/>
      <c r="AL28" s="11"/>
      <c r="AM28" s="11"/>
      <c r="AN28" s="11"/>
      <c r="AO28" s="11"/>
      <c r="AP28" s="11"/>
      <c r="AQ28" s="11"/>
      <c r="AR28" s="12"/>
      <c r="AS28" s="11"/>
      <c r="AT28" s="11"/>
      <c r="AU28" s="13"/>
      <c r="AV28" s="11"/>
      <c r="AW28" s="11"/>
      <c r="AX28" s="13"/>
      <c r="AY28" s="11"/>
      <c r="AZ28" s="11"/>
      <c r="BA28" s="11"/>
      <c r="BE28" s="14"/>
      <c r="BF28" s="14"/>
      <c r="BG28" s="164"/>
      <c r="BH28" s="164"/>
      <c r="BI28" s="164"/>
      <c r="BJ28" s="164"/>
    </row>
    <row r="29" spans="1:62" s="9" customFormat="1" ht="30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7"/>
      <c r="S29" s="77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2"/>
      <c r="AH29" s="72"/>
      <c r="AI29" s="72"/>
      <c r="AJ29" s="72"/>
      <c r="AK29" s="11"/>
      <c r="AL29" s="11"/>
      <c r="AM29" s="11"/>
      <c r="AN29" s="11"/>
      <c r="AO29" s="11"/>
      <c r="AP29" s="11"/>
      <c r="AQ29" s="11"/>
      <c r="AR29" s="12"/>
      <c r="AS29" s="11"/>
      <c r="AT29" s="11"/>
      <c r="AU29" s="13"/>
      <c r="AV29" s="11"/>
      <c r="AW29" s="11"/>
      <c r="AX29" s="13"/>
      <c r="AY29" s="11"/>
      <c r="AZ29" s="11"/>
      <c r="BA29" s="11"/>
      <c r="BE29" s="14"/>
      <c r="BF29" s="14"/>
      <c r="BG29" s="164"/>
      <c r="BH29" s="164"/>
      <c r="BI29" s="164"/>
      <c r="BJ29" s="164"/>
    </row>
    <row r="30" spans="1:62" s="9" customFormat="1" ht="30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7"/>
      <c r="S30" s="77"/>
      <c r="T30" s="71"/>
      <c r="U30" s="71"/>
      <c r="V30" s="71"/>
      <c r="W30" s="71"/>
      <c r="X30" s="71"/>
      <c r="Y30" s="71"/>
      <c r="Z30" s="71"/>
      <c r="AA30" s="71"/>
      <c r="AB30" s="57" t="s">
        <v>34</v>
      </c>
      <c r="AC30" s="71"/>
      <c r="AD30" s="71"/>
      <c r="AE30" s="71"/>
      <c r="AF30" s="71"/>
      <c r="AG30" s="72"/>
      <c r="AH30" s="72"/>
      <c r="AI30" s="72"/>
      <c r="AJ30" s="72"/>
      <c r="AK30" s="11"/>
      <c r="AL30" s="11"/>
      <c r="AM30" s="11"/>
      <c r="AN30" s="11"/>
      <c r="AO30" s="11"/>
      <c r="AP30" s="11"/>
      <c r="AQ30" s="11"/>
      <c r="AR30" s="12"/>
      <c r="AS30" s="11"/>
      <c r="AT30" s="11"/>
      <c r="AU30" s="13"/>
      <c r="AV30" s="11"/>
      <c r="AW30" s="11"/>
      <c r="AX30" s="13"/>
      <c r="AY30" s="11"/>
      <c r="AZ30" s="11"/>
      <c r="BA30" s="11"/>
      <c r="BE30" s="14"/>
      <c r="BF30" s="14"/>
      <c r="BG30" s="164"/>
      <c r="BH30" s="164"/>
      <c r="BI30" s="164"/>
      <c r="BJ30" s="164"/>
    </row>
    <row r="31" spans="1:62" s="9" customFormat="1" ht="6" customHeight="1" thickBo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7"/>
      <c r="S31" s="77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  <c r="AH31" s="72"/>
      <c r="AI31" s="72"/>
      <c r="AJ31" s="72"/>
      <c r="AK31" s="11"/>
      <c r="AL31" s="11"/>
      <c r="AM31" s="11"/>
      <c r="AN31" s="11"/>
      <c r="AO31" s="11"/>
      <c r="AP31" s="11"/>
      <c r="AQ31" s="11"/>
      <c r="AR31" s="12"/>
      <c r="AS31" s="11"/>
      <c r="AT31" s="11"/>
      <c r="AU31" s="13"/>
      <c r="AV31" s="11"/>
      <c r="AW31" s="11"/>
      <c r="AX31" s="13"/>
      <c r="AY31" s="11"/>
      <c r="AZ31" s="11"/>
      <c r="BA31" s="11"/>
      <c r="BE31" s="14"/>
      <c r="BF31" s="14"/>
      <c r="BG31" s="164"/>
      <c r="BH31" s="164"/>
      <c r="BI31" s="164"/>
      <c r="BJ31" s="164"/>
    </row>
    <row r="32" spans="1:62" s="9" customFormat="1" ht="42" customHeight="1" thickBot="1">
      <c r="A32" s="491" t="s">
        <v>97</v>
      </c>
      <c r="B32" s="509" t="s">
        <v>148</v>
      </c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1"/>
      <c r="P32" s="500" t="s">
        <v>8</v>
      </c>
      <c r="Q32" s="518"/>
      <c r="R32" s="521" t="s">
        <v>9</v>
      </c>
      <c r="S32" s="522"/>
      <c r="T32" s="552" t="s">
        <v>10</v>
      </c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4"/>
      <c r="AG32" s="552" t="s">
        <v>33</v>
      </c>
      <c r="AH32" s="553"/>
      <c r="AI32" s="553"/>
      <c r="AJ32" s="553"/>
      <c r="AK32" s="553"/>
      <c r="AL32" s="553"/>
      <c r="AM32" s="553"/>
      <c r="AN32" s="553"/>
      <c r="AO32" s="553"/>
      <c r="AP32" s="553"/>
      <c r="AQ32" s="553"/>
      <c r="AR32" s="553"/>
      <c r="AS32" s="553"/>
      <c r="AT32" s="553"/>
      <c r="AU32" s="553"/>
      <c r="AV32" s="553"/>
      <c r="AW32" s="553"/>
      <c r="AX32" s="553"/>
      <c r="AY32" s="553"/>
      <c r="AZ32" s="553"/>
      <c r="BA32" s="553"/>
      <c r="BB32" s="553"/>
      <c r="BC32" s="553"/>
      <c r="BD32" s="554"/>
      <c r="BE32" s="546" t="s">
        <v>23</v>
      </c>
      <c r="BF32" s="547"/>
      <c r="BG32" s="537" t="s">
        <v>98</v>
      </c>
      <c r="BH32" s="538"/>
      <c r="BI32" s="538"/>
      <c r="BJ32" s="539"/>
    </row>
    <row r="33" spans="1:62" s="9" customFormat="1" ht="24" customHeight="1" thickBot="1">
      <c r="A33" s="492"/>
      <c r="B33" s="512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4"/>
      <c r="P33" s="502"/>
      <c r="Q33" s="519"/>
      <c r="R33" s="523"/>
      <c r="S33" s="524"/>
      <c r="T33" s="566" t="s">
        <v>5</v>
      </c>
      <c r="U33" s="567"/>
      <c r="V33" s="518"/>
      <c r="W33" s="500" t="s">
        <v>11</v>
      </c>
      <c r="X33" s="501"/>
      <c r="Y33" s="386" t="s">
        <v>12</v>
      </c>
      <c r="Z33" s="471"/>
      <c r="AA33" s="471"/>
      <c r="AB33" s="471"/>
      <c r="AC33" s="471"/>
      <c r="AD33" s="471"/>
      <c r="AE33" s="471"/>
      <c r="AF33" s="387"/>
      <c r="AG33" s="386" t="s">
        <v>14</v>
      </c>
      <c r="AH33" s="471"/>
      <c r="AI33" s="471"/>
      <c r="AJ33" s="471"/>
      <c r="AK33" s="471"/>
      <c r="AL33" s="387"/>
      <c r="AM33" s="497" t="s">
        <v>15</v>
      </c>
      <c r="AN33" s="498"/>
      <c r="AO33" s="498"/>
      <c r="AP33" s="498"/>
      <c r="AQ33" s="498"/>
      <c r="AR33" s="499"/>
      <c r="AS33" s="497" t="s">
        <v>16</v>
      </c>
      <c r="AT33" s="498"/>
      <c r="AU33" s="498"/>
      <c r="AV33" s="498"/>
      <c r="AW33" s="498"/>
      <c r="AX33" s="499"/>
      <c r="AY33" s="497" t="s">
        <v>133</v>
      </c>
      <c r="AZ33" s="498"/>
      <c r="BA33" s="498"/>
      <c r="BB33" s="498"/>
      <c r="BC33" s="498"/>
      <c r="BD33" s="499"/>
      <c r="BE33" s="548"/>
      <c r="BF33" s="549"/>
      <c r="BG33" s="540"/>
      <c r="BH33" s="541"/>
      <c r="BI33" s="541"/>
      <c r="BJ33" s="542"/>
    </row>
    <row r="34" spans="1:62" s="9" customFormat="1" ht="54" customHeight="1" thickBot="1">
      <c r="A34" s="492"/>
      <c r="B34" s="512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4"/>
      <c r="P34" s="502"/>
      <c r="Q34" s="519"/>
      <c r="R34" s="523"/>
      <c r="S34" s="524"/>
      <c r="T34" s="568"/>
      <c r="U34" s="569"/>
      <c r="V34" s="519"/>
      <c r="W34" s="502"/>
      <c r="X34" s="503"/>
      <c r="Y34" s="572" t="s">
        <v>13</v>
      </c>
      <c r="Z34" s="564"/>
      <c r="AA34" s="521" t="s">
        <v>99</v>
      </c>
      <c r="AB34" s="564"/>
      <c r="AC34" s="521" t="s">
        <v>100</v>
      </c>
      <c r="AD34" s="564"/>
      <c r="AE34" s="521" t="s">
        <v>71</v>
      </c>
      <c r="AF34" s="522"/>
      <c r="AG34" s="285" t="s">
        <v>158</v>
      </c>
      <c r="AH34" s="286"/>
      <c r="AI34" s="287"/>
      <c r="AJ34" s="285" t="s">
        <v>159</v>
      </c>
      <c r="AK34" s="286"/>
      <c r="AL34" s="287"/>
      <c r="AM34" s="285" t="s">
        <v>160</v>
      </c>
      <c r="AN34" s="286"/>
      <c r="AO34" s="287"/>
      <c r="AP34" s="285" t="s">
        <v>161</v>
      </c>
      <c r="AQ34" s="286"/>
      <c r="AR34" s="287"/>
      <c r="AS34" s="285" t="s">
        <v>162</v>
      </c>
      <c r="AT34" s="286"/>
      <c r="AU34" s="287"/>
      <c r="AV34" s="285" t="s">
        <v>163</v>
      </c>
      <c r="AW34" s="286"/>
      <c r="AX34" s="287"/>
      <c r="AY34" s="285" t="s">
        <v>367</v>
      </c>
      <c r="AZ34" s="286"/>
      <c r="BA34" s="287"/>
      <c r="BB34" s="561" t="s">
        <v>368</v>
      </c>
      <c r="BC34" s="562"/>
      <c r="BD34" s="563"/>
      <c r="BE34" s="548"/>
      <c r="BF34" s="549"/>
      <c r="BG34" s="540"/>
      <c r="BH34" s="541"/>
      <c r="BI34" s="541"/>
      <c r="BJ34" s="542"/>
    </row>
    <row r="35" spans="1:62" s="9" customFormat="1" ht="115.5" customHeight="1" thickBot="1">
      <c r="A35" s="493"/>
      <c r="B35" s="515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7"/>
      <c r="P35" s="504"/>
      <c r="Q35" s="520"/>
      <c r="R35" s="525"/>
      <c r="S35" s="526"/>
      <c r="T35" s="570"/>
      <c r="U35" s="571"/>
      <c r="V35" s="520"/>
      <c r="W35" s="504"/>
      <c r="X35" s="505"/>
      <c r="Y35" s="573"/>
      <c r="Z35" s="565"/>
      <c r="AA35" s="525"/>
      <c r="AB35" s="565"/>
      <c r="AC35" s="525"/>
      <c r="AD35" s="565"/>
      <c r="AE35" s="525"/>
      <c r="AF35" s="526"/>
      <c r="AG35" s="166" t="s">
        <v>3</v>
      </c>
      <c r="AH35" s="167" t="s">
        <v>17</v>
      </c>
      <c r="AI35" s="169" t="s">
        <v>18</v>
      </c>
      <c r="AJ35" s="166" t="s">
        <v>3</v>
      </c>
      <c r="AK35" s="167" t="s">
        <v>17</v>
      </c>
      <c r="AL35" s="169" t="s">
        <v>18</v>
      </c>
      <c r="AM35" s="166" t="s">
        <v>3</v>
      </c>
      <c r="AN35" s="167" t="s">
        <v>17</v>
      </c>
      <c r="AO35" s="169" t="s">
        <v>18</v>
      </c>
      <c r="AP35" s="166" t="s">
        <v>3</v>
      </c>
      <c r="AQ35" s="167" t="s">
        <v>17</v>
      </c>
      <c r="AR35" s="168" t="s">
        <v>18</v>
      </c>
      <c r="AS35" s="166" t="s">
        <v>3</v>
      </c>
      <c r="AT35" s="167" t="s">
        <v>17</v>
      </c>
      <c r="AU35" s="170" t="s">
        <v>18</v>
      </c>
      <c r="AV35" s="253" t="s">
        <v>3</v>
      </c>
      <c r="AW35" s="171" t="s">
        <v>17</v>
      </c>
      <c r="AX35" s="172" t="s">
        <v>18</v>
      </c>
      <c r="AY35" s="166" t="s">
        <v>3</v>
      </c>
      <c r="AZ35" s="167" t="s">
        <v>17</v>
      </c>
      <c r="BA35" s="169" t="s">
        <v>18</v>
      </c>
      <c r="BB35" s="173" t="s">
        <v>3</v>
      </c>
      <c r="BC35" s="174" t="s">
        <v>17</v>
      </c>
      <c r="BD35" s="175" t="s">
        <v>18</v>
      </c>
      <c r="BE35" s="550"/>
      <c r="BF35" s="551"/>
      <c r="BG35" s="543"/>
      <c r="BH35" s="544"/>
      <c r="BI35" s="544"/>
      <c r="BJ35" s="545"/>
    </row>
    <row r="36" spans="1:64" s="22" customFormat="1" ht="75.75" customHeight="1" thickBot="1">
      <c r="A36" s="158">
        <v>1</v>
      </c>
      <c r="B36" s="422" t="s">
        <v>150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4"/>
      <c r="P36" s="450"/>
      <c r="Q36" s="451"/>
      <c r="R36" s="450"/>
      <c r="S36" s="452"/>
      <c r="T36" s="459">
        <f>SUM(T37+T42)</f>
        <v>3280</v>
      </c>
      <c r="U36" s="465"/>
      <c r="V36" s="451"/>
      <c r="W36" s="450">
        <f>SUM(W37+W42)</f>
        <v>1532</v>
      </c>
      <c r="X36" s="452"/>
      <c r="Y36" s="459">
        <f>SUM(Y37+Y42)</f>
        <v>664</v>
      </c>
      <c r="Z36" s="451"/>
      <c r="AA36" s="450">
        <f>SUM(AA37+AA42)</f>
        <v>706</v>
      </c>
      <c r="AB36" s="451"/>
      <c r="AC36" s="450">
        <f>SUM(AC37+AC42)</f>
        <v>268</v>
      </c>
      <c r="AD36" s="451"/>
      <c r="AE36" s="450">
        <v>60</v>
      </c>
      <c r="AF36" s="452"/>
      <c r="AG36" s="158">
        <f aca="true" t="shared" si="1" ref="AG36:BA36">SUM(AG37+AG42)</f>
        <v>703</v>
      </c>
      <c r="AH36" s="81">
        <f t="shared" si="1"/>
        <v>377</v>
      </c>
      <c r="AI36" s="159">
        <f t="shared" si="1"/>
        <v>19</v>
      </c>
      <c r="AJ36" s="158">
        <f t="shared" si="1"/>
        <v>894</v>
      </c>
      <c r="AK36" s="81">
        <f t="shared" si="1"/>
        <v>463</v>
      </c>
      <c r="AL36" s="159">
        <f t="shared" si="1"/>
        <v>23</v>
      </c>
      <c r="AM36" s="158">
        <f t="shared" si="1"/>
        <v>507</v>
      </c>
      <c r="AN36" s="81">
        <f t="shared" si="1"/>
        <v>276</v>
      </c>
      <c r="AO36" s="159">
        <f t="shared" si="1"/>
        <v>14</v>
      </c>
      <c r="AP36" s="158">
        <f t="shared" si="1"/>
        <v>727</v>
      </c>
      <c r="AQ36" s="81">
        <f t="shared" si="1"/>
        <v>328</v>
      </c>
      <c r="AR36" s="82">
        <f t="shared" si="1"/>
        <v>19</v>
      </c>
      <c r="AS36" s="158">
        <f t="shared" si="1"/>
        <v>0</v>
      </c>
      <c r="AT36" s="81">
        <f t="shared" si="1"/>
        <v>0</v>
      </c>
      <c r="AU36" s="83">
        <f t="shared" si="1"/>
        <v>0</v>
      </c>
      <c r="AV36" s="158">
        <f t="shared" si="1"/>
        <v>58</v>
      </c>
      <c r="AW36" s="81">
        <f t="shared" si="1"/>
        <v>34</v>
      </c>
      <c r="AX36" s="83">
        <f t="shared" si="1"/>
        <v>2</v>
      </c>
      <c r="AY36" s="158">
        <f t="shared" si="1"/>
        <v>85</v>
      </c>
      <c r="AZ36" s="81">
        <f t="shared" si="1"/>
        <v>50</v>
      </c>
      <c r="BA36" s="159">
        <f t="shared" si="1"/>
        <v>3</v>
      </c>
      <c r="BB36" s="158"/>
      <c r="BC36" s="81"/>
      <c r="BD36" s="159"/>
      <c r="BE36" s="459">
        <f>SUM(BE37+BE42)</f>
        <v>80</v>
      </c>
      <c r="BF36" s="452"/>
      <c r="BG36" s="459"/>
      <c r="BH36" s="465"/>
      <c r="BI36" s="465"/>
      <c r="BJ36" s="452"/>
      <c r="BL36" s="84"/>
    </row>
    <row r="37" spans="1:62" s="191" customFormat="1" ht="61.5" customHeight="1">
      <c r="A37" s="85" t="s">
        <v>101</v>
      </c>
      <c r="B37" s="494" t="s">
        <v>217</v>
      </c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6"/>
      <c r="P37" s="475"/>
      <c r="Q37" s="476"/>
      <c r="R37" s="477"/>
      <c r="S37" s="478"/>
      <c r="T37" s="480">
        <f>SUM(T38:V41)</f>
        <v>324</v>
      </c>
      <c r="U37" s="481"/>
      <c r="V37" s="476"/>
      <c r="W37" s="475">
        <f>SUM(W38:X41)</f>
        <v>162</v>
      </c>
      <c r="X37" s="479"/>
      <c r="Y37" s="480">
        <v>102</v>
      </c>
      <c r="Z37" s="476"/>
      <c r="AA37" s="475"/>
      <c r="AB37" s="476"/>
      <c r="AC37" s="475"/>
      <c r="AD37" s="476"/>
      <c r="AE37" s="475">
        <v>60</v>
      </c>
      <c r="AF37" s="479"/>
      <c r="AG37" s="183">
        <v>108</v>
      </c>
      <c r="AH37" s="184">
        <v>54</v>
      </c>
      <c r="AI37" s="182">
        <v>3</v>
      </c>
      <c r="AJ37" s="225">
        <v>108</v>
      </c>
      <c r="AK37" s="184">
        <v>54</v>
      </c>
      <c r="AL37" s="182">
        <v>3</v>
      </c>
      <c r="AM37" s="225"/>
      <c r="AN37" s="184"/>
      <c r="AO37" s="182"/>
      <c r="AP37" s="183">
        <v>108</v>
      </c>
      <c r="AQ37" s="184">
        <v>54</v>
      </c>
      <c r="AR37" s="187">
        <v>3</v>
      </c>
      <c r="AS37" s="225"/>
      <c r="AT37" s="184"/>
      <c r="AU37" s="186"/>
      <c r="AV37" s="225"/>
      <c r="AW37" s="184"/>
      <c r="AX37" s="186"/>
      <c r="AY37" s="183"/>
      <c r="AZ37" s="184"/>
      <c r="BA37" s="182"/>
      <c r="BB37" s="188"/>
      <c r="BC37" s="189"/>
      <c r="BD37" s="190"/>
      <c r="BE37" s="370">
        <v>9</v>
      </c>
      <c r="BF37" s="331"/>
      <c r="BG37" s="555"/>
      <c r="BH37" s="556"/>
      <c r="BI37" s="556"/>
      <c r="BJ37" s="557"/>
    </row>
    <row r="38" spans="1:62" s="11" customFormat="1" ht="33" customHeight="1">
      <c r="A38" s="91" t="s">
        <v>218</v>
      </c>
      <c r="B38" s="349" t="s">
        <v>394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1"/>
      <c r="P38" s="314">
        <v>1</v>
      </c>
      <c r="Q38" s="315"/>
      <c r="R38" s="314"/>
      <c r="S38" s="316"/>
      <c r="T38" s="482">
        <v>108</v>
      </c>
      <c r="U38" s="483"/>
      <c r="V38" s="484"/>
      <c r="W38" s="404">
        <v>54</v>
      </c>
      <c r="X38" s="360"/>
      <c r="Y38" s="317">
        <v>34</v>
      </c>
      <c r="Z38" s="315"/>
      <c r="AA38" s="314"/>
      <c r="AB38" s="315"/>
      <c r="AC38" s="314"/>
      <c r="AD38" s="315"/>
      <c r="AE38" s="506">
        <v>20</v>
      </c>
      <c r="AF38" s="574"/>
      <c r="AG38" s="87">
        <v>108</v>
      </c>
      <c r="AH38" s="152">
        <v>54</v>
      </c>
      <c r="AI38" s="88">
        <v>3</v>
      </c>
      <c r="AJ38" s="87"/>
      <c r="AK38" s="152"/>
      <c r="AL38" s="88"/>
      <c r="AM38" s="87"/>
      <c r="AN38" s="152"/>
      <c r="AO38" s="88"/>
      <c r="AP38" s="87"/>
      <c r="AQ38" s="152"/>
      <c r="AR38" s="89"/>
      <c r="AS38" s="87"/>
      <c r="AT38" s="152"/>
      <c r="AU38" s="90"/>
      <c r="AV38" s="87"/>
      <c r="AW38" s="152"/>
      <c r="AX38" s="90"/>
      <c r="AY38" s="87"/>
      <c r="AZ38" s="152"/>
      <c r="BA38" s="88"/>
      <c r="BB38" s="87"/>
      <c r="BC38" s="152"/>
      <c r="BD38" s="88"/>
      <c r="BE38" s="317">
        <v>3</v>
      </c>
      <c r="BF38" s="316"/>
      <c r="BG38" s="558" t="s">
        <v>442</v>
      </c>
      <c r="BH38" s="559"/>
      <c r="BI38" s="559"/>
      <c r="BJ38" s="560"/>
    </row>
    <row r="39" spans="1:62" s="11" customFormat="1" ht="72" customHeight="1">
      <c r="A39" s="91" t="s">
        <v>114</v>
      </c>
      <c r="B39" s="419" t="s">
        <v>454</v>
      </c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1"/>
      <c r="P39" s="314"/>
      <c r="Q39" s="315"/>
      <c r="R39" s="314">
        <v>4</v>
      </c>
      <c r="S39" s="316"/>
      <c r="T39" s="357">
        <v>108</v>
      </c>
      <c r="U39" s="358"/>
      <c r="V39" s="359"/>
      <c r="W39" s="404">
        <v>54</v>
      </c>
      <c r="X39" s="360"/>
      <c r="Y39" s="317">
        <v>34</v>
      </c>
      <c r="Z39" s="315"/>
      <c r="AA39" s="314"/>
      <c r="AB39" s="315"/>
      <c r="AC39" s="314"/>
      <c r="AD39" s="315"/>
      <c r="AE39" s="314">
        <v>20</v>
      </c>
      <c r="AF39" s="316"/>
      <c r="AG39" s="87"/>
      <c r="AH39" s="152"/>
      <c r="AI39" s="88"/>
      <c r="AJ39" s="87"/>
      <c r="AK39" s="152"/>
      <c r="AL39" s="88"/>
      <c r="AM39" s="87"/>
      <c r="AN39" s="152"/>
      <c r="AO39" s="88"/>
      <c r="AP39" s="92">
        <v>108</v>
      </c>
      <c r="AQ39" s="93">
        <v>54</v>
      </c>
      <c r="AR39" s="162">
        <v>3</v>
      </c>
      <c r="AS39" s="87"/>
      <c r="AT39" s="152"/>
      <c r="AU39" s="90"/>
      <c r="AV39" s="87"/>
      <c r="AW39" s="152"/>
      <c r="AX39" s="90"/>
      <c r="AY39" s="87"/>
      <c r="AZ39" s="152"/>
      <c r="BA39" s="88"/>
      <c r="BB39" s="87"/>
      <c r="BC39" s="152"/>
      <c r="BD39" s="88"/>
      <c r="BE39" s="317">
        <v>3</v>
      </c>
      <c r="BF39" s="316"/>
      <c r="BG39" s="558" t="s">
        <v>247</v>
      </c>
      <c r="BH39" s="559"/>
      <c r="BI39" s="559"/>
      <c r="BJ39" s="560"/>
    </row>
    <row r="40" spans="1:62" s="11" customFormat="1" ht="30" customHeight="1">
      <c r="A40" s="375" t="s">
        <v>219</v>
      </c>
      <c r="B40" s="377" t="s">
        <v>395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9"/>
      <c r="P40" s="343">
        <v>2</v>
      </c>
      <c r="Q40" s="344"/>
      <c r="R40" s="343"/>
      <c r="S40" s="347"/>
      <c r="T40" s="687">
        <v>108</v>
      </c>
      <c r="U40" s="688"/>
      <c r="V40" s="689"/>
      <c r="W40" s="393">
        <v>54</v>
      </c>
      <c r="X40" s="620"/>
      <c r="Y40" s="371">
        <v>34</v>
      </c>
      <c r="Z40" s="344"/>
      <c r="AA40" s="343"/>
      <c r="AB40" s="344"/>
      <c r="AC40" s="343"/>
      <c r="AD40" s="344"/>
      <c r="AE40" s="487">
        <v>20</v>
      </c>
      <c r="AF40" s="488"/>
      <c r="AG40" s="340"/>
      <c r="AH40" s="318"/>
      <c r="AI40" s="326"/>
      <c r="AJ40" s="485">
        <v>108</v>
      </c>
      <c r="AK40" s="577">
        <v>54</v>
      </c>
      <c r="AL40" s="575">
        <v>3</v>
      </c>
      <c r="AM40" s="344"/>
      <c r="AN40" s="318"/>
      <c r="AO40" s="326"/>
      <c r="AP40" s="340"/>
      <c r="AQ40" s="318"/>
      <c r="AR40" s="361"/>
      <c r="AS40" s="340"/>
      <c r="AT40" s="318"/>
      <c r="AU40" s="328"/>
      <c r="AV40" s="340"/>
      <c r="AW40" s="318"/>
      <c r="AX40" s="328"/>
      <c r="AY40" s="340"/>
      <c r="AZ40" s="318"/>
      <c r="BA40" s="326"/>
      <c r="BB40" s="340"/>
      <c r="BC40" s="318"/>
      <c r="BD40" s="326"/>
      <c r="BE40" s="371">
        <v>3</v>
      </c>
      <c r="BF40" s="347"/>
      <c r="BG40" s="320" t="s">
        <v>249</v>
      </c>
      <c r="BH40" s="321"/>
      <c r="BI40" s="321"/>
      <c r="BJ40" s="322"/>
    </row>
    <row r="41" spans="1:62" s="11" customFormat="1" ht="3" customHeight="1" thickBot="1">
      <c r="A41" s="376"/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2"/>
      <c r="P41" s="345"/>
      <c r="Q41" s="346"/>
      <c r="R41" s="345"/>
      <c r="S41" s="348"/>
      <c r="T41" s="690"/>
      <c r="U41" s="691"/>
      <c r="V41" s="692"/>
      <c r="W41" s="294"/>
      <c r="X41" s="296"/>
      <c r="Y41" s="374"/>
      <c r="Z41" s="346"/>
      <c r="AA41" s="345"/>
      <c r="AB41" s="346"/>
      <c r="AC41" s="345"/>
      <c r="AD41" s="346"/>
      <c r="AE41" s="489"/>
      <c r="AF41" s="490"/>
      <c r="AG41" s="341"/>
      <c r="AH41" s="319"/>
      <c r="AI41" s="327"/>
      <c r="AJ41" s="486"/>
      <c r="AK41" s="578"/>
      <c r="AL41" s="576"/>
      <c r="AM41" s="346"/>
      <c r="AN41" s="319"/>
      <c r="AO41" s="327"/>
      <c r="AP41" s="341"/>
      <c r="AQ41" s="319"/>
      <c r="AR41" s="362"/>
      <c r="AS41" s="341"/>
      <c r="AT41" s="319"/>
      <c r="AU41" s="329"/>
      <c r="AV41" s="341"/>
      <c r="AW41" s="319"/>
      <c r="AX41" s="329"/>
      <c r="AY41" s="341"/>
      <c r="AZ41" s="319"/>
      <c r="BA41" s="327"/>
      <c r="BB41" s="341"/>
      <c r="BC41" s="319"/>
      <c r="BD41" s="327"/>
      <c r="BE41" s="374"/>
      <c r="BF41" s="348"/>
      <c r="BG41" s="693"/>
      <c r="BH41" s="694"/>
      <c r="BI41" s="694"/>
      <c r="BJ41" s="695"/>
    </row>
    <row r="42" spans="1:62" s="22" customFormat="1" ht="75.75" customHeight="1" thickBot="1">
      <c r="A42" s="185"/>
      <c r="B42" s="352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4"/>
      <c r="P42" s="335"/>
      <c r="Q42" s="342"/>
      <c r="R42" s="335"/>
      <c r="S42" s="310"/>
      <c r="T42" s="309">
        <f>SUM(T44:V65)</f>
        <v>2956</v>
      </c>
      <c r="U42" s="355"/>
      <c r="V42" s="342"/>
      <c r="W42" s="355">
        <f>SUM(W44+W45+W46+W48+W49+W51+W53+W54+W55+W57+W58+W60+W63+W65)</f>
        <v>1370</v>
      </c>
      <c r="X42" s="310"/>
      <c r="Y42" s="309">
        <f>SUM(Y44:Z65)</f>
        <v>562</v>
      </c>
      <c r="Z42" s="342"/>
      <c r="AA42" s="335">
        <f>SUM(AA44:AB65)</f>
        <v>706</v>
      </c>
      <c r="AB42" s="342"/>
      <c r="AC42" s="335">
        <f>SUM(AC44:AD65)</f>
        <v>268</v>
      </c>
      <c r="AD42" s="342"/>
      <c r="AE42" s="335"/>
      <c r="AF42" s="310"/>
      <c r="AG42" s="183">
        <f aca="true" t="shared" si="2" ref="AG42:AM42">SUM(AG44:AG65)</f>
        <v>595</v>
      </c>
      <c r="AH42" s="184">
        <f t="shared" si="2"/>
        <v>323</v>
      </c>
      <c r="AI42" s="182">
        <f t="shared" si="2"/>
        <v>16</v>
      </c>
      <c r="AJ42" s="225">
        <f t="shared" si="2"/>
        <v>786</v>
      </c>
      <c r="AK42" s="184">
        <f t="shared" si="2"/>
        <v>409</v>
      </c>
      <c r="AL42" s="182">
        <f t="shared" si="2"/>
        <v>20</v>
      </c>
      <c r="AM42" s="225">
        <f t="shared" si="2"/>
        <v>507</v>
      </c>
      <c r="AN42" s="184">
        <f>SUM(AN45:AN65)</f>
        <v>276</v>
      </c>
      <c r="AO42" s="182">
        <f aca="true" t="shared" si="3" ref="AO42:BA42">SUM(AO44:AO65)</f>
        <v>14</v>
      </c>
      <c r="AP42" s="183">
        <f t="shared" si="3"/>
        <v>619</v>
      </c>
      <c r="AQ42" s="184">
        <f t="shared" si="3"/>
        <v>274</v>
      </c>
      <c r="AR42" s="187">
        <f t="shared" si="3"/>
        <v>16</v>
      </c>
      <c r="AS42" s="225">
        <f t="shared" si="3"/>
        <v>0</v>
      </c>
      <c r="AT42" s="184">
        <f t="shared" si="3"/>
        <v>0</v>
      </c>
      <c r="AU42" s="186">
        <f t="shared" si="3"/>
        <v>0</v>
      </c>
      <c r="AV42" s="225">
        <f t="shared" si="3"/>
        <v>58</v>
      </c>
      <c r="AW42" s="184">
        <f t="shared" si="3"/>
        <v>34</v>
      </c>
      <c r="AX42" s="186">
        <f t="shared" si="3"/>
        <v>2</v>
      </c>
      <c r="AY42" s="183">
        <f t="shared" si="3"/>
        <v>85</v>
      </c>
      <c r="AZ42" s="184">
        <f t="shared" si="3"/>
        <v>50</v>
      </c>
      <c r="BA42" s="182">
        <f t="shared" si="3"/>
        <v>3</v>
      </c>
      <c r="BB42" s="183"/>
      <c r="BC42" s="184"/>
      <c r="BD42" s="182"/>
      <c r="BE42" s="309">
        <f>SUM(BE44:BF65)</f>
        <v>71</v>
      </c>
      <c r="BF42" s="310"/>
      <c r="BG42" s="311"/>
      <c r="BH42" s="312"/>
      <c r="BI42" s="312"/>
      <c r="BJ42" s="313"/>
    </row>
    <row r="43" spans="1:62" s="11" customFormat="1" ht="75.75" customHeight="1">
      <c r="A43" s="177" t="s">
        <v>110</v>
      </c>
      <c r="B43" s="332" t="s">
        <v>369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4"/>
      <c r="P43" s="314"/>
      <c r="Q43" s="315"/>
      <c r="R43" s="314"/>
      <c r="S43" s="316"/>
      <c r="T43" s="317"/>
      <c r="U43" s="356"/>
      <c r="V43" s="315"/>
      <c r="W43" s="309"/>
      <c r="X43" s="342"/>
      <c r="Y43" s="309"/>
      <c r="Z43" s="342"/>
      <c r="AA43" s="314"/>
      <c r="AB43" s="315"/>
      <c r="AC43" s="314"/>
      <c r="AD43" s="315"/>
      <c r="AE43" s="314"/>
      <c r="AF43" s="316"/>
      <c r="AG43" s="178"/>
      <c r="AH43" s="176"/>
      <c r="AI43" s="179"/>
      <c r="AJ43" s="206"/>
      <c r="AK43" s="176"/>
      <c r="AL43" s="179"/>
      <c r="AM43" s="206"/>
      <c r="AN43" s="176"/>
      <c r="AO43" s="179"/>
      <c r="AP43" s="178"/>
      <c r="AQ43" s="176"/>
      <c r="AR43" s="181"/>
      <c r="AS43" s="206"/>
      <c r="AT43" s="176"/>
      <c r="AU43" s="180"/>
      <c r="AV43" s="206"/>
      <c r="AW43" s="176"/>
      <c r="AX43" s="180"/>
      <c r="AY43" s="178"/>
      <c r="AZ43" s="176"/>
      <c r="BA43" s="179"/>
      <c r="BB43" s="178"/>
      <c r="BC43" s="176"/>
      <c r="BD43" s="179"/>
      <c r="BE43" s="317"/>
      <c r="BF43" s="316"/>
      <c r="BG43" s="601"/>
      <c r="BH43" s="602"/>
      <c r="BI43" s="602"/>
      <c r="BJ43" s="603"/>
    </row>
    <row r="44" spans="1:62" s="11" customFormat="1" ht="59.25" customHeight="1">
      <c r="A44" s="86" t="s">
        <v>111</v>
      </c>
      <c r="B44" s="349" t="s">
        <v>175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1"/>
      <c r="P44" s="314" t="s">
        <v>382</v>
      </c>
      <c r="Q44" s="315"/>
      <c r="R44" s="314"/>
      <c r="S44" s="316"/>
      <c r="T44" s="357">
        <v>378</v>
      </c>
      <c r="U44" s="358"/>
      <c r="V44" s="359"/>
      <c r="W44" s="358">
        <v>204</v>
      </c>
      <c r="X44" s="360"/>
      <c r="Y44" s="317">
        <v>102</v>
      </c>
      <c r="Z44" s="315"/>
      <c r="AA44" s="314"/>
      <c r="AB44" s="315"/>
      <c r="AC44" s="356">
        <v>102</v>
      </c>
      <c r="AD44" s="315"/>
      <c r="AE44" s="314"/>
      <c r="AF44" s="316"/>
      <c r="AG44" s="204">
        <v>189</v>
      </c>
      <c r="AH44" s="204">
        <v>102</v>
      </c>
      <c r="AI44" s="88">
        <v>4</v>
      </c>
      <c r="AJ44" s="204">
        <v>189</v>
      </c>
      <c r="AK44" s="204">
        <v>102</v>
      </c>
      <c r="AL44" s="88">
        <v>5</v>
      </c>
      <c r="AM44" s="204"/>
      <c r="AN44" s="204"/>
      <c r="AO44" s="152"/>
      <c r="AP44" s="87"/>
      <c r="AQ44" s="152"/>
      <c r="AR44" s="89"/>
      <c r="AS44" s="87"/>
      <c r="AT44" s="152"/>
      <c r="AU44" s="90"/>
      <c r="AV44" s="87"/>
      <c r="AW44" s="152"/>
      <c r="AX44" s="90"/>
      <c r="AY44" s="87"/>
      <c r="AZ44" s="152"/>
      <c r="BA44" s="88"/>
      <c r="BB44" s="87"/>
      <c r="BC44" s="152"/>
      <c r="BD44" s="255"/>
      <c r="BE44" s="356">
        <v>9</v>
      </c>
      <c r="BF44" s="316"/>
      <c r="BG44" s="320" t="s">
        <v>256</v>
      </c>
      <c r="BH44" s="321"/>
      <c r="BI44" s="321"/>
      <c r="BJ44" s="322"/>
    </row>
    <row r="45" spans="1:62" s="11" customFormat="1" ht="59.25" customHeight="1">
      <c r="A45" s="86" t="s">
        <v>232</v>
      </c>
      <c r="B45" s="349" t="s">
        <v>176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1"/>
      <c r="P45" s="314">
        <v>1</v>
      </c>
      <c r="Q45" s="315"/>
      <c r="R45" s="314"/>
      <c r="S45" s="316"/>
      <c r="T45" s="357">
        <v>128</v>
      </c>
      <c r="U45" s="358"/>
      <c r="V45" s="359">
        <v>204</v>
      </c>
      <c r="W45" s="404">
        <v>68</v>
      </c>
      <c r="X45" s="360">
        <v>102</v>
      </c>
      <c r="Y45" s="317">
        <v>34</v>
      </c>
      <c r="Z45" s="315">
        <v>50</v>
      </c>
      <c r="AA45" s="314">
        <v>18</v>
      </c>
      <c r="AB45" s="315">
        <v>52</v>
      </c>
      <c r="AC45" s="314">
        <v>16</v>
      </c>
      <c r="AD45" s="315"/>
      <c r="AE45" s="314"/>
      <c r="AF45" s="316"/>
      <c r="AG45" s="204">
        <v>128</v>
      </c>
      <c r="AH45" s="204">
        <v>68</v>
      </c>
      <c r="AI45" s="88">
        <v>3</v>
      </c>
      <c r="AJ45" s="204"/>
      <c r="AK45" s="204"/>
      <c r="AL45" s="88"/>
      <c r="AM45" s="204"/>
      <c r="AN45" s="204"/>
      <c r="AO45" s="152"/>
      <c r="AP45" s="87"/>
      <c r="AQ45" s="152"/>
      <c r="AR45" s="89"/>
      <c r="AS45" s="87"/>
      <c r="AT45" s="152"/>
      <c r="AU45" s="90"/>
      <c r="AV45" s="87"/>
      <c r="AW45" s="152"/>
      <c r="AX45" s="90"/>
      <c r="AY45" s="87"/>
      <c r="AZ45" s="152"/>
      <c r="BA45" s="88"/>
      <c r="BB45" s="87"/>
      <c r="BC45" s="152"/>
      <c r="BD45" s="255"/>
      <c r="BE45" s="356">
        <v>3</v>
      </c>
      <c r="BF45" s="316"/>
      <c r="BG45" s="323"/>
      <c r="BH45" s="324"/>
      <c r="BI45" s="324"/>
      <c r="BJ45" s="325"/>
    </row>
    <row r="46" spans="1:62" s="11" customFormat="1" ht="59.25" customHeight="1">
      <c r="A46" s="86" t="s">
        <v>370</v>
      </c>
      <c r="B46" s="349" t="s">
        <v>177</v>
      </c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1"/>
      <c r="P46" s="314">
        <v>3</v>
      </c>
      <c r="Q46" s="315"/>
      <c r="R46" s="314">
        <v>2</v>
      </c>
      <c r="S46" s="316"/>
      <c r="T46" s="357">
        <v>209</v>
      </c>
      <c r="U46" s="358"/>
      <c r="V46" s="359">
        <v>102</v>
      </c>
      <c r="W46" s="404">
        <v>102</v>
      </c>
      <c r="X46" s="360">
        <v>34</v>
      </c>
      <c r="Y46" s="317">
        <v>34</v>
      </c>
      <c r="Z46" s="315">
        <v>68</v>
      </c>
      <c r="AA46" s="314">
        <v>68</v>
      </c>
      <c r="AB46" s="315"/>
      <c r="AC46" s="314"/>
      <c r="AD46" s="315"/>
      <c r="AE46" s="314"/>
      <c r="AF46" s="316"/>
      <c r="AG46" s="87"/>
      <c r="AH46" s="152"/>
      <c r="AI46" s="256"/>
      <c r="AJ46" s="210">
        <v>139</v>
      </c>
      <c r="AK46" s="87">
        <v>68</v>
      </c>
      <c r="AL46" s="88">
        <v>3</v>
      </c>
      <c r="AM46" s="210">
        <v>70</v>
      </c>
      <c r="AN46" s="87">
        <v>34</v>
      </c>
      <c r="AO46" s="152">
        <v>2</v>
      </c>
      <c r="AP46" s="87"/>
      <c r="AQ46" s="152"/>
      <c r="AR46" s="89"/>
      <c r="AS46" s="87"/>
      <c r="AT46" s="152"/>
      <c r="AU46" s="90"/>
      <c r="AV46" s="87"/>
      <c r="AW46" s="152"/>
      <c r="AX46" s="90"/>
      <c r="AY46" s="87"/>
      <c r="AZ46" s="152"/>
      <c r="BA46" s="88"/>
      <c r="BB46" s="87"/>
      <c r="BC46" s="152"/>
      <c r="BD46" s="256"/>
      <c r="BE46" s="356">
        <v>5</v>
      </c>
      <c r="BF46" s="316"/>
      <c r="BG46" s="558" t="s">
        <v>254</v>
      </c>
      <c r="BH46" s="559"/>
      <c r="BI46" s="559"/>
      <c r="BJ46" s="560"/>
    </row>
    <row r="47" spans="1:62" s="11" customFormat="1" ht="69" customHeight="1">
      <c r="A47" s="86" t="s">
        <v>112</v>
      </c>
      <c r="B47" s="332" t="s">
        <v>396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4"/>
      <c r="P47" s="314"/>
      <c r="Q47" s="315"/>
      <c r="R47" s="314"/>
      <c r="S47" s="316"/>
      <c r="T47" s="357"/>
      <c r="U47" s="358"/>
      <c r="V47" s="359"/>
      <c r="W47" s="358"/>
      <c r="X47" s="360"/>
      <c r="Y47" s="317"/>
      <c r="Z47" s="315"/>
      <c r="AA47" s="314"/>
      <c r="AB47" s="315"/>
      <c r="AC47" s="314"/>
      <c r="AD47" s="315"/>
      <c r="AE47" s="314"/>
      <c r="AF47" s="316"/>
      <c r="AG47" s="87"/>
      <c r="AH47" s="152"/>
      <c r="AI47" s="88"/>
      <c r="AJ47" s="87"/>
      <c r="AK47" s="152"/>
      <c r="AL47" s="88"/>
      <c r="AM47" s="87"/>
      <c r="AN47" s="152"/>
      <c r="AO47" s="88"/>
      <c r="AP47" s="87"/>
      <c r="AQ47" s="152"/>
      <c r="AR47" s="89"/>
      <c r="AS47" s="87"/>
      <c r="AT47" s="152"/>
      <c r="AU47" s="90"/>
      <c r="AV47" s="87"/>
      <c r="AW47" s="152"/>
      <c r="AX47" s="90"/>
      <c r="AY47" s="87"/>
      <c r="AZ47" s="152"/>
      <c r="BA47" s="88"/>
      <c r="BB47" s="87"/>
      <c r="BC47" s="152"/>
      <c r="BD47" s="88"/>
      <c r="BE47" s="317"/>
      <c r="BF47" s="316"/>
      <c r="BG47" s="356"/>
      <c r="BH47" s="356"/>
      <c r="BI47" s="356"/>
      <c r="BJ47" s="316"/>
    </row>
    <row r="48" spans="1:62" s="11" customFormat="1" ht="63" customHeight="1">
      <c r="A48" s="86" t="s">
        <v>113</v>
      </c>
      <c r="B48" s="419" t="s">
        <v>179</v>
      </c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1"/>
      <c r="P48" s="314"/>
      <c r="Q48" s="315"/>
      <c r="R48" s="314">
        <v>6</v>
      </c>
      <c r="S48" s="316"/>
      <c r="T48" s="317">
        <v>58</v>
      </c>
      <c r="U48" s="356"/>
      <c r="V48" s="315"/>
      <c r="W48" s="356">
        <v>34</v>
      </c>
      <c r="X48" s="316"/>
      <c r="Y48" s="317"/>
      <c r="Z48" s="315"/>
      <c r="AA48" s="314"/>
      <c r="AB48" s="315"/>
      <c r="AC48" s="356">
        <v>34</v>
      </c>
      <c r="AD48" s="315"/>
      <c r="AE48" s="314"/>
      <c r="AF48" s="316"/>
      <c r="AG48" s="87"/>
      <c r="AH48" s="152"/>
      <c r="AI48" s="88"/>
      <c r="AJ48" s="87"/>
      <c r="AK48" s="152"/>
      <c r="AL48" s="88"/>
      <c r="AM48" s="87"/>
      <c r="AN48" s="152"/>
      <c r="AO48" s="88"/>
      <c r="AP48" s="205"/>
      <c r="AQ48" s="195"/>
      <c r="AR48" s="208"/>
      <c r="AS48" s="87"/>
      <c r="AT48" s="152"/>
      <c r="AU48" s="255"/>
      <c r="AV48" s="254">
        <v>58</v>
      </c>
      <c r="AW48" s="204">
        <v>34</v>
      </c>
      <c r="AX48" s="152">
        <v>2</v>
      </c>
      <c r="AY48" s="87"/>
      <c r="AZ48" s="152"/>
      <c r="BA48" s="88"/>
      <c r="BB48" s="87"/>
      <c r="BC48" s="152"/>
      <c r="BD48" s="255"/>
      <c r="BE48" s="356">
        <v>2</v>
      </c>
      <c r="BF48" s="316"/>
      <c r="BG48" s="320" t="s">
        <v>252</v>
      </c>
      <c r="BH48" s="321"/>
      <c r="BI48" s="321"/>
      <c r="BJ48" s="322"/>
    </row>
    <row r="49" spans="1:62" s="11" customFormat="1" ht="61.5" customHeight="1" thickBot="1">
      <c r="A49" s="240" t="s">
        <v>371</v>
      </c>
      <c r="B49" s="349" t="s">
        <v>178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1"/>
      <c r="P49" s="314">
        <v>2</v>
      </c>
      <c r="Q49" s="315"/>
      <c r="R49" s="314">
        <v>1</v>
      </c>
      <c r="S49" s="316"/>
      <c r="T49" s="317">
        <v>206</v>
      </c>
      <c r="U49" s="356"/>
      <c r="V49" s="315"/>
      <c r="W49" s="314">
        <v>100</v>
      </c>
      <c r="X49" s="316"/>
      <c r="Y49" s="317"/>
      <c r="Z49" s="315"/>
      <c r="AC49" s="314">
        <v>100</v>
      </c>
      <c r="AD49" s="315"/>
      <c r="AE49" s="314"/>
      <c r="AF49" s="316"/>
      <c r="AG49" s="204">
        <v>103</v>
      </c>
      <c r="AH49" s="204">
        <v>50</v>
      </c>
      <c r="AI49" s="88">
        <v>3</v>
      </c>
      <c r="AJ49" s="204">
        <v>103</v>
      </c>
      <c r="AK49" s="204">
        <v>50</v>
      </c>
      <c r="AL49" s="152">
        <v>3</v>
      </c>
      <c r="AM49" s="87"/>
      <c r="AN49" s="152"/>
      <c r="AO49" s="90"/>
      <c r="AP49" s="87"/>
      <c r="AQ49" s="152"/>
      <c r="AR49" s="89"/>
      <c r="AS49" s="87"/>
      <c r="AT49" s="152"/>
      <c r="AU49" s="90"/>
      <c r="AV49" s="87"/>
      <c r="AW49" s="152"/>
      <c r="AX49" s="90"/>
      <c r="AY49" s="87"/>
      <c r="AZ49" s="152"/>
      <c r="BA49" s="88"/>
      <c r="BB49" s="87"/>
      <c r="BC49" s="152"/>
      <c r="BD49" s="88"/>
      <c r="BE49" s="317">
        <v>6</v>
      </c>
      <c r="BF49" s="316"/>
      <c r="BG49" s="693"/>
      <c r="BH49" s="694"/>
      <c r="BI49" s="694"/>
      <c r="BJ49" s="695"/>
    </row>
    <row r="50" spans="1:62" s="11" customFormat="1" ht="72" customHeight="1">
      <c r="A50" s="240" t="s">
        <v>130</v>
      </c>
      <c r="B50" s="332" t="s">
        <v>225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4"/>
      <c r="P50" s="314"/>
      <c r="Q50" s="315"/>
      <c r="R50" s="314"/>
      <c r="S50" s="316"/>
      <c r="T50" s="317"/>
      <c r="U50" s="356"/>
      <c r="V50" s="315"/>
      <c r="W50" s="314"/>
      <c r="X50" s="316"/>
      <c r="Y50" s="309"/>
      <c r="Z50" s="342"/>
      <c r="AA50" s="314"/>
      <c r="AB50" s="315"/>
      <c r="AC50" s="314"/>
      <c r="AD50" s="315"/>
      <c r="AE50" s="314"/>
      <c r="AF50" s="316"/>
      <c r="AG50" s="206"/>
      <c r="AH50" s="196"/>
      <c r="AI50" s="198"/>
      <c r="AJ50" s="206"/>
      <c r="AK50" s="196"/>
      <c r="AL50" s="198"/>
      <c r="AM50" s="206"/>
      <c r="AN50" s="196"/>
      <c r="AO50" s="198"/>
      <c r="AP50" s="206"/>
      <c r="AQ50" s="196"/>
      <c r="AR50" s="209"/>
      <c r="AS50" s="206"/>
      <c r="AT50" s="196"/>
      <c r="AU50" s="200"/>
      <c r="AV50" s="206"/>
      <c r="AW50" s="196"/>
      <c r="AX50" s="200"/>
      <c r="AY50" s="206"/>
      <c r="AZ50" s="196"/>
      <c r="BA50" s="198"/>
      <c r="BB50" s="206"/>
      <c r="BC50" s="196"/>
      <c r="BD50" s="198"/>
      <c r="BE50" s="317"/>
      <c r="BF50" s="316"/>
      <c r="BG50" s="330"/>
      <c r="BH50" s="330"/>
      <c r="BI50" s="330"/>
      <c r="BJ50" s="331"/>
    </row>
    <row r="51" spans="1:62" s="11" customFormat="1" ht="53.25" customHeight="1">
      <c r="A51" s="667" t="s">
        <v>131</v>
      </c>
      <c r="B51" s="419" t="s">
        <v>181</v>
      </c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1"/>
      <c r="P51" s="314">
        <v>4</v>
      </c>
      <c r="Q51" s="315"/>
      <c r="R51" s="314"/>
      <c r="S51" s="316"/>
      <c r="T51" s="317">
        <v>209</v>
      </c>
      <c r="U51" s="356"/>
      <c r="V51" s="315"/>
      <c r="W51" s="314">
        <v>102</v>
      </c>
      <c r="X51" s="316"/>
      <c r="Y51" s="356">
        <v>68</v>
      </c>
      <c r="Z51" s="315"/>
      <c r="AA51" s="356">
        <v>18</v>
      </c>
      <c r="AB51" s="315"/>
      <c r="AC51" s="356">
        <v>16</v>
      </c>
      <c r="AD51" s="315"/>
      <c r="AE51" s="314"/>
      <c r="AF51" s="316"/>
      <c r="AG51" s="87"/>
      <c r="AH51" s="152"/>
      <c r="AI51" s="88"/>
      <c r="AJ51" s="87"/>
      <c r="AK51" s="152"/>
      <c r="AL51" s="88"/>
      <c r="AM51" s="87"/>
      <c r="AN51" s="152"/>
      <c r="AO51" s="257"/>
      <c r="AP51" s="204">
        <v>209</v>
      </c>
      <c r="AQ51" s="217">
        <v>102</v>
      </c>
      <c r="AR51" s="195">
        <v>5</v>
      </c>
      <c r="AS51" s="87"/>
      <c r="AT51" s="152"/>
      <c r="AU51" s="90"/>
      <c r="AV51" s="87"/>
      <c r="AW51" s="152"/>
      <c r="AX51" s="90"/>
      <c r="AY51" s="87"/>
      <c r="AZ51" s="152"/>
      <c r="BA51" s="88"/>
      <c r="BB51" s="87"/>
      <c r="BC51" s="152"/>
      <c r="BD51" s="255"/>
      <c r="BE51" s="371">
        <v>6</v>
      </c>
      <c r="BF51" s="347"/>
      <c r="BG51" s="371" t="s">
        <v>258</v>
      </c>
      <c r="BH51" s="383"/>
      <c r="BI51" s="383"/>
      <c r="BJ51" s="344"/>
    </row>
    <row r="52" spans="1:62" s="11" customFormat="1" ht="72.75" customHeight="1" thickBot="1">
      <c r="A52" s="668"/>
      <c r="B52" s="349" t="s">
        <v>372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1"/>
      <c r="P52" s="203"/>
      <c r="Q52" s="204"/>
      <c r="R52" s="203"/>
      <c r="S52" s="210"/>
      <c r="T52" s="317">
        <v>60</v>
      </c>
      <c r="U52" s="356"/>
      <c r="V52" s="315"/>
      <c r="W52" s="203"/>
      <c r="X52" s="210"/>
      <c r="Y52" s="227"/>
      <c r="Z52" s="204"/>
      <c r="AA52" s="203"/>
      <c r="AB52" s="204"/>
      <c r="AC52" s="203"/>
      <c r="AD52" s="204"/>
      <c r="AE52" s="203"/>
      <c r="AF52" s="210"/>
      <c r="AG52" s="87"/>
      <c r="AH52" s="152"/>
      <c r="AI52" s="88"/>
      <c r="AJ52" s="87"/>
      <c r="AK52" s="152"/>
      <c r="AL52" s="88"/>
      <c r="AM52" s="87"/>
      <c r="AN52" s="152"/>
      <c r="AO52" s="255"/>
      <c r="AP52" s="254">
        <v>60</v>
      </c>
      <c r="AQ52" s="258"/>
      <c r="AR52" s="152">
        <v>1</v>
      </c>
      <c r="AS52" s="87"/>
      <c r="AT52" s="152"/>
      <c r="AU52" s="90"/>
      <c r="AV52" s="87"/>
      <c r="AW52" s="152"/>
      <c r="AX52" s="90"/>
      <c r="AY52" s="87"/>
      <c r="AZ52" s="152"/>
      <c r="BA52" s="88"/>
      <c r="BB52" s="87"/>
      <c r="BC52" s="152"/>
      <c r="BD52" s="88"/>
      <c r="BE52" s="374"/>
      <c r="BF52" s="348"/>
      <c r="BG52" s="680"/>
      <c r="BH52" s="681"/>
      <c r="BI52" s="681"/>
      <c r="BJ52" s="664"/>
    </row>
    <row r="53" spans="1:62" s="11" customFormat="1" ht="75.75" customHeight="1" thickBot="1">
      <c r="A53" s="214" t="s">
        <v>373</v>
      </c>
      <c r="B53" s="349" t="s">
        <v>198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1"/>
      <c r="P53" s="314"/>
      <c r="Q53" s="315"/>
      <c r="R53" s="314">
        <v>7</v>
      </c>
      <c r="S53" s="316"/>
      <c r="T53" s="317">
        <v>85</v>
      </c>
      <c r="U53" s="356"/>
      <c r="V53" s="315"/>
      <c r="W53" s="335">
        <v>50</v>
      </c>
      <c r="X53" s="310"/>
      <c r="Y53" s="355">
        <v>34</v>
      </c>
      <c r="Z53" s="342"/>
      <c r="AA53" s="355">
        <v>16</v>
      </c>
      <c r="AB53" s="342"/>
      <c r="AC53" s="314"/>
      <c r="AD53" s="315"/>
      <c r="AE53" s="314"/>
      <c r="AF53" s="316"/>
      <c r="AG53" s="206"/>
      <c r="AH53" s="196"/>
      <c r="AI53" s="198"/>
      <c r="AJ53" s="206"/>
      <c r="AK53" s="196"/>
      <c r="AL53" s="198"/>
      <c r="AM53" s="206"/>
      <c r="AN53" s="196"/>
      <c r="AO53" s="88"/>
      <c r="AP53" s="206"/>
      <c r="AQ53" s="196"/>
      <c r="AR53" s="209"/>
      <c r="AS53" s="206"/>
      <c r="AT53" s="196"/>
      <c r="AU53" s="200"/>
      <c r="AV53" s="206"/>
      <c r="AW53" s="196"/>
      <c r="AX53" s="255"/>
      <c r="AY53" s="254">
        <v>85</v>
      </c>
      <c r="AZ53" s="219">
        <v>50</v>
      </c>
      <c r="BA53" s="196">
        <v>3</v>
      </c>
      <c r="BB53" s="206"/>
      <c r="BC53" s="196"/>
      <c r="BD53" s="257"/>
      <c r="BE53" s="356">
        <v>3</v>
      </c>
      <c r="BF53" s="316"/>
      <c r="BG53" s="285" t="s">
        <v>259</v>
      </c>
      <c r="BH53" s="286"/>
      <c r="BI53" s="286"/>
      <c r="BJ53" s="287"/>
    </row>
    <row r="54" spans="1:62" s="11" customFormat="1" ht="100.5" customHeight="1">
      <c r="A54" s="214" t="s">
        <v>374</v>
      </c>
      <c r="B54" s="349" t="s">
        <v>375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1"/>
      <c r="P54" s="314"/>
      <c r="Q54" s="315"/>
      <c r="R54" s="314">
        <v>1</v>
      </c>
      <c r="S54" s="316"/>
      <c r="T54" s="317">
        <v>85</v>
      </c>
      <c r="U54" s="356"/>
      <c r="V54" s="315"/>
      <c r="W54" s="314">
        <v>50</v>
      </c>
      <c r="X54" s="316"/>
      <c r="Y54" s="355">
        <v>34</v>
      </c>
      <c r="Z54" s="342"/>
      <c r="AA54" s="355">
        <v>16</v>
      </c>
      <c r="AB54" s="342"/>
      <c r="AC54" s="314"/>
      <c r="AD54" s="315"/>
      <c r="AE54" s="314"/>
      <c r="AF54" s="316"/>
      <c r="AG54" s="204">
        <v>85</v>
      </c>
      <c r="AH54" s="219">
        <v>50</v>
      </c>
      <c r="AI54" s="196">
        <v>3</v>
      </c>
      <c r="AJ54" s="206"/>
      <c r="AK54" s="196"/>
      <c r="AL54" s="198"/>
      <c r="AM54" s="206"/>
      <c r="AN54" s="196"/>
      <c r="AO54" s="198"/>
      <c r="AP54" s="206"/>
      <c r="AQ54" s="196"/>
      <c r="AR54" s="209"/>
      <c r="AS54" s="206"/>
      <c r="AT54" s="196"/>
      <c r="AU54" s="200"/>
      <c r="AV54" s="206"/>
      <c r="AW54" s="196"/>
      <c r="AX54" s="200"/>
      <c r="AY54" s="206"/>
      <c r="AZ54" s="196"/>
      <c r="BA54" s="198"/>
      <c r="BB54" s="206"/>
      <c r="BC54" s="196"/>
      <c r="BD54" s="255"/>
      <c r="BE54" s="356">
        <v>3</v>
      </c>
      <c r="BF54" s="316"/>
      <c r="BG54" s="702" t="s">
        <v>260</v>
      </c>
      <c r="BH54" s="703"/>
      <c r="BI54" s="703"/>
      <c r="BJ54" s="704"/>
    </row>
    <row r="55" spans="1:62" s="11" customFormat="1" ht="75.75" customHeight="1" thickBot="1">
      <c r="A55" s="214" t="s">
        <v>374</v>
      </c>
      <c r="B55" s="349" t="s">
        <v>182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1"/>
      <c r="P55" s="314">
        <v>2</v>
      </c>
      <c r="Q55" s="315"/>
      <c r="R55" s="314"/>
      <c r="S55" s="316"/>
      <c r="T55" s="317">
        <v>85</v>
      </c>
      <c r="U55" s="356"/>
      <c r="V55" s="315"/>
      <c r="W55" s="335">
        <v>50</v>
      </c>
      <c r="X55" s="310"/>
      <c r="Y55" s="355">
        <v>34</v>
      </c>
      <c r="Z55" s="342"/>
      <c r="AA55" s="355">
        <v>16</v>
      </c>
      <c r="AB55" s="342"/>
      <c r="AC55" s="314"/>
      <c r="AD55" s="315"/>
      <c r="AE55" s="314"/>
      <c r="AF55" s="316"/>
      <c r="AG55" s="206"/>
      <c r="AH55" s="196"/>
      <c r="AI55" s="198"/>
      <c r="AJ55" s="206">
        <v>85</v>
      </c>
      <c r="AK55" s="196">
        <v>50</v>
      </c>
      <c r="AL55" s="198">
        <v>3</v>
      </c>
      <c r="AM55" s="206"/>
      <c r="AN55" s="196"/>
      <c r="AO55" s="198"/>
      <c r="AP55" s="206"/>
      <c r="AQ55" s="196"/>
      <c r="AR55" s="209"/>
      <c r="AS55" s="206"/>
      <c r="AT55" s="196"/>
      <c r="AU55" s="255"/>
      <c r="AV55" s="254"/>
      <c r="AW55" s="219"/>
      <c r="AX55" s="196"/>
      <c r="AY55" s="206"/>
      <c r="AZ55" s="196"/>
      <c r="BA55" s="198"/>
      <c r="BB55" s="206"/>
      <c r="BC55" s="196"/>
      <c r="BD55" s="256"/>
      <c r="BE55" s="356">
        <v>3</v>
      </c>
      <c r="BF55" s="316"/>
      <c r="BG55" s="693"/>
      <c r="BH55" s="694"/>
      <c r="BI55" s="694"/>
      <c r="BJ55" s="695"/>
    </row>
    <row r="56" spans="1:62" s="11" customFormat="1" ht="75.75" customHeight="1" thickBot="1">
      <c r="A56" s="240" t="s">
        <v>376</v>
      </c>
      <c r="B56" s="332" t="s">
        <v>350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4"/>
      <c r="P56" s="314"/>
      <c r="Q56" s="315"/>
      <c r="R56" s="314"/>
      <c r="S56" s="316"/>
      <c r="T56" s="317"/>
      <c r="U56" s="356"/>
      <c r="V56" s="315"/>
      <c r="W56" s="314"/>
      <c r="X56" s="316"/>
      <c r="Y56" s="355"/>
      <c r="Z56" s="342"/>
      <c r="AA56" s="314"/>
      <c r="AB56" s="315"/>
      <c r="AC56" s="314"/>
      <c r="AD56" s="315"/>
      <c r="AE56" s="314"/>
      <c r="AF56" s="316"/>
      <c r="AG56" s="206"/>
      <c r="AH56" s="196"/>
      <c r="AI56" s="198"/>
      <c r="AJ56" s="206"/>
      <c r="AK56" s="196"/>
      <c r="AL56" s="198"/>
      <c r="AM56" s="206"/>
      <c r="AN56" s="196"/>
      <c r="AO56" s="198"/>
      <c r="AP56" s="206"/>
      <c r="AQ56" s="196"/>
      <c r="AR56" s="209"/>
      <c r="AS56" s="206"/>
      <c r="AT56" s="196"/>
      <c r="AU56" s="200"/>
      <c r="AV56" s="206"/>
      <c r="AW56" s="196"/>
      <c r="AX56" s="200"/>
      <c r="AY56" s="206"/>
      <c r="AZ56" s="196"/>
      <c r="BA56" s="198"/>
      <c r="BB56" s="206"/>
      <c r="BC56" s="196"/>
      <c r="BD56" s="88"/>
      <c r="BE56" s="317"/>
      <c r="BF56" s="316"/>
      <c r="BG56" s="285"/>
      <c r="BH56" s="286"/>
      <c r="BI56" s="286"/>
      <c r="BJ56" s="287"/>
    </row>
    <row r="57" spans="1:62" s="11" customFormat="1" ht="75.75" customHeight="1" thickBot="1">
      <c r="A57" s="214" t="s">
        <v>377</v>
      </c>
      <c r="B57" s="349" t="s">
        <v>378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1"/>
      <c r="P57" s="314"/>
      <c r="Q57" s="315"/>
      <c r="R57" s="314">
        <v>2</v>
      </c>
      <c r="S57" s="316"/>
      <c r="T57" s="317">
        <v>180</v>
      </c>
      <c r="U57" s="356"/>
      <c r="V57" s="315"/>
      <c r="W57" s="314">
        <v>86</v>
      </c>
      <c r="X57" s="316"/>
      <c r="Y57" s="356">
        <v>18</v>
      </c>
      <c r="Z57" s="315"/>
      <c r="AA57" s="356">
        <v>68</v>
      </c>
      <c r="AB57" s="315"/>
      <c r="AC57" s="314"/>
      <c r="AD57" s="315"/>
      <c r="AE57" s="314"/>
      <c r="AF57" s="316"/>
      <c r="AG57" s="206"/>
      <c r="AH57" s="196"/>
      <c r="AI57" s="255"/>
      <c r="AJ57" s="204">
        <v>180</v>
      </c>
      <c r="AK57" s="219">
        <v>86</v>
      </c>
      <c r="AL57" s="196">
        <v>3</v>
      </c>
      <c r="AM57" s="206"/>
      <c r="AN57" s="196"/>
      <c r="AO57" s="198"/>
      <c r="AP57" s="206"/>
      <c r="AQ57" s="196"/>
      <c r="AR57" s="209"/>
      <c r="AS57" s="206"/>
      <c r="AT57" s="196"/>
      <c r="AU57" s="200"/>
      <c r="AV57" s="206"/>
      <c r="AW57" s="196"/>
      <c r="AX57" s="200"/>
      <c r="AY57" s="206"/>
      <c r="AZ57" s="196"/>
      <c r="BA57" s="198"/>
      <c r="BB57" s="206"/>
      <c r="BC57" s="196"/>
      <c r="BD57" s="255"/>
      <c r="BE57" s="356">
        <v>3</v>
      </c>
      <c r="BF57" s="316"/>
      <c r="BG57" s="285" t="s">
        <v>261</v>
      </c>
      <c r="BH57" s="286"/>
      <c r="BI57" s="286"/>
      <c r="BJ57" s="287"/>
    </row>
    <row r="58" spans="1:62" s="11" customFormat="1" ht="75.75" customHeight="1" thickBot="1">
      <c r="A58" s="214" t="s">
        <v>413</v>
      </c>
      <c r="B58" s="349" t="s">
        <v>194</v>
      </c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1"/>
      <c r="P58" s="314">
        <v>3</v>
      </c>
      <c r="Q58" s="315"/>
      <c r="R58" s="314"/>
      <c r="S58" s="316"/>
      <c r="T58" s="317">
        <v>88</v>
      </c>
      <c r="U58" s="356"/>
      <c r="V58" s="315"/>
      <c r="W58" s="314">
        <v>52</v>
      </c>
      <c r="X58" s="316"/>
      <c r="Y58" s="356">
        <v>18</v>
      </c>
      <c r="Z58" s="315"/>
      <c r="AA58" s="356">
        <v>34</v>
      </c>
      <c r="AB58" s="315"/>
      <c r="AC58" s="314"/>
      <c r="AD58" s="315"/>
      <c r="AE58" s="314"/>
      <c r="AF58" s="316"/>
      <c r="AG58" s="206"/>
      <c r="AH58" s="196"/>
      <c r="AI58" s="198"/>
      <c r="AJ58" s="206"/>
      <c r="AK58" s="196"/>
      <c r="AL58" s="255"/>
      <c r="AM58" s="204">
        <v>88</v>
      </c>
      <c r="AN58" s="219">
        <v>52</v>
      </c>
      <c r="AO58" s="196">
        <v>3</v>
      </c>
      <c r="AP58" s="206"/>
      <c r="AQ58" s="196"/>
      <c r="AR58" s="209"/>
      <c r="AS58" s="206"/>
      <c r="AT58" s="196"/>
      <c r="AU58" s="200"/>
      <c r="AV58" s="206"/>
      <c r="AW58" s="196"/>
      <c r="AX58" s="200"/>
      <c r="AY58" s="206"/>
      <c r="AZ58" s="196"/>
      <c r="BA58" s="198"/>
      <c r="BB58" s="206"/>
      <c r="BC58" s="196"/>
      <c r="BD58" s="255"/>
      <c r="BE58" s="356">
        <v>3</v>
      </c>
      <c r="BF58" s="316"/>
      <c r="BG58" s="285" t="s">
        <v>262</v>
      </c>
      <c r="BH58" s="286"/>
      <c r="BI58" s="286"/>
      <c r="BJ58" s="287"/>
    </row>
    <row r="59" spans="1:62" s="11" customFormat="1" ht="75.75" customHeight="1">
      <c r="A59" s="240" t="s">
        <v>132</v>
      </c>
      <c r="B59" s="332" t="s">
        <v>229</v>
      </c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4"/>
      <c r="P59" s="314"/>
      <c r="Q59" s="315"/>
      <c r="R59" s="314"/>
      <c r="S59" s="316"/>
      <c r="T59" s="317"/>
      <c r="U59" s="356"/>
      <c r="V59" s="315"/>
      <c r="W59" s="314"/>
      <c r="X59" s="316"/>
      <c r="Y59" s="355"/>
      <c r="Z59" s="342"/>
      <c r="AA59" s="314"/>
      <c r="AB59" s="315"/>
      <c r="AC59" s="314"/>
      <c r="AD59" s="315"/>
      <c r="AE59" s="314"/>
      <c r="AF59" s="316"/>
      <c r="AG59" s="206"/>
      <c r="AH59" s="196"/>
      <c r="AI59" s="198"/>
      <c r="AJ59" s="206"/>
      <c r="AK59" s="196"/>
      <c r="AL59" s="198"/>
      <c r="AM59" s="206"/>
      <c r="AN59" s="196"/>
      <c r="AO59" s="198"/>
      <c r="AP59" s="206"/>
      <c r="AQ59" s="196"/>
      <c r="AR59" s="209"/>
      <c r="AS59" s="206"/>
      <c r="AT59" s="196"/>
      <c r="AU59" s="200"/>
      <c r="AV59" s="206"/>
      <c r="AW59" s="196"/>
      <c r="AX59" s="200"/>
      <c r="AY59" s="206"/>
      <c r="AZ59" s="196"/>
      <c r="BA59" s="198"/>
      <c r="BB59" s="206"/>
      <c r="BC59" s="196"/>
      <c r="BD59" s="198"/>
      <c r="BE59" s="317"/>
      <c r="BF59" s="316"/>
      <c r="BG59" s="601"/>
      <c r="BH59" s="602"/>
      <c r="BI59" s="602"/>
      <c r="BJ59" s="603"/>
    </row>
    <row r="60" spans="1:62" s="11" customFormat="1" ht="76.5" customHeight="1">
      <c r="A60" s="667" t="s">
        <v>226</v>
      </c>
      <c r="B60" s="419" t="s">
        <v>189</v>
      </c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1"/>
      <c r="P60" s="314">
        <v>4</v>
      </c>
      <c r="Q60" s="315"/>
      <c r="R60" s="314">
        <v>123</v>
      </c>
      <c r="S60" s="316"/>
      <c r="T60" s="317">
        <v>360</v>
      </c>
      <c r="U60" s="356"/>
      <c r="V60" s="315"/>
      <c r="W60" s="314">
        <v>212</v>
      </c>
      <c r="X60" s="316"/>
      <c r="Y60" s="356"/>
      <c r="Z60" s="315"/>
      <c r="AA60" s="314">
        <v>212</v>
      </c>
      <c r="AB60" s="315"/>
      <c r="AC60" s="314"/>
      <c r="AD60" s="315"/>
      <c r="AE60" s="314"/>
      <c r="AF60" s="316"/>
      <c r="AG60" s="87">
        <v>90</v>
      </c>
      <c r="AH60" s="204">
        <v>53</v>
      </c>
      <c r="AI60" s="88">
        <v>3</v>
      </c>
      <c r="AJ60" s="204">
        <v>90</v>
      </c>
      <c r="AK60" s="204">
        <v>53</v>
      </c>
      <c r="AL60" s="152">
        <v>3</v>
      </c>
      <c r="AM60" s="87">
        <v>90</v>
      </c>
      <c r="AN60" s="152">
        <v>53</v>
      </c>
      <c r="AO60" s="88">
        <v>3</v>
      </c>
      <c r="AP60" s="205">
        <v>90</v>
      </c>
      <c r="AQ60" s="195">
        <v>53</v>
      </c>
      <c r="AR60" s="208">
        <v>3</v>
      </c>
      <c r="AS60" s="87"/>
      <c r="AT60" s="152"/>
      <c r="AU60" s="90"/>
      <c r="AV60" s="87"/>
      <c r="AW60" s="152"/>
      <c r="AX60" s="90"/>
      <c r="AY60" s="87"/>
      <c r="AZ60" s="152"/>
      <c r="BA60" s="88"/>
      <c r="BB60" s="87"/>
      <c r="BC60" s="152"/>
      <c r="BD60" s="255"/>
      <c r="BE60" s="356">
        <v>12</v>
      </c>
      <c r="BF60" s="316"/>
      <c r="BG60" s="320" t="s">
        <v>414</v>
      </c>
      <c r="BH60" s="321"/>
      <c r="BI60" s="321"/>
      <c r="BJ60" s="322"/>
    </row>
    <row r="61" spans="1:62" s="11" customFormat="1" ht="82.5" customHeight="1" thickBot="1">
      <c r="A61" s="668"/>
      <c r="B61" s="349" t="s">
        <v>433</v>
      </c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1"/>
      <c r="P61" s="203"/>
      <c r="Q61" s="204"/>
      <c r="R61" s="203"/>
      <c r="S61" s="210"/>
      <c r="T61" s="317">
        <v>40</v>
      </c>
      <c r="U61" s="356"/>
      <c r="V61" s="315"/>
      <c r="W61" s="203"/>
      <c r="X61" s="210"/>
      <c r="Y61" s="356"/>
      <c r="Z61" s="315"/>
      <c r="AA61" s="314"/>
      <c r="AB61" s="315"/>
      <c r="AC61" s="203"/>
      <c r="AD61" s="204"/>
      <c r="AE61" s="203"/>
      <c r="AF61" s="210"/>
      <c r="AG61" s="87"/>
      <c r="AH61" s="152"/>
      <c r="AI61" s="255"/>
      <c r="AJ61" s="204"/>
      <c r="AK61" s="258"/>
      <c r="AL61" s="152"/>
      <c r="AM61" s="87"/>
      <c r="AN61" s="152"/>
      <c r="AO61" s="90"/>
      <c r="AP61" s="87">
        <v>40</v>
      </c>
      <c r="AQ61" s="152"/>
      <c r="AR61" s="89">
        <v>1</v>
      </c>
      <c r="AS61" s="87"/>
      <c r="AT61" s="152"/>
      <c r="AU61" s="90"/>
      <c r="AV61" s="87"/>
      <c r="AW61" s="152"/>
      <c r="AX61" s="90"/>
      <c r="AY61" s="87"/>
      <c r="AZ61" s="152"/>
      <c r="BA61" s="88"/>
      <c r="BB61" s="87"/>
      <c r="BC61" s="152"/>
      <c r="BD61" s="255"/>
      <c r="BE61" s="356">
        <v>1</v>
      </c>
      <c r="BF61" s="316"/>
      <c r="BG61" s="693"/>
      <c r="BH61" s="694"/>
      <c r="BI61" s="694"/>
      <c r="BJ61" s="695"/>
    </row>
    <row r="62" spans="1:62" s="11" customFormat="1" ht="75.75" customHeight="1" thickBot="1">
      <c r="A62" s="240" t="s">
        <v>134</v>
      </c>
      <c r="B62" s="332" t="s">
        <v>384</v>
      </c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4"/>
      <c r="P62" s="314"/>
      <c r="Q62" s="315"/>
      <c r="R62" s="314"/>
      <c r="S62" s="316"/>
      <c r="T62" s="317"/>
      <c r="U62" s="356"/>
      <c r="V62" s="315"/>
      <c r="W62" s="314"/>
      <c r="X62" s="316"/>
      <c r="Y62" s="355"/>
      <c r="Z62" s="342"/>
      <c r="AA62" s="314"/>
      <c r="AB62" s="315"/>
      <c r="AC62" s="314"/>
      <c r="AD62" s="315"/>
      <c r="AE62" s="314"/>
      <c r="AF62" s="316"/>
      <c r="AG62" s="206"/>
      <c r="AH62" s="196"/>
      <c r="AI62" s="198"/>
      <c r="AJ62" s="206"/>
      <c r="AK62" s="196"/>
      <c r="AL62" s="198"/>
      <c r="AM62" s="206"/>
      <c r="AN62" s="196"/>
      <c r="AO62" s="198"/>
      <c r="AP62" s="206"/>
      <c r="AQ62" s="196"/>
      <c r="AR62" s="209"/>
      <c r="AS62" s="206"/>
      <c r="AT62" s="196"/>
      <c r="AU62" s="200"/>
      <c r="AV62" s="206"/>
      <c r="AW62" s="196"/>
      <c r="AX62" s="200"/>
      <c r="AY62" s="206"/>
      <c r="AZ62" s="196"/>
      <c r="BA62" s="198"/>
      <c r="BB62" s="206"/>
      <c r="BC62" s="196"/>
      <c r="BD62" s="198"/>
      <c r="BE62" s="317"/>
      <c r="BF62" s="316"/>
      <c r="BG62" s="285"/>
      <c r="BH62" s="286"/>
      <c r="BI62" s="286"/>
      <c r="BJ62" s="287"/>
    </row>
    <row r="63" spans="1:62" s="11" customFormat="1" ht="75.75" customHeight="1" thickBot="1">
      <c r="A63" s="214" t="s">
        <v>228</v>
      </c>
      <c r="B63" s="349" t="s">
        <v>383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1"/>
      <c r="P63" s="314">
        <v>4</v>
      </c>
      <c r="Q63" s="315"/>
      <c r="R63" s="314">
        <v>3</v>
      </c>
      <c r="S63" s="316"/>
      <c r="T63" s="317">
        <v>267</v>
      </c>
      <c r="U63" s="356"/>
      <c r="V63" s="315"/>
      <c r="W63" s="314">
        <v>136</v>
      </c>
      <c r="X63" s="316"/>
      <c r="Y63" s="356">
        <v>34</v>
      </c>
      <c r="Z63" s="315"/>
      <c r="AA63" s="356">
        <v>102</v>
      </c>
      <c r="AB63" s="315"/>
      <c r="AC63" s="314"/>
      <c r="AD63" s="315"/>
      <c r="AE63" s="314"/>
      <c r="AF63" s="316"/>
      <c r="AG63" s="206"/>
      <c r="AH63" s="196"/>
      <c r="AI63" s="198"/>
      <c r="AJ63" s="206"/>
      <c r="AK63" s="196"/>
      <c r="AL63" s="198"/>
      <c r="AM63" s="206">
        <v>167</v>
      </c>
      <c r="AN63" s="196">
        <v>85</v>
      </c>
      <c r="AO63" s="88">
        <v>3</v>
      </c>
      <c r="AP63" s="204">
        <v>100</v>
      </c>
      <c r="AQ63" s="219">
        <v>51</v>
      </c>
      <c r="AR63" s="196">
        <v>3</v>
      </c>
      <c r="AS63" s="206"/>
      <c r="AT63" s="196"/>
      <c r="AU63" s="200"/>
      <c r="AV63" s="206"/>
      <c r="AW63" s="196"/>
      <c r="AX63" s="200"/>
      <c r="AY63" s="206"/>
      <c r="AZ63" s="196"/>
      <c r="BA63" s="198"/>
      <c r="BB63" s="206"/>
      <c r="BC63" s="196"/>
      <c r="BD63" s="255"/>
      <c r="BE63" s="356">
        <v>6</v>
      </c>
      <c r="BF63" s="316"/>
      <c r="BG63" s="285" t="s">
        <v>267</v>
      </c>
      <c r="BH63" s="286"/>
      <c r="BI63" s="286"/>
      <c r="BJ63" s="287"/>
    </row>
    <row r="64" spans="1:62" s="11" customFormat="1" ht="75.75" customHeight="1" thickBot="1">
      <c r="A64" s="240" t="s">
        <v>348</v>
      </c>
      <c r="B64" s="332" t="s">
        <v>379</v>
      </c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4"/>
      <c r="P64" s="314"/>
      <c r="Q64" s="315"/>
      <c r="R64" s="314"/>
      <c r="S64" s="316"/>
      <c r="T64" s="317"/>
      <c r="U64" s="356"/>
      <c r="V64" s="315"/>
      <c r="W64" s="314"/>
      <c r="X64" s="316"/>
      <c r="Y64" s="355"/>
      <c r="Z64" s="342"/>
      <c r="AA64" s="314"/>
      <c r="AB64" s="315"/>
      <c r="AC64" s="314"/>
      <c r="AD64" s="315"/>
      <c r="AE64" s="314"/>
      <c r="AF64" s="316"/>
      <c r="AG64" s="206"/>
      <c r="AH64" s="196"/>
      <c r="AI64" s="198"/>
      <c r="AJ64" s="206"/>
      <c r="AK64" s="196"/>
      <c r="AL64" s="198"/>
      <c r="AM64" s="206"/>
      <c r="AN64" s="196"/>
      <c r="AO64" s="198"/>
      <c r="AP64" s="206"/>
      <c r="AQ64" s="196"/>
      <c r="AR64" s="209"/>
      <c r="AS64" s="206"/>
      <c r="AT64" s="196"/>
      <c r="AU64" s="200"/>
      <c r="AV64" s="206"/>
      <c r="AW64" s="196"/>
      <c r="AX64" s="200"/>
      <c r="AY64" s="206"/>
      <c r="AZ64" s="196"/>
      <c r="BA64" s="198"/>
      <c r="BB64" s="206"/>
      <c r="BC64" s="196"/>
      <c r="BD64" s="198"/>
      <c r="BE64" s="317"/>
      <c r="BF64" s="316"/>
      <c r="BG64" s="285"/>
      <c r="BH64" s="286"/>
      <c r="BI64" s="286"/>
      <c r="BJ64" s="287"/>
    </row>
    <row r="65" spans="1:62" s="11" customFormat="1" ht="75.75" customHeight="1" thickBot="1">
      <c r="A65" s="214" t="s">
        <v>349</v>
      </c>
      <c r="B65" s="349" t="s">
        <v>190</v>
      </c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1"/>
      <c r="P65" s="314">
        <v>4</v>
      </c>
      <c r="Q65" s="315"/>
      <c r="R65" s="314">
        <v>3</v>
      </c>
      <c r="S65" s="316"/>
      <c r="T65" s="317">
        <v>212</v>
      </c>
      <c r="U65" s="356"/>
      <c r="V65" s="315"/>
      <c r="W65" s="314">
        <v>124</v>
      </c>
      <c r="X65" s="316"/>
      <c r="Y65" s="356">
        <v>34</v>
      </c>
      <c r="Z65" s="315"/>
      <c r="AA65" s="356">
        <v>86</v>
      </c>
      <c r="AB65" s="315"/>
      <c r="AC65" s="314"/>
      <c r="AD65" s="315"/>
      <c r="AE65" s="314"/>
      <c r="AF65" s="316"/>
      <c r="AG65" s="206"/>
      <c r="AH65" s="196"/>
      <c r="AI65" s="198"/>
      <c r="AJ65" s="206"/>
      <c r="AK65" s="196"/>
      <c r="AL65" s="198"/>
      <c r="AM65" s="206">
        <v>92</v>
      </c>
      <c r="AN65" s="196">
        <v>52</v>
      </c>
      <c r="AO65" s="198">
        <v>3</v>
      </c>
      <c r="AP65" s="206">
        <v>120</v>
      </c>
      <c r="AQ65" s="196">
        <v>68</v>
      </c>
      <c r="AR65" s="88">
        <v>3</v>
      </c>
      <c r="AS65" s="251"/>
      <c r="AT65" s="219"/>
      <c r="AU65" s="196"/>
      <c r="AV65" s="206"/>
      <c r="AW65" s="196"/>
      <c r="AX65" s="200"/>
      <c r="AY65" s="206"/>
      <c r="AZ65" s="196"/>
      <c r="BA65" s="198"/>
      <c r="BB65" s="206"/>
      <c r="BC65" s="196"/>
      <c r="BD65" s="255"/>
      <c r="BE65" s="356">
        <v>6</v>
      </c>
      <c r="BF65" s="316"/>
      <c r="BG65" s="285" t="s">
        <v>268</v>
      </c>
      <c r="BH65" s="286"/>
      <c r="BI65" s="286"/>
      <c r="BJ65" s="287"/>
    </row>
    <row r="66" spans="1:62" s="22" customFormat="1" ht="90.75" customHeight="1" thickBot="1">
      <c r="A66" s="240" t="s">
        <v>152</v>
      </c>
      <c r="B66" s="332" t="s">
        <v>151</v>
      </c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4"/>
      <c r="P66" s="335"/>
      <c r="Q66" s="342"/>
      <c r="R66" s="335"/>
      <c r="S66" s="310"/>
      <c r="T66" s="309">
        <f>SUM(T68:V125)</f>
        <v>5092</v>
      </c>
      <c r="U66" s="355"/>
      <c r="V66" s="342"/>
      <c r="W66" s="335">
        <f>SUM(W68:X125)</f>
        <v>2284</v>
      </c>
      <c r="X66" s="310"/>
      <c r="Y66" s="355">
        <f>SUM(Y68:Z125)</f>
        <v>1028</v>
      </c>
      <c r="Z66" s="342"/>
      <c r="AA66" s="355">
        <f>SUM(AA68:AB125)</f>
        <v>876</v>
      </c>
      <c r="AB66" s="342"/>
      <c r="AC66" s="335">
        <f>SUM(AC68:AD125)</f>
        <v>348</v>
      </c>
      <c r="AD66" s="342"/>
      <c r="AE66" s="335">
        <f>SUM(AE68:AF125)</f>
        <v>32</v>
      </c>
      <c r="AF66" s="310"/>
      <c r="AG66" s="225">
        <f aca="true" t="shared" si="4" ref="AG66:BA66">SUM(AG68:AG125)</f>
        <v>308</v>
      </c>
      <c r="AH66" s="221">
        <f t="shared" si="4"/>
        <v>170</v>
      </c>
      <c r="AI66" s="233">
        <f t="shared" si="4"/>
        <v>9</v>
      </c>
      <c r="AJ66" s="225">
        <f t="shared" si="4"/>
        <v>139</v>
      </c>
      <c r="AK66" s="221">
        <f t="shared" si="4"/>
        <v>74</v>
      </c>
      <c r="AL66" s="233">
        <f t="shared" si="4"/>
        <v>5</v>
      </c>
      <c r="AM66" s="225">
        <f t="shared" si="4"/>
        <v>575</v>
      </c>
      <c r="AN66" s="221">
        <f t="shared" si="4"/>
        <v>274</v>
      </c>
      <c r="AO66" s="233">
        <f t="shared" si="4"/>
        <v>14</v>
      </c>
      <c r="AP66" s="225">
        <f t="shared" si="4"/>
        <v>407</v>
      </c>
      <c r="AQ66" s="221">
        <f t="shared" si="4"/>
        <v>206</v>
      </c>
      <c r="AR66" s="259">
        <f t="shared" si="4"/>
        <v>10</v>
      </c>
      <c r="AS66" s="252">
        <f t="shared" si="4"/>
        <v>1283</v>
      </c>
      <c r="AT66" s="235">
        <f t="shared" si="4"/>
        <v>548</v>
      </c>
      <c r="AU66" s="260">
        <f t="shared" si="4"/>
        <v>31</v>
      </c>
      <c r="AV66" s="225">
        <f t="shared" si="4"/>
        <v>1120</v>
      </c>
      <c r="AW66" s="221">
        <f t="shared" si="4"/>
        <v>464</v>
      </c>
      <c r="AX66" s="223">
        <f t="shared" si="4"/>
        <v>21</v>
      </c>
      <c r="AY66" s="225">
        <f t="shared" si="4"/>
        <v>1260</v>
      </c>
      <c r="AZ66" s="221">
        <f t="shared" si="4"/>
        <v>548</v>
      </c>
      <c r="BA66" s="233">
        <f t="shared" si="4"/>
        <v>25</v>
      </c>
      <c r="BB66" s="225"/>
      <c r="BC66" s="221"/>
      <c r="BD66" s="261"/>
      <c r="BE66" s="355">
        <f>SUM(BE68:BF125)</f>
        <v>115</v>
      </c>
      <c r="BF66" s="310"/>
      <c r="BG66" s="311"/>
      <c r="BH66" s="312"/>
      <c r="BI66" s="312"/>
      <c r="BJ66" s="313"/>
    </row>
    <row r="67" spans="1:62" s="11" customFormat="1" ht="63" customHeight="1">
      <c r="A67" s="240"/>
      <c r="B67" s="422" t="s">
        <v>220</v>
      </c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4"/>
      <c r="P67" s="314"/>
      <c r="Q67" s="315"/>
      <c r="R67" s="314"/>
      <c r="S67" s="316"/>
      <c r="T67" s="317"/>
      <c r="U67" s="356"/>
      <c r="V67" s="315"/>
      <c r="W67" s="314"/>
      <c r="X67" s="316"/>
      <c r="Y67" s="317"/>
      <c r="Z67" s="315"/>
      <c r="AA67" s="314"/>
      <c r="AB67" s="315"/>
      <c r="AC67" s="314"/>
      <c r="AD67" s="315"/>
      <c r="AE67" s="314"/>
      <c r="AF67" s="316"/>
      <c r="AG67" s="87"/>
      <c r="AH67" s="152"/>
      <c r="AI67" s="88"/>
      <c r="AJ67" s="87"/>
      <c r="AK67" s="152"/>
      <c r="AL67" s="88"/>
      <c r="AM67" s="87"/>
      <c r="AN67" s="152"/>
      <c r="AO67" s="88"/>
      <c r="AP67" s="87"/>
      <c r="AQ67" s="152"/>
      <c r="AR67" s="89"/>
      <c r="AS67" s="87"/>
      <c r="AT67" s="152"/>
      <c r="AU67" s="90"/>
      <c r="AV67" s="87"/>
      <c r="AW67" s="152"/>
      <c r="AX67" s="90"/>
      <c r="AY67" s="87"/>
      <c r="AZ67" s="152"/>
      <c r="BA67" s="88"/>
      <c r="BB67" s="87"/>
      <c r="BC67" s="152"/>
      <c r="BD67" s="88"/>
      <c r="BE67" s="317"/>
      <c r="BF67" s="316"/>
      <c r="BG67" s="558"/>
      <c r="BH67" s="559"/>
      <c r="BI67" s="559"/>
      <c r="BJ67" s="560"/>
    </row>
    <row r="68" spans="1:62" s="11" customFormat="1" ht="5.25" customHeight="1" hidden="1">
      <c r="A68" s="375" t="s">
        <v>221</v>
      </c>
      <c r="B68" s="377" t="s">
        <v>380</v>
      </c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9"/>
      <c r="P68" s="343"/>
      <c r="Q68" s="344"/>
      <c r="R68" s="343">
        <v>1</v>
      </c>
      <c r="S68" s="347"/>
      <c r="T68" s="371">
        <v>88</v>
      </c>
      <c r="U68" s="383"/>
      <c r="V68" s="344"/>
      <c r="W68" s="336">
        <v>52</v>
      </c>
      <c r="X68" s="337"/>
      <c r="Y68" s="363">
        <v>18</v>
      </c>
      <c r="Z68" s="425"/>
      <c r="AA68" s="343">
        <v>18</v>
      </c>
      <c r="AB68" s="344"/>
      <c r="AC68" s="343"/>
      <c r="AD68" s="344"/>
      <c r="AE68" s="343">
        <v>16</v>
      </c>
      <c r="AF68" s="347"/>
      <c r="AG68" s="340">
        <v>88</v>
      </c>
      <c r="AH68" s="318">
        <v>52</v>
      </c>
      <c r="AI68" s="326">
        <v>3</v>
      </c>
      <c r="AJ68" s="340"/>
      <c r="AK68" s="318"/>
      <c r="AL68" s="326"/>
      <c r="AM68" s="340"/>
      <c r="AN68" s="318"/>
      <c r="AO68" s="326"/>
      <c r="AP68" s="340"/>
      <c r="AQ68" s="318"/>
      <c r="AR68" s="361"/>
      <c r="AS68" s="340"/>
      <c r="AT68" s="318"/>
      <c r="AU68" s="328"/>
      <c r="AV68" s="340"/>
      <c r="AW68" s="318"/>
      <c r="AX68" s="328"/>
      <c r="AY68" s="340"/>
      <c r="AZ68" s="318"/>
      <c r="BA68" s="326"/>
      <c r="BB68" s="340"/>
      <c r="BC68" s="318"/>
      <c r="BD68" s="326"/>
      <c r="BE68" s="371">
        <v>3</v>
      </c>
      <c r="BF68" s="347"/>
      <c r="BG68" s="320" t="s">
        <v>251</v>
      </c>
      <c r="BH68" s="321"/>
      <c r="BI68" s="321"/>
      <c r="BJ68" s="322"/>
    </row>
    <row r="69" spans="1:62" s="11" customFormat="1" ht="45" customHeight="1">
      <c r="A69" s="376"/>
      <c r="B69" s="380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2"/>
      <c r="P69" s="345"/>
      <c r="Q69" s="346"/>
      <c r="R69" s="345"/>
      <c r="S69" s="348"/>
      <c r="T69" s="374"/>
      <c r="U69" s="384"/>
      <c r="V69" s="346"/>
      <c r="W69" s="338"/>
      <c r="X69" s="339"/>
      <c r="Y69" s="364"/>
      <c r="Z69" s="426"/>
      <c r="AA69" s="345"/>
      <c r="AB69" s="346"/>
      <c r="AC69" s="345"/>
      <c r="AD69" s="346"/>
      <c r="AE69" s="345"/>
      <c r="AF69" s="348"/>
      <c r="AG69" s="341"/>
      <c r="AH69" s="319"/>
      <c r="AI69" s="327"/>
      <c r="AJ69" s="341"/>
      <c r="AK69" s="319"/>
      <c r="AL69" s="327"/>
      <c r="AM69" s="341"/>
      <c r="AN69" s="319"/>
      <c r="AO69" s="327"/>
      <c r="AP69" s="341"/>
      <c r="AQ69" s="319"/>
      <c r="AR69" s="362"/>
      <c r="AS69" s="341"/>
      <c r="AT69" s="319"/>
      <c r="AU69" s="329"/>
      <c r="AV69" s="341"/>
      <c r="AW69" s="319"/>
      <c r="AX69" s="329"/>
      <c r="AY69" s="341"/>
      <c r="AZ69" s="319"/>
      <c r="BA69" s="327"/>
      <c r="BB69" s="341"/>
      <c r="BC69" s="319"/>
      <c r="BD69" s="327"/>
      <c r="BE69" s="374"/>
      <c r="BF69" s="348"/>
      <c r="BG69" s="323"/>
      <c r="BH69" s="324"/>
      <c r="BI69" s="324"/>
      <c r="BJ69" s="325"/>
    </row>
    <row r="70" spans="1:62" s="11" customFormat="1" ht="77.25" customHeight="1">
      <c r="A70" s="214" t="s">
        <v>222</v>
      </c>
      <c r="B70" s="349" t="s">
        <v>381</v>
      </c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1"/>
      <c r="P70" s="314"/>
      <c r="Q70" s="315"/>
      <c r="R70" s="314">
        <v>3</v>
      </c>
      <c r="S70" s="316"/>
      <c r="T70" s="317">
        <v>88</v>
      </c>
      <c r="U70" s="356"/>
      <c r="V70" s="315"/>
      <c r="W70" s="314">
        <v>52</v>
      </c>
      <c r="X70" s="316"/>
      <c r="Y70" s="317">
        <v>18</v>
      </c>
      <c r="Z70" s="315"/>
      <c r="AA70" s="314">
        <v>18</v>
      </c>
      <c r="AB70" s="315"/>
      <c r="AC70" s="314"/>
      <c r="AD70" s="315"/>
      <c r="AE70" s="314">
        <v>16</v>
      </c>
      <c r="AF70" s="316"/>
      <c r="AG70" s="87"/>
      <c r="AH70" s="152"/>
      <c r="AI70" s="88"/>
      <c r="AJ70" s="87"/>
      <c r="AK70" s="152"/>
      <c r="AL70" s="88"/>
      <c r="AM70" s="87">
        <v>88</v>
      </c>
      <c r="AN70" s="152">
        <v>52</v>
      </c>
      <c r="AO70" s="88">
        <v>3</v>
      </c>
      <c r="AP70" s="87"/>
      <c r="AQ70" s="152"/>
      <c r="AR70" s="89"/>
      <c r="AS70" s="87"/>
      <c r="AT70" s="152"/>
      <c r="AU70" s="90"/>
      <c r="AV70" s="87"/>
      <c r="AW70" s="152"/>
      <c r="AX70" s="90"/>
      <c r="AY70" s="87"/>
      <c r="AZ70" s="152"/>
      <c r="BA70" s="88"/>
      <c r="BB70" s="87"/>
      <c r="BC70" s="152"/>
      <c r="BD70" s="88"/>
      <c r="BE70" s="317">
        <v>3</v>
      </c>
      <c r="BF70" s="316"/>
      <c r="BG70" s="558"/>
      <c r="BH70" s="559"/>
      <c r="BI70" s="559"/>
      <c r="BJ70" s="560"/>
    </row>
    <row r="71" spans="1:62" s="11" customFormat="1" ht="62.25" customHeight="1">
      <c r="A71" s="240" t="s">
        <v>386</v>
      </c>
      <c r="B71" s="427" t="s">
        <v>385</v>
      </c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9"/>
      <c r="P71" s="314"/>
      <c r="Q71" s="315"/>
      <c r="R71" s="314"/>
      <c r="S71" s="316"/>
      <c r="T71" s="317"/>
      <c r="U71" s="356"/>
      <c r="V71" s="315"/>
      <c r="W71" s="314"/>
      <c r="X71" s="316"/>
      <c r="Y71" s="317"/>
      <c r="Z71" s="315"/>
      <c r="AA71" s="314"/>
      <c r="AB71" s="315"/>
      <c r="AC71" s="314"/>
      <c r="AD71" s="315"/>
      <c r="AE71" s="314"/>
      <c r="AF71" s="316"/>
      <c r="AG71" s="87"/>
      <c r="AH71" s="152"/>
      <c r="AI71" s="88"/>
      <c r="AJ71" s="87"/>
      <c r="AK71" s="152"/>
      <c r="AL71" s="88"/>
      <c r="AM71" s="87"/>
      <c r="AN71" s="152"/>
      <c r="AO71" s="88"/>
      <c r="AP71" s="87"/>
      <c r="AQ71" s="152"/>
      <c r="AR71" s="89"/>
      <c r="AS71" s="87"/>
      <c r="AT71" s="152"/>
      <c r="AU71" s="90"/>
      <c r="AV71" s="87"/>
      <c r="AW71" s="152"/>
      <c r="AX71" s="90"/>
      <c r="AY71" s="87"/>
      <c r="AZ71" s="152"/>
      <c r="BA71" s="88"/>
      <c r="BB71" s="87"/>
      <c r="BC71" s="152"/>
      <c r="BD71" s="88"/>
      <c r="BE71" s="317"/>
      <c r="BF71" s="316"/>
      <c r="BG71" s="558"/>
      <c r="BH71" s="559"/>
      <c r="BI71" s="559"/>
      <c r="BJ71" s="560"/>
    </row>
    <row r="72" spans="1:62" s="11" customFormat="1" ht="67.5" customHeight="1">
      <c r="A72" s="214" t="s">
        <v>223</v>
      </c>
      <c r="B72" s="349" t="s">
        <v>193</v>
      </c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1"/>
      <c r="P72" s="314"/>
      <c r="Q72" s="315"/>
      <c r="R72" s="314">
        <v>4</v>
      </c>
      <c r="S72" s="316"/>
      <c r="T72" s="317">
        <v>58</v>
      </c>
      <c r="U72" s="356"/>
      <c r="V72" s="315"/>
      <c r="W72" s="314">
        <v>34</v>
      </c>
      <c r="X72" s="316"/>
      <c r="Y72" s="317">
        <v>16</v>
      </c>
      <c r="Z72" s="315"/>
      <c r="AA72" s="314">
        <v>18</v>
      </c>
      <c r="AB72" s="315"/>
      <c r="AC72" s="314"/>
      <c r="AD72" s="315"/>
      <c r="AE72" s="314"/>
      <c r="AF72" s="316"/>
      <c r="AG72" s="87"/>
      <c r="AH72" s="152"/>
      <c r="AI72" s="88"/>
      <c r="AJ72" s="87"/>
      <c r="AK72" s="152"/>
      <c r="AL72" s="88"/>
      <c r="AM72" s="87">
        <v>58</v>
      </c>
      <c r="AN72" s="152">
        <v>34</v>
      </c>
      <c r="AO72" s="88">
        <v>2</v>
      </c>
      <c r="AP72" s="205"/>
      <c r="AQ72" s="195"/>
      <c r="AR72" s="208"/>
      <c r="AS72" s="87"/>
      <c r="AT72" s="152"/>
      <c r="AU72" s="90"/>
      <c r="AV72" s="87"/>
      <c r="AW72" s="152"/>
      <c r="AX72" s="90"/>
      <c r="AY72" s="87"/>
      <c r="AZ72" s="152"/>
      <c r="BA72" s="88"/>
      <c r="BB72" s="87"/>
      <c r="BC72" s="152"/>
      <c r="BD72" s="88"/>
      <c r="BE72" s="317">
        <v>2</v>
      </c>
      <c r="BF72" s="316"/>
      <c r="BG72" s="558" t="s">
        <v>257</v>
      </c>
      <c r="BH72" s="559"/>
      <c r="BI72" s="559"/>
      <c r="BJ72" s="560"/>
    </row>
    <row r="73" spans="1:62" s="11" customFormat="1" ht="70.5" customHeight="1">
      <c r="A73" s="375" t="s">
        <v>387</v>
      </c>
      <c r="B73" s="419" t="s">
        <v>285</v>
      </c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1"/>
      <c r="P73" s="314">
        <v>3</v>
      </c>
      <c r="Q73" s="315"/>
      <c r="R73" s="314"/>
      <c r="S73" s="316"/>
      <c r="T73" s="317">
        <v>150</v>
      </c>
      <c r="U73" s="356"/>
      <c r="V73" s="315"/>
      <c r="W73" s="314">
        <v>86</v>
      </c>
      <c r="X73" s="316"/>
      <c r="Y73" s="317">
        <v>34</v>
      </c>
      <c r="Z73" s="315"/>
      <c r="AA73" s="314">
        <v>52</v>
      </c>
      <c r="AB73" s="315"/>
      <c r="AC73" s="314"/>
      <c r="AD73" s="315"/>
      <c r="AE73" s="314"/>
      <c r="AF73" s="316"/>
      <c r="AG73" s="87"/>
      <c r="AH73" s="152"/>
      <c r="AI73" s="88"/>
      <c r="AJ73" s="87"/>
      <c r="AK73" s="152"/>
      <c r="AL73" s="88"/>
      <c r="AM73" s="87">
        <v>150</v>
      </c>
      <c r="AN73" s="152">
        <v>86</v>
      </c>
      <c r="AO73" s="88">
        <v>3</v>
      </c>
      <c r="AP73" s="205"/>
      <c r="AQ73" s="195"/>
      <c r="AR73" s="208"/>
      <c r="AS73" s="87"/>
      <c r="AT73" s="152"/>
      <c r="AU73" s="90"/>
      <c r="AV73" s="87"/>
      <c r="AW73" s="152"/>
      <c r="AX73" s="90"/>
      <c r="AY73" s="87"/>
      <c r="AZ73" s="152"/>
      <c r="BA73" s="88"/>
      <c r="BB73" s="87"/>
      <c r="BC73" s="152"/>
      <c r="BD73" s="88"/>
      <c r="BE73" s="317">
        <v>3</v>
      </c>
      <c r="BF73" s="316"/>
      <c r="BG73" s="320" t="s">
        <v>269</v>
      </c>
      <c r="BH73" s="321"/>
      <c r="BI73" s="321"/>
      <c r="BJ73" s="322"/>
    </row>
    <row r="74" spans="1:62" s="11" customFormat="1" ht="125.25" customHeight="1">
      <c r="A74" s="376"/>
      <c r="B74" s="349" t="s">
        <v>287</v>
      </c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1"/>
      <c r="P74" s="203"/>
      <c r="Q74" s="204"/>
      <c r="R74" s="203"/>
      <c r="S74" s="210"/>
      <c r="T74" s="317">
        <v>60</v>
      </c>
      <c r="U74" s="356"/>
      <c r="V74" s="315"/>
      <c r="W74" s="203"/>
      <c r="X74" s="210"/>
      <c r="Y74" s="211"/>
      <c r="Z74" s="204"/>
      <c r="AA74" s="203"/>
      <c r="AB74" s="204"/>
      <c r="AC74" s="203"/>
      <c r="AD74" s="204"/>
      <c r="AE74" s="203"/>
      <c r="AF74" s="210"/>
      <c r="AG74" s="87"/>
      <c r="AH74" s="152"/>
      <c r="AI74" s="88"/>
      <c r="AJ74" s="87"/>
      <c r="AK74" s="152"/>
      <c r="AL74" s="88"/>
      <c r="AM74" s="87">
        <v>60</v>
      </c>
      <c r="AN74" s="152"/>
      <c r="AO74" s="90">
        <v>1</v>
      </c>
      <c r="AP74" s="205"/>
      <c r="AQ74" s="195"/>
      <c r="AR74" s="208"/>
      <c r="AS74" s="87"/>
      <c r="AT74" s="152"/>
      <c r="AU74" s="90"/>
      <c r="AV74" s="87"/>
      <c r="AW74" s="152"/>
      <c r="AX74" s="90"/>
      <c r="AY74" s="87"/>
      <c r="AZ74" s="152"/>
      <c r="BA74" s="88"/>
      <c r="BB74" s="87"/>
      <c r="BC74" s="152"/>
      <c r="BD74" s="88"/>
      <c r="BE74" s="317">
        <v>1</v>
      </c>
      <c r="BF74" s="316"/>
      <c r="BG74" s="323"/>
      <c r="BH74" s="324"/>
      <c r="BI74" s="324"/>
      <c r="BJ74" s="325"/>
    </row>
    <row r="75" spans="1:62" s="11" customFormat="1" ht="45" customHeight="1">
      <c r="A75" s="214" t="s">
        <v>237</v>
      </c>
      <c r="B75" s="349" t="s">
        <v>191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1"/>
      <c r="P75" s="314"/>
      <c r="Q75" s="315"/>
      <c r="R75" s="314" t="s">
        <v>455</v>
      </c>
      <c r="S75" s="316"/>
      <c r="T75" s="317">
        <v>230</v>
      </c>
      <c r="U75" s="356"/>
      <c r="V75" s="315"/>
      <c r="W75" s="314">
        <v>136</v>
      </c>
      <c r="X75" s="316"/>
      <c r="Y75" s="317">
        <v>68</v>
      </c>
      <c r="Z75" s="315"/>
      <c r="AA75" s="314">
        <v>34</v>
      </c>
      <c r="AB75" s="315"/>
      <c r="AC75" s="314">
        <v>34</v>
      </c>
      <c r="AD75" s="315"/>
      <c r="AE75" s="314"/>
      <c r="AF75" s="316"/>
      <c r="AG75" s="87"/>
      <c r="AH75" s="152"/>
      <c r="AI75" s="88"/>
      <c r="AJ75" s="87"/>
      <c r="AK75" s="152"/>
      <c r="AL75" s="88"/>
      <c r="AM75" s="87"/>
      <c r="AN75" s="152"/>
      <c r="AO75" s="88"/>
      <c r="AP75" s="205"/>
      <c r="AQ75" s="195"/>
      <c r="AR75" s="208"/>
      <c r="AS75" s="87"/>
      <c r="AT75" s="152"/>
      <c r="AU75" s="90"/>
      <c r="AV75" s="87"/>
      <c r="AW75" s="152"/>
      <c r="AX75" s="90"/>
      <c r="AY75" s="87">
        <v>230</v>
      </c>
      <c r="AZ75" s="152">
        <v>136</v>
      </c>
      <c r="BA75" s="88">
        <v>6</v>
      </c>
      <c r="BB75" s="87"/>
      <c r="BC75" s="152"/>
      <c r="BD75" s="88"/>
      <c r="BE75" s="616">
        <v>6</v>
      </c>
      <c r="BF75" s="617"/>
      <c r="BG75" s="558" t="s">
        <v>415</v>
      </c>
      <c r="BH75" s="559"/>
      <c r="BI75" s="559"/>
      <c r="BJ75" s="560"/>
    </row>
    <row r="76" spans="1:62" s="11" customFormat="1" ht="45.75" customHeight="1">
      <c r="A76" s="214" t="s">
        <v>388</v>
      </c>
      <c r="B76" s="349" t="s">
        <v>286</v>
      </c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1"/>
      <c r="P76" s="314"/>
      <c r="Q76" s="315"/>
      <c r="R76" s="314">
        <v>6</v>
      </c>
      <c r="S76" s="316"/>
      <c r="T76" s="317">
        <v>60</v>
      </c>
      <c r="U76" s="356"/>
      <c r="V76" s="315"/>
      <c r="W76" s="314">
        <v>34</v>
      </c>
      <c r="X76" s="316"/>
      <c r="Y76" s="317">
        <v>18</v>
      </c>
      <c r="Z76" s="315"/>
      <c r="AA76" s="314">
        <v>16</v>
      </c>
      <c r="AB76" s="315"/>
      <c r="AC76" s="314"/>
      <c r="AD76" s="315"/>
      <c r="AE76" s="314"/>
      <c r="AF76" s="316"/>
      <c r="AG76" s="87"/>
      <c r="AH76" s="152"/>
      <c r="AI76" s="88"/>
      <c r="AJ76" s="87"/>
      <c r="AK76" s="152"/>
      <c r="AL76" s="88"/>
      <c r="AM76" s="87"/>
      <c r="AN76" s="152"/>
      <c r="AO76" s="88"/>
      <c r="AP76" s="205"/>
      <c r="AQ76" s="195"/>
      <c r="AR76" s="208"/>
      <c r="AS76" s="87"/>
      <c r="AT76" s="152"/>
      <c r="AU76" s="90"/>
      <c r="AV76" s="87">
        <v>60</v>
      </c>
      <c r="AW76" s="152">
        <v>34</v>
      </c>
      <c r="AX76" s="90">
        <v>1</v>
      </c>
      <c r="AY76" s="87"/>
      <c r="AZ76" s="152"/>
      <c r="BA76" s="88"/>
      <c r="BB76" s="87"/>
      <c r="BC76" s="152"/>
      <c r="BD76" s="88"/>
      <c r="BE76" s="317">
        <v>1</v>
      </c>
      <c r="BF76" s="316"/>
      <c r="BG76" s="558" t="s">
        <v>273</v>
      </c>
      <c r="BH76" s="559"/>
      <c r="BI76" s="559"/>
      <c r="BJ76" s="560"/>
    </row>
    <row r="77" spans="1:62" s="11" customFormat="1" ht="69.75" customHeight="1">
      <c r="A77" s="240" t="s">
        <v>389</v>
      </c>
      <c r="B77" s="332" t="s">
        <v>292</v>
      </c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4"/>
      <c r="P77" s="314"/>
      <c r="Q77" s="315"/>
      <c r="R77" s="314"/>
      <c r="S77" s="316"/>
      <c r="T77" s="317"/>
      <c r="U77" s="356"/>
      <c r="V77" s="315"/>
      <c r="W77" s="314"/>
      <c r="X77" s="316"/>
      <c r="Y77" s="317"/>
      <c r="Z77" s="315"/>
      <c r="AA77" s="314"/>
      <c r="AB77" s="315"/>
      <c r="AC77" s="314"/>
      <c r="AD77" s="315"/>
      <c r="AE77" s="314"/>
      <c r="AF77" s="316"/>
      <c r="AG77" s="87"/>
      <c r="AH77" s="152"/>
      <c r="AI77" s="88"/>
      <c r="AJ77" s="87"/>
      <c r="AK77" s="152"/>
      <c r="AL77" s="88"/>
      <c r="AM77" s="87"/>
      <c r="AN77" s="152"/>
      <c r="AO77" s="88"/>
      <c r="AP77" s="205"/>
      <c r="AQ77" s="195"/>
      <c r="AR77" s="208"/>
      <c r="AS77" s="87"/>
      <c r="AT77" s="152"/>
      <c r="AU77" s="90"/>
      <c r="AV77" s="87"/>
      <c r="AW77" s="152"/>
      <c r="AX77" s="90"/>
      <c r="AY77" s="87"/>
      <c r="AZ77" s="152"/>
      <c r="BA77" s="88"/>
      <c r="BB77" s="87"/>
      <c r="BC77" s="152"/>
      <c r="BD77" s="88"/>
      <c r="BE77" s="317"/>
      <c r="BF77" s="316"/>
      <c r="BG77" s="228"/>
      <c r="BH77" s="229"/>
      <c r="BI77" s="229"/>
      <c r="BJ77" s="230"/>
    </row>
    <row r="78" spans="1:62" s="11" customFormat="1" ht="68.25" customHeight="1">
      <c r="A78" s="214" t="s">
        <v>238</v>
      </c>
      <c r="B78" s="349" t="s">
        <v>180</v>
      </c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1"/>
      <c r="P78" s="314"/>
      <c r="Q78" s="315"/>
      <c r="R78" s="314" t="s">
        <v>456</v>
      </c>
      <c r="S78" s="316"/>
      <c r="T78" s="317">
        <v>58</v>
      </c>
      <c r="U78" s="356"/>
      <c r="V78" s="315"/>
      <c r="W78" s="314">
        <v>34</v>
      </c>
      <c r="X78" s="316"/>
      <c r="Y78" s="317">
        <v>34</v>
      </c>
      <c r="Z78" s="315"/>
      <c r="AA78" s="314"/>
      <c r="AB78" s="315"/>
      <c r="AC78" s="314"/>
      <c r="AD78" s="315"/>
      <c r="AE78" s="314"/>
      <c r="AF78" s="316"/>
      <c r="AG78" s="87">
        <v>58</v>
      </c>
      <c r="AH78" s="152">
        <v>34</v>
      </c>
      <c r="AI78" s="88">
        <v>2</v>
      </c>
      <c r="AJ78" s="87"/>
      <c r="AK78" s="152"/>
      <c r="AL78" s="88"/>
      <c r="AM78" s="87"/>
      <c r="AN78" s="152"/>
      <c r="AO78" s="203"/>
      <c r="AP78" s="97"/>
      <c r="AQ78" s="61"/>
      <c r="AR78" s="98"/>
      <c r="AS78" s="204"/>
      <c r="AT78" s="152"/>
      <c r="AU78" s="90"/>
      <c r="AV78" s="87"/>
      <c r="AW78" s="152"/>
      <c r="AX78" s="90"/>
      <c r="AY78" s="87"/>
      <c r="AZ78" s="152"/>
      <c r="BA78" s="88"/>
      <c r="BB78" s="87"/>
      <c r="BC78" s="152"/>
      <c r="BD78" s="88"/>
      <c r="BE78" s="371">
        <v>3</v>
      </c>
      <c r="BF78" s="347"/>
      <c r="BG78" s="558" t="s">
        <v>274</v>
      </c>
      <c r="BH78" s="559"/>
      <c r="BI78" s="559"/>
      <c r="BJ78" s="560"/>
    </row>
    <row r="79" spans="1:62" s="11" customFormat="1" ht="30" customHeight="1">
      <c r="A79" s="375" t="s">
        <v>239</v>
      </c>
      <c r="B79" s="377" t="s">
        <v>183</v>
      </c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9"/>
      <c r="P79" s="343"/>
      <c r="Q79" s="344"/>
      <c r="R79" s="343">
        <v>4</v>
      </c>
      <c r="S79" s="347"/>
      <c r="T79" s="371">
        <v>60</v>
      </c>
      <c r="U79" s="383"/>
      <c r="V79" s="344"/>
      <c r="W79" s="343">
        <v>34</v>
      </c>
      <c r="X79" s="347"/>
      <c r="Y79" s="371">
        <v>18</v>
      </c>
      <c r="Z79" s="344"/>
      <c r="AA79" s="343"/>
      <c r="AB79" s="344"/>
      <c r="AC79" s="343">
        <v>16</v>
      </c>
      <c r="AD79" s="344"/>
      <c r="AE79" s="343"/>
      <c r="AF79" s="347"/>
      <c r="AG79" s="340"/>
      <c r="AH79" s="318"/>
      <c r="AI79" s="326"/>
      <c r="AJ79" s="340"/>
      <c r="AK79" s="318"/>
      <c r="AL79" s="326"/>
      <c r="AM79" s="340"/>
      <c r="AN79" s="318"/>
      <c r="AO79" s="326"/>
      <c r="AP79" s="340">
        <v>60</v>
      </c>
      <c r="AQ79" s="318">
        <v>34</v>
      </c>
      <c r="AR79" s="361">
        <v>1</v>
      </c>
      <c r="AS79" s="340"/>
      <c r="AT79" s="318"/>
      <c r="AU79" s="328"/>
      <c r="AV79" s="340"/>
      <c r="AW79" s="318"/>
      <c r="AX79" s="328"/>
      <c r="AY79" s="340"/>
      <c r="AZ79" s="318"/>
      <c r="BA79" s="326"/>
      <c r="BB79" s="340"/>
      <c r="BC79" s="318"/>
      <c r="BD79" s="326"/>
      <c r="BE79" s="372"/>
      <c r="BF79" s="373"/>
      <c r="BG79" s="320" t="s">
        <v>275</v>
      </c>
      <c r="BH79" s="321"/>
      <c r="BI79" s="321"/>
      <c r="BJ79" s="322"/>
    </row>
    <row r="80" spans="1:62" s="11" customFormat="1" ht="43.5" customHeight="1">
      <c r="A80" s="376"/>
      <c r="B80" s="380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2"/>
      <c r="P80" s="345"/>
      <c r="Q80" s="346"/>
      <c r="R80" s="345"/>
      <c r="S80" s="348"/>
      <c r="T80" s="374"/>
      <c r="U80" s="384"/>
      <c r="V80" s="346"/>
      <c r="W80" s="345"/>
      <c r="X80" s="348"/>
      <c r="Y80" s="374"/>
      <c r="Z80" s="346"/>
      <c r="AA80" s="345"/>
      <c r="AB80" s="346"/>
      <c r="AC80" s="345"/>
      <c r="AD80" s="346"/>
      <c r="AE80" s="345"/>
      <c r="AF80" s="348"/>
      <c r="AG80" s="341"/>
      <c r="AH80" s="319"/>
      <c r="AI80" s="327"/>
      <c r="AJ80" s="341"/>
      <c r="AK80" s="319"/>
      <c r="AL80" s="327"/>
      <c r="AM80" s="341"/>
      <c r="AN80" s="319"/>
      <c r="AO80" s="327"/>
      <c r="AP80" s="341"/>
      <c r="AQ80" s="319"/>
      <c r="AR80" s="362"/>
      <c r="AS80" s="341"/>
      <c r="AT80" s="319"/>
      <c r="AU80" s="329"/>
      <c r="AV80" s="341"/>
      <c r="AW80" s="319"/>
      <c r="AX80" s="329"/>
      <c r="AY80" s="341"/>
      <c r="AZ80" s="319"/>
      <c r="BA80" s="327"/>
      <c r="BB80" s="341"/>
      <c r="BC80" s="319"/>
      <c r="BD80" s="327"/>
      <c r="BE80" s="374"/>
      <c r="BF80" s="348"/>
      <c r="BG80" s="323"/>
      <c r="BH80" s="324"/>
      <c r="BI80" s="324"/>
      <c r="BJ80" s="325"/>
    </row>
    <row r="81" spans="1:62" s="11" customFormat="1" ht="48.75" customHeight="1">
      <c r="A81" s="240" t="s">
        <v>240</v>
      </c>
      <c r="B81" s="332" t="s">
        <v>290</v>
      </c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4"/>
      <c r="P81" s="314"/>
      <c r="Q81" s="315"/>
      <c r="R81" s="314"/>
      <c r="S81" s="316"/>
      <c r="T81" s="317"/>
      <c r="U81" s="356"/>
      <c r="V81" s="315"/>
      <c r="W81" s="314"/>
      <c r="X81" s="316"/>
      <c r="Y81" s="317"/>
      <c r="Z81" s="315"/>
      <c r="AA81" s="314"/>
      <c r="AB81" s="315"/>
      <c r="AC81" s="314"/>
      <c r="AD81" s="315"/>
      <c r="AE81" s="314"/>
      <c r="AF81" s="316"/>
      <c r="AG81" s="99"/>
      <c r="AH81" s="100"/>
      <c r="AI81" s="101"/>
      <c r="AJ81" s="99"/>
      <c r="AK81" s="100"/>
      <c r="AL81" s="101"/>
      <c r="AM81" s="99"/>
      <c r="AN81" s="100"/>
      <c r="AO81" s="216"/>
      <c r="AP81" s="102"/>
      <c r="AQ81" s="103"/>
      <c r="AR81" s="104"/>
      <c r="AS81" s="215"/>
      <c r="AT81" s="100"/>
      <c r="AU81" s="105"/>
      <c r="AV81" s="99"/>
      <c r="AW81" s="100"/>
      <c r="AX81" s="105"/>
      <c r="AY81" s="99"/>
      <c r="AZ81" s="100"/>
      <c r="BA81" s="101"/>
      <c r="BB81" s="99"/>
      <c r="BC81" s="100"/>
      <c r="BD81" s="101"/>
      <c r="BE81" s="317"/>
      <c r="BF81" s="316"/>
      <c r="BG81" s="558"/>
      <c r="BH81" s="559"/>
      <c r="BI81" s="559"/>
      <c r="BJ81" s="560"/>
    </row>
    <row r="82" spans="1:62" s="11" customFormat="1" ht="51" customHeight="1" thickBot="1">
      <c r="A82" s="214" t="s">
        <v>242</v>
      </c>
      <c r="B82" s="644" t="s">
        <v>291</v>
      </c>
      <c r="C82" s="645"/>
      <c r="D82" s="645"/>
      <c r="E82" s="645"/>
      <c r="F82" s="645"/>
      <c r="G82" s="645"/>
      <c r="H82" s="645"/>
      <c r="I82" s="645"/>
      <c r="J82" s="645"/>
      <c r="K82" s="645"/>
      <c r="L82" s="645"/>
      <c r="M82" s="645"/>
      <c r="N82" s="645"/>
      <c r="O82" s="646"/>
      <c r="P82" s="413">
        <v>6</v>
      </c>
      <c r="Q82" s="414"/>
      <c r="R82" s="413"/>
      <c r="S82" s="430"/>
      <c r="T82" s="618">
        <v>150</v>
      </c>
      <c r="U82" s="619"/>
      <c r="V82" s="414"/>
      <c r="W82" s="413">
        <v>68</v>
      </c>
      <c r="X82" s="430"/>
      <c r="Y82" s="618">
        <v>34</v>
      </c>
      <c r="Z82" s="414"/>
      <c r="AA82" s="413">
        <v>16</v>
      </c>
      <c r="AB82" s="414"/>
      <c r="AC82" s="413">
        <v>18</v>
      </c>
      <c r="AD82" s="414"/>
      <c r="AE82" s="413"/>
      <c r="AF82" s="430"/>
      <c r="AG82" s="87"/>
      <c r="AH82" s="152"/>
      <c r="AI82" s="88"/>
      <c r="AJ82" s="87"/>
      <c r="AK82" s="152"/>
      <c r="AL82" s="88"/>
      <c r="AM82" s="87"/>
      <c r="AN82" s="152"/>
      <c r="AO82" s="203"/>
      <c r="AP82" s="97"/>
      <c r="AQ82" s="61"/>
      <c r="AR82" s="98"/>
      <c r="AS82" s="204"/>
      <c r="AT82" s="152"/>
      <c r="AU82" s="90"/>
      <c r="AV82" s="87">
        <v>150</v>
      </c>
      <c r="AW82" s="152">
        <v>68</v>
      </c>
      <c r="AX82" s="90">
        <v>3</v>
      </c>
      <c r="AY82" s="87"/>
      <c r="AZ82" s="152"/>
      <c r="BA82" s="88"/>
      <c r="BB82" s="87"/>
      <c r="BC82" s="152"/>
      <c r="BD82" s="88"/>
      <c r="BE82" s="618">
        <v>3</v>
      </c>
      <c r="BF82" s="430"/>
      <c r="BG82" s="365" t="s">
        <v>276</v>
      </c>
      <c r="BH82" s="366"/>
      <c r="BI82" s="366"/>
      <c r="BJ82" s="367"/>
    </row>
    <row r="83" spans="1:62" s="11" customFormat="1" ht="1.5" customHeight="1">
      <c r="A83" s="239" t="s">
        <v>237</v>
      </c>
      <c r="B83" s="377" t="s">
        <v>198</v>
      </c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9"/>
      <c r="P83" s="343"/>
      <c r="Q83" s="344"/>
      <c r="R83" s="343">
        <v>5</v>
      </c>
      <c r="S83" s="347"/>
      <c r="T83" s="371">
        <v>85</v>
      </c>
      <c r="U83" s="383"/>
      <c r="V83" s="344"/>
      <c r="W83" s="343">
        <v>50</v>
      </c>
      <c r="X83" s="347"/>
      <c r="Y83" s="371">
        <v>34</v>
      </c>
      <c r="Z83" s="344"/>
      <c r="AA83" s="336">
        <v>16</v>
      </c>
      <c r="AB83" s="425"/>
      <c r="AC83" s="336"/>
      <c r="AD83" s="425"/>
      <c r="AE83" s="336"/>
      <c r="AF83" s="337"/>
      <c r="AG83" s="205"/>
      <c r="AH83" s="195"/>
      <c r="AI83" s="197"/>
      <c r="AJ83" s="205"/>
      <c r="AK83" s="195"/>
      <c r="AL83" s="197"/>
      <c r="AM83" s="224"/>
      <c r="AN83" s="220"/>
      <c r="AO83" s="232"/>
      <c r="AP83" s="224"/>
      <c r="AQ83" s="220"/>
      <c r="AR83" s="237"/>
      <c r="AS83" s="205">
        <v>85</v>
      </c>
      <c r="AT83" s="195">
        <v>50</v>
      </c>
      <c r="AU83" s="199">
        <v>2</v>
      </c>
      <c r="AV83" s="224"/>
      <c r="AW83" s="220"/>
      <c r="AX83" s="222"/>
      <c r="AY83" s="224"/>
      <c r="AZ83" s="220"/>
      <c r="BA83" s="232"/>
      <c r="BB83" s="224"/>
      <c r="BC83" s="220"/>
      <c r="BD83" s="232"/>
      <c r="BE83" s="371">
        <v>2</v>
      </c>
      <c r="BF83" s="347"/>
      <c r="BG83" s="320" t="s">
        <v>263</v>
      </c>
      <c r="BH83" s="321"/>
      <c r="BI83" s="321"/>
      <c r="BJ83" s="322"/>
    </row>
    <row r="84" spans="1:62" s="11" customFormat="1" ht="77.25" customHeight="1">
      <c r="A84" s="240" t="s">
        <v>324</v>
      </c>
      <c r="B84" s="332" t="s">
        <v>227</v>
      </c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4"/>
      <c r="P84" s="335"/>
      <c r="Q84" s="342"/>
      <c r="R84" s="335"/>
      <c r="S84" s="310"/>
      <c r="T84" s="309"/>
      <c r="U84" s="355"/>
      <c r="V84" s="342"/>
      <c r="W84" s="335"/>
      <c r="X84" s="310"/>
      <c r="Y84" s="309"/>
      <c r="Z84" s="342"/>
      <c r="AA84" s="335"/>
      <c r="AB84" s="342"/>
      <c r="AC84" s="335"/>
      <c r="AD84" s="342"/>
      <c r="AE84" s="335"/>
      <c r="AF84" s="310"/>
      <c r="AG84" s="94"/>
      <c r="AH84" s="62"/>
      <c r="AI84" s="95"/>
      <c r="AJ84" s="94"/>
      <c r="AK84" s="62"/>
      <c r="AL84" s="95"/>
      <c r="AM84" s="94"/>
      <c r="AN84" s="62"/>
      <c r="AO84" s="95"/>
      <c r="AP84" s="224"/>
      <c r="AQ84" s="220"/>
      <c r="AR84" s="237"/>
      <c r="AS84" s="94"/>
      <c r="AT84" s="62"/>
      <c r="AU84" s="96"/>
      <c r="AV84" s="94"/>
      <c r="AW84" s="62"/>
      <c r="AX84" s="96"/>
      <c r="AY84" s="94"/>
      <c r="AZ84" s="62"/>
      <c r="BA84" s="95"/>
      <c r="BB84" s="94"/>
      <c r="BC84" s="62"/>
      <c r="BD84" s="95"/>
      <c r="BE84" s="309"/>
      <c r="BF84" s="310"/>
      <c r="BG84" s="705"/>
      <c r="BH84" s="706"/>
      <c r="BI84" s="706"/>
      <c r="BJ84" s="707"/>
    </row>
    <row r="85" spans="1:62" s="11" customFormat="1" ht="67.5" customHeight="1">
      <c r="A85" s="214" t="s">
        <v>325</v>
      </c>
      <c r="B85" s="349" t="s">
        <v>184</v>
      </c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1"/>
      <c r="P85" s="314">
        <v>6</v>
      </c>
      <c r="Q85" s="315"/>
      <c r="R85" s="314"/>
      <c r="S85" s="316"/>
      <c r="T85" s="317">
        <v>150</v>
      </c>
      <c r="U85" s="356"/>
      <c r="V85" s="315"/>
      <c r="W85" s="314">
        <v>68</v>
      </c>
      <c r="X85" s="316"/>
      <c r="Y85" s="317">
        <v>50</v>
      </c>
      <c r="Z85" s="315"/>
      <c r="AA85" s="314">
        <v>18</v>
      </c>
      <c r="AB85" s="315"/>
      <c r="AC85" s="314"/>
      <c r="AD85" s="315"/>
      <c r="AE85" s="314"/>
      <c r="AF85" s="316"/>
      <c r="AG85" s="87"/>
      <c r="AH85" s="152"/>
      <c r="AI85" s="88"/>
      <c r="AJ85" s="87"/>
      <c r="AK85" s="152"/>
      <c r="AL85" s="88"/>
      <c r="AM85" s="87"/>
      <c r="AN85" s="152"/>
      <c r="AO85" s="203"/>
      <c r="AP85" s="97"/>
      <c r="AQ85" s="61"/>
      <c r="AR85" s="98"/>
      <c r="AS85" s="204"/>
      <c r="AT85" s="152"/>
      <c r="AU85" s="90"/>
      <c r="AV85" s="87">
        <v>150</v>
      </c>
      <c r="AW85" s="152">
        <v>68</v>
      </c>
      <c r="AX85" s="90">
        <v>3</v>
      </c>
      <c r="AY85" s="87"/>
      <c r="AZ85" s="152"/>
      <c r="BA85" s="88"/>
      <c r="BB85" s="87"/>
      <c r="BC85" s="152"/>
      <c r="BD85" s="88"/>
      <c r="BE85" s="317">
        <v>3</v>
      </c>
      <c r="BF85" s="316"/>
      <c r="BG85" s="320" t="s">
        <v>277</v>
      </c>
      <c r="BH85" s="321"/>
      <c r="BI85" s="321"/>
      <c r="BJ85" s="322"/>
    </row>
    <row r="86" spans="1:62" s="11" customFormat="1" ht="74.25" customHeight="1">
      <c r="A86" s="214" t="s">
        <v>326</v>
      </c>
      <c r="B86" s="349" t="s">
        <v>197</v>
      </c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1"/>
      <c r="P86" s="431"/>
      <c r="Q86" s="469"/>
      <c r="R86" s="314">
        <v>2</v>
      </c>
      <c r="S86" s="316"/>
      <c r="T86" s="317">
        <v>70</v>
      </c>
      <c r="U86" s="356"/>
      <c r="V86" s="315"/>
      <c r="W86" s="314">
        <v>40</v>
      </c>
      <c r="X86" s="316"/>
      <c r="Y86" s="468">
        <v>18</v>
      </c>
      <c r="Z86" s="469"/>
      <c r="AA86" s="431">
        <v>16</v>
      </c>
      <c r="AB86" s="469"/>
      <c r="AC86" s="431">
        <v>6</v>
      </c>
      <c r="AD86" s="469"/>
      <c r="AE86" s="431"/>
      <c r="AF86" s="432"/>
      <c r="AG86" s="99"/>
      <c r="AH86" s="100"/>
      <c r="AI86" s="101"/>
      <c r="AJ86" s="87">
        <v>70</v>
      </c>
      <c r="AK86" s="152">
        <v>40</v>
      </c>
      <c r="AL86" s="88">
        <v>3</v>
      </c>
      <c r="AM86" s="99"/>
      <c r="AN86" s="100"/>
      <c r="AO86" s="101"/>
      <c r="AP86" s="99"/>
      <c r="AQ86" s="100"/>
      <c r="AR86" s="262"/>
      <c r="AS86" s="99"/>
      <c r="AT86" s="100"/>
      <c r="AU86" s="90"/>
      <c r="AV86" s="99"/>
      <c r="AW86" s="100"/>
      <c r="AX86" s="105"/>
      <c r="AY86" s="99"/>
      <c r="AZ86" s="100"/>
      <c r="BA86" s="101"/>
      <c r="BB86" s="99"/>
      <c r="BC86" s="100"/>
      <c r="BD86" s="101"/>
      <c r="BE86" s="317">
        <v>3</v>
      </c>
      <c r="BF86" s="316"/>
      <c r="BG86" s="323"/>
      <c r="BH86" s="324"/>
      <c r="BI86" s="324"/>
      <c r="BJ86" s="325"/>
    </row>
    <row r="87" spans="1:62" s="11" customFormat="1" ht="48.75" customHeight="1">
      <c r="A87" s="240" t="s">
        <v>327</v>
      </c>
      <c r="B87" s="332" t="s">
        <v>230</v>
      </c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4"/>
      <c r="P87" s="335"/>
      <c r="Q87" s="342"/>
      <c r="R87" s="335"/>
      <c r="S87" s="310"/>
      <c r="T87" s="193"/>
      <c r="U87" s="207"/>
      <c r="V87" s="202"/>
      <c r="W87" s="201"/>
      <c r="X87" s="194"/>
      <c r="Y87" s="207"/>
      <c r="Z87" s="202"/>
      <c r="AA87" s="201"/>
      <c r="AB87" s="202"/>
      <c r="AC87" s="201"/>
      <c r="AD87" s="202"/>
      <c r="AE87" s="201"/>
      <c r="AF87" s="207"/>
      <c r="AG87" s="94"/>
      <c r="AH87" s="62"/>
      <c r="AI87" s="95"/>
      <c r="AJ87" s="94"/>
      <c r="AK87" s="62"/>
      <c r="AL87" s="95"/>
      <c r="AM87" s="94"/>
      <c r="AN87" s="62"/>
      <c r="AO87" s="201"/>
      <c r="AP87" s="224"/>
      <c r="AQ87" s="220"/>
      <c r="AR87" s="237"/>
      <c r="AS87" s="202"/>
      <c r="AT87" s="62"/>
      <c r="AU87" s="96"/>
      <c r="AV87" s="94"/>
      <c r="AW87" s="62"/>
      <c r="AX87" s="96"/>
      <c r="AY87" s="94"/>
      <c r="AZ87" s="62"/>
      <c r="BA87" s="95"/>
      <c r="BB87" s="94"/>
      <c r="BC87" s="62"/>
      <c r="BD87" s="95"/>
      <c r="BE87" s="193"/>
      <c r="BF87" s="194"/>
      <c r="BG87" s="244"/>
      <c r="BH87" s="245"/>
      <c r="BI87" s="245"/>
      <c r="BJ87" s="246"/>
    </row>
    <row r="88" spans="1:62" s="11" customFormat="1" ht="63.75" customHeight="1">
      <c r="A88" s="375" t="s">
        <v>328</v>
      </c>
      <c r="B88" s="349" t="s">
        <v>192</v>
      </c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1"/>
      <c r="P88" s="314">
        <v>5</v>
      </c>
      <c r="Q88" s="315"/>
      <c r="R88" s="314">
        <v>4</v>
      </c>
      <c r="S88" s="316"/>
      <c r="T88" s="317">
        <v>300</v>
      </c>
      <c r="U88" s="356"/>
      <c r="V88" s="315"/>
      <c r="W88" s="314">
        <v>154</v>
      </c>
      <c r="X88" s="316"/>
      <c r="Y88" s="317">
        <v>102</v>
      </c>
      <c r="Z88" s="315"/>
      <c r="AA88" s="314">
        <v>18</v>
      </c>
      <c r="AB88" s="315"/>
      <c r="AC88" s="314">
        <v>34</v>
      </c>
      <c r="AD88" s="315"/>
      <c r="AE88" s="314"/>
      <c r="AF88" s="316"/>
      <c r="AG88" s="87"/>
      <c r="AH88" s="152"/>
      <c r="AI88" s="88"/>
      <c r="AJ88" s="87"/>
      <c r="AK88" s="152"/>
      <c r="AL88" s="88"/>
      <c r="AM88" s="87"/>
      <c r="AN88" s="152"/>
      <c r="AO88" s="203"/>
      <c r="AP88" s="263">
        <v>167</v>
      </c>
      <c r="AQ88" s="152">
        <v>86</v>
      </c>
      <c r="AR88" s="264">
        <v>3</v>
      </c>
      <c r="AS88" s="204">
        <v>133</v>
      </c>
      <c r="AT88" s="152">
        <v>68</v>
      </c>
      <c r="AU88" s="90">
        <v>3</v>
      </c>
      <c r="AV88" s="87"/>
      <c r="AW88" s="152"/>
      <c r="AX88" s="90"/>
      <c r="AY88" s="87"/>
      <c r="AZ88" s="152"/>
      <c r="BA88" s="88"/>
      <c r="BB88" s="87"/>
      <c r="BC88" s="152"/>
      <c r="BD88" s="88"/>
      <c r="BE88" s="317">
        <v>6</v>
      </c>
      <c r="BF88" s="316"/>
      <c r="BG88" s="320" t="s">
        <v>278</v>
      </c>
      <c r="BH88" s="321"/>
      <c r="BI88" s="321"/>
      <c r="BJ88" s="322"/>
    </row>
    <row r="89" spans="1:62" s="11" customFormat="1" ht="30" customHeight="1">
      <c r="A89" s="385"/>
      <c r="B89" s="377" t="s">
        <v>231</v>
      </c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9"/>
      <c r="P89" s="343"/>
      <c r="Q89" s="344"/>
      <c r="R89" s="343"/>
      <c r="S89" s="347"/>
      <c r="T89" s="371">
        <v>60</v>
      </c>
      <c r="U89" s="383"/>
      <c r="V89" s="344"/>
      <c r="W89" s="343"/>
      <c r="X89" s="347"/>
      <c r="Y89" s="371"/>
      <c r="Z89" s="344"/>
      <c r="AA89" s="343"/>
      <c r="AB89" s="344"/>
      <c r="AC89" s="343"/>
      <c r="AD89" s="344"/>
      <c r="AE89" s="343"/>
      <c r="AF89" s="347"/>
      <c r="AG89" s="340"/>
      <c r="AH89" s="318"/>
      <c r="AI89" s="326"/>
      <c r="AJ89" s="340"/>
      <c r="AK89" s="318"/>
      <c r="AL89" s="326"/>
      <c r="AM89" s="340"/>
      <c r="AN89" s="318"/>
      <c r="AO89" s="326"/>
      <c r="AP89" s="340"/>
      <c r="AQ89" s="318"/>
      <c r="AR89" s="361"/>
      <c r="AS89" s="340">
        <v>60</v>
      </c>
      <c r="AT89" s="318"/>
      <c r="AU89" s="328">
        <v>1</v>
      </c>
      <c r="AV89" s="340"/>
      <c r="AW89" s="318"/>
      <c r="AX89" s="328"/>
      <c r="AY89" s="340"/>
      <c r="AZ89" s="318"/>
      <c r="BA89" s="326"/>
      <c r="BB89" s="340"/>
      <c r="BC89" s="318"/>
      <c r="BD89" s="326"/>
      <c r="BE89" s="371">
        <v>1</v>
      </c>
      <c r="BF89" s="347"/>
      <c r="BG89" s="634"/>
      <c r="BH89" s="635"/>
      <c r="BI89" s="635"/>
      <c r="BJ89" s="636"/>
    </row>
    <row r="90" spans="1:62" s="11" customFormat="1" ht="73.5" customHeight="1">
      <c r="A90" s="376"/>
      <c r="B90" s="380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2"/>
      <c r="P90" s="345"/>
      <c r="Q90" s="346"/>
      <c r="R90" s="345"/>
      <c r="S90" s="348"/>
      <c r="T90" s="374"/>
      <c r="U90" s="384"/>
      <c r="V90" s="346"/>
      <c r="W90" s="345"/>
      <c r="X90" s="348"/>
      <c r="Y90" s="374"/>
      <c r="Z90" s="346"/>
      <c r="AA90" s="345"/>
      <c r="AB90" s="346"/>
      <c r="AC90" s="345"/>
      <c r="AD90" s="346"/>
      <c r="AE90" s="345"/>
      <c r="AF90" s="348"/>
      <c r="AG90" s="341"/>
      <c r="AH90" s="319"/>
      <c r="AI90" s="327"/>
      <c r="AJ90" s="341"/>
      <c r="AK90" s="319"/>
      <c r="AL90" s="327"/>
      <c r="AM90" s="341"/>
      <c r="AN90" s="319"/>
      <c r="AO90" s="327"/>
      <c r="AP90" s="341"/>
      <c r="AQ90" s="319"/>
      <c r="AR90" s="362"/>
      <c r="AS90" s="341"/>
      <c r="AT90" s="319"/>
      <c r="AU90" s="329"/>
      <c r="AV90" s="341"/>
      <c r="AW90" s="319"/>
      <c r="AX90" s="329"/>
      <c r="AY90" s="341"/>
      <c r="AZ90" s="319"/>
      <c r="BA90" s="327"/>
      <c r="BB90" s="341"/>
      <c r="BC90" s="319"/>
      <c r="BD90" s="327"/>
      <c r="BE90" s="374"/>
      <c r="BF90" s="348"/>
      <c r="BG90" s="323"/>
      <c r="BH90" s="324"/>
      <c r="BI90" s="324"/>
      <c r="BJ90" s="325"/>
    </row>
    <row r="91" spans="1:62" s="11" customFormat="1" ht="54.75" customHeight="1">
      <c r="A91" s="148" t="s">
        <v>329</v>
      </c>
      <c r="B91" s="332" t="s">
        <v>390</v>
      </c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4"/>
      <c r="P91" s="335"/>
      <c r="Q91" s="342"/>
      <c r="R91" s="234"/>
      <c r="S91" s="149"/>
      <c r="T91" s="212"/>
      <c r="U91" s="149"/>
      <c r="V91" s="235"/>
      <c r="W91" s="234"/>
      <c r="X91" s="213"/>
      <c r="Y91" s="149"/>
      <c r="Z91" s="235"/>
      <c r="AA91" s="234"/>
      <c r="AB91" s="235"/>
      <c r="AC91" s="234"/>
      <c r="AD91" s="235"/>
      <c r="AE91" s="234"/>
      <c r="AF91" s="149"/>
      <c r="AG91" s="225"/>
      <c r="AH91" s="221"/>
      <c r="AI91" s="233"/>
      <c r="AJ91" s="225"/>
      <c r="AK91" s="221"/>
      <c r="AL91" s="233"/>
      <c r="AM91" s="225"/>
      <c r="AN91" s="221"/>
      <c r="AO91" s="234"/>
      <c r="AP91" s="225"/>
      <c r="AQ91" s="221"/>
      <c r="AR91" s="238"/>
      <c r="AS91" s="235"/>
      <c r="AT91" s="221"/>
      <c r="AU91" s="223"/>
      <c r="AV91" s="225"/>
      <c r="AW91" s="221"/>
      <c r="AX91" s="223"/>
      <c r="AY91" s="225"/>
      <c r="AZ91" s="221"/>
      <c r="BA91" s="233"/>
      <c r="BB91" s="225"/>
      <c r="BC91" s="221"/>
      <c r="BD91" s="233"/>
      <c r="BE91" s="212"/>
      <c r="BF91" s="213"/>
      <c r="BG91" s="241"/>
      <c r="BH91" s="242"/>
      <c r="BI91" s="242"/>
      <c r="BJ91" s="243"/>
    </row>
    <row r="92" spans="1:62" s="11" customFormat="1" ht="37.5" customHeight="1">
      <c r="A92" s="375" t="s">
        <v>330</v>
      </c>
      <c r="B92" s="349" t="s">
        <v>391</v>
      </c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1"/>
      <c r="P92" s="335">
        <v>6</v>
      </c>
      <c r="Q92" s="342"/>
      <c r="R92" s="314">
        <v>5</v>
      </c>
      <c r="S92" s="316"/>
      <c r="T92" s="317">
        <v>340</v>
      </c>
      <c r="U92" s="356"/>
      <c r="V92" s="315"/>
      <c r="W92" s="314">
        <v>162</v>
      </c>
      <c r="X92" s="316"/>
      <c r="Y92" s="309">
        <v>36</v>
      </c>
      <c r="Z92" s="342"/>
      <c r="AA92" s="314">
        <v>126</v>
      </c>
      <c r="AB92" s="315"/>
      <c r="AC92" s="335"/>
      <c r="AD92" s="342"/>
      <c r="AE92" s="335"/>
      <c r="AF92" s="310"/>
      <c r="AG92" s="94"/>
      <c r="AH92" s="62"/>
      <c r="AI92" s="95"/>
      <c r="AJ92" s="94"/>
      <c r="AK92" s="62"/>
      <c r="AL92" s="95"/>
      <c r="AM92" s="94"/>
      <c r="AN92" s="62"/>
      <c r="AO92" s="201"/>
      <c r="AP92" s="224"/>
      <c r="AQ92" s="220"/>
      <c r="AR92" s="237"/>
      <c r="AS92" s="204">
        <v>170</v>
      </c>
      <c r="AT92" s="152">
        <v>90</v>
      </c>
      <c r="AU92" s="90">
        <v>6</v>
      </c>
      <c r="AV92" s="87">
        <v>170</v>
      </c>
      <c r="AW92" s="152">
        <v>72</v>
      </c>
      <c r="AX92" s="90">
        <v>3</v>
      </c>
      <c r="AY92" s="94"/>
      <c r="AZ92" s="62"/>
      <c r="BA92" s="95"/>
      <c r="BB92" s="94"/>
      <c r="BC92" s="62"/>
      <c r="BD92" s="95"/>
      <c r="BE92" s="309">
        <v>9</v>
      </c>
      <c r="BF92" s="310"/>
      <c r="BG92" s="320" t="s">
        <v>421</v>
      </c>
      <c r="BH92" s="321"/>
      <c r="BI92" s="321"/>
      <c r="BJ92" s="322"/>
    </row>
    <row r="93" spans="1:62" s="11" customFormat="1" ht="30" customHeight="1">
      <c r="A93" s="385"/>
      <c r="B93" s="377" t="s">
        <v>460</v>
      </c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9"/>
      <c r="P93" s="343"/>
      <c r="Q93" s="344"/>
      <c r="R93" s="343"/>
      <c r="S93" s="347"/>
      <c r="T93" s="371">
        <v>40</v>
      </c>
      <c r="U93" s="383"/>
      <c r="V93" s="344"/>
      <c r="W93" s="343"/>
      <c r="X93" s="347"/>
      <c r="Y93" s="371"/>
      <c r="Z93" s="344"/>
      <c r="AA93" s="343"/>
      <c r="AB93" s="344"/>
      <c r="AC93" s="343"/>
      <c r="AD93" s="344"/>
      <c r="AE93" s="343"/>
      <c r="AF93" s="347"/>
      <c r="AG93" s="340"/>
      <c r="AH93" s="318"/>
      <c r="AI93" s="326"/>
      <c r="AJ93" s="340"/>
      <c r="AK93" s="318"/>
      <c r="AL93" s="326"/>
      <c r="AM93" s="340"/>
      <c r="AN93" s="318"/>
      <c r="AO93" s="326"/>
      <c r="AP93" s="340"/>
      <c r="AQ93" s="318"/>
      <c r="AR93" s="361"/>
      <c r="AS93" s="340"/>
      <c r="AT93" s="318"/>
      <c r="AU93" s="328"/>
      <c r="AV93" s="340">
        <v>40</v>
      </c>
      <c r="AW93" s="318"/>
      <c r="AX93" s="328">
        <v>1</v>
      </c>
      <c r="AY93" s="340"/>
      <c r="AZ93" s="318"/>
      <c r="BA93" s="326"/>
      <c r="BB93" s="340"/>
      <c r="BC93" s="318"/>
      <c r="BD93" s="326"/>
      <c r="BE93" s="371">
        <v>1</v>
      </c>
      <c r="BF93" s="347"/>
      <c r="BG93" s="634"/>
      <c r="BH93" s="635"/>
      <c r="BI93" s="635"/>
      <c r="BJ93" s="636"/>
    </row>
    <row r="94" spans="1:62" s="11" customFormat="1" ht="48.75" customHeight="1">
      <c r="A94" s="376"/>
      <c r="B94" s="380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2"/>
      <c r="P94" s="345"/>
      <c r="Q94" s="346"/>
      <c r="R94" s="345"/>
      <c r="S94" s="348"/>
      <c r="T94" s="374"/>
      <c r="U94" s="384"/>
      <c r="V94" s="346"/>
      <c r="W94" s="345"/>
      <c r="X94" s="348"/>
      <c r="Y94" s="374"/>
      <c r="Z94" s="346"/>
      <c r="AA94" s="345"/>
      <c r="AB94" s="346"/>
      <c r="AC94" s="345"/>
      <c r="AD94" s="346"/>
      <c r="AE94" s="345"/>
      <c r="AF94" s="348"/>
      <c r="AG94" s="341"/>
      <c r="AH94" s="319"/>
      <c r="AI94" s="327"/>
      <c r="AJ94" s="341"/>
      <c r="AK94" s="319"/>
      <c r="AL94" s="327"/>
      <c r="AM94" s="341"/>
      <c r="AN94" s="319"/>
      <c r="AO94" s="327"/>
      <c r="AP94" s="341"/>
      <c r="AQ94" s="319"/>
      <c r="AR94" s="362"/>
      <c r="AS94" s="341"/>
      <c r="AT94" s="319"/>
      <c r="AU94" s="329"/>
      <c r="AV94" s="341"/>
      <c r="AW94" s="319"/>
      <c r="AX94" s="329"/>
      <c r="AY94" s="341"/>
      <c r="AZ94" s="319"/>
      <c r="BA94" s="327"/>
      <c r="BB94" s="341"/>
      <c r="BC94" s="319"/>
      <c r="BD94" s="327"/>
      <c r="BE94" s="374"/>
      <c r="BF94" s="348"/>
      <c r="BG94" s="323"/>
      <c r="BH94" s="324"/>
      <c r="BI94" s="324"/>
      <c r="BJ94" s="325"/>
    </row>
    <row r="95" spans="1:62" s="11" customFormat="1" ht="43.5" customHeight="1">
      <c r="A95" s="240" t="s">
        <v>331</v>
      </c>
      <c r="B95" s="332" t="s">
        <v>233</v>
      </c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4"/>
      <c r="P95" s="314"/>
      <c r="Q95" s="315"/>
      <c r="R95" s="314"/>
      <c r="S95" s="316"/>
      <c r="T95" s="317"/>
      <c r="U95" s="356"/>
      <c r="V95" s="315"/>
      <c r="W95" s="314"/>
      <c r="X95" s="316"/>
      <c r="Y95" s="317"/>
      <c r="Z95" s="315"/>
      <c r="AA95" s="314"/>
      <c r="AB95" s="315"/>
      <c r="AC95" s="314"/>
      <c r="AD95" s="315"/>
      <c r="AE95" s="314"/>
      <c r="AF95" s="316"/>
      <c r="AG95" s="87"/>
      <c r="AH95" s="152"/>
      <c r="AI95" s="88"/>
      <c r="AJ95" s="87"/>
      <c r="AK95" s="152"/>
      <c r="AL95" s="88"/>
      <c r="AM95" s="87"/>
      <c r="AN95" s="152"/>
      <c r="AO95" s="203"/>
      <c r="AP95" s="97"/>
      <c r="AQ95" s="61"/>
      <c r="AR95" s="98"/>
      <c r="AS95" s="204"/>
      <c r="AT95" s="152"/>
      <c r="AU95" s="90"/>
      <c r="AV95" s="87"/>
      <c r="AW95" s="152"/>
      <c r="AX95" s="90"/>
      <c r="AY95" s="87"/>
      <c r="AZ95" s="152"/>
      <c r="BA95" s="88"/>
      <c r="BB95" s="87"/>
      <c r="BC95" s="152"/>
      <c r="BD95" s="88"/>
      <c r="BE95" s="317"/>
      <c r="BF95" s="316"/>
      <c r="BG95" s="244"/>
      <c r="BH95" s="245"/>
      <c r="BI95" s="245"/>
      <c r="BJ95" s="246"/>
    </row>
    <row r="96" spans="1:62" s="11" customFormat="1" ht="54.75" customHeight="1">
      <c r="A96" s="214" t="s">
        <v>332</v>
      </c>
      <c r="B96" s="349" t="s">
        <v>188</v>
      </c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1"/>
      <c r="P96" s="314">
        <v>7</v>
      </c>
      <c r="Q96" s="315"/>
      <c r="R96" s="314"/>
      <c r="S96" s="316"/>
      <c r="T96" s="317">
        <v>180</v>
      </c>
      <c r="U96" s="356"/>
      <c r="V96" s="315"/>
      <c r="W96" s="314">
        <v>86</v>
      </c>
      <c r="X96" s="316"/>
      <c r="Y96" s="317">
        <v>52</v>
      </c>
      <c r="Z96" s="315"/>
      <c r="AA96" s="314"/>
      <c r="AB96" s="315"/>
      <c r="AC96" s="314">
        <v>34</v>
      </c>
      <c r="AD96" s="315"/>
      <c r="AE96" s="314"/>
      <c r="AF96" s="316"/>
      <c r="AG96" s="87"/>
      <c r="AH96" s="152"/>
      <c r="AI96" s="88"/>
      <c r="AJ96" s="87"/>
      <c r="AK96" s="152"/>
      <c r="AL96" s="88"/>
      <c r="AM96" s="87"/>
      <c r="AN96" s="152"/>
      <c r="AO96" s="203"/>
      <c r="AP96" s="97"/>
      <c r="AQ96" s="61"/>
      <c r="AR96" s="98"/>
      <c r="AS96" s="204"/>
      <c r="AT96" s="152"/>
      <c r="AU96" s="90"/>
      <c r="AV96" s="87"/>
      <c r="AW96" s="152"/>
      <c r="AX96" s="90"/>
      <c r="AY96" s="87">
        <v>180</v>
      </c>
      <c r="AZ96" s="152">
        <v>86</v>
      </c>
      <c r="BA96" s="88">
        <v>4</v>
      </c>
      <c r="BB96" s="87"/>
      <c r="BC96" s="152"/>
      <c r="BD96" s="88"/>
      <c r="BE96" s="317">
        <v>4</v>
      </c>
      <c r="BF96" s="316"/>
      <c r="BG96" s="558" t="s">
        <v>444</v>
      </c>
      <c r="BH96" s="559"/>
      <c r="BI96" s="559"/>
      <c r="BJ96" s="560"/>
    </row>
    <row r="97" spans="1:63" s="11" customFormat="1" ht="30" customHeight="1">
      <c r="A97" s="667" t="s">
        <v>333</v>
      </c>
      <c r="B97" s="669" t="s">
        <v>234</v>
      </c>
      <c r="C97" s="670"/>
      <c r="D97" s="670"/>
      <c r="E97" s="670"/>
      <c r="F97" s="670"/>
      <c r="G97" s="670"/>
      <c r="H97" s="670"/>
      <c r="I97" s="670"/>
      <c r="J97" s="670"/>
      <c r="K97" s="670"/>
      <c r="L97" s="670"/>
      <c r="M97" s="670"/>
      <c r="N97" s="670"/>
      <c r="O97" s="671"/>
      <c r="P97" s="336"/>
      <c r="Q97" s="425"/>
      <c r="R97" s="336"/>
      <c r="S97" s="337"/>
      <c r="T97" s="363"/>
      <c r="U97" s="675"/>
      <c r="V97" s="425"/>
      <c r="W97" s="336"/>
      <c r="X97" s="337"/>
      <c r="Y97" s="363"/>
      <c r="Z97" s="425"/>
      <c r="AA97" s="336"/>
      <c r="AB97" s="425"/>
      <c r="AC97" s="336"/>
      <c r="AD97" s="425"/>
      <c r="AE97" s="336"/>
      <c r="AF97" s="337"/>
      <c r="AG97" s="388"/>
      <c r="AH97" s="390"/>
      <c r="AI97" s="433"/>
      <c r="AJ97" s="388"/>
      <c r="AK97" s="390"/>
      <c r="AL97" s="433"/>
      <c r="AM97" s="388"/>
      <c r="AN97" s="390"/>
      <c r="AO97" s="433"/>
      <c r="AP97" s="388"/>
      <c r="AQ97" s="390"/>
      <c r="AR97" s="632"/>
      <c r="AS97" s="388"/>
      <c r="AT97" s="390"/>
      <c r="AU97" s="411"/>
      <c r="AV97" s="388"/>
      <c r="AW97" s="390"/>
      <c r="AX97" s="411"/>
      <c r="AY97" s="388"/>
      <c r="AZ97" s="390"/>
      <c r="BA97" s="433"/>
      <c r="BB97" s="388"/>
      <c r="BC97" s="390"/>
      <c r="BD97" s="433"/>
      <c r="BE97" s="363"/>
      <c r="BF97" s="337"/>
      <c r="BG97" s="696"/>
      <c r="BH97" s="697"/>
      <c r="BI97" s="697"/>
      <c r="BJ97" s="698"/>
      <c r="BK97" s="22"/>
    </row>
    <row r="98" spans="1:62" s="11" customFormat="1" ht="43.5" customHeight="1">
      <c r="A98" s="668"/>
      <c r="B98" s="672"/>
      <c r="C98" s="673"/>
      <c r="D98" s="673"/>
      <c r="E98" s="673"/>
      <c r="F98" s="673"/>
      <c r="G98" s="673"/>
      <c r="H98" s="673"/>
      <c r="I98" s="673"/>
      <c r="J98" s="673"/>
      <c r="K98" s="673"/>
      <c r="L98" s="673"/>
      <c r="M98" s="673"/>
      <c r="N98" s="673"/>
      <c r="O98" s="674"/>
      <c r="P98" s="338"/>
      <c r="Q98" s="426"/>
      <c r="R98" s="338"/>
      <c r="S98" s="339"/>
      <c r="T98" s="364"/>
      <c r="U98" s="676"/>
      <c r="V98" s="426"/>
      <c r="W98" s="338"/>
      <c r="X98" s="339"/>
      <c r="Y98" s="364"/>
      <c r="Z98" s="426"/>
      <c r="AA98" s="338"/>
      <c r="AB98" s="426"/>
      <c r="AC98" s="338"/>
      <c r="AD98" s="426"/>
      <c r="AE98" s="338"/>
      <c r="AF98" s="339"/>
      <c r="AG98" s="389"/>
      <c r="AH98" s="391"/>
      <c r="AI98" s="434"/>
      <c r="AJ98" s="389"/>
      <c r="AK98" s="391"/>
      <c r="AL98" s="434"/>
      <c r="AM98" s="389"/>
      <c r="AN98" s="391"/>
      <c r="AO98" s="434"/>
      <c r="AP98" s="389"/>
      <c r="AQ98" s="391"/>
      <c r="AR98" s="633"/>
      <c r="AS98" s="389"/>
      <c r="AT98" s="391"/>
      <c r="AU98" s="412"/>
      <c r="AV98" s="389"/>
      <c r="AW98" s="391"/>
      <c r="AX98" s="412"/>
      <c r="AY98" s="389"/>
      <c r="AZ98" s="391"/>
      <c r="BA98" s="434"/>
      <c r="BB98" s="389"/>
      <c r="BC98" s="391"/>
      <c r="BD98" s="434"/>
      <c r="BE98" s="364"/>
      <c r="BF98" s="339"/>
      <c r="BG98" s="699"/>
      <c r="BH98" s="700"/>
      <c r="BI98" s="700"/>
      <c r="BJ98" s="701"/>
    </row>
    <row r="99" spans="1:63" s="22" customFormat="1" ht="54" customHeight="1">
      <c r="A99" s="91" t="s">
        <v>334</v>
      </c>
      <c r="B99" s="349" t="s">
        <v>185</v>
      </c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1"/>
      <c r="P99" s="314">
        <v>3</v>
      </c>
      <c r="Q99" s="315"/>
      <c r="R99" s="314"/>
      <c r="S99" s="316"/>
      <c r="T99" s="317">
        <v>150</v>
      </c>
      <c r="U99" s="356"/>
      <c r="V99" s="315"/>
      <c r="W99" s="314">
        <v>68</v>
      </c>
      <c r="X99" s="316"/>
      <c r="Y99" s="317">
        <v>34</v>
      </c>
      <c r="Z99" s="315"/>
      <c r="AA99" s="314">
        <v>34</v>
      </c>
      <c r="AB99" s="315"/>
      <c r="AC99" s="314"/>
      <c r="AD99" s="315"/>
      <c r="AE99" s="314"/>
      <c r="AF99" s="316"/>
      <c r="AG99" s="87"/>
      <c r="AH99" s="152"/>
      <c r="AI99" s="88"/>
      <c r="AJ99" s="87"/>
      <c r="AK99" s="152"/>
      <c r="AL99" s="88"/>
      <c r="AM99" s="87">
        <v>150</v>
      </c>
      <c r="AN99" s="152">
        <v>68</v>
      </c>
      <c r="AO99" s="203">
        <v>3</v>
      </c>
      <c r="AP99" s="97"/>
      <c r="AQ99" s="61"/>
      <c r="AR99" s="98"/>
      <c r="AS99" s="204"/>
      <c r="AT99" s="152"/>
      <c r="AU99" s="90"/>
      <c r="AV99" s="87"/>
      <c r="AW99" s="152"/>
      <c r="AX99" s="90"/>
      <c r="AY99" s="87"/>
      <c r="AZ99" s="152"/>
      <c r="BA99" s="88"/>
      <c r="BB99" s="87"/>
      <c r="BC99" s="152"/>
      <c r="BD99" s="88"/>
      <c r="BE99" s="317">
        <v>3</v>
      </c>
      <c r="BF99" s="316"/>
      <c r="BG99" s="558" t="s">
        <v>296</v>
      </c>
      <c r="BH99" s="559"/>
      <c r="BI99" s="559"/>
      <c r="BJ99" s="560"/>
      <c r="BK99" s="106"/>
    </row>
    <row r="100" spans="1:62" s="11" customFormat="1" ht="56.25" customHeight="1">
      <c r="A100" s="91" t="s">
        <v>335</v>
      </c>
      <c r="B100" s="349" t="s">
        <v>200</v>
      </c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1"/>
      <c r="P100" s="677">
        <v>5</v>
      </c>
      <c r="Q100" s="678"/>
      <c r="R100" s="431"/>
      <c r="S100" s="432"/>
      <c r="T100" s="317">
        <v>150</v>
      </c>
      <c r="U100" s="356"/>
      <c r="V100" s="315"/>
      <c r="W100" s="314">
        <v>68</v>
      </c>
      <c r="X100" s="316"/>
      <c r="Y100" s="468">
        <v>34</v>
      </c>
      <c r="Z100" s="469"/>
      <c r="AA100" s="314">
        <v>16</v>
      </c>
      <c r="AB100" s="315"/>
      <c r="AC100" s="314">
        <v>18</v>
      </c>
      <c r="AD100" s="315"/>
      <c r="AE100" s="416"/>
      <c r="AF100" s="417"/>
      <c r="AG100" s="99"/>
      <c r="AH100" s="100"/>
      <c r="AI100" s="101"/>
      <c r="AJ100" s="99"/>
      <c r="AK100" s="100"/>
      <c r="AL100" s="101"/>
      <c r="AM100" s="107"/>
      <c r="AN100" s="108"/>
      <c r="AO100" s="109"/>
      <c r="AP100" s="107"/>
      <c r="AQ100" s="108"/>
      <c r="AR100" s="110"/>
      <c r="AS100" s="87">
        <v>150</v>
      </c>
      <c r="AT100" s="152">
        <v>68</v>
      </c>
      <c r="AU100" s="90">
        <v>4</v>
      </c>
      <c r="AV100" s="107"/>
      <c r="AW100" s="108"/>
      <c r="AX100" s="111"/>
      <c r="AY100" s="107"/>
      <c r="AZ100" s="108"/>
      <c r="BA100" s="109"/>
      <c r="BB100" s="107"/>
      <c r="BC100" s="108"/>
      <c r="BD100" s="109"/>
      <c r="BE100" s="317">
        <v>4</v>
      </c>
      <c r="BF100" s="316"/>
      <c r="BG100" s="558" t="s">
        <v>297</v>
      </c>
      <c r="BH100" s="559"/>
      <c r="BI100" s="559"/>
      <c r="BJ100" s="560"/>
    </row>
    <row r="101" spans="1:62" s="11" customFormat="1" ht="64.5" customHeight="1">
      <c r="A101" s="240" t="s">
        <v>336</v>
      </c>
      <c r="B101" s="332" t="s">
        <v>412</v>
      </c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4"/>
      <c r="P101" s="314"/>
      <c r="Q101" s="315"/>
      <c r="R101" s="314"/>
      <c r="S101" s="316"/>
      <c r="T101" s="317"/>
      <c r="U101" s="356"/>
      <c r="V101" s="315"/>
      <c r="W101" s="314"/>
      <c r="X101" s="316"/>
      <c r="Y101" s="317"/>
      <c r="Z101" s="315"/>
      <c r="AA101" s="314"/>
      <c r="AB101" s="315"/>
      <c r="AC101" s="314"/>
      <c r="AD101" s="315"/>
      <c r="AE101" s="314"/>
      <c r="AF101" s="316"/>
      <c r="AG101" s="87"/>
      <c r="AH101" s="152"/>
      <c r="AI101" s="88"/>
      <c r="AJ101" s="87"/>
      <c r="AK101" s="152"/>
      <c r="AL101" s="88"/>
      <c r="AM101" s="87"/>
      <c r="AN101" s="152"/>
      <c r="AO101" s="88"/>
      <c r="AP101" s="87"/>
      <c r="AQ101" s="152"/>
      <c r="AR101" s="89"/>
      <c r="AS101" s="87"/>
      <c r="AT101" s="152"/>
      <c r="AU101" s="90"/>
      <c r="AV101" s="87"/>
      <c r="AW101" s="152"/>
      <c r="AX101" s="90"/>
      <c r="AY101" s="87"/>
      <c r="AZ101" s="152"/>
      <c r="BA101" s="88"/>
      <c r="BB101" s="87"/>
      <c r="BC101" s="152"/>
      <c r="BD101" s="88"/>
      <c r="BE101" s="317"/>
      <c r="BF101" s="316"/>
      <c r="BG101" s="558"/>
      <c r="BH101" s="559"/>
      <c r="BI101" s="559"/>
      <c r="BJ101" s="560"/>
    </row>
    <row r="102" spans="1:62" s="11" customFormat="1" ht="51" customHeight="1">
      <c r="A102" s="91" t="s">
        <v>337</v>
      </c>
      <c r="B102" s="349" t="s">
        <v>195</v>
      </c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1"/>
      <c r="P102" s="314"/>
      <c r="Q102" s="315"/>
      <c r="R102" s="314">
        <v>1</v>
      </c>
      <c r="S102" s="316"/>
      <c r="T102" s="317">
        <v>60</v>
      </c>
      <c r="U102" s="356"/>
      <c r="V102" s="315"/>
      <c r="W102" s="314">
        <v>34</v>
      </c>
      <c r="X102" s="316"/>
      <c r="Y102" s="317">
        <v>34</v>
      </c>
      <c r="Z102" s="315"/>
      <c r="AA102" s="314"/>
      <c r="AB102" s="315"/>
      <c r="AC102" s="314"/>
      <c r="AD102" s="315"/>
      <c r="AE102" s="314"/>
      <c r="AF102" s="316"/>
      <c r="AG102" s="87">
        <v>60</v>
      </c>
      <c r="AH102" s="152">
        <v>34</v>
      </c>
      <c r="AI102" s="88">
        <v>2</v>
      </c>
      <c r="AJ102" s="87"/>
      <c r="AK102" s="152"/>
      <c r="AL102" s="88"/>
      <c r="AM102" s="87"/>
      <c r="AN102" s="152"/>
      <c r="AO102" s="88"/>
      <c r="AP102" s="87"/>
      <c r="AQ102" s="152"/>
      <c r="AR102" s="89"/>
      <c r="AS102" s="87"/>
      <c r="AT102" s="152"/>
      <c r="AU102" s="90"/>
      <c r="AV102" s="87"/>
      <c r="AW102" s="152"/>
      <c r="AX102" s="90"/>
      <c r="AY102" s="87"/>
      <c r="AZ102" s="152"/>
      <c r="BA102" s="88"/>
      <c r="BB102" s="87"/>
      <c r="BC102" s="152"/>
      <c r="BD102" s="88"/>
      <c r="BE102" s="317">
        <v>2</v>
      </c>
      <c r="BF102" s="316"/>
      <c r="BG102" s="558" t="s">
        <v>300</v>
      </c>
      <c r="BH102" s="559"/>
      <c r="BI102" s="559"/>
      <c r="BJ102" s="560"/>
    </row>
    <row r="103" spans="1:62" s="11" customFormat="1" ht="52.5" customHeight="1">
      <c r="A103" s="91" t="s">
        <v>338</v>
      </c>
      <c r="B103" s="349" t="s">
        <v>196</v>
      </c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1"/>
      <c r="P103" s="314">
        <v>4</v>
      </c>
      <c r="Q103" s="315"/>
      <c r="R103" s="314"/>
      <c r="S103" s="316"/>
      <c r="T103" s="317">
        <v>180</v>
      </c>
      <c r="U103" s="356"/>
      <c r="V103" s="315"/>
      <c r="W103" s="314">
        <v>86</v>
      </c>
      <c r="X103" s="316"/>
      <c r="Y103" s="317">
        <v>68</v>
      </c>
      <c r="Z103" s="315"/>
      <c r="AA103" s="314"/>
      <c r="AB103" s="315"/>
      <c r="AC103" s="314">
        <v>18</v>
      </c>
      <c r="AD103" s="315"/>
      <c r="AE103" s="314"/>
      <c r="AF103" s="316"/>
      <c r="AG103" s="87"/>
      <c r="AH103" s="152"/>
      <c r="AI103" s="88"/>
      <c r="AJ103" s="87"/>
      <c r="AK103" s="152"/>
      <c r="AL103" s="88"/>
      <c r="AM103" s="87"/>
      <c r="AN103" s="152"/>
      <c r="AO103" s="88"/>
      <c r="AP103" s="87">
        <v>180</v>
      </c>
      <c r="AQ103" s="152">
        <v>86</v>
      </c>
      <c r="AR103" s="89">
        <v>6</v>
      </c>
      <c r="AS103" s="87"/>
      <c r="AT103" s="152"/>
      <c r="AU103" s="90"/>
      <c r="AV103" s="87"/>
      <c r="AW103" s="152"/>
      <c r="AX103" s="90"/>
      <c r="AY103" s="87"/>
      <c r="AZ103" s="152"/>
      <c r="BA103" s="88"/>
      <c r="BB103" s="87"/>
      <c r="BC103" s="152"/>
      <c r="BD103" s="88"/>
      <c r="BE103" s="317">
        <v>6</v>
      </c>
      <c r="BF103" s="316"/>
      <c r="BG103" s="558" t="s">
        <v>301</v>
      </c>
      <c r="BH103" s="559"/>
      <c r="BI103" s="559"/>
      <c r="BJ103" s="560"/>
    </row>
    <row r="104" spans="1:62" s="11" customFormat="1" ht="69.75" customHeight="1">
      <c r="A104" s="91" t="s">
        <v>339</v>
      </c>
      <c r="B104" s="349" t="s">
        <v>235</v>
      </c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1"/>
      <c r="P104" s="431"/>
      <c r="Q104" s="469"/>
      <c r="R104" s="431" t="s">
        <v>457</v>
      </c>
      <c r="S104" s="432"/>
      <c r="T104" s="317">
        <v>115</v>
      </c>
      <c r="U104" s="356"/>
      <c r="V104" s="315"/>
      <c r="W104" s="314">
        <v>68</v>
      </c>
      <c r="X104" s="316"/>
      <c r="Y104" s="468">
        <v>18</v>
      </c>
      <c r="Z104" s="469"/>
      <c r="AA104" s="416">
        <v>50</v>
      </c>
      <c r="AB104" s="630"/>
      <c r="AC104" s="416"/>
      <c r="AD104" s="630"/>
      <c r="AE104" s="416"/>
      <c r="AF104" s="417"/>
      <c r="AG104" s="99"/>
      <c r="AH104" s="100"/>
      <c r="AI104" s="101"/>
      <c r="AJ104" s="99"/>
      <c r="AK104" s="100"/>
      <c r="AL104" s="101"/>
      <c r="AM104" s="107"/>
      <c r="AN104" s="108"/>
      <c r="AO104" s="109"/>
      <c r="AP104" s="107"/>
      <c r="AQ104" s="108"/>
      <c r="AR104" s="110"/>
      <c r="AS104" s="107"/>
      <c r="AT104" s="108"/>
      <c r="AU104" s="111"/>
      <c r="AV104" s="87">
        <v>115</v>
      </c>
      <c r="AW104" s="152">
        <v>68</v>
      </c>
      <c r="AX104" s="90">
        <v>2</v>
      </c>
      <c r="AY104" s="107"/>
      <c r="AZ104" s="108"/>
      <c r="BA104" s="109"/>
      <c r="BB104" s="107"/>
      <c r="BC104" s="108"/>
      <c r="BD104" s="109"/>
      <c r="BE104" s="317">
        <v>2</v>
      </c>
      <c r="BF104" s="316"/>
      <c r="BG104" s="368" t="s">
        <v>422</v>
      </c>
      <c r="BH104" s="350"/>
      <c r="BI104" s="350"/>
      <c r="BJ104" s="369"/>
    </row>
    <row r="105" spans="1:62" s="11" customFormat="1" ht="51.75" customHeight="1">
      <c r="A105" s="375" t="s">
        <v>397</v>
      </c>
      <c r="B105" s="349" t="s">
        <v>199</v>
      </c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1"/>
      <c r="P105" s="314">
        <v>5</v>
      </c>
      <c r="Q105" s="315"/>
      <c r="R105" s="431"/>
      <c r="S105" s="432"/>
      <c r="T105" s="317">
        <v>150</v>
      </c>
      <c r="U105" s="356"/>
      <c r="V105" s="315"/>
      <c r="W105" s="314">
        <v>68</v>
      </c>
      <c r="X105" s="316"/>
      <c r="Y105" s="468">
        <v>34</v>
      </c>
      <c r="Z105" s="469"/>
      <c r="AA105" s="416">
        <v>16</v>
      </c>
      <c r="AB105" s="630"/>
      <c r="AC105" s="416">
        <v>18</v>
      </c>
      <c r="AD105" s="630"/>
      <c r="AE105" s="416"/>
      <c r="AF105" s="417"/>
      <c r="AG105" s="99"/>
      <c r="AH105" s="100"/>
      <c r="AI105" s="101"/>
      <c r="AJ105" s="99"/>
      <c r="AK105" s="100"/>
      <c r="AL105" s="101"/>
      <c r="AM105" s="107"/>
      <c r="AN105" s="108"/>
      <c r="AO105" s="109"/>
      <c r="AP105" s="107"/>
      <c r="AQ105" s="108"/>
      <c r="AR105" s="110"/>
      <c r="AS105" s="87">
        <v>150</v>
      </c>
      <c r="AT105" s="152">
        <v>68</v>
      </c>
      <c r="AU105" s="90">
        <v>3</v>
      </c>
      <c r="AV105" s="107"/>
      <c r="AW105" s="108"/>
      <c r="AX105" s="111"/>
      <c r="AY105" s="107"/>
      <c r="AZ105" s="108"/>
      <c r="BA105" s="109"/>
      <c r="BB105" s="107"/>
      <c r="BC105" s="108"/>
      <c r="BD105" s="109"/>
      <c r="BE105" s="317">
        <v>3</v>
      </c>
      <c r="BF105" s="316"/>
      <c r="BG105" s="320" t="s">
        <v>423</v>
      </c>
      <c r="BH105" s="321"/>
      <c r="BI105" s="321"/>
      <c r="BJ105" s="322"/>
    </row>
    <row r="106" spans="1:64" s="11" customFormat="1" ht="98.25" customHeight="1">
      <c r="A106" s="376"/>
      <c r="B106" s="349" t="s">
        <v>236</v>
      </c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1"/>
      <c r="P106" s="431"/>
      <c r="Q106" s="469"/>
      <c r="R106" s="431"/>
      <c r="S106" s="432"/>
      <c r="T106" s="317">
        <v>40</v>
      </c>
      <c r="U106" s="356"/>
      <c r="V106" s="315"/>
      <c r="W106" s="314"/>
      <c r="X106" s="316"/>
      <c r="Y106" s="468"/>
      <c r="Z106" s="469"/>
      <c r="AA106" s="416"/>
      <c r="AB106" s="630"/>
      <c r="AC106" s="416"/>
      <c r="AD106" s="630"/>
      <c r="AE106" s="416"/>
      <c r="AF106" s="417"/>
      <c r="AG106" s="99"/>
      <c r="AH106" s="100"/>
      <c r="AI106" s="101"/>
      <c r="AJ106" s="99"/>
      <c r="AK106" s="100"/>
      <c r="AL106" s="101"/>
      <c r="AM106" s="107"/>
      <c r="AN106" s="108"/>
      <c r="AO106" s="109"/>
      <c r="AP106" s="107"/>
      <c r="AQ106" s="108"/>
      <c r="AR106" s="110"/>
      <c r="AS106" s="87">
        <v>40</v>
      </c>
      <c r="AT106" s="108"/>
      <c r="AU106" s="90">
        <v>1</v>
      </c>
      <c r="AV106" s="107"/>
      <c r="AW106" s="108"/>
      <c r="AX106" s="111"/>
      <c r="AY106" s="107"/>
      <c r="AZ106" s="108"/>
      <c r="BA106" s="109"/>
      <c r="BB106" s="107"/>
      <c r="BC106" s="108"/>
      <c r="BD106" s="109"/>
      <c r="BE106" s="317">
        <v>1</v>
      </c>
      <c r="BF106" s="316"/>
      <c r="BG106" s="323"/>
      <c r="BH106" s="324"/>
      <c r="BI106" s="324"/>
      <c r="BJ106" s="325"/>
      <c r="BL106" s="112"/>
    </row>
    <row r="107" spans="1:62" s="11" customFormat="1" ht="70.5" customHeight="1">
      <c r="A107" s="240" t="s">
        <v>398</v>
      </c>
      <c r="B107" s="332" t="s">
        <v>315</v>
      </c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4"/>
      <c r="P107" s="431"/>
      <c r="Q107" s="469"/>
      <c r="R107" s="431"/>
      <c r="S107" s="432"/>
      <c r="T107" s="468"/>
      <c r="U107" s="631"/>
      <c r="V107" s="469"/>
      <c r="W107" s="314"/>
      <c r="X107" s="316"/>
      <c r="Y107" s="468"/>
      <c r="Z107" s="469"/>
      <c r="AA107" s="416"/>
      <c r="AB107" s="630"/>
      <c r="AC107" s="416"/>
      <c r="AD107" s="630"/>
      <c r="AE107" s="416"/>
      <c r="AF107" s="417"/>
      <c r="AG107" s="99"/>
      <c r="AH107" s="100"/>
      <c r="AI107" s="101"/>
      <c r="AJ107" s="99"/>
      <c r="AK107" s="100"/>
      <c r="AL107" s="101"/>
      <c r="AM107" s="107"/>
      <c r="AN107" s="108"/>
      <c r="AO107" s="109"/>
      <c r="AP107" s="107"/>
      <c r="AQ107" s="108"/>
      <c r="AR107" s="110"/>
      <c r="AS107" s="107"/>
      <c r="AT107" s="108"/>
      <c r="AU107" s="111"/>
      <c r="AV107" s="107"/>
      <c r="AW107" s="108"/>
      <c r="AX107" s="111"/>
      <c r="AY107" s="107"/>
      <c r="AZ107" s="108"/>
      <c r="BA107" s="109"/>
      <c r="BB107" s="107"/>
      <c r="BC107" s="108"/>
      <c r="BD107" s="109"/>
      <c r="BE107" s="317"/>
      <c r="BF107" s="316"/>
      <c r="BG107" s="368"/>
      <c r="BH107" s="350"/>
      <c r="BI107" s="350"/>
      <c r="BJ107" s="369"/>
    </row>
    <row r="108" spans="1:62" s="11" customFormat="1" ht="54.75" customHeight="1">
      <c r="A108" s="91" t="s">
        <v>340</v>
      </c>
      <c r="B108" s="349" t="s">
        <v>186</v>
      </c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1"/>
      <c r="P108" s="314">
        <v>1</v>
      </c>
      <c r="Q108" s="315"/>
      <c r="R108" s="314" t="s">
        <v>458</v>
      </c>
      <c r="S108" s="316"/>
      <c r="T108" s="317">
        <v>240</v>
      </c>
      <c r="U108" s="356"/>
      <c r="V108" s="315"/>
      <c r="W108" s="314">
        <v>118</v>
      </c>
      <c r="X108" s="316"/>
      <c r="Y108" s="317">
        <v>34</v>
      </c>
      <c r="Z108" s="315"/>
      <c r="AA108" s="314"/>
      <c r="AB108" s="315"/>
      <c r="AC108" s="314">
        <v>84</v>
      </c>
      <c r="AD108" s="315"/>
      <c r="AE108" s="314"/>
      <c r="AF108" s="316"/>
      <c r="AG108" s="87">
        <v>102</v>
      </c>
      <c r="AH108" s="152">
        <v>50</v>
      </c>
      <c r="AI108" s="88">
        <v>2</v>
      </c>
      <c r="AJ108" s="87">
        <v>69</v>
      </c>
      <c r="AK108" s="152">
        <v>34</v>
      </c>
      <c r="AL108" s="88">
        <v>2</v>
      </c>
      <c r="AM108" s="87">
        <v>69</v>
      </c>
      <c r="AN108" s="152">
        <v>34</v>
      </c>
      <c r="AO108" s="203">
        <v>2</v>
      </c>
      <c r="AP108" s="97"/>
      <c r="AQ108" s="61"/>
      <c r="AR108" s="98"/>
      <c r="AS108" s="204"/>
      <c r="AT108" s="152"/>
      <c r="AU108" s="90"/>
      <c r="AV108" s="87"/>
      <c r="AW108" s="152"/>
      <c r="AX108" s="90"/>
      <c r="AY108" s="87"/>
      <c r="AZ108" s="152"/>
      <c r="BA108" s="88"/>
      <c r="BB108" s="87"/>
      <c r="BC108" s="152"/>
      <c r="BD108" s="88"/>
      <c r="BE108" s="317">
        <v>6</v>
      </c>
      <c r="BF108" s="316"/>
      <c r="BG108" s="558" t="s">
        <v>313</v>
      </c>
      <c r="BH108" s="559"/>
      <c r="BI108" s="559"/>
      <c r="BJ108" s="560"/>
    </row>
    <row r="109" spans="1:62" s="11" customFormat="1" ht="56.25" customHeight="1">
      <c r="A109" s="236" t="s">
        <v>341</v>
      </c>
      <c r="B109" s="349" t="s">
        <v>187</v>
      </c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1"/>
      <c r="P109" s="314">
        <v>5</v>
      </c>
      <c r="Q109" s="315"/>
      <c r="R109" s="314"/>
      <c r="S109" s="316"/>
      <c r="T109" s="317">
        <v>150</v>
      </c>
      <c r="U109" s="356"/>
      <c r="V109" s="315"/>
      <c r="W109" s="314">
        <v>68</v>
      </c>
      <c r="X109" s="316"/>
      <c r="Y109" s="317">
        <v>34</v>
      </c>
      <c r="Z109" s="315"/>
      <c r="AA109" s="314"/>
      <c r="AB109" s="315"/>
      <c r="AC109" s="314">
        <v>34</v>
      </c>
      <c r="AD109" s="315"/>
      <c r="AE109" s="314"/>
      <c r="AF109" s="316"/>
      <c r="AG109" s="87"/>
      <c r="AH109" s="152"/>
      <c r="AI109" s="88"/>
      <c r="AJ109" s="87"/>
      <c r="AK109" s="152"/>
      <c r="AL109" s="88"/>
      <c r="AM109" s="87"/>
      <c r="AN109" s="152"/>
      <c r="AO109" s="203"/>
      <c r="AP109" s="97"/>
      <c r="AQ109" s="61"/>
      <c r="AR109" s="98"/>
      <c r="AS109" s="204">
        <v>150</v>
      </c>
      <c r="AT109" s="152">
        <v>68</v>
      </c>
      <c r="AU109" s="90">
        <v>4</v>
      </c>
      <c r="AV109" s="87"/>
      <c r="AW109" s="152"/>
      <c r="AX109" s="90"/>
      <c r="AY109" s="87"/>
      <c r="AZ109" s="152"/>
      <c r="BA109" s="88"/>
      <c r="BB109" s="87"/>
      <c r="BC109" s="152"/>
      <c r="BD109" s="88"/>
      <c r="BE109" s="317">
        <v>4</v>
      </c>
      <c r="BF109" s="316"/>
      <c r="BG109" s="558" t="s">
        <v>314</v>
      </c>
      <c r="BH109" s="559"/>
      <c r="BI109" s="559"/>
      <c r="BJ109" s="560"/>
    </row>
    <row r="110" spans="1:62" s="11" customFormat="1" ht="66" customHeight="1">
      <c r="A110" s="375" t="s">
        <v>399</v>
      </c>
      <c r="B110" s="349" t="s">
        <v>401</v>
      </c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1"/>
      <c r="P110" s="314">
        <v>6</v>
      </c>
      <c r="Q110" s="315"/>
      <c r="R110" s="431">
        <v>5</v>
      </c>
      <c r="S110" s="432"/>
      <c r="T110" s="317">
        <v>270</v>
      </c>
      <c r="U110" s="356"/>
      <c r="V110" s="315"/>
      <c r="W110" s="314">
        <v>136</v>
      </c>
      <c r="X110" s="316"/>
      <c r="Y110" s="468">
        <v>34</v>
      </c>
      <c r="Z110" s="469"/>
      <c r="AA110" s="314">
        <v>102</v>
      </c>
      <c r="AB110" s="315"/>
      <c r="AC110" s="416"/>
      <c r="AD110" s="630"/>
      <c r="AE110" s="416"/>
      <c r="AF110" s="417"/>
      <c r="AG110" s="99"/>
      <c r="AH110" s="100"/>
      <c r="AI110" s="101"/>
      <c r="AJ110" s="99"/>
      <c r="AK110" s="100"/>
      <c r="AL110" s="101"/>
      <c r="AM110" s="107"/>
      <c r="AN110" s="108"/>
      <c r="AO110" s="109"/>
      <c r="AP110" s="107"/>
      <c r="AQ110" s="108"/>
      <c r="AR110" s="110"/>
      <c r="AS110" s="87">
        <v>135</v>
      </c>
      <c r="AT110" s="152">
        <v>68</v>
      </c>
      <c r="AU110" s="90">
        <v>3</v>
      </c>
      <c r="AV110" s="87">
        <v>135</v>
      </c>
      <c r="AW110" s="152">
        <v>68</v>
      </c>
      <c r="AX110" s="90">
        <v>3</v>
      </c>
      <c r="AY110" s="107"/>
      <c r="AZ110" s="108"/>
      <c r="BA110" s="109"/>
      <c r="BB110" s="107"/>
      <c r="BC110" s="108"/>
      <c r="BD110" s="109"/>
      <c r="BE110" s="317">
        <v>6</v>
      </c>
      <c r="BF110" s="316"/>
      <c r="BG110" s="320" t="s">
        <v>316</v>
      </c>
      <c r="BH110" s="321"/>
      <c r="BI110" s="321"/>
      <c r="BJ110" s="322"/>
    </row>
    <row r="111" spans="1:62" s="11" customFormat="1" ht="30" customHeight="1">
      <c r="A111" s="385"/>
      <c r="B111" s="377" t="s">
        <v>402</v>
      </c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9"/>
      <c r="P111" s="343"/>
      <c r="Q111" s="344"/>
      <c r="R111" s="343"/>
      <c r="S111" s="347"/>
      <c r="T111" s="371">
        <v>60</v>
      </c>
      <c r="U111" s="383"/>
      <c r="V111" s="344"/>
      <c r="W111" s="343"/>
      <c r="X111" s="347"/>
      <c r="Y111" s="371"/>
      <c r="Z111" s="344"/>
      <c r="AA111" s="336"/>
      <c r="AB111" s="425"/>
      <c r="AC111" s="336"/>
      <c r="AD111" s="425"/>
      <c r="AE111" s="336"/>
      <c r="AF111" s="337"/>
      <c r="AG111" s="340"/>
      <c r="AH111" s="318"/>
      <c r="AI111" s="326"/>
      <c r="AJ111" s="340"/>
      <c r="AK111" s="318"/>
      <c r="AL111" s="326"/>
      <c r="AM111" s="388"/>
      <c r="AN111" s="390"/>
      <c r="AO111" s="433"/>
      <c r="AP111" s="388"/>
      <c r="AQ111" s="390"/>
      <c r="AR111" s="632"/>
      <c r="AS111" s="388"/>
      <c r="AT111" s="390"/>
      <c r="AU111" s="411"/>
      <c r="AV111" s="340">
        <v>60</v>
      </c>
      <c r="AW111" s="390"/>
      <c r="AX111" s="328">
        <v>1</v>
      </c>
      <c r="AY111" s="388"/>
      <c r="AZ111" s="390"/>
      <c r="BA111" s="433"/>
      <c r="BB111" s="388"/>
      <c r="BC111" s="390"/>
      <c r="BD111" s="433"/>
      <c r="BE111" s="371">
        <v>1</v>
      </c>
      <c r="BF111" s="347"/>
      <c r="BG111" s="634"/>
      <c r="BH111" s="635"/>
      <c r="BI111" s="635"/>
      <c r="BJ111" s="636"/>
    </row>
    <row r="112" spans="1:62" s="11" customFormat="1" ht="66" customHeight="1">
      <c r="A112" s="376"/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2"/>
      <c r="P112" s="345"/>
      <c r="Q112" s="346"/>
      <c r="R112" s="345"/>
      <c r="S112" s="348"/>
      <c r="T112" s="374"/>
      <c r="U112" s="384"/>
      <c r="V112" s="346"/>
      <c r="W112" s="345"/>
      <c r="X112" s="348"/>
      <c r="Y112" s="374"/>
      <c r="Z112" s="346"/>
      <c r="AA112" s="338"/>
      <c r="AB112" s="426"/>
      <c r="AC112" s="338"/>
      <c r="AD112" s="426"/>
      <c r="AE112" s="338"/>
      <c r="AF112" s="339"/>
      <c r="AG112" s="341"/>
      <c r="AH112" s="319"/>
      <c r="AI112" s="327"/>
      <c r="AJ112" s="341"/>
      <c r="AK112" s="319"/>
      <c r="AL112" s="327"/>
      <c r="AM112" s="389"/>
      <c r="AN112" s="391"/>
      <c r="AO112" s="434"/>
      <c r="AP112" s="389"/>
      <c r="AQ112" s="391"/>
      <c r="AR112" s="633"/>
      <c r="AS112" s="389"/>
      <c r="AT112" s="391"/>
      <c r="AU112" s="412"/>
      <c r="AV112" s="341"/>
      <c r="AW112" s="391"/>
      <c r="AX112" s="329"/>
      <c r="AY112" s="389"/>
      <c r="AZ112" s="391"/>
      <c r="BA112" s="434"/>
      <c r="BB112" s="389"/>
      <c r="BC112" s="391"/>
      <c r="BD112" s="434"/>
      <c r="BE112" s="374"/>
      <c r="BF112" s="348"/>
      <c r="BG112" s="323"/>
      <c r="BH112" s="324"/>
      <c r="BI112" s="324"/>
      <c r="BJ112" s="325"/>
    </row>
    <row r="113" spans="1:62" s="11" customFormat="1" ht="105" customHeight="1">
      <c r="A113" s="214" t="s">
        <v>342</v>
      </c>
      <c r="B113" s="349" t="s">
        <v>201</v>
      </c>
      <c r="C113" s="350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1"/>
      <c r="P113" s="314">
        <v>7</v>
      </c>
      <c r="Q113" s="315"/>
      <c r="R113" s="431"/>
      <c r="S113" s="432"/>
      <c r="T113" s="317">
        <v>180</v>
      </c>
      <c r="U113" s="356"/>
      <c r="V113" s="315"/>
      <c r="W113" s="314">
        <v>86</v>
      </c>
      <c r="X113" s="316"/>
      <c r="Y113" s="468">
        <v>34</v>
      </c>
      <c r="Z113" s="469"/>
      <c r="AA113" s="416">
        <v>18</v>
      </c>
      <c r="AB113" s="630"/>
      <c r="AC113" s="416">
        <v>34</v>
      </c>
      <c r="AD113" s="630"/>
      <c r="AE113" s="416"/>
      <c r="AF113" s="417"/>
      <c r="AG113" s="99"/>
      <c r="AH113" s="100"/>
      <c r="AI113" s="101"/>
      <c r="AJ113" s="99"/>
      <c r="AK113" s="100"/>
      <c r="AL113" s="101"/>
      <c r="AM113" s="107"/>
      <c r="AN113" s="108"/>
      <c r="AO113" s="109"/>
      <c r="AP113" s="107"/>
      <c r="AQ113" s="108"/>
      <c r="AR113" s="110"/>
      <c r="AS113" s="107"/>
      <c r="AT113" s="108"/>
      <c r="AU113" s="111"/>
      <c r="AV113" s="107"/>
      <c r="AW113" s="108"/>
      <c r="AX113" s="111"/>
      <c r="AY113" s="87">
        <v>180</v>
      </c>
      <c r="AZ113" s="152">
        <v>86</v>
      </c>
      <c r="BA113" s="88">
        <v>3</v>
      </c>
      <c r="BB113" s="107"/>
      <c r="BC113" s="108"/>
      <c r="BD113" s="109"/>
      <c r="BE113" s="317">
        <v>3</v>
      </c>
      <c r="BF113" s="316"/>
      <c r="BG113" s="368" t="s">
        <v>424</v>
      </c>
      <c r="BH113" s="350"/>
      <c r="BI113" s="350"/>
      <c r="BJ113" s="369"/>
    </row>
    <row r="114" spans="1:62" s="11" customFormat="1" ht="96" customHeight="1">
      <c r="A114" s="375" t="s">
        <v>400</v>
      </c>
      <c r="B114" s="349" t="s">
        <v>208</v>
      </c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1"/>
      <c r="P114" s="314">
        <v>7</v>
      </c>
      <c r="Q114" s="315"/>
      <c r="R114" s="431"/>
      <c r="S114" s="432"/>
      <c r="T114" s="317">
        <v>150</v>
      </c>
      <c r="U114" s="356"/>
      <c r="V114" s="315"/>
      <c r="W114" s="314">
        <v>68</v>
      </c>
      <c r="X114" s="316"/>
      <c r="Y114" s="468">
        <v>34</v>
      </c>
      <c r="Z114" s="469"/>
      <c r="AA114" s="416">
        <v>34</v>
      </c>
      <c r="AB114" s="630"/>
      <c r="AC114" s="416"/>
      <c r="AD114" s="630"/>
      <c r="AE114" s="416"/>
      <c r="AF114" s="417"/>
      <c r="AG114" s="99"/>
      <c r="AH114" s="100"/>
      <c r="AI114" s="101"/>
      <c r="AJ114" s="99"/>
      <c r="AK114" s="100"/>
      <c r="AL114" s="101"/>
      <c r="AM114" s="107"/>
      <c r="AN114" s="108"/>
      <c r="AO114" s="109"/>
      <c r="AP114" s="107"/>
      <c r="AQ114" s="108"/>
      <c r="AR114" s="110"/>
      <c r="AS114" s="107"/>
      <c r="AT114" s="108"/>
      <c r="AU114" s="111"/>
      <c r="AV114" s="107"/>
      <c r="AW114" s="108"/>
      <c r="AX114" s="111"/>
      <c r="AY114" s="87">
        <v>150</v>
      </c>
      <c r="AZ114" s="152">
        <v>68</v>
      </c>
      <c r="BA114" s="88">
        <v>3</v>
      </c>
      <c r="BB114" s="107"/>
      <c r="BC114" s="108"/>
      <c r="BD114" s="109"/>
      <c r="BE114" s="317">
        <v>3</v>
      </c>
      <c r="BF114" s="316"/>
      <c r="BG114" s="320" t="s">
        <v>319</v>
      </c>
      <c r="BH114" s="321"/>
      <c r="BI114" s="321"/>
      <c r="BJ114" s="322"/>
    </row>
    <row r="115" spans="1:62" s="11" customFormat="1" ht="119.25" customHeight="1">
      <c r="A115" s="376"/>
      <c r="B115" s="349" t="s">
        <v>243</v>
      </c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1"/>
      <c r="P115" s="431"/>
      <c r="Q115" s="469"/>
      <c r="R115" s="431"/>
      <c r="S115" s="432"/>
      <c r="T115" s="317">
        <v>40</v>
      </c>
      <c r="U115" s="356"/>
      <c r="V115" s="315"/>
      <c r="W115" s="314"/>
      <c r="X115" s="316"/>
      <c r="Y115" s="468"/>
      <c r="Z115" s="469"/>
      <c r="AA115" s="416"/>
      <c r="AB115" s="630"/>
      <c r="AC115" s="416"/>
      <c r="AD115" s="630"/>
      <c r="AE115" s="416"/>
      <c r="AF115" s="417"/>
      <c r="AG115" s="99"/>
      <c r="AH115" s="100"/>
      <c r="AI115" s="101"/>
      <c r="AJ115" s="99"/>
      <c r="AK115" s="100"/>
      <c r="AL115" s="101"/>
      <c r="AM115" s="107"/>
      <c r="AN115" s="108"/>
      <c r="AO115" s="109"/>
      <c r="AP115" s="107"/>
      <c r="AQ115" s="108"/>
      <c r="AR115" s="110"/>
      <c r="AS115" s="107"/>
      <c r="AT115" s="108"/>
      <c r="AU115" s="111"/>
      <c r="AV115" s="107"/>
      <c r="AW115" s="108"/>
      <c r="AX115" s="111"/>
      <c r="AY115" s="87">
        <v>40</v>
      </c>
      <c r="AZ115" s="108"/>
      <c r="BA115" s="88">
        <v>1</v>
      </c>
      <c r="BB115" s="107"/>
      <c r="BC115" s="108"/>
      <c r="BD115" s="109"/>
      <c r="BE115" s="317">
        <v>1</v>
      </c>
      <c r="BF115" s="316"/>
      <c r="BG115" s="323"/>
      <c r="BH115" s="324"/>
      <c r="BI115" s="324"/>
      <c r="BJ115" s="325"/>
    </row>
    <row r="116" spans="1:62" s="11" customFormat="1" ht="84.75" customHeight="1">
      <c r="A116" s="375" t="s">
        <v>403</v>
      </c>
      <c r="B116" s="349" t="s">
        <v>209</v>
      </c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1"/>
      <c r="P116" s="314">
        <v>6</v>
      </c>
      <c r="Q116" s="315"/>
      <c r="R116" s="431"/>
      <c r="S116" s="432"/>
      <c r="T116" s="317">
        <v>180</v>
      </c>
      <c r="U116" s="356"/>
      <c r="V116" s="315"/>
      <c r="W116" s="314">
        <v>86</v>
      </c>
      <c r="X116" s="316"/>
      <c r="Y116" s="468">
        <v>18</v>
      </c>
      <c r="Z116" s="469"/>
      <c r="AA116" s="314">
        <v>68</v>
      </c>
      <c r="AB116" s="315"/>
      <c r="AC116" s="416"/>
      <c r="AD116" s="630"/>
      <c r="AE116" s="416"/>
      <c r="AF116" s="417"/>
      <c r="AG116" s="99"/>
      <c r="AH116" s="100"/>
      <c r="AI116" s="101"/>
      <c r="AJ116" s="99"/>
      <c r="AK116" s="100"/>
      <c r="AL116" s="101"/>
      <c r="AM116" s="107"/>
      <c r="AN116" s="108"/>
      <c r="AO116" s="109"/>
      <c r="AP116" s="107"/>
      <c r="AQ116" s="108"/>
      <c r="AR116" s="110"/>
      <c r="AS116" s="107"/>
      <c r="AT116" s="108"/>
      <c r="AU116" s="111"/>
      <c r="AV116" s="87">
        <v>180</v>
      </c>
      <c r="AW116" s="152">
        <v>86</v>
      </c>
      <c r="AX116" s="90">
        <v>3</v>
      </c>
      <c r="AY116" s="107"/>
      <c r="AZ116" s="108"/>
      <c r="BA116" s="109"/>
      <c r="BB116" s="107"/>
      <c r="BC116" s="108"/>
      <c r="BD116" s="109"/>
      <c r="BE116" s="317">
        <v>3</v>
      </c>
      <c r="BF116" s="316"/>
      <c r="BG116" s="320" t="s">
        <v>319</v>
      </c>
      <c r="BH116" s="321"/>
      <c r="BI116" s="321"/>
      <c r="BJ116" s="322"/>
    </row>
    <row r="117" spans="1:62" s="11" customFormat="1" ht="118.5" customHeight="1">
      <c r="A117" s="376"/>
      <c r="B117" s="349" t="s">
        <v>244</v>
      </c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1"/>
      <c r="P117" s="431"/>
      <c r="Q117" s="469"/>
      <c r="R117" s="431"/>
      <c r="S117" s="432"/>
      <c r="T117" s="317">
        <v>60</v>
      </c>
      <c r="U117" s="356"/>
      <c r="V117" s="315"/>
      <c r="W117" s="314"/>
      <c r="X117" s="316"/>
      <c r="Y117" s="468"/>
      <c r="Z117" s="469"/>
      <c r="AA117" s="416"/>
      <c r="AB117" s="630"/>
      <c r="AC117" s="416"/>
      <c r="AD117" s="630"/>
      <c r="AE117" s="416"/>
      <c r="AF117" s="417"/>
      <c r="AG117" s="99"/>
      <c r="AH117" s="100"/>
      <c r="AI117" s="101"/>
      <c r="AJ117" s="99"/>
      <c r="AK117" s="100"/>
      <c r="AL117" s="101"/>
      <c r="AM117" s="107"/>
      <c r="AN117" s="108"/>
      <c r="AO117" s="109"/>
      <c r="AP117" s="107"/>
      <c r="AQ117" s="108"/>
      <c r="AR117" s="110"/>
      <c r="AS117" s="107"/>
      <c r="AT117" s="108"/>
      <c r="AU117" s="111"/>
      <c r="AV117" s="87">
        <v>60</v>
      </c>
      <c r="AW117" s="108"/>
      <c r="AX117" s="90">
        <v>1</v>
      </c>
      <c r="AY117" s="107"/>
      <c r="AZ117" s="108"/>
      <c r="BA117" s="109"/>
      <c r="BB117" s="107"/>
      <c r="BC117" s="108"/>
      <c r="BD117" s="109"/>
      <c r="BE117" s="317">
        <v>1</v>
      </c>
      <c r="BF117" s="316"/>
      <c r="BG117" s="323"/>
      <c r="BH117" s="324"/>
      <c r="BI117" s="324"/>
      <c r="BJ117" s="325"/>
    </row>
    <row r="118" spans="1:62" s="11" customFormat="1" ht="86.25" customHeight="1">
      <c r="A118" s="375" t="s">
        <v>343</v>
      </c>
      <c r="B118" s="349" t="s">
        <v>206</v>
      </c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1"/>
      <c r="P118" s="314">
        <v>7</v>
      </c>
      <c r="Q118" s="315"/>
      <c r="R118" s="431"/>
      <c r="S118" s="432"/>
      <c r="T118" s="317">
        <v>180</v>
      </c>
      <c r="U118" s="356"/>
      <c r="V118" s="315"/>
      <c r="W118" s="314">
        <v>86</v>
      </c>
      <c r="X118" s="316"/>
      <c r="Y118" s="468">
        <v>18</v>
      </c>
      <c r="Z118" s="469"/>
      <c r="AA118" s="314">
        <v>68</v>
      </c>
      <c r="AB118" s="315"/>
      <c r="AC118" s="416"/>
      <c r="AD118" s="630"/>
      <c r="AE118" s="416"/>
      <c r="AF118" s="417"/>
      <c r="AG118" s="99"/>
      <c r="AH118" s="100"/>
      <c r="AI118" s="101"/>
      <c r="AJ118" s="99"/>
      <c r="AK118" s="100"/>
      <c r="AL118" s="101"/>
      <c r="AM118" s="107"/>
      <c r="AN118" s="108"/>
      <c r="AO118" s="109"/>
      <c r="AP118" s="107"/>
      <c r="AQ118" s="108"/>
      <c r="AR118" s="110"/>
      <c r="AS118" s="107"/>
      <c r="AT118" s="108"/>
      <c r="AU118" s="111"/>
      <c r="AV118" s="107"/>
      <c r="AW118" s="108"/>
      <c r="AX118" s="111"/>
      <c r="AY118" s="87">
        <v>180</v>
      </c>
      <c r="AZ118" s="152">
        <v>86</v>
      </c>
      <c r="BA118" s="88">
        <v>3</v>
      </c>
      <c r="BB118" s="107"/>
      <c r="BC118" s="108"/>
      <c r="BD118" s="109"/>
      <c r="BE118" s="317">
        <v>3</v>
      </c>
      <c r="BF118" s="316"/>
      <c r="BG118" s="320" t="s">
        <v>428</v>
      </c>
      <c r="BH118" s="321"/>
      <c r="BI118" s="321"/>
      <c r="BJ118" s="322"/>
    </row>
    <row r="119" spans="1:62" s="11" customFormat="1" ht="90" customHeight="1">
      <c r="A119" s="376"/>
      <c r="B119" s="349" t="s">
        <v>207</v>
      </c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1"/>
      <c r="P119" s="431"/>
      <c r="Q119" s="469"/>
      <c r="R119" s="431"/>
      <c r="S119" s="432"/>
      <c r="T119" s="317">
        <v>60</v>
      </c>
      <c r="U119" s="356"/>
      <c r="V119" s="315"/>
      <c r="W119" s="314"/>
      <c r="X119" s="316"/>
      <c r="Y119" s="468"/>
      <c r="Z119" s="469"/>
      <c r="AA119" s="416"/>
      <c r="AB119" s="630"/>
      <c r="AC119" s="416"/>
      <c r="AD119" s="630"/>
      <c r="AE119" s="416"/>
      <c r="AF119" s="417"/>
      <c r="AG119" s="99"/>
      <c r="AH119" s="100"/>
      <c r="AI119" s="101"/>
      <c r="AJ119" s="99"/>
      <c r="AK119" s="100"/>
      <c r="AL119" s="101"/>
      <c r="AM119" s="107"/>
      <c r="AN119" s="108"/>
      <c r="AO119" s="109"/>
      <c r="AP119" s="107"/>
      <c r="AQ119" s="108"/>
      <c r="AR119" s="110"/>
      <c r="AS119" s="107"/>
      <c r="AT119" s="108"/>
      <c r="AU119" s="111"/>
      <c r="AV119" s="107"/>
      <c r="AW119" s="108"/>
      <c r="AX119" s="111"/>
      <c r="AY119" s="87">
        <v>60</v>
      </c>
      <c r="AZ119" s="108"/>
      <c r="BA119" s="88">
        <v>1</v>
      </c>
      <c r="BB119" s="107"/>
      <c r="BC119" s="108"/>
      <c r="BD119" s="109"/>
      <c r="BE119" s="317">
        <v>1</v>
      </c>
      <c r="BF119" s="316"/>
      <c r="BG119" s="323"/>
      <c r="BH119" s="324"/>
      <c r="BI119" s="324"/>
      <c r="BJ119" s="325"/>
    </row>
    <row r="120" spans="1:62" s="11" customFormat="1" ht="63.75" customHeight="1">
      <c r="A120" s="86" t="s">
        <v>404</v>
      </c>
      <c r="B120" s="332" t="s">
        <v>241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4"/>
      <c r="P120" s="314"/>
      <c r="Q120" s="315"/>
      <c r="R120" s="314"/>
      <c r="S120" s="316"/>
      <c r="T120" s="317"/>
      <c r="U120" s="356"/>
      <c r="V120" s="315"/>
      <c r="W120" s="314"/>
      <c r="X120" s="316"/>
      <c r="Y120" s="317"/>
      <c r="Z120" s="315"/>
      <c r="AA120" s="335"/>
      <c r="AB120" s="342"/>
      <c r="AC120" s="335"/>
      <c r="AD120" s="342"/>
      <c r="AE120" s="335"/>
      <c r="AF120" s="310"/>
      <c r="AG120" s="99"/>
      <c r="AH120" s="100"/>
      <c r="AI120" s="101"/>
      <c r="AJ120" s="99"/>
      <c r="AK120" s="100"/>
      <c r="AL120" s="101"/>
      <c r="AM120" s="107"/>
      <c r="AN120" s="108"/>
      <c r="AO120" s="109"/>
      <c r="AP120" s="107"/>
      <c r="AQ120" s="108"/>
      <c r="AR120" s="110"/>
      <c r="AS120" s="107"/>
      <c r="AT120" s="108"/>
      <c r="AU120" s="111"/>
      <c r="AV120" s="107"/>
      <c r="AW120" s="108"/>
      <c r="AX120" s="111"/>
      <c r="AY120" s="107"/>
      <c r="AZ120" s="108"/>
      <c r="BA120" s="109"/>
      <c r="BB120" s="107"/>
      <c r="BC120" s="108"/>
      <c r="BD120" s="109"/>
      <c r="BE120" s="317"/>
      <c r="BF120" s="316"/>
      <c r="BG120" s="558"/>
      <c r="BH120" s="559"/>
      <c r="BI120" s="559"/>
      <c r="BJ120" s="560"/>
    </row>
    <row r="121" spans="1:62" s="11" customFormat="1" ht="63.75" customHeight="1">
      <c r="A121" s="375" t="s">
        <v>344</v>
      </c>
      <c r="B121" s="349" t="s">
        <v>202</v>
      </c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1"/>
      <c r="P121" s="314">
        <v>5</v>
      </c>
      <c r="Q121" s="315"/>
      <c r="R121" s="431"/>
      <c r="S121" s="432"/>
      <c r="T121" s="317">
        <v>150</v>
      </c>
      <c r="U121" s="356"/>
      <c r="V121" s="315"/>
      <c r="W121" s="314">
        <v>68</v>
      </c>
      <c r="X121" s="316"/>
      <c r="Y121" s="317">
        <v>16</v>
      </c>
      <c r="Z121" s="315"/>
      <c r="AA121" s="314">
        <v>52</v>
      </c>
      <c r="AB121" s="315"/>
      <c r="AC121" s="416"/>
      <c r="AD121" s="630"/>
      <c r="AE121" s="416"/>
      <c r="AF121" s="417"/>
      <c r="AG121" s="99"/>
      <c r="AH121" s="100"/>
      <c r="AI121" s="101"/>
      <c r="AJ121" s="99"/>
      <c r="AK121" s="100"/>
      <c r="AL121" s="101"/>
      <c r="AM121" s="107"/>
      <c r="AN121" s="108"/>
      <c r="AO121" s="109"/>
      <c r="AP121" s="107"/>
      <c r="AQ121" s="108"/>
      <c r="AR121" s="110"/>
      <c r="AS121" s="87">
        <v>150</v>
      </c>
      <c r="AT121" s="152">
        <v>68</v>
      </c>
      <c r="AU121" s="90">
        <v>3</v>
      </c>
      <c r="AV121" s="107"/>
      <c r="AW121" s="108"/>
      <c r="AX121" s="111"/>
      <c r="AY121" s="107"/>
      <c r="AZ121" s="108"/>
      <c r="BA121" s="109"/>
      <c r="BB121" s="107"/>
      <c r="BC121" s="108"/>
      <c r="BD121" s="109"/>
      <c r="BE121" s="317">
        <v>3</v>
      </c>
      <c r="BF121" s="316"/>
      <c r="BG121" s="320" t="s">
        <v>429</v>
      </c>
      <c r="BH121" s="321"/>
      <c r="BI121" s="321"/>
      <c r="BJ121" s="322"/>
    </row>
    <row r="122" spans="1:62" s="11" customFormat="1" ht="71.25" customHeight="1">
      <c r="A122" s="376"/>
      <c r="B122" s="349" t="s">
        <v>203</v>
      </c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1"/>
      <c r="P122" s="431"/>
      <c r="Q122" s="469"/>
      <c r="R122" s="431"/>
      <c r="S122" s="432"/>
      <c r="T122" s="317">
        <v>60</v>
      </c>
      <c r="U122" s="356"/>
      <c r="V122" s="315"/>
      <c r="W122" s="314"/>
      <c r="X122" s="316"/>
      <c r="Y122" s="468"/>
      <c r="Z122" s="469"/>
      <c r="AA122" s="416"/>
      <c r="AB122" s="630"/>
      <c r="AC122" s="416"/>
      <c r="AD122" s="630"/>
      <c r="AE122" s="416"/>
      <c r="AF122" s="417"/>
      <c r="AG122" s="113"/>
      <c r="AH122" s="114"/>
      <c r="AI122" s="115"/>
      <c r="AJ122" s="113"/>
      <c r="AK122" s="114"/>
      <c r="AL122" s="115"/>
      <c r="AM122" s="116"/>
      <c r="AN122" s="117"/>
      <c r="AO122" s="118"/>
      <c r="AP122" s="116"/>
      <c r="AQ122" s="117"/>
      <c r="AR122" s="119"/>
      <c r="AS122" s="206">
        <v>60</v>
      </c>
      <c r="AT122" s="117"/>
      <c r="AU122" s="200">
        <v>1</v>
      </c>
      <c r="AV122" s="116"/>
      <c r="AW122" s="117"/>
      <c r="AX122" s="120"/>
      <c r="AY122" s="116"/>
      <c r="AZ122" s="117"/>
      <c r="BA122" s="118"/>
      <c r="BB122" s="116"/>
      <c r="BC122" s="117"/>
      <c r="BD122" s="118"/>
      <c r="BE122" s="317">
        <v>1</v>
      </c>
      <c r="BF122" s="316"/>
      <c r="BG122" s="323"/>
      <c r="BH122" s="324"/>
      <c r="BI122" s="324"/>
      <c r="BJ122" s="325"/>
    </row>
    <row r="123" spans="1:65" s="11" customFormat="1" ht="63.75" customHeight="1">
      <c r="A123" s="375" t="s">
        <v>345</v>
      </c>
      <c r="B123" s="349" t="s">
        <v>204</v>
      </c>
      <c r="C123" s="350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1"/>
      <c r="P123" s="314">
        <v>7</v>
      </c>
      <c r="Q123" s="315"/>
      <c r="R123" s="431"/>
      <c r="S123" s="432"/>
      <c r="T123" s="317">
        <v>180</v>
      </c>
      <c r="U123" s="356"/>
      <c r="V123" s="315"/>
      <c r="W123" s="314">
        <v>86</v>
      </c>
      <c r="X123" s="316"/>
      <c r="Y123" s="468">
        <v>34</v>
      </c>
      <c r="Z123" s="469"/>
      <c r="AA123" s="416">
        <v>52</v>
      </c>
      <c r="AB123" s="630"/>
      <c r="AC123" s="416"/>
      <c r="AD123" s="630"/>
      <c r="AE123" s="416"/>
      <c r="AF123" s="417"/>
      <c r="AG123" s="99"/>
      <c r="AH123" s="100"/>
      <c r="AI123" s="101"/>
      <c r="AJ123" s="99"/>
      <c r="AK123" s="100"/>
      <c r="AL123" s="101"/>
      <c r="AM123" s="107"/>
      <c r="AN123" s="108"/>
      <c r="AO123" s="109"/>
      <c r="AP123" s="107"/>
      <c r="AQ123" s="108"/>
      <c r="AR123" s="110"/>
      <c r="AS123" s="107"/>
      <c r="AT123" s="108"/>
      <c r="AU123" s="111"/>
      <c r="AV123" s="107"/>
      <c r="AW123" s="108"/>
      <c r="AX123" s="111"/>
      <c r="AY123" s="87">
        <v>180</v>
      </c>
      <c r="AZ123" s="152">
        <v>86</v>
      </c>
      <c r="BA123" s="88">
        <v>3</v>
      </c>
      <c r="BB123" s="107"/>
      <c r="BC123" s="108"/>
      <c r="BD123" s="109"/>
      <c r="BE123" s="317">
        <v>3</v>
      </c>
      <c r="BF123" s="316"/>
      <c r="BG123" s="320" t="s">
        <v>430</v>
      </c>
      <c r="BH123" s="321"/>
      <c r="BI123" s="321"/>
      <c r="BJ123" s="322"/>
      <c r="BK123" s="121"/>
      <c r="BL123" s="122"/>
      <c r="BM123" s="122"/>
    </row>
    <row r="124" spans="1:65" s="123" customFormat="1" ht="30" customHeight="1">
      <c r="A124" s="385"/>
      <c r="B124" s="377" t="s">
        <v>205</v>
      </c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9"/>
      <c r="P124" s="343"/>
      <c r="Q124" s="344"/>
      <c r="R124" s="343"/>
      <c r="S124" s="347"/>
      <c r="T124" s="371">
        <v>60</v>
      </c>
      <c r="U124" s="383"/>
      <c r="V124" s="344"/>
      <c r="W124" s="343"/>
      <c r="X124" s="347"/>
      <c r="Y124" s="371"/>
      <c r="Z124" s="344"/>
      <c r="AA124" s="336"/>
      <c r="AB124" s="425"/>
      <c r="AC124" s="336"/>
      <c r="AD124" s="425"/>
      <c r="AE124" s="336"/>
      <c r="AF124" s="337"/>
      <c r="AG124" s="340"/>
      <c r="AH124" s="318"/>
      <c r="AI124" s="326"/>
      <c r="AJ124" s="340"/>
      <c r="AK124" s="318"/>
      <c r="AL124" s="326"/>
      <c r="AM124" s="388"/>
      <c r="AN124" s="390"/>
      <c r="AO124" s="433"/>
      <c r="AP124" s="388"/>
      <c r="AQ124" s="390"/>
      <c r="AR124" s="632"/>
      <c r="AS124" s="388"/>
      <c r="AT124" s="390"/>
      <c r="AU124" s="411"/>
      <c r="AV124" s="388"/>
      <c r="AW124" s="390"/>
      <c r="AX124" s="411"/>
      <c r="AY124" s="340">
        <v>60</v>
      </c>
      <c r="AZ124" s="390"/>
      <c r="BA124" s="326">
        <v>1</v>
      </c>
      <c r="BB124" s="388"/>
      <c r="BC124" s="390"/>
      <c r="BD124" s="433"/>
      <c r="BE124" s="371">
        <v>1</v>
      </c>
      <c r="BF124" s="347"/>
      <c r="BG124" s="634"/>
      <c r="BH124" s="635"/>
      <c r="BI124" s="635"/>
      <c r="BJ124" s="636"/>
      <c r="BK124" s="121"/>
      <c r="BL124" s="122"/>
      <c r="BM124" s="122"/>
    </row>
    <row r="125" spans="1:62" s="11" customFormat="1" ht="69" customHeight="1" thickBot="1">
      <c r="A125" s="683"/>
      <c r="B125" s="684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6"/>
      <c r="P125" s="473"/>
      <c r="Q125" s="664"/>
      <c r="R125" s="473"/>
      <c r="S125" s="474"/>
      <c r="T125" s="680"/>
      <c r="U125" s="681"/>
      <c r="V125" s="664"/>
      <c r="W125" s="473"/>
      <c r="X125" s="474"/>
      <c r="Y125" s="680"/>
      <c r="Z125" s="664"/>
      <c r="AA125" s="607"/>
      <c r="AB125" s="666"/>
      <c r="AC125" s="607"/>
      <c r="AD125" s="666"/>
      <c r="AE125" s="607"/>
      <c r="AF125" s="609"/>
      <c r="AG125" s="679"/>
      <c r="AH125" s="637"/>
      <c r="AI125" s="641"/>
      <c r="AJ125" s="679"/>
      <c r="AK125" s="637"/>
      <c r="AL125" s="641"/>
      <c r="AM125" s="643"/>
      <c r="AN125" s="638"/>
      <c r="AO125" s="649"/>
      <c r="AP125" s="643"/>
      <c r="AQ125" s="638"/>
      <c r="AR125" s="682"/>
      <c r="AS125" s="643"/>
      <c r="AT125" s="638"/>
      <c r="AU125" s="639"/>
      <c r="AV125" s="643"/>
      <c r="AW125" s="638"/>
      <c r="AX125" s="639"/>
      <c r="AY125" s="679"/>
      <c r="AZ125" s="638"/>
      <c r="BA125" s="641"/>
      <c r="BB125" s="643"/>
      <c r="BC125" s="638"/>
      <c r="BD125" s="649"/>
      <c r="BE125" s="680"/>
      <c r="BF125" s="474"/>
      <c r="BG125" s="693"/>
      <c r="BH125" s="694"/>
      <c r="BI125" s="694"/>
      <c r="BJ125" s="695"/>
    </row>
    <row r="126" spans="1:63" s="11" customFormat="1" ht="78.75" customHeight="1" thickBot="1">
      <c r="A126" s="265" t="s">
        <v>155</v>
      </c>
      <c r="B126" s="661" t="s">
        <v>153</v>
      </c>
      <c r="C126" s="662"/>
      <c r="D126" s="662"/>
      <c r="E126" s="662"/>
      <c r="F126" s="662"/>
      <c r="G126" s="662"/>
      <c r="H126" s="662"/>
      <c r="I126" s="662"/>
      <c r="J126" s="662"/>
      <c r="K126" s="662"/>
      <c r="L126" s="662"/>
      <c r="M126" s="662"/>
      <c r="N126" s="662"/>
      <c r="O126" s="663"/>
      <c r="P126" s="470"/>
      <c r="Q126" s="472"/>
      <c r="R126" s="470"/>
      <c r="S126" s="387"/>
      <c r="T126" s="386"/>
      <c r="U126" s="471"/>
      <c r="V126" s="472"/>
      <c r="W126" s="470"/>
      <c r="X126" s="387"/>
      <c r="Y126" s="386"/>
      <c r="Z126" s="472"/>
      <c r="AA126" s="470"/>
      <c r="AB126" s="472"/>
      <c r="AC126" s="470"/>
      <c r="AD126" s="472"/>
      <c r="AE126" s="470"/>
      <c r="AF126" s="387"/>
      <c r="AG126" s="247"/>
      <c r="AH126" s="266"/>
      <c r="AI126" s="267"/>
      <c r="AJ126" s="247"/>
      <c r="AK126" s="266"/>
      <c r="AL126" s="267"/>
      <c r="AM126" s="247"/>
      <c r="AN126" s="266"/>
      <c r="AO126" s="267"/>
      <c r="AP126" s="247"/>
      <c r="AQ126" s="266"/>
      <c r="AR126" s="268"/>
      <c r="AS126" s="247"/>
      <c r="AT126" s="266"/>
      <c r="AU126" s="269"/>
      <c r="AV126" s="247"/>
      <c r="AW126" s="266"/>
      <c r="AX126" s="269"/>
      <c r="AY126" s="247"/>
      <c r="AZ126" s="266"/>
      <c r="BA126" s="267"/>
      <c r="BB126" s="247"/>
      <c r="BC126" s="266"/>
      <c r="BD126" s="267"/>
      <c r="BE126" s="386"/>
      <c r="BF126" s="387"/>
      <c r="BG126" s="712"/>
      <c r="BH126" s="713"/>
      <c r="BI126" s="713"/>
      <c r="BJ126" s="714"/>
      <c r="BK126" s="226"/>
    </row>
    <row r="127" spans="1:62" s="226" customFormat="1" ht="69.75" customHeight="1">
      <c r="A127" s="214" t="s">
        <v>66</v>
      </c>
      <c r="B127" s="457" t="s">
        <v>210</v>
      </c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8"/>
      <c r="P127" s="461"/>
      <c r="Q127" s="415"/>
      <c r="R127" s="461"/>
      <c r="S127" s="331"/>
      <c r="T127" s="370"/>
      <c r="U127" s="330"/>
      <c r="V127" s="415"/>
      <c r="W127" s="461">
        <v>10</v>
      </c>
      <c r="X127" s="331"/>
      <c r="Y127" s="370"/>
      <c r="Z127" s="415"/>
      <c r="AA127" s="461"/>
      <c r="AB127" s="415"/>
      <c r="AC127" s="461"/>
      <c r="AD127" s="415"/>
      <c r="AE127" s="461">
        <v>10</v>
      </c>
      <c r="AF127" s="331"/>
      <c r="AG127" s="87"/>
      <c r="AH127" s="152"/>
      <c r="AI127" s="88"/>
      <c r="AJ127" s="87"/>
      <c r="AK127" s="152"/>
      <c r="AL127" s="88"/>
      <c r="AM127" s="87"/>
      <c r="AN127" s="152"/>
      <c r="AO127" s="88"/>
      <c r="AP127" s="87"/>
      <c r="AQ127" s="152"/>
      <c r="AR127" s="89"/>
      <c r="AS127" s="87"/>
      <c r="AT127" s="152"/>
      <c r="AU127" s="90"/>
      <c r="AV127" s="87"/>
      <c r="AW127" s="152"/>
      <c r="AX127" s="90"/>
      <c r="AY127" s="87"/>
      <c r="AZ127" s="152"/>
      <c r="BA127" s="88"/>
      <c r="BB127" s="87"/>
      <c r="BC127" s="152"/>
      <c r="BD127" s="88"/>
      <c r="BE127" s="370"/>
      <c r="BF127" s="331"/>
      <c r="BG127" s="601"/>
      <c r="BH127" s="602"/>
      <c r="BI127" s="602"/>
      <c r="BJ127" s="603"/>
    </row>
    <row r="128" spans="1:62" s="226" customFormat="1" ht="74.25" customHeight="1" thickBot="1">
      <c r="A128" s="214" t="s">
        <v>141</v>
      </c>
      <c r="B128" s="349" t="s">
        <v>211</v>
      </c>
      <c r="C128" s="350"/>
      <c r="D128" s="350"/>
      <c r="E128" s="350"/>
      <c r="F128" s="350"/>
      <c r="G128" s="350"/>
      <c r="H128" s="350"/>
      <c r="I128" s="350"/>
      <c r="J128" s="350"/>
      <c r="K128" s="350"/>
      <c r="L128" s="350"/>
      <c r="M128" s="350"/>
      <c r="N128" s="350"/>
      <c r="O128" s="351"/>
      <c r="P128" s="314"/>
      <c r="Q128" s="315"/>
      <c r="R128" s="314"/>
      <c r="S128" s="316"/>
      <c r="T128" s="317"/>
      <c r="U128" s="356"/>
      <c r="V128" s="315"/>
      <c r="W128" s="314">
        <v>16</v>
      </c>
      <c r="X128" s="316"/>
      <c r="Y128" s="317"/>
      <c r="Z128" s="315"/>
      <c r="AA128" s="314"/>
      <c r="AB128" s="315"/>
      <c r="AC128" s="314"/>
      <c r="AD128" s="315"/>
      <c r="AE128" s="314">
        <v>16</v>
      </c>
      <c r="AF128" s="316"/>
      <c r="AG128" s="87"/>
      <c r="AH128" s="152"/>
      <c r="AI128" s="88"/>
      <c r="AJ128" s="87"/>
      <c r="AK128" s="152"/>
      <c r="AL128" s="88"/>
      <c r="AM128" s="87"/>
      <c r="AN128" s="152"/>
      <c r="AO128" s="88"/>
      <c r="AP128" s="87"/>
      <c r="AQ128" s="152"/>
      <c r="AR128" s="89"/>
      <c r="AS128" s="87"/>
      <c r="AT128" s="152"/>
      <c r="AU128" s="90"/>
      <c r="AV128" s="87"/>
      <c r="AW128" s="152"/>
      <c r="AX128" s="90"/>
      <c r="AY128" s="87"/>
      <c r="AZ128" s="152"/>
      <c r="BA128" s="88"/>
      <c r="BB128" s="87"/>
      <c r="BC128" s="152"/>
      <c r="BD128" s="88"/>
      <c r="BE128" s="317"/>
      <c r="BF128" s="316"/>
      <c r="BG128" s="365"/>
      <c r="BH128" s="366"/>
      <c r="BI128" s="366"/>
      <c r="BJ128" s="367"/>
    </row>
    <row r="129" spans="1:62" s="226" customFormat="1" ht="74.25" customHeight="1" thickBot="1">
      <c r="A129" s="214" t="s">
        <v>212</v>
      </c>
      <c r="B129" s="724" t="s">
        <v>406</v>
      </c>
      <c r="C129" s="725"/>
      <c r="D129" s="725"/>
      <c r="E129" s="725"/>
      <c r="F129" s="725"/>
      <c r="G129" s="725"/>
      <c r="H129" s="725"/>
      <c r="I129" s="725"/>
      <c r="J129" s="725"/>
      <c r="K129" s="725"/>
      <c r="L129" s="725"/>
      <c r="M129" s="725"/>
      <c r="N129" s="725"/>
      <c r="O129" s="726"/>
      <c r="P129" s="314"/>
      <c r="Q129" s="315"/>
      <c r="R129" s="314"/>
      <c r="S129" s="316"/>
      <c r="T129" s="317"/>
      <c r="U129" s="356"/>
      <c r="V129" s="315"/>
      <c r="W129" s="314">
        <v>16</v>
      </c>
      <c r="X129" s="316"/>
      <c r="Y129" s="317"/>
      <c r="Z129" s="315"/>
      <c r="AA129" s="314"/>
      <c r="AB129" s="315"/>
      <c r="AC129" s="314"/>
      <c r="AD129" s="315"/>
      <c r="AE129" s="314">
        <v>16</v>
      </c>
      <c r="AF129" s="316"/>
      <c r="AG129" s="87"/>
      <c r="AH129" s="152"/>
      <c r="AI129" s="88"/>
      <c r="AJ129" s="87"/>
      <c r="AK129" s="152"/>
      <c r="AL129" s="88"/>
      <c r="AM129" s="87"/>
      <c r="AN129" s="152"/>
      <c r="AO129" s="88"/>
      <c r="AP129" s="87"/>
      <c r="AQ129" s="152"/>
      <c r="AR129" s="89"/>
      <c r="AS129" s="87"/>
      <c r="AT129" s="152"/>
      <c r="AU129" s="90"/>
      <c r="AV129" s="87"/>
      <c r="AW129" s="152"/>
      <c r="AX129" s="90"/>
      <c r="AY129" s="87"/>
      <c r="AZ129" s="152"/>
      <c r="BA129" s="88"/>
      <c r="BB129" s="87"/>
      <c r="BC129" s="152"/>
      <c r="BD129" s="88"/>
      <c r="BE129" s="317"/>
      <c r="BF129" s="316"/>
      <c r="BG129" s="365"/>
      <c r="BH129" s="366"/>
      <c r="BI129" s="366"/>
      <c r="BJ129" s="367"/>
    </row>
    <row r="130" spans="1:62" s="226" customFormat="1" ht="74.25" customHeight="1" thickBot="1">
      <c r="A130" s="214" t="s">
        <v>407</v>
      </c>
      <c r="B130" s="724" t="s">
        <v>405</v>
      </c>
      <c r="C130" s="725"/>
      <c r="D130" s="725"/>
      <c r="E130" s="725"/>
      <c r="F130" s="725"/>
      <c r="G130" s="725"/>
      <c r="H130" s="725"/>
      <c r="I130" s="725"/>
      <c r="J130" s="725"/>
      <c r="K130" s="725"/>
      <c r="L130" s="725"/>
      <c r="M130" s="725"/>
      <c r="N130" s="725"/>
      <c r="O130" s="726"/>
      <c r="P130" s="314"/>
      <c r="Q130" s="315"/>
      <c r="R130" s="314"/>
      <c r="S130" s="316"/>
      <c r="T130" s="317"/>
      <c r="U130" s="356"/>
      <c r="V130" s="315"/>
      <c r="W130" s="314">
        <v>34</v>
      </c>
      <c r="X130" s="316"/>
      <c r="Y130" s="317"/>
      <c r="Z130" s="315"/>
      <c r="AA130" s="314"/>
      <c r="AB130" s="315"/>
      <c r="AC130" s="314"/>
      <c r="AD130" s="315"/>
      <c r="AE130" s="314">
        <v>34</v>
      </c>
      <c r="AF130" s="316"/>
      <c r="AG130" s="87"/>
      <c r="AH130" s="152"/>
      <c r="AI130" s="88"/>
      <c r="AJ130" s="87"/>
      <c r="AK130" s="152"/>
      <c r="AL130" s="88"/>
      <c r="AM130" s="87"/>
      <c r="AN130" s="152"/>
      <c r="AO130" s="88"/>
      <c r="AP130" s="87"/>
      <c r="AQ130" s="152"/>
      <c r="AR130" s="89"/>
      <c r="AS130" s="87"/>
      <c r="AT130" s="152"/>
      <c r="AU130" s="90"/>
      <c r="AV130" s="87"/>
      <c r="AW130" s="152"/>
      <c r="AX130" s="90"/>
      <c r="AY130" s="87"/>
      <c r="AZ130" s="152"/>
      <c r="BA130" s="88"/>
      <c r="BB130" s="87"/>
      <c r="BC130" s="152"/>
      <c r="BD130" s="88"/>
      <c r="BE130" s="317"/>
      <c r="BF130" s="316"/>
      <c r="BG130" s="365"/>
      <c r="BH130" s="366"/>
      <c r="BI130" s="366"/>
      <c r="BJ130" s="367"/>
    </row>
    <row r="131" spans="1:62" s="226" customFormat="1" ht="109.5" customHeight="1">
      <c r="A131" s="659">
        <v>4</v>
      </c>
      <c r="B131" s="655" t="s">
        <v>154</v>
      </c>
      <c r="C131" s="656"/>
      <c r="D131" s="656"/>
      <c r="E131" s="656"/>
      <c r="F131" s="656"/>
      <c r="G131" s="656"/>
      <c r="H131" s="656"/>
      <c r="I131" s="656"/>
      <c r="J131" s="656"/>
      <c r="K131" s="656"/>
      <c r="L131" s="656"/>
      <c r="M131" s="656"/>
      <c r="N131" s="656"/>
      <c r="O131" s="657"/>
      <c r="P131" s="466"/>
      <c r="Q131" s="467"/>
      <c r="R131" s="466"/>
      <c r="S131" s="654"/>
      <c r="T131" s="653"/>
      <c r="U131" s="665"/>
      <c r="V131" s="467"/>
      <c r="W131" s="466"/>
      <c r="X131" s="654"/>
      <c r="Y131" s="653"/>
      <c r="Z131" s="467"/>
      <c r="AA131" s="466"/>
      <c r="AB131" s="467"/>
      <c r="AC131" s="466"/>
      <c r="AD131" s="467"/>
      <c r="AE131" s="466"/>
      <c r="AF131" s="654"/>
      <c r="AG131" s="652"/>
      <c r="AH131" s="642"/>
      <c r="AI131" s="640"/>
      <c r="AJ131" s="652"/>
      <c r="AK131" s="642"/>
      <c r="AL131" s="640"/>
      <c r="AM131" s="652"/>
      <c r="AN131" s="642"/>
      <c r="AO131" s="640"/>
      <c r="AP131" s="652"/>
      <c r="AQ131" s="642"/>
      <c r="AR131" s="651"/>
      <c r="AS131" s="652"/>
      <c r="AT131" s="642"/>
      <c r="AU131" s="650"/>
      <c r="AV131" s="652"/>
      <c r="AW131" s="642"/>
      <c r="AX131" s="650"/>
      <c r="AY131" s="652"/>
      <c r="AZ131" s="642"/>
      <c r="BA131" s="640"/>
      <c r="BB131" s="652"/>
      <c r="BC131" s="642"/>
      <c r="BD131" s="640"/>
      <c r="BE131" s="653"/>
      <c r="BF131" s="654"/>
      <c r="BG131" s="718"/>
      <c r="BH131" s="719"/>
      <c r="BI131" s="719"/>
      <c r="BJ131" s="720"/>
    </row>
    <row r="132" spans="1:62" s="226" customFormat="1" ht="30.75" customHeight="1" thickBot="1">
      <c r="A132" s="660"/>
      <c r="B132" s="658"/>
      <c r="C132" s="599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600"/>
      <c r="P132" s="345"/>
      <c r="Q132" s="346"/>
      <c r="R132" s="473"/>
      <c r="S132" s="474"/>
      <c r="T132" s="374"/>
      <c r="U132" s="384"/>
      <c r="V132" s="346"/>
      <c r="W132" s="345"/>
      <c r="X132" s="348"/>
      <c r="Y132" s="374"/>
      <c r="Z132" s="346"/>
      <c r="AA132" s="345"/>
      <c r="AB132" s="346"/>
      <c r="AC132" s="345"/>
      <c r="AD132" s="346"/>
      <c r="AE132" s="345"/>
      <c r="AF132" s="348"/>
      <c r="AG132" s="341"/>
      <c r="AH132" s="319"/>
      <c r="AI132" s="327"/>
      <c r="AJ132" s="341"/>
      <c r="AK132" s="319"/>
      <c r="AL132" s="327"/>
      <c r="AM132" s="341"/>
      <c r="AN132" s="319"/>
      <c r="AO132" s="327"/>
      <c r="AP132" s="341"/>
      <c r="AQ132" s="319"/>
      <c r="AR132" s="362"/>
      <c r="AS132" s="341"/>
      <c r="AT132" s="319"/>
      <c r="AU132" s="329"/>
      <c r="AV132" s="341"/>
      <c r="AW132" s="319"/>
      <c r="AX132" s="329"/>
      <c r="AY132" s="341"/>
      <c r="AZ132" s="319"/>
      <c r="BA132" s="327"/>
      <c r="BB132" s="341"/>
      <c r="BC132" s="319"/>
      <c r="BD132" s="327"/>
      <c r="BE132" s="374"/>
      <c r="BF132" s="348"/>
      <c r="BG132" s="721"/>
      <c r="BH132" s="722"/>
      <c r="BI132" s="722"/>
      <c r="BJ132" s="723"/>
    </row>
    <row r="133" spans="1:62" s="226" customFormat="1" ht="42" customHeight="1">
      <c r="A133" s="214" t="s">
        <v>70</v>
      </c>
      <c r="B133" s="457" t="s">
        <v>213</v>
      </c>
      <c r="C133" s="45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8"/>
      <c r="P133" s="314"/>
      <c r="Q133" s="315"/>
      <c r="R133" s="647" t="s">
        <v>408</v>
      </c>
      <c r="S133" s="648"/>
      <c r="T133" s="317" t="s">
        <v>410</v>
      </c>
      <c r="U133" s="356"/>
      <c r="V133" s="315"/>
      <c r="W133" s="314" t="s">
        <v>410</v>
      </c>
      <c r="X133" s="316"/>
      <c r="Y133" s="317"/>
      <c r="Z133" s="315"/>
      <c r="AA133" s="314"/>
      <c r="AB133" s="315"/>
      <c r="AC133" s="314" t="s">
        <v>410</v>
      </c>
      <c r="AD133" s="315"/>
      <c r="AE133" s="314"/>
      <c r="AF133" s="316"/>
      <c r="AG133" s="218" t="s">
        <v>409</v>
      </c>
      <c r="AH133" s="196" t="s">
        <v>409</v>
      </c>
      <c r="AI133" s="198"/>
      <c r="AJ133" s="218" t="s">
        <v>409</v>
      </c>
      <c r="AK133" s="196" t="s">
        <v>409</v>
      </c>
      <c r="AL133" s="198"/>
      <c r="AM133" s="206" t="s">
        <v>409</v>
      </c>
      <c r="AN133" s="196" t="s">
        <v>409</v>
      </c>
      <c r="AO133" s="198"/>
      <c r="AP133" s="218" t="s">
        <v>409</v>
      </c>
      <c r="AQ133" s="196" t="s">
        <v>409</v>
      </c>
      <c r="AR133" s="209"/>
      <c r="AS133" s="218" t="s">
        <v>411</v>
      </c>
      <c r="AT133" s="196" t="s">
        <v>411</v>
      </c>
      <c r="AU133" s="200"/>
      <c r="AV133" s="218" t="s">
        <v>411</v>
      </c>
      <c r="AW133" s="196" t="s">
        <v>411</v>
      </c>
      <c r="AX133" s="200"/>
      <c r="AY133" s="206"/>
      <c r="AZ133" s="152"/>
      <c r="BA133" s="88"/>
      <c r="BB133" s="87"/>
      <c r="BC133" s="152"/>
      <c r="BD133" s="88"/>
      <c r="BE133" s="317"/>
      <c r="BF133" s="316"/>
      <c r="BG133" s="621"/>
      <c r="BH133" s="622"/>
      <c r="BI133" s="622"/>
      <c r="BJ133" s="623"/>
    </row>
    <row r="134" spans="1:62" s="226" customFormat="1" ht="66.75" customHeight="1" thickBot="1">
      <c r="A134" s="214" t="s">
        <v>115</v>
      </c>
      <c r="B134" s="644" t="s">
        <v>214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6"/>
      <c r="P134" s="413"/>
      <c r="Q134" s="414"/>
      <c r="R134" s="413"/>
      <c r="S134" s="430"/>
      <c r="T134" s="618">
        <v>20</v>
      </c>
      <c r="U134" s="619"/>
      <c r="V134" s="414"/>
      <c r="W134" s="413">
        <v>20</v>
      </c>
      <c r="X134" s="430"/>
      <c r="Y134" s="618">
        <v>20</v>
      </c>
      <c r="Z134" s="414"/>
      <c r="AA134" s="413"/>
      <c r="AB134" s="414"/>
      <c r="AC134" s="413"/>
      <c r="AD134" s="414"/>
      <c r="AE134" s="413"/>
      <c r="AF134" s="430"/>
      <c r="AG134" s="87"/>
      <c r="AH134" s="152"/>
      <c r="AI134" s="88"/>
      <c r="AJ134" s="87"/>
      <c r="AK134" s="152"/>
      <c r="AL134" s="88"/>
      <c r="AM134" s="87"/>
      <c r="AN134" s="152"/>
      <c r="AO134" s="88"/>
      <c r="AP134" s="87"/>
      <c r="AQ134" s="152"/>
      <c r="AR134" s="89"/>
      <c r="AS134" s="87"/>
      <c r="AT134" s="152"/>
      <c r="AU134" s="90"/>
      <c r="AV134" s="87"/>
      <c r="AW134" s="152"/>
      <c r="AX134" s="90"/>
      <c r="AY134" s="87"/>
      <c r="AZ134" s="152"/>
      <c r="BA134" s="88"/>
      <c r="BB134" s="87"/>
      <c r="BC134" s="152">
        <v>20</v>
      </c>
      <c r="BD134" s="88"/>
      <c r="BE134" s="618"/>
      <c r="BF134" s="430"/>
      <c r="BG134" s="715"/>
      <c r="BH134" s="716"/>
      <c r="BI134" s="716"/>
      <c r="BJ134" s="717"/>
    </row>
    <row r="135" spans="1:62" s="24" customFormat="1" ht="30.75" customHeight="1" thickBot="1">
      <c r="A135" s="462" t="s">
        <v>139</v>
      </c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4"/>
      <c r="T135" s="459">
        <f>SUM(T66+T36)</f>
        <v>8372</v>
      </c>
      <c r="U135" s="465"/>
      <c r="V135" s="451"/>
      <c r="W135" s="450">
        <f>SUM(W66+W36)</f>
        <v>3816</v>
      </c>
      <c r="X135" s="452"/>
      <c r="Y135" s="459">
        <f>SUM(Y66+Y36)</f>
        <v>1692</v>
      </c>
      <c r="Z135" s="451"/>
      <c r="AA135" s="450">
        <f>SUM(AA66+AA36)</f>
        <v>1582</v>
      </c>
      <c r="AB135" s="451"/>
      <c r="AC135" s="450">
        <f>SUM(AC66+AC36)</f>
        <v>616</v>
      </c>
      <c r="AD135" s="451"/>
      <c r="AE135" s="450">
        <f>SUM(AE66+AE36)</f>
        <v>92</v>
      </c>
      <c r="AF135" s="452"/>
      <c r="AG135" s="158">
        <f aca="true" t="shared" si="5" ref="AG135:BA135">SUM(AG66+AG36)</f>
        <v>1011</v>
      </c>
      <c r="AH135" s="81">
        <f t="shared" si="5"/>
        <v>547</v>
      </c>
      <c r="AI135" s="83">
        <f t="shared" si="5"/>
        <v>28</v>
      </c>
      <c r="AJ135" s="158">
        <f t="shared" si="5"/>
        <v>1033</v>
      </c>
      <c r="AK135" s="81">
        <f t="shared" si="5"/>
        <v>537</v>
      </c>
      <c r="AL135" s="83">
        <f t="shared" si="5"/>
        <v>28</v>
      </c>
      <c r="AM135" s="158">
        <f t="shared" si="5"/>
        <v>1082</v>
      </c>
      <c r="AN135" s="81">
        <f t="shared" si="5"/>
        <v>550</v>
      </c>
      <c r="AO135" s="159">
        <f t="shared" si="5"/>
        <v>28</v>
      </c>
      <c r="AP135" s="158">
        <f t="shared" si="5"/>
        <v>1134</v>
      </c>
      <c r="AQ135" s="81">
        <f t="shared" si="5"/>
        <v>534</v>
      </c>
      <c r="AR135" s="82">
        <f t="shared" si="5"/>
        <v>29</v>
      </c>
      <c r="AS135" s="158">
        <f t="shared" si="5"/>
        <v>1283</v>
      </c>
      <c r="AT135" s="81">
        <f t="shared" si="5"/>
        <v>548</v>
      </c>
      <c r="AU135" s="83">
        <v>31</v>
      </c>
      <c r="AV135" s="158">
        <v>1283</v>
      </c>
      <c r="AW135" s="81">
        <v>548</v>
      </c>
      <c r="AX135" s="83">
        <v>23</v>
      </c>
      <c r="AY135" s="158">
        <v>1260</v>
      </c>
      <c r="AZ135" s="81">
        <v>548</v>
      </c>
      <c r="BA135" s="159">
        <f t="shared" si="5"/>
        <v>28</v>
      </c>
      <c r="BB135" s="158"/>
      <c r="BC135" s="81"/>
      <c r="BD135" s="159"/>
      <c r="BE135" s="459">
        <f>SUM(BE66+BE36)</f>
        <v>195</v>
      </c>
      <c r="BF135" s="452"/>
      <c r="BG135" s="459"/>
      <c r="BH135" s="465"/>
      <c r="BI135" s="465"/>
      <c r="BJ135" s="452"/>
    </row>
    <row r="136" spans="1:62" s="226" customFormat="1" ht="49.5" customHeight="1">
      <c r="A136" s="454" t="s">
        <v>19</v>
      </c>
      <c r="B136" s="455"/>
      <c r="C136" s="455"/>
      <c r="D136" s="455"/>
      <c r="E136" s="455"/>
      <c r="F136" s="455"/>
      <c r="G136" s="455"/>
      <c r="H136" s="455"/>
      <c r="I136" s="455"/>
      <c r="J136" s="455"/>
      <c r="K136" s="455"/>
      <c r="L136" s="455"/>
      <c r="M136" s="455"/>
      <c r="N136" s="455"/>
      <c r="O136" s="455"/>
      <c r="P136" s="455"/>
      <c r="Q136" s="455"/>
      <c r="R136" s="455"/>
      <c r="S136" s="456"/>
      <c r="T136" s="370"/>
      <c r="U136" s="330"/>
      <c r="V136" s="415"/>
      <c r="W136" s="461"/>
      <c r="X136" s="331"/>
      <c r="Y136" s="370"/>
      <c r="Z136" s="415"/>
      <c r="AA136" s="461"/>
      <c r="AB136" s="415"/>
      <c r="AC136" s="461"/>
      <c r="AD136" s="415"/>
      <c r="AE136" s="461"/>
      <c r="AF136" s="331"/>
      <c r="AG136" s="248">
        <v>48</v>
      </c>
      <c r="AH136" s="399">
        <v>32</v>
      </c>
      <c r="AI136" s="400"/>
      <c r="AJ136" s="248">
        <v>49</v>
      </c>
      <c r="AK136" s="330">
        <v>31</v>
      </c>
      <c r="AL136" s="331"/>
      <c r="AM136" s="248">
        <v>52</v>
      </c>
      <c r="AN136" s="330">
        <v>32</v>
      </c>
      <c r="AO136" s="331"/>
      <c r="AP136" s="248">
        <v>54</v>
      </c>
      <c r="AQ136" s="330">
        <v>31</v>
      </c>
      <c r="AR136" s="331"/>
      <c r="AS136" s="248">
        <v>61</v>
      </c>
      <c r="AT136" s="330">
        <v>32</v>
      </c>
      <c r="AU136" s="331"/>
      <c r="AV136" s="248">
        <v>61</v>
      </c>
      <c r="AW136" s="330">
        <v>32</v>
      </c>
      <c r="AX136" s="331"/>
      <c r="AY136" s="248">
        <v>60</v>
      </c>
      <c r="AZ136" s="330">
        <v>32</v>
      </c>
      <c r="BA136" s="331"/>
      <c r="BB136" s="370"/>
      <c r="BC136" s="330"/>
      <c r="BD136" s="331"/>
      <c r="BE136" s="370"/>
      <c r="BF136" s="331"/>
      <c r="BG136" s="370"/>
      <c r="BH136" s="330"/>
      <c r="BI136" s="330"/>
      <c r="BJ136" s="331"/>
    </row>
    <row r="137" spans="1:62" s="226" customFormat="1" ht="48.75" customHeight="1">
      <c r="A137" s="368" t="s">
        <v>20</v>
      </c>
      <c r="B137" s="350"/>
      <c r="C137" s="350"/>
      <c r="D137" s="350"/>
      <c r="E137" s="350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69"/>
      <c r="T137" s="401">
        <f>SUM(AG137+AJ137+AM137+AP137+AS137+AV137+AY137+BB137)</f>
        <v>10</v>
      </c>
      <c r="U137" s="402"/>
      <c r="V137" s="460"/>
      <c r="W137" s="314"/>
      <c r="X137" s="316"/>
      <c r="Y137" s="317"/>
      <c r="Z137" s="315"/>
      <c r="AA137" s="314"/>
      <c r="AB137" s="315"/>
      <c r="AC137" s="314"/>
      <c r="AD137" s="315"/>
      <c r="AE137" s="314"/>
      <c r="AF137" s="316"/>
      <c r="AG137" s="401"/>
      <c r="AH137" s="402"/>
      <c r="AI137" s="403"/>
      <c r="AJ137" s="401"/>
      <c r="AK137" s="402"/>
      <c r="AL137" s="403"/>
      <c r="AM137" s="401">
        <v>1</v>
      </c>
      <c r="AN137" s="402"/>
      <c r="AO137" s="403"/>
      <c r="AP137" s="401">
        <v>2</v>
      </c>
      <c r="AQ137" s="402"/>
      <c r="AR137" s="403"/>
      <c r="AS137" s="401">
        <v>2</v>
      </c>
      <c r="AT137" s="402"/>
      <c r="AU137" s="403"/>
      <c r="AV137" s="401">
        <v>2</v>
      </c>
      <c r="AW137" s="402"/>
      <c r="AX137" s="403"/>
      <c r="AY137" s="401">
        <v>3</v>
      </c>
      <c r="AZ137" s="402"/>
      <c r="BA137" s="403"/>
      <c r="BB137" s="401"/>
      <c r="BC137" s="402"/>
      <c r="BD137" s="403"/>
      <c r="BE137" s="401"/>
      <c r="BF137" s="403"/>
      <c r="BG137" s="317"/>
      <c r="BH137" s="356"/>
      <c r="BI137" s="356"/>
      <c r="BJ137" s="316"/>
    </row>
    <row r="138" spans="1:62" s="226" customFormat="1" ht="30.75" customHeight="1">
      <c r="A138" s="368" t="s">
        <v>2</v>
      </c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69"/>
      <c r="T138" s="401">
        <f>SUM(AG138+AJ138+AM138+AP138+AS138+AV138+AY138+BB138)</f>
        <v>4</v>
      </c>
      <c r="U138" s="402"/>
      <c r="V138" s="460"/>
      <c r="W138" s="314"/>
      <c r="X138" s="316"/>
      <c r="Y138" s="317"/>
      <c r="Z138" s="315"/>
      <c r="AA138" s="314"/>
      <c r="AB138" s="315"/>
      <c r="AC138" s="314"/>
      <c r="AD138" s="315"/>
      <c r="AE138" s="314"/>
      <c r="AF138" s="316"/>
      <c r="AG138" s="401"/>
      <c r="AH138" s="402"/>
      <c r="AI138" s="403"/>
      <c r="AJ138" s="401"/>
      <c r="AK138" s="402"/>
      <c r="AL138" s="403"/>
      <c r="AM138" s="401"/>
      <c r="AN138" s="402"/>
      <c r="AO138" s="403"/>
      <c r="AP138" s="401">
        <v>1</v>
      </c>
      <c r="AQ138" s="402"/>
      <c r="AR138" s="403"/>
      <c r="AS138" s="401">
        <v>1</v>
      </c>
      <c r="AT138" s="402"/>
      <c r="AU138" s="403"/>
      <c r="AV138" s="401">
        <v>1</v>
      </c>
      <c r="AW138" s="402"/>
      <c r="AX138" s="403"/>
      <c r="AY138" s="401">
        <v>1</v>
      </c>
      <c r="AZ138" s="402"/>
      <c r="BA138" s="403"/>
      <c r="BB138" s="401"/>
      <c r="BC138" s="402"/>
      <c r="BD138" s="403"/>
      <c r="BE138" s="401"/>
      <c r="BF138" s="403"/>
      <c r="BG138" s="317"/>
      <c r="BH138" s="356"/>
      <c r="BI138" s="356"/>
      <c r="BJ138" s="316"/>
    </row>
    <row r="139" spans="1:62" s="226" customFormat="1" ht="54.75" customHeight="1">
      <c r="A139" s="368" t="s">
        <v>21</v>
      </c>
      <c r="B139" s="350"/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69"/>
      <c r="T139" s="401">
        <f>SUM(AG139+AJ139+AM139+AP139+AS139+AV139+AY139+BB139)</f>
        <v>32</v>
      </c>
      <c r="U139" s="402"/>
      <c r="V139" s="460"/>
      <c r="W139" s="314"/>
      <c r="X139" s="316"/>
      <c r="Y139" s="317"/>
      <c r="Z139" s="315"/>
      <c r="AA139" s="314"/>
      <c r="AB139" s="315"/>
      <c r="AC139" s="314"/>
      <c r="AD139" s="315"/>
      <c r="AE139" s="314"/>
      <c r="AF139" s="316"/>
      <c r="AG139" s="401">
        <v>4</v>
      </c>
      <c r="AH139" s="402"/>
      <c r="AI139" s="403"/>
      <c r="AJ139" s="401">
        <v>4</v>
      </c>
      <c r="AK139" s="402"/>
      <c r="AL139" s="403"/>
      <c r="AM139" s="401">
        <v>4</v>
      </c>
      <c r="AN139" s="402"/>
      <c r="AO139" s="403"/>
      <c r="AP139" s="401">
        <v>5</v>
      </c>
      <c r="AQ139" s="402"/>
      <c r="AR139" s="403"/>
      <c r="AS139" s="401">
        <v>5</v>
      </c>
      <c r="AT139" s="402"/>
      <c r="AU139" s="403"/>
      <c r="AV139" s="401">
        <v>5</v>
      </c>
      <c r="AW139" s="402"/>
      <c r="AX139" s="403"/>
      <c r="AY139" s="401">
        <v>5</v>
      </c>
      <c r="AZ139" s="402"/>
      <c r="BA139" s="403"/>
      <c r="BB139" s="401"/>
      <c r="BC139" s="402"/>
      <c r="BD139" s="403"/>
      <c r="BE139" s="317"/>
      <c r="BF139" s="316"/>
      <c r="BG139" s="317"/>
      <c r="BH139" s="356"/>
      <c r="BI139" s="356"/>
      <c r="BJ139" s="316"/>
    </row>
    <row r="140" spans="1:62" s="277" customFormat="1" ht="30.75" customHeight="1" thickBot="1">
      <c r="A140" s="405" t="s">
        <v>22</v>
      </c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7"/>
      <c r="T140" s="280">
        <f>SUM(AG140++AJ140+AM140+AP140+AS140+AV140+AY140+BB140)</f>
        <v>25</v>
      </c>
      <c r="U140" s="270" t="s">
        <v>91</v>
      </c>
      <c r="V140" s="271">
        <f>SUM(AI140+AL140+AO140+AR140+AU140+AX140+BA140+BD140)</f>
        <v>5</v>
      </c>
      <c r="W140" s="272"/>
      <c r="X140" s="273"/>
      <c r="Y140" s="453"/>
      <c r="Z140" s="436"/>
      <c r="AA140" s="435"/>
      <c r="AB140" s="436"/>
      <c r="AC140" s="435"/>
      <c r="AD140" s="436"/>
      <c r="AE140" s="435"/>
      <c r="AF140" s="437"/>
      <c r="AG140" s="249" t="s">
        <v>284</v>
      </c>
      <c r="AH140" s="270" t="s">
        <v>91</v>
      </c>
      <c r="AI140" s="273" t="s">
        <v>322</v>
      </c>
      <c r="AJ140" s="249" t="s">
        <v>435</v>
      </c>
      <c r="AK140" s="270" t="s">
        <v>91</v>
      </c>
      <c r="AL140" s="273" t="s">
        <v>322</v>
      </c>
      <c r="AM140" s="281" t="s">
        <v>461</v>
      </c>
      <c r="AN140" s="270" t="s">
        <v>91</v>
      </c>
      <c r="AO140" s="274" t="s">
        <v>322</v>
      </c>
      <c r="AP140" s="249" t="s">
        <v>435</v>
      </c>
      <c r="AQ140" s="270" t="s">
        <v>91</v>
      </c>
      <c r="AR140" s="273" t="s">
        <v>323</v>
      </c>
      <c r="AS140" s="249" t="s">
        <v>152</v>
      </c>
      <c r="AT140" s="270" t="s">
        <v>91</v>
      </c>
      <c r="AU140" s="274" t="s">
        <v>323</v>
      </c>
      <c r="AV140" s="249" t="s">
        <v>152</v>
      </c>
      <c r="AW140" s="270" t="s">
        <v>91</v>
      </c>
      <c r="AX140" s="273" t="s">
        <v>322</v>
      </c>
      <c r="AY140" s="249" t="s">
        <v>322</v>
      </c>
      <c r="AZ140" s="270" t="s">
        <v>91</v>
      </c>
      <c r="BA140" s="273" t="s">
        <v>322</v>
      </c>
      <c r="BB140" s="275"/>
      <c r="BC140" s="276"/>
      <c r="BD140" s="274"/>
      <c r="BE140" s="453"/>
      <c r="BF140" s="437"/>
      <c r="BG140" s="453"/>
      <c r="BH140" s="628"/>
      <c r="BI140" s="628"/>
      <c r="BJ140" s="437"/>
    </row>
    <row r="141" spans="1:62" s="226" customFormat="1" ht="49.5" customHeight="1" thickBot="1">
      <c r="A141" s="398"/>
      <c r="B141" s="398"/>
      <c r="C141" s="398"/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398"/>
      <c r="AF141" s="398"/>
      <c r="AG141" s="398"/>
      <c r="AH141" s="398"/>
      <c r="AI141" s="398"/>
      <c r="AJ141" s="398"/>
      <c r="AK141" s="398"/>
      <c r="AL141" s="398"/>
      <c r="AM141" s="398"/>
      <c r="AN141" s="398"/>
      <c r="AO141" s="398"/>
      <c r="AP141" s="398"/>
      <c r="AQ141" s="398"/>
      <c r="AR141" s="398"/>
      <c r="AS141" s="398"/>
      <c r="AT141" s="398"/>
      <c r="AU141" s="398"/>
      <c r="AV141" s="398"/>
      <c r="AW141" s="398"/>
      <c r="AX141" s="398"/>
      <c r="AY141" s="398"/>
      <c r="AZ141" s="398"/>
      <c r="BA141" s="398"/>
      <c r="BB141" s="398"/>
      <c r="BC141" s="398"/>
      <c r="BD141" s="398"/>
      <c r="BE141" s="398"/>
      <c r="BF141" s="398"/>
      <c r="BG141" s="398"/>
      <c r="BH141" s="398"/>
      <c r="BI141" s="398"/>
      <c r="BJ141" s="398"/>
    </row>
    <row r="142" spans="1:62" s="226" customFormat="1" ht="30.75" customHeight="1">
      <c r="A142" s="408" t="s">
        <v>69</v>
      </c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10"/>
      <c r="Q142" s="408" t="s">
        <v>104</v>
      </c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09"/>
      <c r="AC142" s="409"/>
      <c r="AD142" s="409"/>
      <c r="AE142" s="409"/>
      <c r="AF142" s="410"/>
      <c r="AG142" s="582" t="s">
        <v>68</v>
      </c>
      <c r="AH142" s="583"/>
      <c r="AI142" s="583"/>
      <c r="AJ142" s="583"/>
      <c r="AK142" s="583"/>
      <c r="AL142" s="583"/>
      <c r="AM142" s="583"/>
      <c r="AN142" s="583"/>
      <c r="AO142" s="583"/>
      <c r="AP142" s="583"/>
      <c r="AQ142" s="583"/>
      <c r="AR142" s="583"/>
      <c r="AS142" s="583"/>
      <c r="AT142" s="583"/>
      <c r="AU142" s="584"/>
      <c r="AV142" s="582" t="s">
        <v>67</v>
      </c>
      <c r="AW142" s="583"/>
      <c r="AX142" s="583"/>
      <c r="AY142" s="583"/>
      <c r="AZ142" s="583"/>
      <c r="BA142" s="583"/>
      <c r="BB142" s="583"/>
      <c r="BC142" s="583"/>
      <c r="BD142" s="583"/>
      <c r="BE142" s="583"/>
      <c r="BF142" s="583"/>
      <c r="BG142" s="583"/>
      <c r="BH142" s="583"/>
      <c r="BI142" s="583"/>
      <c r="BJ142" s="584"/>
    </row>
    <row r="143" spans="1:62" s="226" customFormat="1" ht="97.5" customHeight="1">
      <c r="A143" s="357" t="s">
        <v>30</v>
      </c>
      <c r="B143" s="358"/>
      <c r="C143" s="358"/>
      <c r="D143" s="358"/>
      <c r="E143" s="358"/>
      <c r="F143" s="358"/>
      <c r="G143" s="359"/>
      <c r="H143" s="404" t="s">
        <v>29</v>
      </c>
      <c r="I143" s="358"/>
      <c r="J143" s="359"/>
      <c r="K143" s="404" t="s">
        <v>31</v>
      </c>
      <c r="L143" s="358"/>
      <c r="M143" s="359"/>
      <c r="N143" s="438" t="s">
        <v>105</v>
      </c>
      <c r="O143" s="439"/>
      <c r="P143" s="440"/>
      <c r="Q143" s="438" t="s">
        <v>30</v>
      </c>
      <c r="R143" s="439"/>
      <c r="S143" s="439"/>
      <c r="T143" s="439"/>
      <c r="U143" s="439"/>
      <c r="V143" s="439"/>
      <c r="W143" s="440"/>
      <c r="X143" s="404" t="s">
        <v>29</v>
      </c>
      <c r="Y143" s="358"/>
      <c r="Z143" s="359"/>
      <c r="AA143" s="404" t="s">
        <v>31</v>
      </c>
      <c r="AB143" s="358"/>
      <c r="AC143" s="359"/>
      <c r="AD143" s="438" t="s">
        <v>105</v>
      </c>
      <c r="AE143" s="439"/>
      <c r="AF143" s="440"/>
      <c r="AG143" s="404" t="s">
        <v>29</v>
      </c>
      <c r="AH143" s="358"/>
      <c r="AI143" s="358"/>
      <c r="AJ143" s="358"/>
      <c r="AK143" s="359"/>
      <c r="AL143" s="404" t="s">
        <v>31</v>
      </c>
      <c r="AM143" s="358"/>
      <c r="AN143" s="358"/>
      <c r="AO143" s="358"/>
      <c r="AP143" s="359"/>
      <c r="AQ143" s="438" t="s">
        <v>105</v>
      </c>
      <c r="AR143" s="439"/>
      <c r="AS143" s="439"/>
      <c r="AT143" s="439"/>
      <c r="AU143" s="440"/>
      <c r="AV143" s="393" t="s">
        <v>215</v>
      </c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4"/>
      <c r="BG143" s="394"/>
      <c r="BH143" s="394"/>
      <c r="BI143" s="394"/>
      <c r="BJ143" s="620"/>
    </row>
    <row r="144" spans="1:62" s="226" customFormat="1" ht="61.5" customHeight="1">
      <c r="A144" s="357" t="s">
        <v>171</v>
      </c>
      <c r="B144" s="358"/>
      <c r="C144" s="358"/>
      <c r="D144" s="358"/>
      <c r="E144" s="358"/>
      <c r="F144" s="358"/>
      <c r="G144" s="359"/>
      <c r="H144" s="404">
        <v>2</v>
      </c>
      <c r="I144" s="358"/>
      <c r="J144" s="359"/>
      <c r="K144" s="404">
        <v>4</v>
      </c>
      <c r="L144" s="358"/>
      <c r="M144" s="359"/>
      <c r="N144" s="404">
        <v>6</v>
      </c>
      <c r="O144" s="358"/>
      <c r="P144" s="359"/>
      <c r="Q144" s="610" t="s">
        <v>172</v>
      </c>
      <c r="R144" s="611"/>
      <c r="S144" s="611"/>
      <c r="T144" s="611"/>
      <c r="U144" s="611"/>
      <c r="V144" s="611"/>
      <c r="W144" s="612"/>
      <c r="X144" s="404">
        <v>4</v>
      </c>
      <c r="Y144" s="358"/>
      <c r="Z144" s="359"/>
      <c r="AA144" s="404">
        <v>4</v>
      </c>
      <c r="AB144" s="358"/>
      <c r="AC144" s="359"/>
      <c r="AD144" s="404">
        <v>6</v>
      </c>
      <c r="AE144" s="358"/>
      <c r="AF144" s="359"/>
      <c r="AG144" s="393">
        <v>8</v>
      </c>
      <c r="AH144" s="394"/>
      <c r="AI144" s="394"/>
      <c r="AJ144" s="394"/>
      <c r="AK144" s="395"/>
      <c r="AL144" s="393">
        <v>12</v>
      </c>
      <c r="AM144" s="394"/>
      <c r="AN144" s="394"/>
      <c r="AO144" s="394"/>
      <c r="AP144" s="395"/>
      <c r="AQ144" s="393">
        <v>21</v>
      </c>
      <c r="AR144" s="394"/>
      <c r="AS144" s="394"/>
      <c r="AT144" s="394"/>
      <c r="AU144" s="395"/>
      <c r="AV144" s="294"/>
      <c r="AW144" s="295"/>
      <c r="AX144" s="295"/>
      <c r="AY144" s="295"/>
      <c r="AZ144" s="295"/>
      <c r="BA144" s="295"/>
      <c r="BB144" s="295"/>
      <c r="BC144" s="295"/>
      <c r="BD144" s="295"/>
      <c r="BE144" s="295"/>
      <c r="BF144" s="295"/>
      <c r="BG144" s="295"/>
      <c r="BH144" s="295"/>
      <c r="BI144" s="295"/>
      <c r="BJ144" s="296"/>
    </row>
    <row r="145" spans="1:62" s="226" customFormat="1" ht="50.25" customHeight="1">
      <c r="A145" s="393"/>
      <c r="B145" s="394"/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5"/>
      <c r="Q145" s="441" t="s">
        <v>173</v>
      </c>
      <c r="R145" s="442"/>
      <c r="S145" s="442"/>
      <c r="T145" s="442"/>
      <c r="U145" s="442"/>
      <c r="V145" s="442"/>
      <c r="W145" s="443"/>
      <c r="X145" s="393">
        <v>4</v>
      </c>
      <c r="Y145" s="394"/>
      <c r="Z145" s="395"/>
      <c r="AA145" s="393">
        <v>4</v>
      </c>
      <c r="AB145" s="394"/>
      <c r="AC145" s="395"/>
      <c r="AD145" s="393">
        <v>6</v>
      </c>
      <c r="AE145" s="394"/>
      <c r="AF145" s="395"/>
      <c r="AG145" s="291"/>
      <c r="AH145" s="292"/>
      <c r="AI145" s="292"/>
      <c r="AJ145" s="292"/>
      <c r="AK145" s="396"/>
      <c r="AL145" s="291"/>
      <c r="AM145" s="292"/>
      <c r="AN145" s="292"/>
      <c r="AO145" s="292"/>
      <c r="AP145" s="396"/>
      <c r="AQ145" s="291"/>
      <c r="AR145" s="292"/>
      <c r="AS145" s="292"/>
      <c r="AT145" s="292"/>
      <c r="AU145" s="396"/>
      <c r="AV145" s="291" t="s">
        <v>216</v>
      </c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3"/>
    </row>
    <row r="146" spans="1:63" s="226" customFormat="1" ht="14.25" customHeight="1">
      <c r="A146" s="291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396"/>
      <c r="Q146" s="444"/>
      <c r="R146" s="445"/>
      <c r="S146" s="445"/>
      <c r="T146" s="445"/>
      <c r="U146" s="445"/>
      <c r="V146" s="445"/>
      <c r="W146" s="446"/>
      <c r="X146" s="294"/>
      <c r="Y146" s="295"/>
      <c r="Z146" s="397"/>
      <c r="AA146" s="294"/>
      <c r="AB146" s="295"/>
      <c r="AC146" s="397"/>
      <c r="AD146" s="294"/>
      <c r="AE146" s="295"/>
      <c r="AF146" s="397"/>
      <c r="AG146" s="291"/>
      <c r="AH146" s="292"/>
      <c r="AI146" s="292"/>
      <c r="AJ146" s="292"/>
      <c r="AK146" s="396"/>
      <c r="AL146" s="291"/>
      <c r="AM146" s="292"/>
      <c r="AN146" s="292"/>
      <c r="AO146" s="292"/>
      <c r="AP146" s="396"/>
      <c r="AQ146" s="291"/>
      <c r="AR146" s="292"/>
      <c r="AS146" s="292"/>
      <c r="AT146" s="292"/>
      <c r="AU146" s="396"/>
      <c r="AV146" s="291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3"/>
      <c r="BK146" s="11"/>
    </row>
    <row r="147" spans="1:63" s="226" customFormat="1" ht="42.75" customHeight="1">
      <c r="A147" s="291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396"/>
      <c r="Q147" s="393" t="s">
        <v>174</v>
      </c>
      <c r="R147" s="394"/>
      <c r="S147" s="394"/>
      <c r="T147" s="394"/>
      <c r="U147" s="394"/>
      <c r="V147" s="394"/>
      <c r="W147" s="395"/>
      <c r="X147" s="393">
        <v>4</v>
      </c>
      <c r="Y147" s="394"/>
      <c r="Z147" s="395"/>
      <c r="AA147" s="393">
        <v>4</v>
      </c>
      <c r="AB147" s="394"/>
      <c r="AC147" s="395"/>
      <c r="AD147" s="393">
        <v>6</v>
      </c>
      <c r="AE147" s="394"/>
      <c r="AF147" s="395"/>
      <c r="AG147" s="291"/>
      <c r="AH147" s="292"/>
      <c r="AI147" s="292"/>
      <c r="AJ147" s="292"/>
      <c r="AK147" s="396"/>
      <c r="AL147" s="291"/>
      <c r="AM147" s="292"/>
      <c r="AN147" s="292"/>
      <c r="AO147" s="292"/>
      <c r="AP147" s="396"/>
      <c r="AQ147" s="291"/>
      <c r="AR147" s="292"/>
      <c r="AS147" s="292"/>
      <c r="AT147" s="292"/>
      <c r="AU147" s="396"/>
      <c r="AV147" s="291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3"/>
      <c r="BK147" s="11"/>
    </row>
    <row r="148" spans="1:63" s="226" customFormat="1" ht="2.25" customHeight="1" thickBot="1">
      <c r="A148" s="294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397"/>
      <c r="Q148" s="447"/>
      <c r="R148" s="448"/>
      <c r="S148" s="448"/>
      <c r="T148" s="448"/>
      <c r="U148" s="448"/>
      <c r="V148" s="448"/>
      <c r="W148" s="449"/>
      <c r="X148" s="294"/>
      <c r="Y148" s="295"/>
      <c r="Z148" s="397"/>
      <c r="AA148" s="294"/>
      <c r="AB148" s="295"/>
      <c r="AC148" s="397"/>
      <c r="AD148" s="294"/>
      <c r="AE148" s="295"/>
      <c r="AF148" s="397"/>
      <c r="AG148" s="294"/>
      <c r="AH148" s="295"/>
      <c r="AI148" s="295"/>
      <c r="AJ148" s="295"/>
      <c r="AK148" s="397"/>
      <c r="AL148" s="294"/>
      <c r="AM148" s="295"/>
      <c r="AN148" s="295"/>
      <c r="AO148" s="295"/>
      <c r="AP148" s="397"/>
      <c r="AQ148" s="294"/>
      <c r="AR148" s="295"/>
      <c r="AS148" s="295"/>
      <c r="AT148" s="295"/>
      <c r="AU148" s="397"/>
      <c r="AV148" s="294"/>
      <c r="AW148" s="295"/>
      <c r="AX148" s="295"/>
      <c r="AY148" s="295"/>
      <c r="AZ148" s="295"/>
      <c r="BA148" s="295"/>
      <c r="BB148" s="295"/>
      <c r="BC148" s="295"/>
      <c r="BD148" s="295"/>
      <c r="BE148" s="295"/>
      <c r="BF148" s="295"/>
      <c r="BG148" s="295"/>
      <c r="BH148" s="295"/>
      <c r="BI148" s="295"/>
      <c r="BJ148" s="296"/>
      <c r="BK148" s="11"/>
    </row>
    <row r="149" spans="1:63" s="283" customFormat="1" ht="2.25" customHeight="1">
      <c r="A149" s="282"/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11"/>
    </row>
    <row r="150" spans="1:63" s="283" customFormat="1" ht="2.25" customHeight="1">
      <c r="A150" s="282"/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2"/>
      <c r="AV150" s="282"/>
      <c r="AW150" s="282"/>
      <c r="AX150" s="282"/>
      <c r="AY150" s="282"/>
      <c r="AZ150" s="282"/>
      <c r="BA150" s="282"/>
      <c r="BB150" s="282"/>
      <c r="BC150" s="282"/>
      <c r="BD150" s="282"/>
      <c r="BE150" s="282"/>
      <c r="BF150" s="282"/>
      <c r="BG150" s="282"/>
      <c r="BH150" s="282"/>
      <c r="BI150" s="282"/>
      <c r="BJ150" s="282"/>
      <c r="BK150" s="11"/>
    </row>
    <row r="151" spans="1:67" s="226" customFormat="1" ht="57.75" customHeight="1">
      <c r="A151" s="735" t="s">
        <v>459</v>
      </c>
      <c r="B151" s="736"/>
      <c r="C151" s="736"/>
      <c r="D151" s="736"/>
      <c r="E151" s="736"/>
      <c r="F151" s="736"/>
      <c r="G151" s="736"/>
      <c r="H151" s="736"/>
      <c r="I151" s="736"/>
      <c r="J151" s="736"/>
      <c r="K151" s="736"/>
      <c r="L151" s="736"/>
      <c r="M151" s="736"/>
      <c r="N151" s="736"/>
      <c r="O151" s="736"/>
      <c r="P151" s="736"/>
      <c r="Q151" s="736"/>
      <c r="R151" s="736"/>
      <c r="S151" s="736"/>
      <c r="T151" s="736"/>
      <c r="U151" s="736"/>
      <c r="V151" s="736"/>
      <c r="W151" s="736"/>
      <c r="X151" s="736"/>
      <c r="Y151" s="736"/>
      <c r="Z151" s="736"/>
      <c r="AA151" s="736"/>
      <c r="AB151" s="736"/>
      <c r="AC151" s="736"/>
      <c r="AD151" s="736"/>
      <c r="AE151" s="736"/>
      <c r="AF151" s="736"/>
      <c r="AG151" s="736"/>
      <c r="AH151" s="736"/>
      <c r="AI151" s="736"/>
      <c r="AJ151" s="736"/>
      <c r="AK151" s="736"/>
      <c r="AL151" s="736"/>
      <c r="AM151" s="736"/>
      <c r="AN151" s="736"/>
      <c r="AO151" s="736"/>
      <c r="AP151" s="736"/>
      <c r="AQ151" s="736"/>
      <c r="AR151" s="736"/>
      <c r="AS151" s="736"/>
      <c r="AT151" s="736"/>
      <c r="AU151" s="736"/>
      <c r="AV151" s="736"/>
      <c r="AW151" s="736"/>
      <c r="AX151" s="736"/>
      <c r="AY151" s="736"/>
      <c r="AZ151" s="736"/>
      <c r="BA151" s="736"/>
      <c r="BB151" s="736"/>
      <c r="BC151" s="736"/>
      <c r="BD151" s="736"/>
      <c r="BE151" s="736"/>
      <c r="BF151" s="736"/>
      <c r="BG151" s="736"/>
      <c r="BH151" s="736"/>
      <c r="BI151" s="736"/>
      <c r="BJ151" s="737"/>
      <c r="BK151" s="284"/>
      <c r="BL151" s="11"/>
      <c r="BM151" s="11"/>
      <c r="BN151" s="11"/>
      <c r="BO151" s="11"/>
    </row>
    <row r="152" spans="1:67" s="226" customFormat="1" ht="79.5" customHeight="1">
      <c r="A152" s="729" t="s">
        <v>116</v>
      </c>
      <c r="B152" s="730"/>
      <c r="C152" s="730"/>
      <c r="D152" s="730"/>
      <c r="E152" s="730"/>
      <c r="F152" s="730"/>
      <c r="G152" s="730"/>
      <c r="H152" s="730"/>
      <c r="I152" s="730"/>
      <c r="J152" s="730"/>
      <c r="K152" s="730"/>
      <c r="L152" s="730"/>
      <c r="M152" s="730"/>
      <c r="N152" s="730"/>
      <c r="O152" s="730"/>
      <c r="P152" s="730"/>
      <c r="Q152" s="730"/>
      <c r="R152" s="730"/>
      <c r="S152" s="730"/>
      <c r="T152" s="730"/>
      <c r="U152" s="730"/>
      <c r="V152" s="730"/>
      <c r="W152" s="730"/>
      <c r="X152" s="730"/>
      <c r="Y152" s="730"/>
      <c r="Z152" s="730"/>
      <c r="AA152" s="730"/>
      <c r="AB152" s="730"/>
      <c r="AC152" s="730"/>
      <c r="AD152" s="730"/>
      <c r="AE152" s="730"/>
      <c r="AF152" s="730"/>
      <c r="AG152" s="730"/>
      <c r="AH152" s="730"/>
      <c r="AI152" s="730"/>
      <c r="AJ152" s="730"/>
      <c r="AK152" s="730"/>
      <c r="AL152" s="730"/>
      <c r="AM152" s="730"/>
      <c r="AN152" s="730"/>
      <c r="AO152" s="730"/>
      <c r="AP152" s="730"/>
      <c r="AQ152" s="730"/>
      <c r="AR152" s="730"/>
      <c r="AS152" s="730"/>
      <c r="AT152" s="730"/>
      <c r="AU152" s="730"/>
      <c r="AV152" s="730"/>
      <c r="AW152" s="730"/>
      <c r="AX152" s="730"/>
      <c r="AY152" s="730"/>
      <c r="AZ152" s="730"/>
      <c r="BA152" s="730"/>
      <c r="BB152" s="730"/>
      <c r="BC152" s="730"/>
      <c r="BD152" s="730"/>
      <c r="BE152" s="730"/>
      <c r="BF152" s="730"/>
      <c r="BG152" s="730"/>
      <c r="BH152" s="730"/>
      <c r="BI152" s="730"/>
      <c r="BJ152" s="730"/>
      <c r="BK152" s="731"/>
      <c r="BL152" s="11"/>
      <c r="BM152" s="11"/>
      <c r="BN152" s="11"/>
      <c r="BO152" s="11"/>
    </row>
    <row r="153" spans="1:63" s="11" customFormat="1" ht="55.5" customHeight="1">
      <c r="A153" s="595" t="s">
        <v>106</v>
      </c>
      <c r="B153" s="596"/>
      <c r="C153" s="596"/>
      <c r="D153" s="597"/>
      <c r="E153" s="604" t="s">
        <v>107</v>
      </c>
      <c r="F153" s="605"/>
      <c r="G153" s="605"/>
      <c r="H153" s="605"/>
      <c r="I153" s="605"/>
      <c r="J153" s="605"/>
      <c r="K153" s="605"/>
      <c r="L153" s="605"/>
      <c r="M153" s="605"/>
      <c r="N153" s="605"/>
      <c r="O153" s="605"/>
      <c r="P153" s="605"/>
      <c r="Q153" s="605"/>
      <c r="R153" s="605"/>
      <c r="S153" s="605"/>
      <c r="T153" s="605"/>
      <c r="U153" s="605"/>
      <c r="V153" s="605"/>
      <c r="W153" s="605"/>
      <c r="X153" s="605"/>
      <c r="Y153" s="605"/>
      <c r="Z153" s="605"/>
      <c r="AA153" s="605"/>
      <c r="AB153" s="605"/>
      <c r="AC153" s="605"/>
      <c r="AD153" s="605"/>
      <c r="AE153" s="605"/>
      <c r="AF153" s="605"/>
      <c r="AG153" s="605"/>
      <c r="AH153" s="605"/>
      <c r="AI153" s="605"/>
      <c r="AJ153" s="605"/>
      <c r="AK153" s="605"/>
      <c r="AL153" s="605"/>
      <c r="AM153" s="605"/>
      <c r="AN153" s="605"/>
      <c r="AO153" s="605"/>
      <c r="AP153" s="605"/>
      <c r="AQ153" s="605"/>
      <c r="AR153" s="605"/>
      <c r="AS153" s="605"/>
      <c r="AT153" s="605"/>
      <c r="AU153" s="605"/>
      <c r="AV153" s="605"/>
      <c r="AW153" s="605"/>
      <c r="AX153" s="605"/>
      <c r="AY153" s="605"/>
      <c r="AZ153" s="605"/>
      <c r="BA153" s="605"/>
      <c r="BB153" s="605"/>
      <c r="BC153" s="605"/>
      <c r="BD153" s="605"/>
      <c r="BE153" s="605"/>
      <c r="BF153" s="606"/>
      <c r="BG153" s="595" t="s">
        <v>157</v>
      </c>
      <c r="BH153" s="596"/>
      <c r="BI153" s="596"/>
      <c r="BJ153" s="596"/>
      <c r="BK153" s="597"/>
    </row>
    <row r="154" spans="1:63" s="11" customFormat="1" ht="27" customHeight="1" thickBot="1">
      <c r="A154" s="598"/>
      <c r="B154" s="599"/>
      <c r="C154" s="599"/>
      <c r="D154" s="600"/>
      <c r="E154" s="607"/>
      <c r="F154" s="608"/>
      <c r="G154" s="608"/>
      <c r="H154" s="608"/>
      <c r="I154" s="608"/>
      <c r="J154" s="608"/>
      <c r="K154" s="608"/>
      <c r="L154" s="608"/>
      <c r="M154" s="608"/>
      <c r="N154" s="608"/>
      <c r="O154" s="608"/>
      <c r="P154" s="608"/>
      <c r="Q154" s="608"/>
      <c r="R154" s="608"/>
      <c r="S154" s="608"/>
      <c r="T154" s="608"/>
      <c r="U154" s="608"/>
      <c r="V154" s="608"/>
      <c r="W154" s="608"/>
      <c r="X154" s="608"/>
      <c r="Y154" s="608"/>
      <c r="Z154" s="608"/>
      <c r="AA154" s="608"/>
      <c r="AB154" s="608"/>
      <c r="AC154" s="608"/>
      <c r="AD154" s="608"/>
      <c r="AE154" s="608"/>
      <c r="AF154" s="608"/>
      <c r="AG154" s="608"/>
      <c r="AH154" s="608"/>
      <c r="AI154" s="608"/>
      <c r="AJ154" s="608"/>
      <c r="AK154" s="608"/>
      <c r="AL154" s="608"/>
      <c r="AM154" s="608"/>
      <c r="AN154" s="608"/>
      <c r="AO154" s="608"/>
      <c r="AP154" s="608"/>
      <c r="AQ154" s="608"/>
      <c r="AR154" s="608"/>
      <c r="AS154" s="608"/>
      <c r="AT154" s="608"/>
      <c r="AU154" s="608"/>
      <c r="AV154" s="608"/>
      <c r="AW154" s="608"/>
      <c r="AX154" s="608"/>
      <c r="AY154" s="608"/>
      <c r="AZ154" s="608"/>
      <c r="BA154" s="608"/>
      <c r="BB154" s="608"/>
      <c r="BC154" s="608"/>
      <c r="BD154" s="608"/>
      <c r="BE154" s="608"/>
      <c r="BF154" s="609"/>
      <c r="BG154" s="699"/>
      <c r="BH154" s="700"/>
      <c r="BI154" s="700"/>
      <c r="BJ154" s="700"/>
      <c r="BK154" s="711"/>
    </row>
    <row r="155" spans="1:63" s="11" customFormat="1" ht="41.25" customHeight="1" thickBot="1">
      <c r="A155" s="285" t="s">
        <v>245</v>
      </c>
      <c r="B155" s="286"/>
      <c r="C155" s="286"/>
      <c r="D155" s="287"/>
      <c r="E155" s="300" t="s">
        <v>246</v>
      </c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01"/>
      <c r="AN155" s="301"/>
      <c r="AO155" s="301"/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  <c r="BE155" s="301"/>
      <c r="BF155" s="302"/>
      <c r="BG155" s="306" t="s">
        <v>346</v>
      </c>
      <c r="BH155" s="307"/>
      <c r="BI155" s="307"/>
      <c r="BJ155" s="307"/>
      <c r="BK155" s="308"/>
    </row>
    <row r="156" spans="1:63" s="11" customFormat="1" ht="41.25" customHeight="1" thickBot="1">
      <c r="A156" s="285" t="s">
        <v>247</v>
      </c>
      <c r="B156" s="286"/>
      <c r="C156" s="286"/>
      <c r="D156" s="287"/>
      <c r="E156" s="300" t="s">
        <v>248</v>
      </c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301"/>
      <c r="BD156" s="301"/>
      <c r="BE156" s="301"/>
      <c r="BF156" s="302"/>
      <c r="BG156" s="306" t="s">
        <v>288</v>
      </c>
      <c r="BH156" s="307"/>
      <c r="BI156" s="307"/>
      <c r="BJ156" s="307"/>
      <c r="BK156" s="308"/>
    </row>
    <row r="157" spans="1:63" s="11" customFormat="1" ht="41.25" customHeight="1" thickBot="1">
      <c r="A157" s="285" t="s">
        <v>249</v>
      </c>
      <c r="B157" s="286"/>
      <c r="C157" s="286"/>
      <c r="D157" s="287"/>
      <c r="E157" s="300" t="s">
        <v>250</v>
      </c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  <c r="BE157" s="301"/>
      <c r="BF157" s="302"/>
      <c r="BG157" s="306" t="s">
        <v>112</v>
      </c>
      <c r="BH157" s="307"/>
      <c r="BI157" s="307"/>
      <c r="BJ157" s="307"/>
      <c r="BK157" s="308"/>
    </row>
    <row r="158" spans="1:63" s="11" customFormat="1" ht="41.25" customHeight="1" thickBot="1">
      <c r="A158" s="285" t="s">
        <v>251</v>
      </c>
      <c r="B158" s="286"/>
      <c r="C158" s="286"/>
      <c r="D158" s="287"/>
      <c r="E158" s="300" t="s">
        <v>443</v>
      </c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  <c r="BE158" s="301"/>
      <c r="BF158" s="302"/>
      <c r="BG158" s="306" t="s">
        <v>221</v>
      </c>
      <c r="BH158" s="307"/>
      <c r="BI158" s="307"/>
      <c r="BJ158" s="307"/>
      <c r="BK158" s="308"/>
    </row>
    <row r="159" spans="1:63" s="11" customFormat="1" ht="51" customHeight="1" thickBot="1">
      <c r="A159" s="613" t="s">
        <v>252</v>
      </c>
      <c r="B159" s="614"/>
      <c r="C159" s="614"/>
      <c r="D159" s="615"/>
      <c r="E159" s="300" t="s">
        <v>431</v>
      </c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301"/>
      <c r="BE159" s="301"/>
      <c r="BF159" s="302"/>
      <c r="BG159" s="708" t="s">
        <v>445</v>
      </c>
      <c r="BH159" s="709"/>
      <c r="BI159" s="709"/>
      <c r="BJ159" s="709"/>
      <c r="BK159" s="710"/>
    </row>
    <row r="160" spans="1:63" s="11" customFormat="1" ht="35.25" customHeight="1" thickBot="1">
      <c r="A160" s="601" t="s">
        <v>253</v>
      </c>
      <c r="B160" s="602"/>
      <c r="C160" s="602"/>
      <c r="D160" s="603"/>
      <c r="E160" s="300" t="s">
        <v>255</v>
      </c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  <c r="BE160" s="301"/>
      <c r="BF160" s="302"/>
      <c r="BG160" s="708" t="s">
        <v>332</v>
      </c>
      <c r="BH160" s="709"/>
      <c r="BI160" s="709"/>
      <c r="BJ160" s="709"/>
      <c r="BK160" s="710"/>
    </row>
    <row r="161" spans="1:63" s="11" customFormat="1" ht="60" customHeight="1" thickBot="1">
      <c r="A161" s="285" t="s">
        <v>254</v>
      </c>
      <c r="B161" s="286"/>
      <c r="C161" s="286"/>
      <c r="D161" s="287"/>
      <c r="E161" s="300" t="s">
        <v>432</v>
      </c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301"/>
      <c r="BE161" s="301"/>
      <c r="BF161" s="302"/>
      <c r="BG161" s="708" t="s">
        <v>370</v>
      </c>
      <c r="BH161" s="709"/>
      <c r="BI161" s="709"/>
      <c r="BJ161" s="709"/>
      <c r="BK161" s="710"/>
    </row>
    <row r="162" spans="1:63" s="11" customFormat="1" ht="64.5" customHeight="1" thickBot="1">
      <c r="A162" s="285" t="s">
        <v>256</v>
      </c>
      <c r="B162" s="286"/>
      <c r="C162" s="286"/>
      <c r="D162" s="287"/>
      <c r="E162" s="300" t="s">
        <v>392</v>
      </c>
      <c r="F162" s="727"/>
      <c r="G162" s="727"/>
      <c r="H162" s="727"/>
      <c r="I162" s="727"/>
      <c r="J162" s="727"/>
      <c r="K162" s="727"/>
      <c r="L162" s="727"/>
      <c r="M162" s="727"/>
      <c r="N162" s="727"/>
      <c r="O162" s="727"/>
      <c r="P162" s="727"/>
      <c r="Q162" s="727"/>
      <c r="R162" s="727"/>
      <c r="S162" s="727"/>
      <c r="T162" s="727"/>
      <c r="U162" s="727"/>
      <c r="V162" s="727"/>
      <c r="W162" s="727"/>
      <c r="X162" s="727"/>
      <c r="Y162" s="727"/>
      <c r="Z162" s="727"/>
      <c r="AA162" s="727"/>
      <c r="AB162" s="727"/>
      <c r="AC162" s="727"/>
      <c r="AD162" s="727"/>
      <c r="AE162" s="727"/>
      <c r="AF162" s="727"/>
      <c r="AG162" s="727"/>
      <c r="AH162" s="727"/>
      <c r="AI162" s="727"/>
      <c r="AJ162" s="727"/>
      <c r="AK162" s="727"/>
      <c r="AL162" s="727"/>
      <c r="AM162" s="727"/>
      <c r="AN162" s="727"/>
      <c r="AO162" s="727"/>
      <c r="AP162" s="727"/>
      <c r="AQ162" s="727"/>
      <c r="AR162" s="727"/>
      <c r="AS162" s="727"/>
      <c r="AT162" s="727"/>
      <c r="AU162" s="727"/>
      <c r="AV162" s="727"/>
      <c r="AW162" s="727"/>
      <c r="AX162" s="727"/>
      <c r="AY162" s="727"/>
      <c r="AZ162" s="727"/>
      <c r="BA162" s="727"/>
      <c r="BB162" s="727"/>
      <c r="BC162" s="727"/>
      <c r="BD162" s="727"/>
      <c r="BE162" s="727"/>
      <c r="BF162" s="728"/>
      <c r="BG162" s="708" t="s">
        <v>393</v>
      </c>
      <c r="BH162" s="709"/>
      <c r="BI162" s="709"/>
      <c r="BJ162" s="709"/>
      <c r="BK162" s="710"/>
    </row>
    <row r="163" spans="1:63" s="11" customFormat="1" ht="38.25" customHeight="1" thickBot="1">
      <c r="A163" s="285" t="s">
        <v>257</v>
      </c>
      <c r="B163" s="286"/>
      <c r="C163" s="286"/>
      <c r="D163" s="287"/>
      <c r="E163" s="300" t="s">
        <v>453</v>
      </c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301"/>
      <c r="BE163" s="301"/>
      <c r="BF163" s="302"/>
      <c r="BG163" s="708" t="s">
        <v>223</v>
      </c>
      <c r="BH163" s="709"/>
      <c r="BI163" s="709"/>
      <c r="BJ163" s="709"/>
      <c r="BK163" s="710"/>
    </row>
    <row r="164" spans="1:63" s="11" customFormat="1" ht="40.5" customHeight="1" thickBot="1">
      <c r="A164" s="285" t="s">
        <v>258</v>
      </c>
      <c r="B164" s="286"/>
      <c r="C164" s="286"/>
      <c r="D164" s="287"/>
      <c r="E164" s="300" t="s">
        <v>351</v>
      </c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  <c r="AA164" s="301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1"/>
      <c r="AN164" s="301"/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  <c r="BE164" s="301"/>
      <c r="BF164" s="302"/>
      <c r="BG164" s="708" t="s">
        <v>131</v>
      </c>
      <c r="BH164" s="709"/>
      <c r="BI164" s="709"/>
      <c r="BJ164" s="709"/>
      <c r="BK164" s="710"/>
    </row>
    <row r="165" spans="1:63" s="11" customFormat="1" ht="46.5" customHeight="1" thickBot="1">
      <c r="A165" s="285" t="s">
        <v>259</v>
      </c>
      <c r="B165" s="286"/>
      <c r="C165" s="286"/>
      <c r="D165" s="287"/>
      <c r="E165" s="300" t="s">
        <v>264</v>
      </c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1"/>
      <c r="BF165" s="302"/>
      <c r="BG165" s="708" t="s">
        <v>373</v>
      </c>
      <c r="BH165" s="709"/>
      <c r="BI165" s="709"/>
      <c r="BJ165" s="709"/>
      <c r="BK165" s="710"/>
    </row>
    <row r="166" spans="1:63" s="11" customFormat="1" ht="65.25" customHeight="1" thickBot="1">
      <c r="A166" s="285" t="s">
        <v>260</v>
      </c>
      <c r="B166" s="286"/>
      <c r="C166" s="286"/>
      <c r="D166" s="287"/>
      <c r="E166" s="300" t="s">
        <v>354</v>
      </c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  <c r="AA166" s="301"/>
      <c r="AB166" s="301"/>
      <c r="AC166" s="301"/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1"/>
      <c r="AN166" s="301"/>
      <c r="AO166" s="301"/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1"/>
      <c r="BF166" s="302"/>
      <c r="BG166" s="288" t="s">
        <v>374</v>
      </c>
      <c r="BH166" s="289"/>
      <c r="BI166" s="289"/>
      <c r="BJ166" s="289"/>
      <c r="BK166" s="290"/>
    </row>
    <row r="167" spans="1:63" s="11" customFormat="1" ht="44.25" customHeight="1" thickBot="1">
      <c r="A167" s="285" t="s">
        <v>261</v>
      </c>
      <c r="B167" s="286"/>
      <c r="C167" s="286"/>
      <c r="D167" s="287"/>
      <c r="E167" s="297" t="s">
        <v>289</v>
      </c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  <c r="AY167" s="298"/>
      <c r="AZ167" s="298"/>
      <c r="BA167" s="298"/>
      <c r="BB167" s="298"/>
      <c r="BC167" s="298"/>
      <c r="BD167" s="298"/>
      <c r="BE167" s="298"/>
      <c r="BF167" s="299"/>
      <c r="BG167" s="288" t="s">
        <v>224</v>
      </c>
      <c r="BH167" s="289"/>
      <c r="BI167" s="289"/>
      <c r="BJ167" s="289"/>
      <c r="BK167" s="290"/>
    </row>
    <row r="168" spans="1:63" s="11" customFormat="1" ht="48" customHeight="1" thickBot="1">
      <c r="A168" s="285" t="s">
        <v>262</v>
      </c>
      <c r="B168" s="286"/>
      <c r="C168" s="286"/>
      <c r="D168" s="287"/>
      <c r="E168" s="297" t="s">
        <v>446</v>
      </c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  <c r="AY168" s="298"/>
      <c r="AZ168" s="298"/>
      <c r="BA168" s="298"/>
      <c r="BB168" s="298"/>
      <c r="BC168" s="298"/>
      <c r="BD168" s="298"/>
      <c r="BE168" s="298"/>
      <c r="BF168" s="299"/>
      <c r="BG168" s="288" t="s">
        <v>413</v>
      </c>
      <c r="BH168" s="289"/>
      <c r="BI168" s="289"/>
      <c r="BJ168" s="289"/>
      <c r="BK168" s="290"/>
    </row>
    <row r="169" spans="1:63" s="11" customFormat="1" ht="42.75" customHeight="1" thickBot="1">
      <c r="A169" s="285" t="s">
        <v>263</v>
      </c>
      <c r="B169" s="286"/>
      <c r="C169" s="286"/>
      <c r="D169" s="287"/>
      <c r="E169" s="297" t="s">
        <v>304</v>
      </c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  <c r="AN169" s="298"/>
      <c r="AO169" s="298"/>
      <c r="AP169" s="298"/>
      <c r="AQ169" s="298"/>
      <c r="AR169" s="298"/>
      <c r="AS169" s="298"/>
      <c r="AT169" s="298"/>
      <c r="AU169" s="298"/>
      <c r="AV169" s="298"/>
      <c r="AW169" s="298"/>
      <c r="AX169" s="298"/>
      <c r="AY169" s="298"/>
      <c r="AZ169" s="298"/>
      <c r="BA169" s="298"/>
      <c r="BB169" s="298"/>
      <c r="BC169" s="298"/>
      <c r="BD169" s="298"/>
      <c r="BE169" s="298"/>
      <c r="BF169" s="299"/>
      <c r="BG169" s="288" t="s">
        <v>226</v>
      </c>
      <c r="BH169" s="289"/>
      <c r="BI169" s="289"/>
      <c r="BJ169" s="289"/>
      <c r="BK169" s="290"/>
    </row>
    <row r="170" spans="1:63" s="11" customFormat="1" ht="50.25" customHeight="1" thickBot="1">
      <c r="A170" s="285" t="s">
        <v>265</v>
      </c>
      <c r="B170" s="286"/>
      <c r="C170" s="286"/>
      <c r="D170" s="287"/>
      <c r="E170" s="278" t="s">
        <v>303</v>
      </c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50"/>
      <c r="AL170" s="250"/>
      <c r="AM170" s="250"/>
      <c r="AN170" s="250"/>
      <c r="AO170" s="250"/>
      <c r="AP170" s="250"/>
      <c r="AQ170" s="250"/>
      <c r="AR170" s="250"/>
      <c r="AS170" s="250"/>
      <c r="AT170" s="250"/>
      <c r="AU170" s="250"/>
      <c r="AV170" s="250"/>
      <c r="AW170" s="250"/>
      <c r="AX170" s="250"/>
      <c r="AY170" s="250"/>
      <c r="AZ170" s="250"/>
      <c r="BA170" s="250"/>
      <c r="BB170" s="250"/>
      <c r="BC170" s="250"/>
      <c r="BD170" s="250"/>
      <c r="BE170" s="250"/>
      <c r="BF170" s="279"/>
      <c r="BG170" s="288" t="s">
        <v>226</v>
      </c>
      <c r="BH170" s="289"/>
      <c r="BI170" s="289"/>
      <c r="BJ170" s="289"/>
      <c r="BK170" s="290"/>
    </row>
    <row r="171" spans="1:63" s="11" customFormat="1" ht="46.5" customHeight="1" thickBot="1">
      <c r="A171" s="285" t="s">
        <v>266</v>
      </c>
      <c r="B171" s="286"/>
      <c r="C171" s="286"/>
      <c r="D171" s="287"/>
      <c r="E171" s="297" t="s">
        <v>436</v>
      </c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  <c r="AY171" s="298"/>
      <c r="AZ171" s="298"/>
      <c r="BA171" s="298"/>
      <c r="BB171" s="298"/>
      <c r="BC171" s="298"/>
      <c r="BD171" s="298"/>
      <c r="BE171" s="298"/>
      <c r="BF171" s="299"/>
      <c r="BG171" s="288" t="s">
        <v>226</v>
      </c>
      <c r="BH171" s="289"/>
      <c r="BI171" s="289"/>
      <c r="BJ171" s="289"/>
      <c r="BK171" s="290"/>
    </row>
    <row r="172" spans="1:63" s="11" customFormat="1" ht="57.75" customHeight="1" thickBot="1">
      <c r="A172" s="285" t="s">
        <v>267</v>
      </c>
      <c r="B172" s="286"/>
      <c r="C172" s="286"/>
      <c r="D172" s="287"/>
      <c r="E172" s="300" t="s">
        <v>437</v>
      </c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1"/>
      <c r="AN172" s="301"/>
      <c r="AO172" s="301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  <c r="BE172" s="301"/>
      <c r="BF172" s="302"/>
      <c r="BG172" s="288" t="s">
        <v>228</v>
      </c>
      <c r="BH172" s="289"/>
      <c r="BI172" s="289"/>
      <c r="BJ172" s="289"/>
      <c r="BK172" s="290"/>
    </row>
    <row r="173" spans="1:63" s="11" customFormat="1" ht="37.5" customHeight="1" thickBot="1">
      <c r="A173" s="285" t="s">
        <v>268</v>
      </c>
      <c r="B173" s="286"/>
      <c r="C173" s="286"/>
      <c r="D173" s="287"/>
      <c r="E173" s="297" t="s">
        <v>305</v>
      </c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  <c r="AN173" s="298"/>
      <c r="AO173" s="298"/>
      <c r="AP173" s="298"/>
      <c r="AQ173" s="298"/>
      <c r="AR173" s="298"/>
      <c r="AS173" s="298"/>
      <c r="AT173" s="298"/>
      <c r="AU173" s="298"/>
      <c r="AV173" s="298"/>
      <c r="AW173" s="298"/>
      <c r="AX173" s="298"/>
      <c r="AY173" s="298"/>
      <c r="AZ173" s="298"/>
      <c r="BA173" s="298"/>
      <c r="BB173" s="298"/>
      <c r="BC173" s="298"/>
      <c r="BD173" s="298"/>
      <c r="BE173" s="298"/>
      <c r="BF173" s="299"/>
      <c r="BG173" s="288" t="s">
        <v>349</v>
      </c>
      <c r="BH173" s="289"/>
      <c r="BI173" s="289"/>
      <c r="BJ173" s="289"/>
      <c r="BK173" s="290"/>
    </row>
    <row r="174" spans="1:63" s="11" customFormat="1" ht="46.5" customHeight="1" thickBot="1">
      <c r="A174" s="285" t="s">
        <v>269</v>
      </c>
      <c r="B174" s="286"/>
      <c r="C174" s="286"/>
      <c r="D174" s="287"/>
      <c r="E174" s="297" t="s">
        <v>438</v>
      </c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  <c r="AY174" s="298"/>
      <c r="AZ174" s="298"/>
      <c r="BA174" s="298"/>
      <c r="BB174" s="298"/>
      <c r="BC174" s="298"/>
      <c r="BD174" s="298"/>
      <c r="BE174" s="298"/>
      <c r="BF174" s="299"/>
      <c r="BG174" s="288" t="s">
        <v>223</v>
      </c>
      <c r="BH174" s="289"/>
      <c r="BI174" s="289"/>
      <c r="BJ174" s="289"/>
      <c r="BK174" s="290"/>
    </row>
    <row r="175" spans="1:63" s="11" customFormat="1" ht="39.75" customHeight="1" thickBot="1">
      <c r="A175" s="285" t="s">
        <v>271</v>
      </c>
      <c r="B175" s="286"/>
      <c r="C175" s="286"/>
      <c r="D175" s="287"/>
      <c r="E175" s="300" t="s">
        <v>416</v>
      </c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01"/>
      <c r="BF175" s="302"/>
      <c r="BG175" s="288" t="s">
        <v>387</v>
      </c>
      <c r="BH175" s="289"/>
      <c r="BI175" s="289"/>
      <c r="BJ175" s="289"/>
      <c r="BK175" s="290"/>
    </row>
    <row r="176" spans="1:63" s="11" customFormat="1" ht="43.5" customHeight="1" thickBot="1">
      <c r="A176" s="285" t="s">
        <v>272</v>
      </c>
      <c r="B176" s="286"/>
      <c r="C176" s="286"/>
      <c r="D176" s="287"/>
      <c r="E176" s="297" t="s">
        <v>447</v>
      </c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  <c r="AY176" s="298"/>
      <c r="AZ176" s="298"/>
      <c r="BA176" s="298"/>
      <c r="BB176" s="298"/>
      <c r="BC176" s="298"/>
      <c r="BD176" s="298"/>
      <c r="BE176" s="298"/>
      <c r="BF176" s="299"/>
      <c r="BG176" s="288" t="s">
        <v>387</v>
      </c>
      <c r="BH176" s="289"/>
      <c r="BI176" s="289"/>
      <c r="BJ176" s="289"/>
      <c r="BK176" s="290"/>
    </row>
    <row r="177" spans="1:63" s="11" customFormat="1" ht="39.75" customHeight="1" thickBot="1">
      <c r="A177" s="285" t="s">
        <v>273</v>
      </c>
      <c r="B177" s="286"/>
      <c r="C177" s="286"/>
      <c r="D177" s="287"/>
      <c r="E177" s="303" t="s">
        <v>352</v>
      </c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5"/>
      <c r="BG177" s="288" t="s">
        <v>388</v>
      </c>
      <c r="BH177" s="289"/>
      <c r="BI177" s="289"/>
      <c r="BJ177" s="289"/>
      <c r="BK177" s="290"/>
    </row>
    <row r="178" spans="1:63" s="11" customFormat="1" ht="36" customHeight="1" thickBot="1">
      <c r="A178" s="285" t="s">
        <v>274</v>
      </c>
      <c r="B178" s="286"/>
      <c r="C178" s="286"/>
      <c r="D178" s="287"/>
      <c r="E178" s="300" t="s">
        <v>355</v>
      </c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1"/>
      <c r="AK178" s="301"/>
      <c r="AL178" s="301"/>
      <c r="AM178" s="301"/>
      <c r="AN178" s="301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01"/>
      <c r="BF178" s="302"/>
      <c r="BG178" s="288" t="s">
        <v>238</v>
      </c>
      <c r="BH178" s="289"/>
      <c r="BI178" s="289"/>
      <c r="BJ178" s="289"/>
      <c r="BK178" s="290"/>
    </row>
    <row r="179" spans="1:63" s="11" customFormat="1" ht="43.5" customHeight="1" thickBot="1">
      <c r="A179" s="285" t="s">
        <v>275</v>
      </c>
      <c r="B179" s="286"/>
      <c r="C179" s="286"/>
      <c r="D179" s="287"/>
      <c r="E179" s="300" t="s">
        <v>417</v>
      </c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  <c r="BE179" s="301"/>
      <c r="BF179" s="302"/>
      <c r="BG179" s="288" t="s">
        <v>239</v>
      </c>
      <c r="BH179" s="289"/>
      <c r="BI179" s="289"/>
      <c r="BJ179" s="289"/>
      <c r="BK179" s="290"/>
    </row>
    <row r="180" spans="1:63" s="11" customFormat="1" ht="49.5" customHeight="1" thickBot="1">
      <c r="A180" s="285" t="s">
        <v>276</v>
      </c>
      <c r="B180" s="286"/>
      <c r="C180" s="286"/>
      <c r="D180" s="287"/>
      <c r="E180" s="732" t="s">
        <v>434</v>
      </c>
      <c r="F180" s="733"/>
      <c r="G180" s="733"/>
      <c r="H180" s="733"/>
      <c r="I180" s="733"/>
      <c r="J180" s="733"/>
      <c r="K180" s="733"/>
      <c r="L180" s="733"/>
      <c r="M180" s="733"/>
      <c r="N180" s="733"/>
      <c r="O180" s="733"/>
      <c r="P180" s="733"/>
      <c r="Q180" s="733"/>
      <c r="R180" s="733"/>
      <c r="S180" s="733"/>
      <c r="T180" s="733"/>
      <c r="U180" s="733"/>
      <c r="V180" s="733"/>
      <c r="W180" s="733"/>
      <c r="X180" s="733"/>
      <c r="Y180" s="733"/>
      <c r="Z180" s="733"/>
      <c r="AA180" s="733"/>
      <c r="AB180" s="733"/>
      <c r="AC180" s="733"/>
      <c r="AD180" s="733"/>
      <c r="AE180" s="733"/>
      <c r="AF180" s="733"/>
      <c r="AG180" s="733"/>
      <c r="AH180" s="733"/>
      <c r="AI180" s="733"/>
      <c r="AJ180" s="733"/>
      <c r="AK180" s="733"/>
      <c r="AL180" s="733"/>
      <c r="AM180" s="733"/>
      <c r="AN180" s="733"/>
      <c r="AO180" s="733"/>
      <c r="AP180" s="733"/>
      <c r="AQ180" s="733"/>
      <c r="AR180" s="733"/>
      <c r="AS180" s="733"/>
      <c r="AT180" s="733"/>
      <c r="AU180" s="733"/>
      <c r="AV180" s="733"/>
      <c r="AW180" s="733"/>
      <c r="AX180" s="733"/>
      <c r="AY180" s="733"/>
      <c r="AZ180" s="733"/>
      <c r="BA180" s="733"/>
      <c r="BB180" s="733"/>
      <c r="BC180" s="733"/>
      <c r="BD180" s="733"/>
      <c r="BE180" s="733"/>
      <c r="BF180" s="734"/>
      <c r="BG180" s="288" t="s">
        <v>242</v>
      </c>
      <c r="BH180" s="289"/>
      <c r="BI180" s="289"/>
      <c r="BJ180" s="289"/>
      <c r="BK180" s="290"/>
    </row>
    <row r="181" spans="1:63" s="11" customFormat="1" ht="66" customHeight="1" thickBot="1">
      <c r="A181" s="285" t="s">
        <v>277</v>
      </c>
      <c r="B181" s="286"/>
      <c r="C181" s="286"/>
      <c r="D181" s="287"/>
      <c r="E181" s="300" t="s">
        <v>418</v>
      </c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  <c r="BE181" s="301"/>
      <c r="BF181" s="302"/>
      <c r="BG181" s="288" t="s">
        <v>325</v>
      </c>
      <c r="BH181" s="289"/>
      <c r="BI181" s="289"/>
      <c r="BJ181" s="289"/>
      <c r="BK181" s="290"/>
    </row>
    <row r="182" spans="1:63" s="11" customFormat="1" ht="58.5" customHeight="1" thickBot="1">
      <c r="A182" s="285" t="s">
        <v>278</v>
      </c>
      <c r="B182" s="286"/>
      <c r="C182" s="286"/>
      <c r="D182" s="287"/>
      <c r="E182" s="303" t="s">
        <v>419</v>
      </c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4"/>
      <c r="AV182" s="304"/>
      <c r="AW182" s="304"/>
      <c r="AX182" s="304"/>
      <c r="AY182" s="304"/>
      <c r="AZ182" s="304"/>
      <c r="BA182" s="304"/>
      <c r="BB182" s="304"/>
      <c r="BC182" s="304"/>
      <c r="BD182" s="304"/>
      <c r="BE182" s="304"/>
      <c r="BF182" s="305"/>
      <c r="BG182" s="288" t="s">
        <v>328</v>
      </c>
      <c r="BH182" s="289"/>
      <c r="BI182" s="289"/>
      <c r="BJ182" s="289"/>
      <c r="BK182" s="290"/>
    </row>
    <row r="183" spans="1:63" s="11" customFormat="1" ht="58.5" customHeight="1" thickBot="1">
      <c r="A183" s="285" t="s">
        <v>282</v>
      </c>
      <c r="B183" s="286"/>
      <c r="C183" s="286"/>
      <c r="D183" s="287"/>
      <c r="E183" s="300" t="s">
        <v>279</v>
      </c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  <c r="AA183" s="301"/>
      <c r="AB183" s="301"/>
      <c r="AC183" s="301"/>
      <c r="AD183" s="301"/>
      <c r="AE183" s="301"/>
      <c r="AF183" s="301"/>
      <c r="AG183" s="301"/>
      <c r="AH183" s="301"/>
      <c r="AI183" s="301"/>
      <c r="AJ183" s="301"/>
      <c r="AK183" s="301"/>
      <c r="AL183" s="301"/>
      <c r="AM183" s="301"/>
      <c r="AN183" s="301"/>
      <c r="AO183" s="301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1"/>
      <c r="BB183" s="301"/>
      <c r="BC183" s="301"/>
      <c r="BD183" s="301"/>
      <c r="BE183" s="301"/>
      <c r="BF183" s="302"/>
      <c r="BG183" s="288" t="s">
        <v>330</v>
      </c>
      <c r="BH183" s="289"/>
      <c r="BI183" s="289"/>
      <c r="BJ183" s="289"/>
      <c r="BK183" s="290"/>
    </row>
    <row r="184" spans="1:63" s="11" customFormat="1" ht="58.5" customHeight="1" thickBot="1">
      <c r="A184" s="285" t="s">
        <v>293</v>
      </c>
      <c r="B184" s="286"/>
      <c r="C184" s="286"/>
      <c r="D184" s="287"/>
      <c r="E184" s="300" t="s">
        <v>420</v>
      </c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  <c r="Z184" s="301"/>
      <c r="AA184" s="301"/>
      <c r="AB184" s="301"/>
      <c r="AC184" s="301"/>
      <c r="AD184" s="301"/>
      <c r="AE184" s="301"/>
      <c r="AF184" s="301"/>
      <c r="AG184" s="301"/>
      <c r="AH184" s="301"/>
      <c r="AI184" s="301"/>
      <c r="AJ184" s="301"/>
      <c r="AK184" s="301"/>
      <c r="AL184" s="301"/>
      <c r="AM184" s="301"/>
      <c r="AN184" s="301"/>
      <c r="AO184" s="301"/>
      <c r="AP184" s="301"/>
      <c r="AQ184" s="301"/>
      <c r="AR184" s="301"/>
      <c r="AS184" s="301"/>
      <c r="AT184" s="301"/>
      <c r="AU184" s="301"/>
      <c r="AV184" s="301"/>
      <c r="AW184" s="301"/>
      <c r="AX184" s="301"/>
      <c r="AY184" s="301"/>
      <c r="AZ184" s="301"/>
      <c r="BA184" s="301"/>
      <c r="BB184" s="301"/>
      <c r="BC184" s="301"/>
      <c r="BD184" s="301"/>
      <c r="BE184" s="301"/>
      <c r="BF184" s="302"/>
      <c r="BG184" s="288" t="s">
        <v>330</v>
      </c>
      <c r="BH184" s="289"/>
      <c r="BI184" s="289"/>
      <c r="BJ184" s="289"/>
      <c r="BK184" s="290"/>
    </row>
    <row r="185" spans="1:63" s="11" customFormat="1" ht="58.5" customHeight="1" thickBot="1">
      <c r="A185" s="285" t="s">
        <v>294</v>
      </c>
      <c r="B185" s="286"/>
      <c r="C185" s="286"/>
      <c r="D185" s="287"/>
      <c r="E185" s="297" t="s">
        <v>439</v>
      </c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  <c r="AH185" s="298"/>
      <c r="AI185" s="298"/>
      <c r="AJ185" s="298"/>
      <c r="AK185" s="298"/>
      <c r="AL185" s="298"/>
      <c r="AM185" s="298"/>
      <c r="AN185" s="298"/>
      <c r="AO185" s="298"/>
      <c r="AP185" s="298"/>
      <c r="AQ185" s="298"/>
      <c r="AR185" s="298"/>
      <c r="AS185" s="298"/>
      <c r="AT185" s="298"/>
      <c r="AU185" s="298"/>
      <c r="AV185" s="298"/>
      <c r="AW185" s="298"/>
      <c r="AX185" s="298"/>
      <c r="AY185" s="298"/>
      <c r="AZ185" s="298"/>
      <c r="BA185" s="298"/>
      <c r="BB185" s="298"/>
      <c r="BC185" s="298"/>
      <c r="BD185" s="298"/>
      <c r="BE185" s="298"/>
      <c r="BF185" s="299"/>
      <c r="BG185" s="288" t="s">
        <v>330</v>
      </c>
      <c r="BH185" s="289"/>
      <c r="BI185" s="289"/>
      <c r="BJ185" s="289"/>
      <c r="BK185" s="290"/>
    </row>
    <row r="186" spans="1:63" s="11" customFormat="1" ht="58.5" customHeight="1" thickBot="1">
      <c r="A186" s="285" t="s">
        <v>295</v>
      </c>
      <c r="B186" s="286"/>
      <c r="C186" s="286"/>
      <c r="D186" s="287"/>
      <c r="E186" s="297" t="s">
        <v>302</v>
      </c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298"/>
      <c r="AS186" s="298"/>
      <c r="AT186" s="298"/>
      <c r="AU186" s="298"/>
      <c r="AV186" s="298"/>
      <c r="AW186" s="298"/>
      <c r="AX186" s="298"/>
      <c r="AY186" s="298"/>
      <c r="AZ186" s="298"/>
      <c r="BA186" s="298"/>
      <c r="BB186" s="298"/>
      <c r="BC186" s="298"/>
      <c r="BD186" s="298"/>
      <c r="BE186" s="298"/>
      <c r="BF186" s="299"/>
      <c r="BG186" s="288" t="s">
        <v>332</v>
      </c>
      <c r="BH186" s="289"/>
      <c r="BI186" s="289"/>
      <c r="BJ186" s="289"/>
      <c r="BK186" s="290"/>
    </row>
    <row r="187" spans="1:63" s="11" customFormat="1" ht="58.5" customHeight="1" thickBot="1">
      <c r="A187" s="285" t="s">
        <v>296</v>
      </c>
      <c r="B187" s="286"/>
      <c r="C187" s="286"/>
      <c r="D187" s="287"/>
      <c r="E187" s="300" t="s">
        <v>298</v>
      </c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  <c r="Z187" s="301"/>
      <c r="AA187" s="301"/>
      <c r="AB187" s="301"/>
      <c r="AC187" s="301"/>
      <c r="AD187" s="301"/>
      <c r="AE187" s="301"/>
      <c r="AF187" s="301"/>
      <c r="AG187" s="301"/>
      <c r="AH187" s="301"/>
      <c r="AI187" s="301"/>
      <c r="AJ187" s="301"/>
      <c r="AK187" s="301"/>
      <c r="AL187" s="30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301"/>
      <c r="AZ187" s="301"/>
      <c r="BA187" s="301"/>
      <c r="BB187" s="301"/>
      <c r="BC187" s="301"/>
      <c r="BD187" s="301"/>
      <c r="BE187" s="301"/>
      <c r="BF187" s="302"/>
      <c r="BG187" s="288" t="s">
        <v>334</v>
      </c>
      <c r="BH187" s="289"/>
      <c r="BI187" s="289"/>
      <c r="BJ187" s="289"/>
      <c r="BK187" s="290"/>
    </row>
    <row r="188" spans="1:63" s="11" customFormat="1" ht="58.5" customHeight="1" thickBot="1">
      <c r="A188" s="285" t="s">
        <v>297</v>
      </c>
      <c r="B188" s="286"/>
      <c r="C188" s="286"/>
      <c r="D188" s="287"/>
      <c r="E188" s="303" t="s">
        <v>317</v>
      </c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  <c r="AV188" s="304"/>
      <c r="AW188" s="304"/>
      <c r="AX188" s="304"/>
      <c r="AY188" s="304"/>
      <c r="AZ188" s="304"/>
      <c r="BA188" s="304"/>
      <c r="BB188" s="304"/>
      <c r="BC188" s="304"/>
      <c r="BD188" s="304"/>
      <c r="BE188" s="304"/>
      <c r="BF188" s="305"/>
      <c r="BG188" s="288" t="s">
        <v>335</v>
      </c>
      <c r="BH188" s="289"/>
      <c r="BI188" s="289"/>
      <c r="BJ188" s="289"/>
      <c r="BK188" s="290"/>
    </row>
    <row r="189" spans="1:63" s="11" customFormat="1" ht="58.5" customHeight="1" thickBot="1">
      <c r="A189" s="285" t="s">
        <v>300</v>
      </c>
      <c r="B189" s="286"/>
      <c r="C189" s="286"/>
      <c r="D189" s="287"/>
      <c r="E189" s="300" t="s">
        <v>440</v>
      </c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  <c r="AA189" s="301"/>
      <c r="AB189" s="301"/>
      <c r="AC189" s="301"/>
      <c r="AD189" s="301"/>
      <c r="AE189" s="301"/>
      <c r="AF189" s="301"/>
      <c r="AG189" s="301"/>
      <c r="AH189" s="301"/>
      <c r="AI189" s="301"/>
      <c r="AJ189" s="301"/>
      <c r="AK189" s="301"/>
      <c r="AL189" s="30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301"/>
      <c r="AZ189" s="301"/>
      <c r="BA189" s="301"/>
      <c r="BB189" s="301"/>
      <c r="BC189" s="301"/>
      <c r="BD189" s="301"/>
      <c r="BE189" s="301"/>
      <c r="BF189" s="302"/>
      <c r="BG189" s="288" t="s">
        <v>337</v>
      </c>
      <c r="BH189" s="289"/>
      <c r="BI189" s="289"/>
      <c r="BJ189" s="289"/>
      <c r="BK189" s="290"/>
    </row>
    <row r="190" spans="1:63" s="11" customFormat="1" ht="58.5" customHeight="1" thickBot="1">
      <c r="A190" s="285" t="s">
        <v>301</v>
      </c>
      <c r="B190" s="286"/>
      <c r="C190" s="286"/>
      <c r="D190" s="287"/>
      <c r="E190" s="303" t="s">
        <v>448</v>
      </c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4"/>
      <c r="AX190" s="304"/>
      <c r="AY190" s="304"/>
      <c r="AZ190" s="304"/>
      <c r="BA190" s="304"/>
      <c r="BB190" s="304"/>
      <c r="BC190" s="304"/>
      <c r="BD190" s="304"/>
      <c r="BE190" s="304"/>
      <c r="BF190" s="305"/>
      <c r="BG190" s="288" t="s">
        <v>338</v>
      </c>
      <c r="BH190" s="289"/>
      <c r="BI190" s="289"/>
      <c r="BJ190" s="289"/>
      <c r="BK190" s="290"/>
    </row>
    <row r="191" spans="1:63" s="11" customFormat="1" ht="58.5" customHeight="1" thickBot="1">
      <c r="A191" s="285" t="s">
        <v>306</v>
      </c>
      <c r="B191" s="286"/>
      <c r="C191" s="286"/>
      <c r="D191" s="287"/>
      <c r="E191" s="300" t="s">
        <v>449</v>
      </c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  <c r="AA191" s="301"/>
      <c r="AB191" s="301"/>
      <c r="AC191" s="301"/>
      <c r="AD191" s="301"/>
      <c r="AE191" s="301"/>
      <c r="AF191" s="301"/>
      <c r="AG191" s="301"/>
      <c r="AH191" s="301"/>
      <c r="AI191" s="301"/>
      <c r="AJ191" s="301"/>
      <c r="AK191" s="301"/>
      <c r="AL191" s="30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301"/>
      <c r="AZ191" s="301"/>
      <c r="BA191" s="301"/>
      <c r="BB191" s="301"/>
      <c r="BC191" s="301"/>
      <c r="BD191" s="301"/>
      <c r="BE191" s="301"/>
      <c r="BF191" s="302"/>
      <c r="BG191" s="288" t="s">
        <v>339</v>
      </c>
      <c r="BH191" s="289"/>
      <c r="BI191" s="289"/>
      <c r="BJ191" s="289"/>
      <c r="BK191" s="290"/>
    </row>
    <row r="192" spans="1:63" s="11" customFormat="1" ht="58.5" customHeight="1" thickBot="1">
      <c r="A192" s="285" t="s">
        <v>308</v>
      </c>
      <c r="B192" s="286"/>
      <c r="C192" s="286"/>
      <c r="D192" s="287"/>
      <c r="E192" s="303" t="s">
        <v>310</v>
      </c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4"/>
      <c r="AU192" s="304"/>
      <c r="AV192" s="304"/>
      <c r="AW192" s="304"/>
      <c r="AX192" s="304"/>
      <c r="AY192" s="304"/>
      <c r="AZ192" s="304"/>
      <c r="BA192" s="304"/>
      <c r="BB192" s="304"/>
      <c r="BC192" s="304"/>
      <c r="BD192" s="304"/>
      <c r="BE192" s="304"/>
      <c r="BF192" s="305"/>
      <c r="BG192" s="288" t="s">
        <v>339</v>
      </c>
      <c r="BH192" s="289"/>
      <c r="BI192" s="289"/>
      <c r="BJ192" s="289"/>
      <c r="BK192" s="290"/>
    </row>
    <row r="193" spans="1:63" s="11" customFormat="1" ht="58.5" customHeight="1" thickBot="1">
      <c r="A193" s="285" t="s">
        <v>309</v>
      </c>
      <c r="B193" s="286"/>
      <c r="C193" s="286"/>
      <c r="D193" s="287"/>
      <c r="E193" s="300" t="s">
        <v>321</v>
      </c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  <c r="Z193" s="301"/>
      <c r="AA193" s="301"/>
      <c r="AB193" s="301"/>
      <c r="AC193" s="301"/>
      <c r="AD193" s="301"/>
      <c r="AE193" s="301"/>
      <c r="AF193" s="301"/>
      <c r="AG193" s="301"/>
      <c r="AH193" s="301"/>
      <c r="AI193" s="301"/>
      <c r="AJ193" s="301"/>
      <c r="AK193" s="301"/>
      <c r="AL193" s="301"/>
      <c r="AM193" s="301"/>
      <c r="AN193" s="301"/>
      <c r="AO193" s="301"/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  <c r="BE193" s="301"/>
      <c r="BF193" s="302"/>
      <c r="BG193" s="288" t="s">
        <v>397</v>
      </c>
      <c r="BH193" s="289"/>
      <c r="BI193" s="289"/>
      <c r="BJ193" s="289"/>
      <c r="BK193" s="290"/>
    </row>
    <row r="194" spans="1:63" s="11" customFormat="1" ht="58.5" customHeight="1" thickBot="1">
      <c r="A194" s="285" t="s">
        <v>311</v>
      </c>
      <c r="B194" s="286"/>
      <c r="C194" s="286"/>
      <c r="D194" s="287"/>
      <c r="E194" s="297" t="s">
        <v>439</v>
      </c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8"/>
      <c r="AE194" s="298"/>
      <c r="AF194" s="298"/>
      <c r="AG194" s="298"/>
      <c r="AH194" s="298"/>
      <c r="AI194" s="298"/>
      <c r="AJ194" s="298"/>
      <c r="AK194" s="298"/>
      <c r="AL194" s="298"/>
      <c r="AM194" s="298"/>
      <c r="AN194" s="298"/>
      <c r="AO194" s="298"/>
      <c r="AP194" s="298"/>
      <c r="AQ194" s="298"/>
      <c r="AR194" s="298"/>
      <c r="AS194" s="298"/>
      <c r="AT194" s="298"/>
      <c r="AU194" s="298"/>
      <c r="AV194" s="298"/>
      <c r="AW194" s="298"/>
      <c r="AX194" s="298"/>
      <c r="AY194" s="298"/>
      <c r="AZ194" s="298"/>
      <c r="BA194" s="298"/>
      <c r="BB194" s="298"/>
      <c r="BC194" s="298"/>
      <c r="BD194" s="298"/>
      <c r="BE194" s="298"/>
      <c r="BF194" s="299"/>
      <c r="BG194" s="288" t="s">
        <v>397</v>
      </c>
      <c r="BH194" s="289"/>
      <c r="BI194" s="289"/>
      <c r="BJ194" s="289"/>
      <c r="BK194" s="290"/>
    </row>
    <row r="195" spans="1:63" s="11" customFormat="1" ht="58.5" customHeight="1" thickBot="1">
      <c r="A195" s="285" t="s">
        <v>313</v>
      </c>
      <c r="B195" s="286"/>
      <c r="C195" s="286"/>
      <c r="D195" s="287"/>
      <c r="E195" s="300" t="s">
        <v>299</v>
      </c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  <c r="AA195" s="301"/>
      <c r="AB195" s="301"/>
      <c r="AC195" s="301"/>
      <c r="AD195" s="301"/>
      <c r="AE195" s="301"/>
      <c r="AF195" s="301"/>
      <c r="AG195" s="301"/>
      <c r="AH195" s="301"/>
      <c r="AI195" s="301"/>
      <c r="AJ195" s="301"/>
      <c r="AK195" s="301"/>
      <c r="AL195" s="301"/>
      <c r="AM195" s="301"/>
      <c r="AN195" s="301"/>
      <c r="AO195" s="301"/>
      <c r="AP195" s="301"/>
      <c r="AQ195" s="301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  <c r="BE195" s="301"/>
      <c r="BF195" s="302"/>
      <c r="BG195" s="288" t="s">
        <v>340</v>
      </c>
      <c r="BH195" s="289"/>
      <c r="BI195" s="289"/>
      <c r="BJ195" s="289"/>
      <c r="BK195" s="290"/>
    </row>
    <row r="196" spans="1:63" s="11" customFormat="1" ht="58.5" customHeight="1" thickBot="1">
      <c r="A196" s="285" t="s">
        <v>314</v>
      </c>
      <c r="B196" s="286"/>
      <c r="C196" s="286"/>
      <c r="D196" s="287"/>
      <c r="E196" s="300" t="s">
        <v>441</v>
      </c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  <c r="AA196" s="301"/>
      <c r="AB196" s="301"/>
      <c r="AC196" s="301"/>
      <c r="AD196" s="301"/>
      <c r="AE196" s="301"/>
      <c r="AF196" s="301"/>
      <c r="AG196" s="301"/>
      <c r="AH196" s="301"/>
      <c r="AI196" s="301"/>
      <c r="AJ196" s="301"/>
      <c r="AK196" s="301"/>
      <c r="AL196" s="301"/>
      <c r="AM196" s="301"/>
      <c r="AN196" s="301"/>
      <c r="AO196" s="301"/>
      <c r="AP196" s="301"/>
      <c r="AQ196" s="301"/>
      <c r="AR196" s="301"/>
      <c r="AS196" s="301"/>
      <c r="AT196" s="301"/>
      <c r="AU196" s="301"/>
      <c r="AV196" s="301"/>
      <c r="AW196" s="301"/>
      <c r="AX196" s="301"/>
      <c r="AY196" s="301"/>
      <c r="AZ196" s="301"/>
      <c r="BA196" s="301"/>
      <c r="BB196" s="301"/>
      <c r="BC196" s="301"/>
      <c r="BD196" s="301"/>
      <c r="BE196" s="301"/>
      <c r="BF196" s="302"/>
      <c r="BG196" s="288" t="s">
        <v>341</v>
      </c>
      <c r="BH196" s="289"/>
      <c r="BI196" s="289"/>
      <c r="BJ196" s="289"/>
      <c r="BK196" s="290"/>
    </row>
    <row r="197" spans="1:63" s="11" customFormat="1" ht="58.5" customHeight="1" thickBot="1">
      <c r="A197" s="285" t="s">
        <v>316</v>
      </c>
      <c r="B197" s="286"/>
      <c r="C197" s="286"/>
      <c r="D197" s="287"/>
      <c r="E197" s="303" t="s">
        <v>450</v>
      </c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4"/>
      <c r="AU197" s="304"/>
      <c r="AV197" s="304"/>
      <c r="AW197" s="304"/>
      <c r="AX197" s="304"/>
      <c r="AY197" s="304"/>
      <c r="AZ197" s="304"/>
      <c r="BA197" s="304"/>
      <c r="BB197" s="304"/>
      <c r="BC197" s="304"/>
      <c r="BD197" s="304"/>
      <c r="BE197" s="304"/>
      <c r="BF197" s="305"/>
      <c r="BG197" s="288" t="s">
        <v>399</v>
      </c>
      <c r="BH197" s="289"/>
      <c r="BI197" s="289"/>
      <c r="BJ197" s="289"/>
      <c r="BK197" s="290"/>
    </row>
    <row r="198" spans="1:63" s="11" customFormat="1" ht="58.5" customHeight="1" thickBot="1">
      <c r="A198" s="285" t="s">
        <v>318</v>
      </c>
      <c r="B198" s="286"/>
      <c r="C198" s="286"/>
      <c r="D198" s="287"/>
      <c r="E198" s="303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4"/>
      <c r="AU198" s="304"/>
      <c r="AV198" s="304"/>
      <c r="AW198" s="304"/>
      <c r="AX198" s="304"/>
      <c r="AY198" s="304"/>
      <c r="AZ198" s="304"/>
      <c r="BA198" s="304"/>
      <c r="BB198" s="304"/>
      <c r="BC198" s="304"/>
      <c r="BD198" s="304"/>
      <c r="BE198" s="304"/>
      <c r="BF198" s="305"/>
      <c r="BG198" s="288"/>
      <c r="BH198" s="289"/>
      <c r="BI198" s="289"/>
      <c r="BJ198" s="289"/>
      <c r="BK198" s="290"/>
    </row>
    <row r="199" spans="1:63" s="11" customFormat="1" ht="58.5" customHeight="1" thickBot="1">
      <c r="A199" s="285" t="s">
        <v>319</v>
      </c>
      <c r="B199" s="286"/>
      <c r="C199" s="286"/>
      <c r="D199" s="287"/>
      <c r="E199" s="303" t="s">
        <v>451</v>
      </c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  <c r="AV199" s="304"/>
      <c r="AW199" s="304"/>
      <c r="AX199" s="304"/>
      <c r="AY199" s="304"/>
      <c r="AZ199" s="304"/>
      <c r="BA199" s="304"/>
      <c r="BB199" s="304"/>
      <c r="BC199" s="304"/>
      <c r="BD199" s="304"/>
      <c r="BE199" s="304"/>
      <c r="BF199" s="305"/>
      <c r="BG199" s="288" t="s">
        <v>347</v>
      </c>
      <c r="BH199" s="289"/>
      <c r="BI199" s="289"/>
      <c r="BJ199" s="289"/>
      <c r="BK199" s="290"/>
    </row>
    <row r="200" spans="1:63" s="11" customFormat="1" ht="58.5" customHeight="1" thickBot="1">
      <c r="A200" s="285" t="s">
        <v>320</v>
      </c>
      <c r="B200" s="286"/>
      <c r="C200" s="286"/>
      <c r="D200" s="287"/>
      <c r="E200" s="300" t="s">
        <v>280</v>
      </c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  <c r="AA200" s="301"/>
      <c r="AB200" s="301"/>
      <c r="AC200" s="301"/>
      <c r="AD200" s="301"/>
      <c r="AE200" s="301"/>
      <c r="AF200" s="301"/>
      <c r="AG200" s="301"/>
      <c r="AH200" s="301"/>
      <c r="AI200" s="301"/>
      <c r="AJ200" s="301"/>
      <c r="AK200" s="301"/>
      <c r="AL200" s="301"/>
      <c r="AM200" s="301"/>
      <c r="AN200" s="301"/>
      <c r="AO200" s="301"/>
      <c r="AP200" s="301"/>
      <c r="AQ200" s="301"/>
      <c r="AR200" s="301"/>
      <c r="AS200" s="301"/>
      <c r="AT200" s="301"/>
      <c r="AU200" s="301"/>
      <c r="AV200" s="301"/>
      <c r="AW200" s="301"/>
      <c r="AX200" s="301"/>
      <c r="AY200" s="301"/>
      <c r="AZ200" s="301"/>
      <c r="BA200" s="301"/>
      <c r="BB200" s="301"/>
      <c r="BC200" s="301"/>
      <c r="BD200" s="301"/>
      <c r="BE200" s="301"/>
      <c r="BF200" s="302" t="s">
        <v>281</v>
      </c>
      <c r="BG200" s="288" t="s">
        <v>343</v>
      </c>
      <c r="BH200" s="289"/>
      <c r="BI200" s="289"/>
      <c r="BJ200" s="289"/>
      <c r="BK200" s="290"/>
    </row>
    <row r="201" spans="1:63" s="11" customFormat="1" ht="58.5" customHeight="1" thickBot="1">
      <c r="A201" s="285" t="s">
        <v>425</v>
      </c>
      <c r="B201" s="286"/>
      <c r="C201" s="286"/>
      <c r="D201" s="287"/>
      <c r="E201" s="300" t="s">
        <v>283</v>
      </c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  <c r="AA201" s="301"/>
      <c r="AB201" s="301"/>
      <c r="AC201" s="301"/>
      <c r="AD201" s="301"/>
      <c r="AE201" s="301"/>
      <c r="AF201" s="301"/>
      <c r="AG201" s="301"/>
      <c r="AH201" s="301"/>
      <c r="AI201" s="301"/>
      <c r="AJ201" s="301"/>
      <c r="AK201" s="301"/>
      <c r="AL201" s="301"/>
      <c r="AM201" s="301"/>
      <c r="AN201" s="301"/>
      <c r="AO201" s="301"/>
      <c r="AP201" s="301"/>
      <c r="AQ201" s="301"/>
      <c r="AR201" s="301"/>
      <c r="AS201" s="301"/>
      <c r="AT201" s="301"/>
      <c r="AU201" s="301"/>
      <c r="AV201" s="301"/>
      <c r="AW201" s="301"/>
      <c r="AX201" s="301"/>
      <c r="AY201" s="301"/>
      <c r="AZ201" s="301"/>
      <c r="BA201" s="301"/>
      <c r="BB201" s="301"/>
      <c r="BC201" s="301"/>
      <c r="BD201" s="301"/>
      <c r="BE201" s="301"/>
      <c r="BF201" s="302" t="s">
        <v>281</v>
      </c>
      <c r="BG201" s="288" t="s">
        <v>343</v>
      </c>
      <c r="BH201" s="289"/>
      <c r="BI201" s="289"/>
      <c r="BJ201" s="289"/>
      <c r="BK201" s="290"/>
    </row>
    <row r="202" spans="1:63" s="11" customFormat="1" ht="58.5" customHeight="1" thickBot="1">
      <c r="A202" s="285" t="s">
        <v>426</v>
      </c>
      <c r="B202" s="286"/>
      <c r="C202" s="286"/>
      <c r="D202" s="287"/>
      <c r="E202" s="300" t="s">
        <v>353</v>
      </c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  <c r="Z202" s="301"/>
      <c r="AA202" s="301"/>
      <c r="AB202" s="301"/>
      <c r="AC202" s="301"/>
      <c r="AD202" s="301"/>
      <c r="AE202" s="301"/>
      <c r="AF202" s="301"/>
      <c r="AG202" s="301"/>
      <c r="AH202" s="301"/>
      <c r="AI202" s="301"/>
      <c r="AJ202" s="301"/>
      <c r="AK202" s="301"/>
      <c r="AL202" s="301"/>
      <c r="AM202" s="301"/>
      <c r="AN202" s="301"/>
      <c r="AO202" s="301"/>
      <c r="AP202" s="301"/>
      <c r="AQ202" s="301"/>
      <c r="AR202" s="301"/>
      <c r="AS202" s="301"/>
      <c r="AT202" s="301"/>
      <c r="AU202" s="301"/>
      <c r="AV202" s="301"/>
      <c r="AW202" s="301"/>
      <c r="AX202" s="301"/>
      <c r="AY202" s="301"/>
      <c r="AZ202" s="301"/>
      <c r="BA202" s="301"/>
      <c r="BB202" s="301"/>
      <c r="BC202" s="301"/>
      <c r="BD202" s="301"/>
      <c r="BE202" s="301"/>
      <c r="BF202" s="302" t="s">
        <v>281</v>
      </c>
      <c r="BG202" s="288" t="s">
        <v>343</v>
      </c>
      <c r="BH202" s="289"/>
      <c r="BI202" s="289"/>
      <c r="BJ202" s="289"/>
      <c r="BK202" s="290"/>
    </row>
    <row r="203" spans="1:63" s="11" customFormat="1" ht="58.5" customHeight="1" thickBot="1">
      <c r="A203" s="285" t="s">
        <v>427</v>
      </c>
      <c r="B203" s="286"/>
      <c r="C203" s="286"/>
      <c r="D203" s="287"/>
      <c r="E203" s="303" t="s">
        <v>312</v>
      </c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  <c r="AV203" s="304"/>
      <c r="AW203" s="304"/>
      <c r="AX203" s="304"/>
      <c r="AY203" s="304"/>
      <c r="AZ203" s="304"/>
      <c r="BA203" s="304"/>
      <c r="BB203" s="304"/>
      <c r="BC203" s="304"/>
      <c r="BD203" s="304"/>
      <c r="BE203" s="304"/>
      <c r="BF203" s="305"/>
      <c r="BG203" s="288" t="s">
        <v>343</v>
      </c>
      <c r="BH203" s="289"/>
      <c r="BI203" s="289"/>
      <c r="BJ203" s="289"/>
      <c r="BK203" s="290"/>
    </row>
    <row r="204" spans="1:63" s="11" customFormat="1" ht="58.5" customHeight="1" thickBot="1">
      <c r="A204" s="285" t="s">
        <v>429</v>
      </c>
      <c r="B204" s="286"/>
      <c r="C204" s="286"/>
      <c r="D204" s="287"/>
      <c r="E204" s="300" t="s">
        <v>307</v>
      </c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  <c r="AA204" s="301"/>
      <c r="AB204" s="301"/>
      <c r="AC204" s="301"/>
      <c r="AD204" s="301"/>
      <c r="AE204" s="301"/>
      <c r="AF204" s="301"/>
      <c r="AG204" s="301"/>
      <c r="AH204" s="301"/>
      <c r="AI204" s="301"/>
      <c r="AJ204" s="301"/>
      <c r="AK204" s="301"/>
      <c r="AL204" s="301"/>
      <c r="AM204" s="301"/>
      <c r="AN204" s="301"/>
      <c r="AO204" s="301"/>
      <c r="AP204" s="301"/>
      <c r="AQ204" s="301"/>
      <c r="AR204" s="301"/>
      <c r="AS204" s="301"/>
      <c r="AT204" s="301"/>
      <c r="AU204" s="301"/>
      <c r="AV204" s="301"/>
      <c r="AW204" s="301"/>
      <c r="AX204" s="301"/>
      <c r="AY204" s="301"/>
      <c r="AZ204" s="301"/>
      <c r="BA204" s="301"/>
      <c r="BB204" s="301"/>
      <c r="BC204" s="301"/>
      <c r="BD204" s="301"/>
      <c r="BE204" s="301"/>
      <c r="BF204" s="302"/>
      <c r="BG204" s="288" t="s">
        <v>344</v>
      </c>
      <c r="BH204" s="289"/>
      <c r="BI204" s="289"/>
      <c r="BJ204" s="289"/>
      <c r="BK204" s="290"/>
    </row>
    <row r="205" spans="1:63" s="11" customFormat="1" ht="58.5" customHeight="1" thickBot="1">
      <c r="A205" s="285" t="s">
        <v>430</v>
      </c>
      <c r="B205" s="286"/>
      <c r="C205" s="286"/>
      <c r="D205" s="287"/>
      <c r="E205" s="303" t="s">
        <v>452</v>
      </c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  <c r="AV205" s="304"/>
      <c r="AW205" s="304"/>
      <c r="AX205" s="304"/>
      <c r="AY205" s="304"/>
      <c r="AZ205" s="304"/>
      <c r="BA205" s="304"/>
      <c r="BB205" s="304"/>
      <c r="BC205" s="304"/>
      <c r="BD205" s="304"/>
      <c r="BE205" s="304"/>
      <c r="BF205" s="305"/>
      <c r="BG205" s="288" t="s">
        <v>345</v>
      </c>
      <c r="BH205" s="289"/>
      <c r="BI205" s="289"/>
      <c r="BJ205" s="289"/>
      <c r="BK205" s="290"/>
    </row>
    <row r="206" spans="1:103" s="192" customFormat="1" ht="52.5" customHeight="1">
      <c r="A206" s="22" t="s">
        <v>118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24"/>
      <c r="S206" s="124"/>
      <c r="T206" s="156"/>
      <c r="U206" s="156"/>
      <c r="V206" s="156"/>
      <c r="W206" s="153"/>
      <c r="X206" s="153"/>
      <c r="Y206" s="153"/>
      <c r="Z206" s="153"/>
      <c r="AA206" s="153"/>
      <c r="AB206" s="153"/>
      <c r="AC206" s="153"/>
      <c r="AD206" s="153"/>
      <c r="AE206" s="156"/>
      <c r="AF206" s="125"/>
      <c r="AG206" s="11"/>
      <c r="AH206" s="153"/>
      <c r="AI206" s="153"/>
      <c r="AJ206" s="231"/>
      <c r="AK206" s="22" t="s">
        <v>118</v>
      </c>
      <c r="AL206" s="153"/>
      <c r="AM206" s="231"/>
      <c r="AN206" s="153"/>
      <c r="AO206" s="153"/>
      <c r="AP206" s="153"/>
      <c r="AQ206" s="153"/>
      <c r="AR206" s="126"/>
      <c r="AS206" s="231"/>
      <c r="AT206" s="153"/>
      <c r="AU206" s="127"/>
      <c r="AV206" s="231"/>
      <c r="AW206" s="153"/>
      <c r="AX206" s="127"/>
      <c r="AY206" s="153"/>
      <c r="AZ206" s="153"/>
      <c r="BA206" s="153"/>
      <c r="BB206" s="156"/>
      <c r="BC206" s="156"/>
      <c r="BD206" s="156"/>
      <c r="BE206" s="128"/>
      <c r="BF206" s="128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</row>
    <row r="207" spans="1:58" s="11" customFormat="1" ht="46.5" customHeight="1">
      <c r="A207" s="585"/>
      <c r="B207" s="585"/>
      <c r="C207" s="585"/>
      <c r="D207" s="585"/>
      <c r="E207" s="585"/>
      <c r="F207" s="585"/>
      <c r="G207" s="585"/>
      <c r="H207" s="585"/>
      <c r="I207" s="585"/>
      <c r="J207" s="585"/>
      <c r="K207" s="585"/>
      <c r="L207" s="585"/>
      <c r="M207" s="585"/>
      <c r="N207" s="585"/>
      <c r="O207" s="585"/>
      <c r="P207" s="585"/>
      <c r="Q207" s="585"/>
      <c r="R207" s="585"/>
      <c r="S207" s="585"/>
      <c r="T207" s="585"/>
      <c r="U207" s="585"/>
      <c r="V207" s="585"/>
      <c r="W207" s="585"/>
      <c r="X207" s="585"/>
      <c r="Y207" s="585"/>
      <c r="Z207" s="585"/>
      <c r="AA207" s="585"/>
      <c r="AB207" s="585"/>
      <c r="AC207" s="585"/>
      <c r="AD207" s="585"/>
      <c r="AE207" s="156"/>
      <c r="AF207" s="125"/>
      <c r="AG207" s="153"/>
      <c r="AH207" s="153"/>
      <c r="AI207" s="153"/>
      <c r="AJ207" s="231"/>
      <c r="AK207" s="581" t="s">
        <v>142</v>
      </c>
      <c r="AL207" s="581"/>
      <c r="AM207" s="581"/>
      <c r="AN207" s="581"/>
      <c r="AO207" s="581"/>
      <c r="AP207" s="581"/>
      <c r="AQ207" s="581"/>
      <c r="AR207" s="581"/>
      <c r="AS207" s="581"/>
      <c r="AT207" s="581"/>
      <c r="AU207" s="581"/>
      <c r="AV207" s="581"/>
      <c r="AW207" s="581"/>
      <c r="AX207" s="581"/>
      <c r="AY207" s="581"/>
      <c r="AZ207" s="581"/>
      <c r="BA207" s="581"/>
      <c r="BB207" s="581"/>
      <c r="BC207" s="581"/>
      <c r="BD207" s="581"/>
      <c r="BE207" s="581"/>
      <c r="BF207" s="128"/>
    </row>
    <row r="208" spans="1:58" s="11" customFormat="1" ht="56.25" customHeight="1">
      <c r="A208" s="593" t="s">
        <v>119</v>
      </c>
      <c r="B208" s="593"/>
      <c r="C208" s="593"/>
      <c r="D208" s="593"/>
      <c r="E208" s="593"/>
      <c r="F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  <c r="Y208" s="593"/>
      <c r="Z208" s="593"/>
      <c r="AA208" s="593"/>
      <c r="AB208" s="593"/>
      <c r="AC208" s="593"/>
      <c r="AD208" s="593"/>
      <c r="AE208" s="156"/>
      <c r="AF208" s="125"/>
      <c r="AG208" s="153"/>
      <c r="AH208" s="153"/>
      <c r="AI208" s="153"/>
      <c r="AJ208" s="231"/>
      <c r="AK208" s="581"/>
      <c r="AL208" s="581"/>
      <c r="AM208" s="581"/>
      <c r="AN208" s="581"/>
      <c r="AO208" s="581"/>
      <c r="AP208" s="581"/>
      <c r="AQ208" s="581"/>
      <c r="AR208" s="581"/>
      <c r="AS208" s="581"/>
      <c r="AT208" s="581"/>
      <c r="AU208" s="581"/>
      <c r="AV208" s="581"/>
      <c r="AW208" s="581"/>
      <c r="AX208" s="581"/>
      <c r="AY208" s="581"/>
      <c r="AZ208" s="581"/>
      <c r="BA208" s="581"/>
      <c r="BB208" s="581"/>
      <c r="BC208" s="581"/>
      <c r="BD208" s="581"/>
      <c r="BE208" s="581"/>
      <c r="BF208" s="128"/>
    </row>
    <row r="209" spans="1:58" s="11" customFormat="1" ht="52.5" customHeight="1">
      <c r="A209" s="585"/>
      <c r="B209" s="585"/>
      <c r="C209" s="585"/>
      <c r="D209" s="585"/>
      <c r="E209" s="585"/>
      <c r="F209" s="585"/>
      <c r="G209" s="153"/>
      <c r="H209" s="585"/>
      <c r="I209" s="585"/>
      <c r="J209" s="585"/>
      <c r="K209" s="585"/>
      <c r="L209" s="585"/>
      <c r="M209" s="585"/>
      <c r="N209" s="153"/>
      <c r="O209" s="153"/>
      <c r="P209" s="153"/>
      <c r="Q209" s="153"/>
      <c r="R209" s="124"/>
      <c r="S209" s="124"/>
      <c r="T209" s="156"/>
      <c r="U209" s="156"/>
      <c r="V209" s="156"/>
      <c r="W209" s="153"/>
      <c r="X209" s="153"/>
      <c r="Y209" s="153"/>
      <c r="Z209" s="153"/>
      <c r="AA209" s="153"/>
      <c r="AB209" s="153"/>
      <c r="AC209" s="153"/>
      <c r="AD209" s="153"/>
      <c r="AE209" s="156"/>
      <c r="AF209" s="125"/>
      <c r="AG209" s="153"/>
      <c r="AH209" s="153"/>
      <c r="AI209" s="153"/>
      <c r="AJ209" s="231"/>
      <c r="AK209" s="580"/>
      <c r="AL209" s="580"/>
      <c r="AM209" s="580"/>
      <c r="AN209" s="580"/>
      <c r="AO209" s="580"/>
      <c r="AP209" s="580"/>
      <c r="AQ209" s="165"/>
      <c r="AR209" s="580" t="s">
        <v>144</v>
      </c>
      <c r="AS209" s="580"/>
      <c r="AT209" s="580"/>
      <c r="AU209" s="580"/>
      <c r="AV209" s="580"/>
      <c r="AW209" s="580"/>
      <c r="AX209" s="129"/>
      <c r="AY209" s="165"/>
      <c r="AZ209" s="165"/>
      <c r="BA209" s="165"/>
      <c r="BB209" s="130"/>
      <c r="BC209" s="130"/>
      <c r="BD209" s="130"/>
      <c r="BE209" s="128"/>
      <c r="BF209" s="128"/>
    </row>
    <row r="210" spans="1:58" s="11" customFormat="1" ht="45" customHeight="1">
      <c r="A210" s="31" t="s">
        <v>120</v>
      </c>
      <c r="B210" s="153"/>
      <c r="C210" s="153"/>
      <c r="D210" s="153"/>
      <c r="E210" s="153"/>
      <c r="F210" s="153"/>
      <c r="G210" s="153"/>
      <c r="H210" s="31" t="s">
        <v>121</v>
      </c>
      <c r="I210" s="153"/>
      <c r="J210" s="153"/>
      <c r="K210" s="153"/>
      <c r="L210" s="153"/>
      <c r="M210" s="153"/>
      <c r="N210" s="153"/>
      <c r="O210" s="153"/>
      <c r="P210" s="153"/>
      <c r="Q210" s="153"/>
      <c r="R210" s="124"/>
      <c r="S210" s="124"/>
      <c r="T210" s="156"/>
      <c r="U210" s="156"/>
      <c r="V210" s="156"/>
      <c r="W210" s="153"/>
      <c r="X210" s="153"/>
      <c r="Y210" s="153"/>
      <c r="Z210" s="153"/>
      <c r="AA210" s="153"/>
      <c r="AB210" s="153"/>
      <c r="AC210" s="153"/>
      <c r="AD210" s="153"/>
      <c r="AE210" s="156"/>
      <c r="AF210" s="125"/>
      <c r="AG210" s="153"/>
      <c r="AH210" s="153"/>
      <c r="AI210" s="153"/>
      <c r="AJ210" s="231"/>
      <c r="AK210" s="579" t="s">
        <v>127</v>
      </c>
      <c r="AL210" s="579"/>
      <c r="AM210" s="579"/>
      <c r="AN210" s="579"/>
      <c r="AO210" s="579"/>
      <c r="AP210" s="579"/>
      <c r="AQ210" s="153"/>
      <c r="AR210" s="131" t="s">
        <v>121</v>
      </c>
      <c r="AS210" s="132"/>
      <c r="AT210" s="132"/>
      <c r="AU210" s="133"/>
      <c r="AV210" s="132"/>
      <c r="AW210" s="132"/>
      <c r="AX210" s="127"/>
      <c r="AY210" s="153"/>
      <c r="AZ210" s="153"/>
      <c r="BA210" s="153"/>
      <c r="BB210" s="156"/>
      <c r="BC210" s="156"/>
      <c r="BD210" s="156"/>
      <c r="BE210" s="128"/>
      <c r="BF210" s="128"/>
    </row>
    <row r="211" spans="1:58" s="11" customFormat="1" ht="54.75" customHeight="1">
      <c r="A211" s="585"/>
      <c r="B211" s="585"/>
      <c r="C211" s="585"/>
      <c r="D211" s="585"/>
      <c r="E211" s="585"/>
      <c r="F211" s="585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24"/>
      <c r="S211" s="124"/>
      <c r="T211" s="156"/>
      <c r="U211" s="156"/>
      <c r="V211" s="156"/>
      <c r="W211" s="153"/>
      <c r="X211" s="153"/>
      <c r="Y211" s="153"/>
      <c r="Z211" s="153"/>
      <c r="AA211" s="153"/>
      <c r="AB211" s="153"/>
      <c r="AC211" s="153" t="s">
        <v>270</v>
      </c>
      <c r="AD211" s="153"/>
      <c r="AE211" s="156"/>
      <c r="AF211" s="125"/>
      <c r="AG211" s="153"/>
      <c r="AH211" s="153"/>
      <c r="AI211" s="153"/>
      <c r="AJ211" s="231"/>
      <c r="AK211" s="580"/>
      <c r="AL211" s="580"/>
      <c r="AM211" s="580"/>
      <c r="AN211" s="580"/>
      <c r="AO211" s="580"/>
      <c r="AP211" s="580"/>
      <c r="AQ211" s="153"/>
      <c r="AR211" s="12"/>
      <c r="AU211" s="13"/>
      <c r="AX211" s="127"/>
      <c r="AY211" s="153"/>
      <c r="AZ211" s="153"/>
      <c r="BA211" s="153"/>
      <c r="BB211" s="156"/>
      <c r="BC211" s="156"/>
      <c r="BD211" s="156"/>
      <c r="BE211" s="128"/>
      <c r="BF211" s="128"/>
    </row>
    <row r="212" spans="1:58" s="11" customFormat="1" ht="67.5" customHeight="1">
      <c r="A212" s="586" t="s">
        <v>122</v>
      </c>
      <c r="B212" s="586"/>
      <c r="C212" s="586"/>
      <c r="D212" s="586"/>
      <c r="E212" s="586"/>
      <c r="F212" s="586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24"/>
      <c r="S212" s="124"/>
      <c r="T212" s="156"/>
      <c r="U212" s="156"/>
      <c r="V212" s="156"/>
      <c r="W212" s="153"/>
      <c r="X212" s="153"/>
      <c r="Y212" s="153"/>
      <c r="Z212" s="153"/>
      <c r="AA212" s="153"/>
      <c r="AB212" s="153"/>
      <c r="AC212" s="153"/>
      <c r="AD212" s="153"/>
      <c r="AE212" s="156"/>
      <c r="AF212" s="125"/>
      <c r="AG212" s="153"/>
      <c r="AH212" s="153"/>
      <c r="AI212" s="153"/>
      <c r="AJ212" s="231"/>
      <c r="AK212" s="579" t="s">
        <v>122</v>
      </c>
      <c r="AL212" s="579"/>
      <c r="AM212" s="579"/>
      <c r="AN212" s="579"/>
      <c r="AO212" s="579"/>
      <c r="AP212" s="579"/>
      <c r="AQ212" s="153"/>
      <c r="AR212" s="126"/>
      <c r="AS212" s="231"/>
      <c r="AT212" s="153"/>
      <c r="AU212" s="127"/>
      <c r="AV212" s="231"/>
      <c r="AW212" s="153"/>
      <c r="AX212" s="127"/>
      <c r="AY212" s="153"/>
      <c r="AZ212" s="153"/>
      <c r="BA212" s="153"/>
      <c r="BB212" s="156"/>
      <c r="BC212" s="156"/>
      <c r="BD212" s="156"/>
      <c r="BE212" s="128"/>
      <c r="BF212" s="128"/>
    </row>
    <row r="213" spans="1:58" s="11" customFormat="1" ht="68.25" customHeight="1">
      <c r="A213" s="31" t="s">
        <v>123</v>
      </c>
      <c r="B213" s="153"/>
      <c r="C213" s="153"/>
      <c r="D213" s="153"/>
      <c r="E213" s="153"/>
      <c r="F213" s="153"/>
      <c r="G213" s="153"/>
      <c r="H213" s="153"/>
      <c r="I213" s="589" t="s">
        <v>167</v>
      </c>
      <c r="J213" s="589"/>
      <c r="K213" s="589"/>
      <c r="L213" s="589"/>
      <c r="M213" s="589"/>
      <c r="N213" s="589"/>
      <c r="O213" s="589"/>
      <c r="P213" s="589"/>
      <c r="Q213" s="589"/>
      <c r="R213" s="589"/>
      <c r="S213" s="589"/>
      <c r="T213" s="589"/>
      <c r="U213" s="589"/>
      <c r="V213" s="589"/>
      <c r="W213" s="589"/>
      <c r="X213" s="589"/>
      <c r="Y213" s="589"/>
      <c r="Z213" s="589"/>
      <c r="AA213" s="589"/>
      <c r="AB213" s="589"/>
      <c r="AC213" s="589"/>
      <c r="AD213" s="589"/>
      <c r="AE213" s="592"/>
      <c r="AF213" s="592"/>
      <c r="AG213" s="592"/>
      <c r="AH213" s="153"/>
      <c r="AI213" s="153"/>
      <c r="AJ213" s="231"/>
      <c r="AK213" s="581" t="s">
        <v>356</v>
      </c>
      <c r="AL213" s="581"/>
      <c r="AM213" s="581"/>
      <c r="AN213" s="581"/>
      <c r="AO213" s="581"/>
      <c r="AP213" s="581"/>
      <c r="AQ213" s="581"/>
      <c r="AR213" s="581"/>
      <c r="AS213" s="581"/>
      <c r="AT213" s="581"/>
      <c r="AU213" s="581"/>
      <c r="AV213" s="581"/>
      <c r="AW213" s="581"/>
      <c r="AX213" s="581"/>
      <c r="AY213" s="581"/>
      <c r="AZ213" s="581"/>
      <c r="BA213" s="581"/>
      <c r="BB213" s="581"/>
      <c r="BC213" s="581"/>
      <c r="BD213" s="581"/>
      <c r="BE213" s="128"/>
      <c r="BF213" s="128"/>
    </row>
    <row r="214" spans="2:58" s="11" customFormat="1" ht="51" customHeight="1">
      <c r="B214" s="153"/>
      <c r="C214" s="153"/>
      <c r="D214" s="153"/>
      <c r="E214" s="153"/>
      <c r="F214" s="153"/>
      <c r="G214" s="153"/>
      <c r="H214" s="153"/>
      <c r="I214" s="588" t="s">
        <v>125</v>
      </c>
      <c r="J214" s="588"/>
      <c r="K214" s="588"/>
      <c r="L214" s="588"/>
      <c r="M214" s="588"/>
      <c r="N214" s="588"/>
      <c r="O214" s="588"/>
      <c r="P214" s="588"/>
      <c r="Q214" s="588"/>
      <c r="R214" s="588"/>
      <c r="S214" s="588"/>
      <c r="T214" s="588"/>
      <c r="U214" s="588"/>
      <c r="V214" s="588"/>
      <c r="W214" s="588"/>
      <c r="X214" s="588"/>
      <c r="Y214" s="588"/>
      <c r="Z214" s="588"/>
      <c r="AA214" s="588"/>
      <c r="AB214" s="588"/>
      <c r="AC214" s="588"/>
      <c r="AD214" s="588"/>
      <c r="AE214" s="156"/>
      <c r="AF214" s="125"/>
      <c r="AG214" s="153"/>
      <c r="AH214" s="153"/>
      <c r="AI214" s="153"/>
      <c r="AJ214" s="231"/>
      <c r="AK214" s="581"/>
      <c r="AL214" s="581"/>
      <c r="AM214" s="581"/>
      <c r="AN214" s="581"/>
      <c r="AO214" s="581"/>
      <c r="AP214" s="581"/>
      <c r="AQ214" s="581"/>
      <c r="AR214" s="581"/>
      <c r="AS214" s="581"/>
      <c r="AT214" s="581"/>
      <c r="AU214" s="581"/>
      <c r="AV214" s="581"/>
      <c r="AW214" s="581"/>
      <c r="AX214" s="581"/>
      <c r="AY214" s="581"/>
      <c r="AZ214" s="581"/>
      <c r="BA214" s="581"/>
      <c r="BB214" s="581"/>
      <c r="BC214" s="581"/>
      <c r="BD214" s="581"/>
      <c r="BE214" s="128"/>
      <c r="BF214" s="128"/>
    </row>
    <row r="215" spans="1:58" s="11" customFormat="1" ht="51" customHeight="1">
      <c r="A215" s="585"/>
      <c r="B215" s="585"/>
      <c r="C215" s="585"/>
      <c r="D215" s="585"/>
      <c r="E215" s="585"/>
      <c r="F215" s="585"/>
      <c r="G215" s="153"/>
      <c r="H215" s="585" t="s">
        <v>168</v>
      </c>
      <c r="I215" s="585"/>
      <c r="J215" s="585"/>
      <c r="K215" s="585"/>
      <c r="L215" s="585"/>
      <c r="M215" s="585"/>
      <c r="N215" s="153"/>
      <c r="O215" s="153"/>
      <c r="P215" s="153"/>
      <c r="Q215" s="153"/>
      <c r="R215" s="124"/>
      <c r="S215" s="124"/>
      <c r="T215" s="156"/>
      <c r="U215" s="156"/>
      <c r="V215" s="156"/>
      <c r="W215" s="153"/>
      <c r="X215" s="153"/>
      <c r="Y215" s="153"/>
      <c r="Z215" s="153"/>
      <c r="AA215" s="153"/>
      <c r="AB215" s="153"/>
      <c r="AC215" s="153"/>
      <c r="AD215" s="153"/>
      <c r="AE215" s="156"/>
      <c r="AF215" s="125"/>
      <c r="AG215" s="153"/>
      <c r="AH215" s="153"/>
      <c r="AI215" s="153"/>
      <c r="AJ215" s="231"/>
      <c r="AK215" s="581"/>
      <c r="AL215" s="581"/>
      <c r="AM215" s="581"/>
      <c r="AN215" s="581"/>
      <c r="AO215" s="581"/>
      <c r="AP215" s="581"/>
      <c r="AQ215" s="581"/>
      <c r="AR215" s="581"/>
      <c r="AS215" s="581"/>
      <c r="AT215" s="581"/>
      <c r="AU215" s="581"/>
      <c r="AV215" s="581"/>
      <c r="AW215" s="581"/>
      <c r="AX215" s="581"/>
      <c r="AY215" s="581"/>
      <c r="AZ215" s="581"/>
      <c r="BA215" s="581"/>
      <c r="BB215" s="581"/>
      <c r="BC215" s="581"/>
      <c r="BD215" s="581"/>
      <c r="BE215" s="128"/>
      <c r="BF215" s="128"/>
    </row>
    <row r="216" spans="1:58" s="11" customFormat="1" ht="54" customHeight="1">
      <c r="A216" s="31" t="s">
        <v>120</v>
      </c>
      <c r="B216" s="153"/>
      <c r="C216" s="153"/>
      <c r="D216" s="153"/>
      <c r="E216" s="153"/>
      <c r="F216" s="153"/>
      <c r="G216" s="153"/>
      <c r="H216" s="31" t="s">
        <v>121</v>
      </c>
      <c r="I216" s="153"/>
      <c r="J216" s="153"/>
      <c r="K216" s="153"/>
      <c r="L216" s="153"/>
      <c r="M216" s="153"/>
      <c r="N216" s="153"/>
      <c r="O216" s="153"/>
      <c r="P216" s="153"/>
      <c r="Q216" s="153"/>
      <c r="R216" s="124"/>
      <c r="S216" s="124"/>
      <c r="T216" s="156"/>
      <c r="U216" s="156"/>
      <c r="V216" s="156"/>
      <c r="W216" s="153"/>
      <c r="X216" s="153"/>
      <c r="Y216" s="153"/>
      <c r="Z216" s="153"/>
      <c r="AA216" s="153"/>
      <c r="AB216" s="153"/>
      <c r="AC216" s="153"/>
      <c r="AD216" s="153"/>
      <c r="AE216" s="156"/>
      <c r="AF216" s="125"/>
      <c r="AG216" s="153"/>
      <c r="AH216" s="153"/>
      <c r="AI216" s="153"/>
      <c r="AJ216" s="231"/>
      <c r="AK216" s="580"/>
      <c r="AL216" s="580"/>
      <c r="AM216" s="580"/>
      <c r="AN216" s="580"/>
      <c r="AO216" s="580"/>
      <c r="AP216" s="580"/>
      <c r="AQ216" s="153"/>
      <c r="AR216" s="580" t="s">
        <v>145</v>
      </c>
      <c r="AS216" s="580"/>
      <c r="AT216" s="580"/>
      <c r="AU216" s="580"/>
      <c r="AV216" s="580"/>
      <c r="AW216" s="580"/>
      <c r="AX216" s="127"/>
      <c r="AY216" s="153"/>
      <c r="AZ216" s="153"/>
      <c r="BA216" s="153"/>
      <c r="BB216" s="156"/>
      <c r="BC216" s="156"/>
      <c r="BD216" s="156"/>
      <c r="BE216" s="128"/>
      <c r="BF216" s="128"/>
    </row>
    <row r="217" spans="1:58" s="11" customFormat="1" ht="54" customHeight="1">
      <c r="A217" s="585"/>
      <c r="B217" s="585"/>
      <c r="C217" s="585"/>
      <c r="D217" s="585"/>
      <c r="E217" s="585"/>
      <c r="F217" s="585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24"/>
      <c r="S217" s="124"/>
      <c r="T217" s="156"/>
      <c r="U217" s="156"/>
      <c r="V217" s="156"/>
      <c r="W217" s="153"/>
      <c r="X217" s="153"/>
      <c r="Y217" s="153"/>
      <c r="Z217" s="153"/>
      <c r="AA217" s="153"/>
      <c r="AB217" s="153"/>
      <c r="AC217" s="153"/>
      <c r="AD217" s="153"/>
      <c r="AE217" s="156"/>
      <c r="AF217" s="125"/>
      <c r="AG217" s="153"/>
      <c r="AH217" s="153"/>
      <c r="AI217" s="153"/>
      <c r="AJ217" s="231"/>
      <c r="AK217" s="31" t="s">
        <v>120</v>
      </c>
      <c r="AL217" s="153"/>
      <c r="AM217" s="231"/>
      <c r="AN217" s="153"/>
      <c r="AO217" s="153"/>
      <c r="AP217" s="153"/>
      <c r="AQ217" s="153"/>
      <c r="AR217" s="131" t="s">
        <v>121</v>
      </c>
      <c r="AS217" s="132"/>
      <c r="AT217" s="132"/>
      <c r="AU217" s="133"/>
      <c r="AV217" s="132"/>
      <c r="AW217" s="132"/>
      <c r="AX217" s="127"/>
      <c r="AY217" s="153"/>
      <c r="AZ217" s="153"/>
      <c r="BA217" s="153"/>
      <c r="BB217" s="156"/>
      <c r="BC217" s="156"/>
      <c r="BD217" s="156"/>
      <c r="BE217" s="128"/>
      <c r="BF217" s="128"/>
    </row>
    <row r="218" spans="1:58" s="10" customFormat="1" ht="54" customHeight="1">
      <c r="A218" s="586" t="s">
        <v>122</v>
      </c>
      <c r="B218" s="586"/>
      <c r="C218" s="586"/>
      <c r="D218" s="586"/>
      <c r="E218" s="586"/>
      <c r="F218" s="586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24"/>
      <c r="S218" s="124"/>
      <c r="T218" s="156"/>
      <c r="U218" s="156"/>
      <c r="V218" s="156"/>
      <c r="W218" s="153"/>
      <c r="X218" s="153"/>
      <c r="Y218" s="153"/>
      <c r="Z218" s="153"/>
      <c r="AA218" s="153"/>
      <c r="AB218" s="153"/>
      <c r="AC218" s="153"/>
      <c r="AD218" s="153"/>
      <c r="AE218" s="156"/>
      <c r="AF218" s="125"/>
      <c r="AG218" s="153"/>
      <c r="AH218" s="153"/>
      <c r="AI218" s="153"/>
      <c r="AJ218" s="231"/>
      <c r="AK218" s="580"/>
      <c r="AL218" s="580"/>
      <c r="AM218" s="580"/>
      <c r="AN218" s="580"/>
      <c r="AO218" s="580"/>
      <c r="AP218" s="580"/>
      <c r="AQ218" s="153"/>
      <c r="AR218" s="126"/>
      <c r="AS218" s="231"/>
      <c r="AT218" s="153"/>
      <c r="AU218" s="127"/>
      <c r="AV218" s="231"/>
      <c r="AW218" s="153"/>
      <c r="AX218" s="127"/>
      <c r="AY218" s="153"/>
      <c r="AZ218" s="153"/>
      <c r="BA218" s="153"/>
      <c r="BB218" s="156"/>
      <c r="BC218" s="156"/>
      <c r="BD218" s="156"/>
      <c r="BE218" s="128"/>
      <c r="BF218" s="128"/>
    </row>
    <row r="219" spans="1:58" s="10" customFormat="1" ht="54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T219" s="9"/>
      <c r="U219" s="9"/>
      <c r="V219" s="9"/>
      <c r="W219" s="11"/>
      <c r="X219" s="11"/>
      <c r="Y219" s="11"/>
      <c r="Z219" s="11"/>
      <c r="AA219" s="11"/>
      <c r="AB219" s="11"/>
      <c r="AC219" s="11"/>
      <c r="AD219" s="11"/>
      <c r="AE219" s="156"/>
      <c r="AF219" s="125"/>
      <c r="AG219" s="153"/>
      <c r="AH219" s="153"/>
      <c r="AI219" s="153"/>
      <c r="AJ219" s="231"/>
      <c r="AK219" s="579" t="s">
        <v>122</v>
      </c>
      <c r="AL219" s="579"/>
      <c r="AM219" s="579"/>
      <c r="AN219" s="579"/>
      <c r="AO219" s="579"/>
      <c r="AP219" s="579"/>
      <c r="AQ219" s="153"/>
      <c r="AR219" s="126"/>
      <c r="AS219" s="231"/>
      <c r="AT219" s="153"/>
      <c r="AU219" s="127"/>
      <c r="AV219" s="231"/>
      <c r="AW219" s="153"/>
      <c r="AX219" s="127"/>
      <c r="AY219" s="153"/>
      <c r="AZ219" s="153"/>
      <c r="BA219" s="153"/>
      <c r="BB219" s="156"/>
      <c r="BC219" s="156"/>
      <c r="BD219" s="156"/>
      <c r="BE219" s="128"/>
      <c r="BF219" s="128"/>
    </row>
    <row r="220" spans="1:58" s="10" customFormat="1" ht="54" customHeight="1">
      <c r="A220" s="594" t="s">
        <v>124</v>
      </c>
      <c r="B220" s="594"/>
      <c r="C220" s="594"/>
      <c r="D220" s="594"/>
      <c r="E220" s="594"/>
      <c r="F220" s="594"/>
      <c r="G220" s="594"/>
      <c r="H220" s="594"/>
      <c r="I220" s="594"/>
      <c r="J220" s="585"/>
      <c r="K220" s="585"/>
      <c r="L220" s="585"/>
      <c r="M220" s="585"/>
      <c r="N220" s="585"/>
      <c r="O220" s="585"/>
      <c r="P220" s="585"/>
      <c r="Q220" s="585"/>
      <c r="R220" s="585"/>
      <c r="S220" s="585"/>
      <c r="T220" s="585"/>
      <c r="U220" s="585"/>
      <c r="V220" s="585"/>
      <c r="W220" s="585"/>
      <c r="X220" s="585"/>
      <c r="Y220" s="585"/>
      <c r="Z220" s="585"/>
      <c r="AA220" s="585"/>
      <c r="AB220" s="585"/>
      <c r="AC220" s="585"/>
      <c r="AD220" s="585"/>
      <c r="AE220" s="156"/>
      <c r="AF220" s="125"/>
      <c r="AG220" s="153"/>
      <c r="AH220" s="153"/>
      <c r="AI220" s="153"/>
      <c r="AJ220" s="231"/>
      <c r="AK220" s="11"/>
      <c r="AL220" s="11"/>
      <c r="AM220" s="11"/>
      <c r="AN220" s="11"/>
      <c r="AO220" s="11"/>
      <c r="AP220" s="11"/>
      <c r="AQ220" s="11"/>
      <c r="AR220" s="12"/>
      <c r="AS220" s="11"/>
      <c r="AT220" s="11"/>
      <c r="AU220" s="13"/>
      <c r="AV220" s="11"/>
      <c r="AW220" s="11"/>
      <c r="AX220" s="13"/>
      <c r="AY220" s="11"/>
      <c r="AZ220" s="11"/>
      <c r="BA220" s="11"/>
      <c r="BB220" s="9"/>
      <c r="BC220" s="9"/>
      <c r="BD220" s="9"/>
      <c r="BE220" s="128"/>
      <c r="BF220" s="128"/>
    </row>
    <row r="221" spans="1:58" s="10" customFormat="1" ht="54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593" t="s">
        <v>126</v>
      </c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  <c r="Y221" s="593"/>
      <c r="Z221" s="593"/>
      <c r="AA221" s="593"/>
      <c r="AB221" s="593"/>
      <c r="AC221" s="593"/>
      <c r="AD221" s="593"/>
      <c r="AE221" s="156"/>
      <c r="AF221" s="125"/>
      <c r="AG221" s="153"/>
      <c r="AH221" s="153"/>
      <c r="AI221" s="153"/>
      <c r="AJ221" s="231"/>
      <c r="AK221" s="587" t="s">
        <v>129</v>
      </c>
      <c r="AL221" s="587"/>
      <c r="AM221" s="587"/>
      <c r="AN221" s="587"/>
      <c r="AO221" s="587"/>
      <c r="AP221" s="587"/>
      <c r="AQ221" s="587"/>
      <c r="AR221" s="587"/>
      <c r="AS221" s="587"/>
      <c r="AT221" s="587"/>
      <c r="AU221" s="587"/>
      <c r="AV221" s="587"/>
      <c r="AW221" s="587"/>
      <c r="AX221" s="587"/>
      <c r="AY221" s="587"/>
      <c r="AZ221" s="587"/>
      <c r="BA221" s="587"/>
      <c r="BB221" s="587"/>
      <c r="BC221" s="587"/>
      <c r="BD221" s="587"/>
      <c r="BE221" s="128"/>
      <c r="BF221" s="128"/>
    </row>
    <row r="222" spans="1:58" s="10" customFormat="1" ht="54" customHeight="1">
      <c r="A222" s="585"/>
      <c r="B222" s="585"/>
      <c r="C222" s="585"/>
      <c r="D222" s="585"/>
      <c r="E222" s="585"/>
      <c r="F222" s="585"/>
      <c r="G222" s="153"/>
      <c r="H222" s="585"/>
      <c r="I222" s="585"/>
      <c r="J222" s="585"/>
      <c r="K222" s="585"/>
      <c r="L222" s="585"/>
      <c r="M222" s="585"/>
      <c r="N222" s="134"/>
      <c r="O222" s="134"/>
      <c r="P222" s="134"/>
      <c r="Q222" s="134"/>
      <c r="R222" s="134"/>
      <c r="S222" s="134"/>
      <c r="T222" s="135"/>
      <c r="U222" s="135"/>
      <c r="V222" s="135"/>
      <c r="W222" s="134"/>
      <c r="X222" s="134"/>
      <c r="Y222" s="134"/>
      <c r="Z222" s="134"/>
      <c r="AA222" s="134"/>
      <c r="AB222" s="134"/>
      <c r="AC222" s="134"/>
      <c r="AD222" s="134"/>
      <c r="AE222" s="156"/>
      <c r="AF222" s="125"/>
      <c r="AG222" s="153"/>
      <c r="AH222" s="153"/>
      <c r="AI222" s="153"/>
      <c r="AJ222" s="231"/>
      <c r="AK222" s="580"/>
      <c r="AL222" s="580"/>
      <c r="AM222" s="580"/>
      <c r="AN222" s="580"/>
      <c r="AO222" s="580"/>
      <c r="AP222" s="580"/>
      <c r="AQ222" s="153"/>
      <c r="AR222" s="580"/>
      <c r="AS222" s="580"/>
      <c r="AT222" s="580"/>
      <c r="AU222" s="580"/>
      <c r="AV222" s="580"/>
      <c r="AW222" s="580"/>
      <c r="AX222" s="127"/>
      <c r="AY222" s="153"/>
      <c r="AZ222" s="153"/>
      <c r="BA222" s="153"/>
      <c r="BB222" s="156"/>
      <c r="BC222" s="156"/>
      <c r="BD222" s="156"/>
      <c r="BE222" s="128"/>
      <c r="BF222" s="128"/>
    </row>
    <row r="223" spans="1:58" s="10" customFormat="1" ht="54" customHeight="1">
      <c r="A223" s="586" t="s">
        <v>127</v>
      </c>
      <c r="B223" s="586"/>
      <c r="C223" s="586"/>
      <c r="D223" s="586"/>
      <c r="E223" s="586"/>
      <c r="F223" s="586"/>
      <c r="G223" s="153"/>
      <c r="H223" s="31" t="s">
        <v>121</v>
      </c>
      <c r="I223" s="153"/>
      <c r="J223" s="153"/>
      <c r="K223" s="153"/>
      <c r="L223" s="153"/>
      <c r="M223" s="153"/>
      <c r="N223" s="134"/>
      <c r="O223" s="134"/>
      <c r="P223" s="134"/>
      <c r="Q223" s="134"/>
      <c r="R223" s="134"/>
      <c r="S223" s="134"/>
      <c r="T223" s="135"/>
      <c r="U223" s="135"/>
      <c r="V223" s="135"/>
      <c r="W223" s="134"/>
      <c r="X223" s="134"/>
      <c r="Y223" s="134"/>
      <c r="Z223" s="134"/>
      <c r="AA223" s="134"/>
      <c r="AB223" s="134"/>
      <c r="AC223" s="134"/>
      <c r="AD223" s="134"/>
      <c r="AE223" s="156"/>
      <c r="AF223" s="125"/>
      <c r="AG223" s="153"/>
      <c r="AH223" s="153"/>
      <c r="AI223" s="153"/>
      <c r="AJ223" s="231"/>
      <c r="AK223" s="579" t="s">
        <v>127</v>
      </c>
      <c r="AL223" s="579"/>
      <c r="AM223" s="579"/>
      <c r="AN223" s="579"/>
      <c r="AO223" s="579"/>
      <c r="AP223" s="579"/>
      <c r="AQ223" s="153"/>
      <c r="AR223" s="32" t="s">
        <v>121</v>
      </c>
      <c r="AS223" s="231"/>
      <c r="AT223" s="153"/>
      <c r="AU223" s="127"/>
      <c r="AV223" s="231"/>
      <c r="AW223" s="153"/>
      <c r="AX223" s="127"/>
      <c r="AY223" s="153"/>
      <c r="AZ223" s="153"/>
      <c r="BA223" s="153"/>
      <c r="BB223" s="156"/>
      <c r="BC223" s="156"/>
      <c r="BD223" s="156"/>
      <c r="BE223" s="128"/>
      <c r="BF223" s="128"/>
    </row>
    <row r="224" spans="1:58" s="10" customFormat="1" ht="54" customHeight="1">
      <c r="A224" s="585"/>
      <c r="B224" s="585"/>
      <c r="C224" s="585"/>
      <c r="D224" s="585"/>
      <c r="E224" s="585"/>
      <c r="F224" s="585"/>
      <c r="G224" s="154"/>
      <c r="H224" s="154"/>
      <c r="I224" s="15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5"/>
      <c r="U224" s="135"/>
      <c r="V224" s="135"/>
      <c r="W224" s="134"/>
      <c r="X224" s="134"/>
      <c r="Y224" s="134"/>
      <c r="Z224" s="134"/>
      <c r="AA224" s="134"/>
      <c r="AB224" s="134"/>
      <c r="AC224" s="134"/>
      <c r="AD224" s="134"/>
      <c r="AE224" s="156"/>
      <c r="AF224" s="125"/>
      <c r="AG224" s="153"/>
      <c r="AH224" s="153"/>
      <c r="AI224" s="153"/>
      <c r="AJ224" s="231"/>
      <c r="AK224" s="580"/>
      <c r="AL224" s="580"/>
      <c r="AM224" s="580"/>
      <c r="AN224" s="580"/>
      <c r="AO224" s="580"/>
      <c r="AP224" s="580"/>
      <c r="AQ224" s="153"/>
      <c r="AR224" s="126"/>
      <c r="AS224" s="231"/>
      <c r="AT224" s="153"/>
      <c r="AU224" s="127"/>
      <c r="AV224" s="231"/>
      <c r="AW224" s="153"/>
      <c r="AX224" s="127"/>
      <c r="AY224" s="153"/>
      <c r="AZ224" s="153"/>
      <c r="BA224" s="153"/>
      <c r="BB224" s="9"/>
      <c r="BC224" s="9"/>
      <c r="BD224" s="9"/>
      <c r="BE224" s="14"/>
      <c r="BF224" s="14"/>
    </row>
    <row r="225" spans="1:58" s="10" customFormat="1" ht="54" customHeight="1">
      <c r="A225" s="586" t="s">
        <v>122</v>
      </c>
      <c r="B225" s="586"/>
      <c r="C225" s="586"/>
      <c r="D225" s="586"/>
      <c r="E225" s="586"/>
      <c r="F225" s="586"/>
      <c r="G225" s="154"/>
      <c r="H225" s="154"/>
      <c r="I225" s="15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5"/>
      <c r="U225" s="135"/>
      <c r="V225" s="135"/>
      <c r="W225" s="134"/>
      <c r="X225" s="134"/>
      <c r="Y225" s="134"/>
      <c r="Z225" s="134"/>
      <c r="AA225" s="134"/>
      <c r="AB225" s="134"/>
      <c r="AC225" s="134"/>
      <c r="AD225" s="134"/>
      <c r="AE225" s="156"/>
      <c r="AF225" s="125"/>
      <c r="AG225" s="153"/>
      <c r="AH225" s="153"/>
      <c r="AI225" s="153"/>
      <c r="AJ225" s="231"/>
      <c r="AK225" s="579" t="s">
        <v>122</v>
      </c>
      <c r="AL225" s="579"/>
      <c r="AM225" s="579"/>
      <c r="AN225" s="579"/>
      <c r="AO225" s="579"/>
      <c r="AP225" s="579"/>
      <c r="AQ225" s="153"/>
      <c r="AR225" s="126"/>
      <c r="AS225" s="231"/>
      <c r="AT225" s="153"/>
      <c r="AU225" s="127"/>
      <c r="AV225" s="231"/>
      <c r="AW225" s="153"/>
      <c r="AX225" s="127"/>
      <c r="AY225" s="153"/>
      <c r="AZ225" s="153"/>
      <c r="BA225" s="153"/>
      <c r="BB225" s="9"/>
      <c r="BC225" s="9"/>
      <c r="BD225" s="9"/>
      <c r="BE225" s="14"/>
      <c r="BF225" s="14"/>
    </row>
    <row r="226" spans="1:58" s="10" customFormat="1" ht="54" customHeight="1">
      <c r="A226" s="136" t="s">
        <v>143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7"/>
      <c r="W226" s="136"/>
      <c r="X226" s="136"/>
      <c r="Y226" s="136"/>
      <c r="Z226" s="136"/>
      <c r="AA226" s="136"/>
      <c r="AB226" s="136"/>
      <c r="AC226" s="136"/>
      <c r="AD226" s="136"/>
      <c r="AE226" s="156"/>
      <c r="AF226" s="125"/>
      <c r="AG226" s="153"/>
      <c r="AH226" s="153"/>
      <c r="AI226" s="153"/>
      <c r="AJ226" s="11"/>
      <c r="AK226" s="11"/>
      <c r="AL226" s="11"/>
      <c r="AM226" s="11"/>
      <c r="AN226" s="11"/>
      <c r="AO226" s="11"/>
      <c r="AP226" s="11"/>
      <c r="AQ226" s="11"/>
      <c r="AR226" s="12"/>
      <c r="AS226" s="11"/>
      <c r="AT226" s="11"/>
      <c r="AU226" s="13"/>
      <c r="AV226" s="11"/>
      <c r="AW226" s="11"/>
      <c r="AX226" s="13"/>
      <c r="AY226" s="11"/>
      <c r="AZ226" s="11"/>
      <c r="BA226" s="11"/>
      <c r="BB226" s="9"/>
      <c r="BC226" s="9"/>
      <c r="BD226" s="9"/>
      <c r="BE226" s="14"/>
      <c r="BF226" s="14"/>
    </row>
    <row r="227" spans="1:58" s="10" customFormat="1" ht="54" customHeight="1">
      <c r="A227" s="585"/>
      <c r="B227" s="585"/>
      <c r="C227" s="585"/>
      <c r="D227" s="585"/>
      <c r="E227" s="585"/>
      <c r="F227" s="585"/>
      <c r="G227" s="154"/>
      <c r="H227" s="591" t="s">
        <v>169</v>
      </c>
      <c r="I227" s="591"/>
      <c r="J227" s="591"/>
      <c r="K227" s="591"/>
      <c r="L227" s="591"/>
      <c r="M227" s="591"/>
      <c r="N227" s="591"/>
      <c r="O227" s="134"/>
      <c r="P227" s="138"/>
      <c r="Q227" s="134"/>
      <c r="R227" s="134"/>
      <c r="S227" s="134"/>
      <c r="T227" s="135"/>
      <c r="U227" s="135"/>
      <c r="V227" s="135"/>
      <c r="W227" s="134"/>
      <c r="X227" s="134"/>
      <c r="Y227" s="134"/>
      <c r="Z227" s="134"/>
      <c r="AA227" s="134"/>
      <c r="AB227" s="134"/>
      <c r="AC227" s="134"/>
      <c r="AD227" s="134"/>
      <c r="AE227" s="135"/>
      <c r="AF227" s="125"/>
      <c r="AG227" s="153"/>
      <c r="AH227" s="153"/>
      <c r="AI227" s="153"/>
      <c r="AJ227" s="11"/>
      <c r="AK227" s="11"/>
      <c r="AL227" s="11"/>
      <c r="AM227" s="11"/>
      <c r="AN227" s="11"/>
      <c r="AO227" s="11"/>
      <c r="AP227" s="11"/>
      <c r="AQ227" s="11"/>
      <c r="AR227" s="12"/>
      <c r="AS227" s="11"/>
      <c r="AT227" s="11"/>
      <c r="AU227" s="13"/>
      <c r="AV227" s="11"/>
      <c r="AW227" s="11"/>
      <c r="AX227" s="13"/>
      <c r="AY227" s="11"/>
      <c r="AZ227" s="11"/>
      <c r="BA227" s="11"/>
      <c r="BB227" s="9"/>
      <c r="BC227" s="9"/>
      <c r="BD227" s="9"/>
      <c r="BE227" s="14"/>
      <c r="BF227" s="14"/>
    </row>
    <row r="228" spans="1:58" s="10" customFormat="1" ht="54" customHeight="1">
      <c r="A228" s="586" t="s">
        <v>127</v>
      </c>
      <c r="B228" s="586"/>
      <c r="C228" s="586"/>
      <c r="D228" s="586"/>
      <c r="E228" s="586"/>
      <c r="F228" s="586"/>
      <c r="G228" s="154"/>
      <c r="H228" s="31" t="s">
        <v>170</v>
      </c>
      <c r="I228" s="153"/>
      <c r="J228" s="153"/>
      <c r="K228" s="153"/>
      <c r="L228" s="153"/>
      <c r="M228" s="153"/>
      <c r="N228" s="134"/>
      <c r="O228" s="134"/>
      <c r="P228" s="134"/>
      <c r="Q228" s="134"/>
      <c r="R228" s="134"/>
      <c r="S228" s="134"/>
      <c r="T228" s="135"/>
      <c r="U228" s="135"/>
      <c r="V228" s="135"/>
      <c r="W228" s="134"/>
      <c r="X228" s="134"/>
      <c r="Y228" s="134"/>
      <c r="Z228" s="134"/>
      <c r="AA228" s="134"/>
      <c r="AB228" s="134"/>
      <c r="AC228" s="134"/>
      <c r="AD228" s="134"/>
      <c r="AE228" s="156"/>
      <c r="AF228" s="125"/>
      <c r="AG228" s="153"/>
      <c r="AH228" s="153"/>
      <c r="AI228" s="153"/>
      <c r="AJ228" s="11"/>
      <c r="AK228" s="11"/>
      <c r="AL228" s="11"/>
      <c r="AM228" s="11"/>
      <c r="AN228" s="11"/>
      <c r="AO228" s="11"/>
      <c r="AP228" s="11"/>
      <c r="AQ228" s="11"/>
      <c r="AR228" s="12"/>
      <c r="AS228" s="11"/>
      <c r="AT228" s="11"/>
      <c r="AU228" s="13"/>
      <c r="AV228" s="11"/>
      <c r="AW228" s="11"/>
      <c r="AX228" s="13"/>
      <c r="AY228" s="11"/>
      <c r="AZ228" s="11"/>
      <c r="BA228" s="11"/>
      <c r="BB228" s="9"/>
      <c r="BC228" s="9"/>
      <c r="BD228" s="9"/>
      <c r="BE228" s="14"/>
      <c r="BF228" s="14"/>
    </row>
    <row r="229" spans="1:58" s="10" customFormat="1" ht="54" customHeight="1">
      <c r="A229" s="585"/>
      <c r="B229" s="585"/>
      <c r="C229" s="585"/>
      <c r="D229" s="585"/>
      <c r="E229" s="585"/>
      <c r="F229" s="585"/>
      <c r="G229" s="154"/>
      <c r="H229" s="154"/>
      <c r="I229" s="15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5"/>
      <c r="U229" s="135"/>
      <c r="V229" s="135"/>
      <c r="W229" s="134"/>
      <c r="X229" s="134"/>
      <c r="Y229" s="134"/>
      <c r="Z229" s="134"/>
      <c r="AA229" s="134"/>
      <c r="AB229" s="134"/>
      <c r="AC229" s="134"/>
      <c r="AD229" s="134"/>
      <c r="AE229" s="156"/>
      <c r="AF229" s="125"/>
      <c r="AG229" s="153"/>
      <c r="AH229" s="153"/>
      <c r="AI229" s="153"/>
      <c r="AJ229" s="11"/>
      <c r="AK229" s="11"/>
      <c r="AL229" s="11"/>
      <c r="AM229" s="11"/>
      <c r="AN229" s="11"/>
      <c r="AO229" s="11"/>
      <c r="AP229" s="11"/>
      <c r="AQ229" s="11"/>
      <c r="AR229" s="12"/>
      <c r="AS229" s="11"/>
      <c r="AT229" s="11"/>
      <c r="AU229" s="13"/>
      <c r="AV229" s="11"/>
      <c r="AW229" s="11"/>
      <c r="AX229" s="13"/>
      <c r="AY229" s="11"/>
      <c r="AZ229" s="11"/>
      <c r="BA229" s="11"/>
      <c r="BB229" s="9"/>
      <c r="BC229" s="9"/>
      <c r="BD229" s="9"/>
      <c r="BE229" s="14"/>
      <c r="BF229" s="14"/>
    </row>
    <row r="230" spans="1:58" s="10" customFormat="1" ht="78.75" customHeight="1">
      <c r="A230" s="586" t="s">
        <v>122</v>
      </c>
      <c r="B230" s="586"/>
      <c r="C230" s="586"/>
      <c r="D230" s="586"/>
      <c r="E230" s="586"/>
      <c r="F230" s="586"/>
      <c r="G230" s="154"/>
      <c r="H230" s="154"/>
      <c r="I230" s="15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5"/>
      <c r="U230" s="135"/>
      <c r="V230" s="135"/>
      <c r="W230" s="134"/>
      <c r="X230" s="134"/>
      <c r="Y230" s="134"/>
      <c r="Z230" s="134"/>
      <c r="AA230" s="134"/>
      <c r="AB230" s="134"/>
      <c r="AC230" s="134"/>
      <c r="AD230" s="134"/>
      <c r="AE230" s="156"/>
      <c r="AF230" s="125"/>
      <c r="AG230" s="153"/>
      <c r="AH230" s="153"/>
      <c r="AI230" s="153"/>
      <c r="AJ230" s="11"/>
      <c r="AK230" s="11"/>
      <c r="AL230" s="11"/>
      <c r="AM230" s="11"/>
      <c r="AN230" s="11"/>
      <c r="AO230" s="11"/>
      <c r="AP230" s="11"/>
      <c r="AQ230" s="11"/>
      <c r="AR230" s="12"/>
      <c r="AS230" s="11"/>
      <c r="AT230" s="11"/>
      <c r="AU230" s="13"/>
      <c r="AV230" s="11"/>
      <c r="AW230" s="11"/>
      <c r="AX230" s="13"/>
      <c r="AY230" s="11"/>
      <c r="AZ230" s="11"/>
      <c r="BA230" s="11"/>
      <c r="BB230" s="9"/>
      <c r="BC230" s="9"/>
      <c r="BD230" s="9"/>
      <c r="BE230" s="14"/>
      <c r="BF230" s="14"/>
    </row>
    <row r="231" spans="1:58" s="10" customFormat="1" ht="54" customHeight="1">
      <c r="A231" s="590" t="s">
        <v>128</v>
      </c>
      <c r="B231" s="590"/>
      <c r="C231" s="590"/>
      <c r="D231" s="590"/>
      <c r="E231" s="590"/>
      <c r="F231" s="590"/>
      <c r="G231" s="590"/>
      <c r="H231" s="590"/>
      <c r="I231" s="590"/>
      <c r="J231" s="590"/>
      <c r="K231" s="590"/>
      <c r="L231" s="590"/>
      <c r="M231" s="590"/>
      <c r="N231" s="590"/>
      <c r="O231" s="590"/>
      <c r="P231" s="590"/>
      <c r="Q231" s="590"/>
      <c r="R231" s="590"/>
      <c r="S231" s="590"/>
      <c r="T231" s="590"/>
      <c r="U231" s="590"/>
      <c r="V231" s="590"/>
      <c r="W231" s="590"/>
      <c r="X231" s="590"/>
      <c r="Y231" s="165"/>
      <c r="Z231" s="165"/>
      <c r="AA231" s="165"/>
      <c r="AB231" s="165"/>
      <c r="AC231" s="165"/>
      <c r="AD231" s="165"/>
      <c r="AE231" s="139"/>
      <c r="AF231" s="139"/>
      <c r="AG231" s="140"/>
      <c r="AH231" s="140"/>
      <c r="AI231" s="140"/>
      <c r="AJ231" s="11"/>
      <c r="AK231" s="11"/>
      <c r="AL231" s="11"/>
      <c r="AM231" s="11"/>
      <c r="AN231" s="11"/>
      <c r="AO231" s="11"/>
      <c r="AP231" s="11"/>
      <c r="AQ231" s="11"/>
      <c r="AR231" s="12"/>
      <c r="AS231" s="11"/>
      <c r="AT231" s="11"/>
      <c r="AU231" s="13"/>
      <c r="AV231" s="11"/>
      <c r="AW231" s="11"/>
      <c r="AX231" s="13"/>
      <c r="AY231" s="11"/>
      <c r="AZ231" s="11"/>
      <c r="BA231" s="11"/>
      <c r="BB231" s="9"/>
      <c r="BC231" s="9"/>
      <c r="BD231" s="9"/>
      <c r="BE231" s="14"/>
      <c r="BF231" s="14"/>
    </row>
    <row r="232" spans="1:58" s="10" customFormat="1" ht="54" customHeight="1">
      <c r="A232" s="585"/>
      <c r="B232" s="585"/>
      <c r="C232" s="585"/>
      <c r="D232" s="585"/>
      <c r="E232" s="585"/>
      <c r="F232" s="585"/>
      <c r="G232" s="585"/>
      <c r="H232" s="585"/>
      <c r="I232" s="585"/>
      <c r="J232" s="585"/>
      <c r="K232" s="585"/>
      <c r="L232" s="585"/>
      <c r="M232" s="585"/>
      <c r="N232" s="585"/>
      <c r="O232" s="585"/>
      <c r="P232" s="585"/>
      <c r="Q232" s="585"/>
      <c r="R232" s="585"/>
      <c r="S232" s="585"/>
      <c r="T232" s="585"/>
      <c r="U232" s="585"/>
      <c r="V232" s="585"/>
      <c r="W232" s="585"/>
      <c r="X232" s="585"/>
      <c r="Y232" s="585"/>
      <c r="Z232" s="585"/>
      <c r="AA232" s="585"/>
      <c r="AB232" s="585"/>
      <c r="AC232" s="585"/>
      <c r="AD232" s="585"/>
      <c r="AE232" s="139"/>
      <c r="AF232" s="30"/>
      <c r="AG232" s="31"/>
      <c r="AH232" s="31"/>
      <c r="AI232" s="31"/>
      <c r="AJ232" s="11"/>
      <c r="AK232" s="11"/>
      <c r="AL232" s="11"/>
      <c r="AM232" s="11"/>
      <c r="AN232" s="11"/>
      <c r="AO232" s="11"/>
      <c r="AP232" s="11"/>
      <c r="AQ232" s="11"/>
      <c r="AR232" s="12"/>
      <c r="AS232" s="11"/>
      <c r="AT232" s="11"/>
      <c r="AU232" s="13"/>
      <c r="AV232" s="11"/>
      <c r="AW232" s="11"/>
      <c r="AX232" s="13"/>
      <c r="AY232" s="11"/>
      <c r="AZ232" s="11"/>
      <c r="BA232" s="11"/>
      <c r="BB232" s="9"/>
      <c r="BC232" s="9"/>
      <c r="BD232" s="9"/>
      <c r="BE232" s="14"/>
      <c r="BF232" s="14"/>
    </row>
    <row r="233" spans="1:58" s="10" customFormat="1" ht="54" customHeight="1">
      <c r="A233" s="586" t="s">
        <v>117</v>
      </c>
      <c r="B233" s="586"/>
      <c r="C233" s="586"/>
      <c r="D233" s="586"/>
      <c r="E233" s="586"/>
      <c r="F233" s="586"/>
      <c r="G233" s="586"/>
      <c r="H233" s="586"/>
      <c r="I233" s="586"/>
      <c r="J233" s="586"/>
      <c r="K233" s="586"/>
      <c r="L233" s="586"/>
      <c r="M233" s="586"/>
      <c r="N233" s="586"/>
      <c r="O233" s="586"/>
      <c r="P233" s="586"/>
      <c r="Q233" s="586"/>
      <c r="R233" s="586"/>
      <c r="S233" s="586"/>
      <c r="T233" s="586"/>
      <c r="U233" s="586"/>
      <c r="V233" s="586"/>
      <c r="W233" s="586"/>
      <c r="X233" s="586"/>
      <c r="Y233" s="586"/>
      <c r="Z233" s="586"/>
      <c r="AA233" s="586"/>
      <c r="AB233" s="586"/>
      <c r="AC233" s="586"/>
      <c r="AD233" s="586"/>
      <c r="AE233" s="30"/>
      <c r="AF233" s="30"/>
      <c r="AG233" s="31"/>
      <c r="AH233" s="31"/>
      <c r="AI233" s="31"/>
      <c r="AJ233" s="11"/>
      <c r="AK233" s="11"/>
      <c r="AL233" s="11"/>
      <c r="AM233" s="11"/>
      <c r="AN233" s="11"/>
      <c r="AO233" s="11"/>
      <c r="AP233" s="11"/>
      <c r="AQ233" s="11"/>
      <c r="AR233" s="12"/>
      <c r="AS233" s="11"/>
      <c r="AT233" s="11"/>
      <c r="AU233" s="13"/>
      <c r="AV233" s="11"/>
      <c r="AW233" s="11"/>
      <c r="AX233" s="13"/>
      <c r="AY233" s="11"/>
      <c r="AZ233" s="11"/>
      <c r="BA233" s="11"/>
      <c r="BB233" s="9"/>
      <c r="BC233" s="9"/>
      <c r="BD233" s="9"/>
      <c r="BE233" s="14"/>
      <c r="BF233" s="14"/>
    </row>
    <row r="234" spans="1:58" s="10" customFormat="1" ht="54" customHeight="1">
      <c r="A234" s="392" t="s">
        <v>109</v>
      </c>
      <c r="B234" s="392"/>
      <c r="C234" s="392"/>
      <c r="D234" s="392"/>
      <c r="E234" s="392"/>
      <c r="F234" s="392"/>
      <c r="G234" s="392"/>
      <c r="H234" s="392"/>
      <c r="I234" s="392"/>
      <c r="J234" s="392"/>
      <c r="K234" s="392"/>
      <c r="L234" s="392"/>
      <c r="M234" s="392"/>
      <c r="N234" s="392"/>
      <c r="O234" s="392"/>
      <c r="P234" s="392"/>
      <c r="Q234" s="392"/>
      <c r="R234" s="392"/>
      <c r="S234" s="392"/>
      <c r="T234" s="392"/>
      <c r="U234" s="392"/>
      <c r="V234" s="392"/>
      <c r="W234" s="392"/>
      <c r="X234" s="392"/>
      <c r="Y234" s="392"/>
      <c r="Z234" s="392"/>
      <c r="AA234" s="392"/>
      <c r="AB234" s="392"/>
      <c r="AC234" s="392"/>
      <c r="AD234" s="31"/>
      <c r="AE234" s="30"/>
      <c r="AF234" s="30"/>
      <c r="AG234" s="31"/>
      <c r="AH234" s="31"/>
      <c r="AI234" s="31"/>
      <c r="AJ234" s="11"/>
      <c r="AK234" s="11"/>
      <c r="AL234" s="11"/>
      <c r="AM234" s="11"/>
      <c r="AN234" s="11"/>
      <c r="AO234" s="11"/>
      <c r="AP234" s="11"/>
      <c r="AQ234" s="11"/>
      <c r="AR234" s="12"/>
      <c r="AS234" s="11"/>
      <c r="AT234" s="11"/>
      <c r="AU234" s="13"/>
      <c r="AV234" s="11"/>
      <c r="AW234" s="11"/>
      <c r="AX234" s="13"/>
      <c r="AY234" s="11"/>
      <c r="AZ234" s="11"/>
      <c r="BA234" s="11"/>
      <c r="BB234" s="9"/>
      <c r="BC234" s="9"/>
      <c r="BD234" s="9"/>
      <c r="BE234" s="14"/>
      <c r="BF234" s="14"/>
    </row>
    <row r="235" spans="1:58" s="10" customFormat="1" ht="75.75" customHeight="1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2"/>
      <c r="S235" s="142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4"/>
      <c r="AS235" s="143"/>
      <c r="AT235" s="143"/>
      <c r="AU235" s="145"/>
      <c r="AV235" s="143"/>
      <c r="AW235" s="143"/>
      <c r="AX235" s="145"/>
      <c r="AY235" s="143"/>
      <c r="AZ235" s="143"/>
      <c r="BA235" s="143"/>
      <c r="BB235" s="141"/>
      <c r="BC235" s="141"/>
      <c r="BD235" s="141"/>
      <c r="BE235" s="146"/>
      <c r="BF235" s="146"/>
    </row>
    <row r="236" spans="1:58" s="10" customFormat="1" ht="5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7"/>
      <c r="S236" s="7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5"/>
      <c r="AS236" s="4"/>
      <c r="AT236" s="4"/>
      <c r="AU236" s="6"/>
      <c r="AV236" s="4"/>
      <c r="AW236" s="4"/>
      <c r="AX236" s="6"/>
      <c r="AY236" s="4"/>
      <c r="AZ236" s="4"/>
      <c r="BA236" s="4"/>
      <c r="BB236" s="1"/>
      <c r="BC236" s="1"/>
      <c r="BD236" s="1"/>
      <c r="BE236" s="8"/>
      <c r="BF236" s="8"/>
    </row>
    <row r="237" spans="1:58" s="10" customFormat="1" ht="5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7"/>
      <c r="S237" s="7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5"/>
      <c r="AS237" s="4"/>
      <c r="AT237" s="4"/>
      <c r="AU237" s="6"/>
      <c r="AV237" s="4"/>
      <c r="AW237" s="4"/>
      <c r="AX237" s="6"/>
      <c r="AY237" s="4"/>
      <c r="AZ237" s="4"/>
      <c r="BA237" s="4"/>
      <c r="BB237" s="1"/>
      <c r="BC237" s="1"/>
      <c r="BD237" s="1"/>
      <c r="BE237" s="8"/>
      <c r="BF237" s="8"/>
    </row>
    <row r="238" spans="1:58" s="10" customFormat="1" ht="5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7"/>
      <c r="S238" s="7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5"/>
      <c r="AS238" s="4"/>
      <c r="AT238" s="4"/>
      <c r="AU238" s="6"/>
      <c r="AV238" s="4"/>
      <c r="AW238" s="4"/>
      <c r="AX238" s="6"/>
      <c r="AY238" s="4"/>
      <c r="AZ238" s="4"/>
      <c r="BA238" s="4"/>
      <c r="BB238" s="1"/>
      <c r="BC238" s="1"/>
      <c r="BD238" s="1"/>
      <c r="BE238" s="8"/>
      <c r="BF238" s="8"/>
    </row>
    <row r="239" spans="1:58" s="10" customFormat="1" ht="5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7"/>
      <c r="S239" s="7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5"/>
      <c r="AS239" s="4"/>
      <c r="AT239" s="4"/>
      <c r="AU239" s="6"/>
      <c r="AV239" s="4"/>
      <c r="AW239" s="4"/>
      <c r="AX239" s="6"/>
      <c r="AY239" s="4"/>
      <c r="AZ239" s="4"/>
      <c r="BA239" s="4"/>
      <c r="BB239" s="1"/>
      <c r="BC239" s="1"/>
      <c r="BD239" s="1"/>
      <c r="BE239" s="8"/>
      <c r="BF239" s="8"/>
    </row>
    <row r="240" spans="1:58" s="10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7"/>
      <c r="S240" s="7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5"/>
      <c r="AS240" s="4"/>
      <c r="AT240" s="4"/>
      <c r="AU240" s="6"/>
      <c r="AV240" s="4"/>
      <c r="AW240" s="4"/>
      <c r="AX240" s="6"/>
      <c r="AY240" s="4"/>
      <c r="AZ240" s="4"/>
      <c r="BA240" s="4"/>
      <c r="BB240" s="1"/>
      <c r="BC240" s="1"/>
      <c r="BD240" s="1"/>
      <c r="BE240" s="8"/>
      <c r="BF240" s="8"/>
    </row>
    <row r="241" spans="1:58" s="10" customFormat="1" ht="5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7"/>
      <c r="S241" s="7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5"/>
      <c r="AS241" s="4"/>
      <c r="AT241" s="4"/>
      <c r="AU241" s="6"/>
      <c r="AV241" s="4"/>
      <c r="AW241" s="4"/>
      <c r="AX241" s="6"/>
      <c r="AY241" s="4"/>
      <c r="AZ241" s="4"/>
      <c r="BA241" s="4"/>
      <c r="BB241" s="1"/>
      <c r="BC241" s="1"/>
      <c r="BD241" s="1"/>
      <c r="BE241" s="8"/>
      <c r="BF241" s="8"/>
    </row>
    <row r="242" spans="1:58" s="10" customFormat="1" ht="5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7"/>
      <c r="S242" s="7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5"/>
      <c r="AS242" s="4"/>
      <c r="AT242" s="4"/>
      <c r="AU242" s="6"/>
      <c r="AV242" s="4"/>
      <c r="AW242" s="4"/>
      <c r="AX242" s="6"/>
      <c r="AY242" s="4"/>
      <c r="AZ242" s="4"/>
      <c r="BA242" s="4"/>
      <c r="BB242" s="1"/>
      <c r="BC242" s="1"/>
      <c r="BD242" s="1"/>
      <c r="BE242" s="8"/>
      <c r="BF242" s="8"/>
    </row>
    <row r="243" spans="1:58" s="10" customFormat="1" ht="5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7"/>
      <c r="S243" s="7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5"/>
      <c r="AS243" s="4"/>
      <c r="AT243" s="4"/>
      <c r="AU243" s="6"/>
      <c r="AV243" s="4"/>
      <c r="AW243" s="4"/>
      <c r="AX243" s="6"/>
      <c r="AY243" s="4"/>
      <c r="AZ243" s="4"/>
      <c r="BA243" s="4"/>
      <c r="BB243" s="1"/>
      <c r="BC243" s="1"/>
      <c r="BD243" s="1"/>
      <c r="BE243" s="8"/>
      <c r="BF243" s="8"/>
    </row>
    <row r="244" spans="1:58" s="10" customFormat="1" ht="5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7"/>
      <c r="S244" s="7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5"/>
      <c r="AS244" s="4"/>
      <c r="AT244" s="4"/>
      <c r="AU244" s="6"/>
      <c r="AV244" s="4"/>
      <c r="AW244" s="4"/>
      <c r="AX244" s="6"/>
      <c r="AY244" s="4"/>
      <c r="AZ244" s="4"/>
      <c r="BA244" s="4"/>
      <c r="BB244" s="1"/>
      <c r="BC244" s="1"/>
      <c r="BD244" s="1"/>
      <c r="BE244" s="8"/>
      <c r="BF244" s="8"/>
    </row>
    <row r="245" spans="1:58" s="10" customFormat="1" ht="5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7"/>
      <c r="S245" s="7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5"/>
      <c r="AS245" s="4"/>
      <c r="AT245" s="4"/>
      <c r="AU245" s="6"/>
      <c r="AV245" s="4"/>
      <c r="AW245" s="4"/>
      <c r="AX245" s="6"/>
      <c r="AY245" s="4"/>
      <c r="AZ245" s="4"/>
      <c r="BA245" s="4"/>
      <c r="BB245" s="1"/>
      <c r="BC245" s="1"/>
      <c r="BD245" s="1"/>
      <c r="BE245" s="8"/>
      <c r="BF245" s="8"/>
    </row>
    <row r="246" spans="1:58" s="10" customFormat="1" ht="7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7"/>
      <c r="S246" s="7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5"/>
      <c r="AS246" s="4"/>
      <c r="AT246" s="4"/>
      <c r="AU246" s="6"/>
      <c r="AV246" s="4"/>
      <c r="AW246" s="4"/>
      <c r="AX246" s="6"/>
      <c r="AY246" s="4"/>
      <c r="AZ246" s="4"/>
      <c r="BA246" s="4"/>
      <c r="BB246" s="1"/>
      <c r="BC246" s="1"/>
      <c r="BD246" s="1"/>
      <c r="BE246" s="8"/>
      <c r="BF246" s="8"/>
    </row>
    <row r="247" spans="1:58" s="10" customFormat="1" ht="5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7"/>
      <c r="S247" s="7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5"/>
      <c r="AS247" s="4"/>
      <c r="AT247" s="4"/>
      <c r="AU247" s="6"/>
      <c r="AV247" s="4"/>
      <c r="AW247" s="4"/>
      <c r="AX247" s="6"/>
      <c r="AY247" s="4"/>
      <c r="AZ247" s="4"/>
      <c r="BA247" s="4"/>
      <c r="BB247" s="1"/>
      <c r="BC247" s="1"/>
      <c r="BD247" s="1"/>
      <c r="BE247" s="8"/>
      <c r="BF247" s="8"/>
    </row>
    <row r="248" spans="1:58" s="10" customFormat="1" ht="5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7"/>
      <c r="S248" s="7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5"/>
      <c r="AS248" s="4"/>
      <c r="AT248" s="4"/>
      <c r="AU248" s="6"/>
      <c r="AV248" s="4"/>
      <c r="AW248" s="4"/>
      <c r="AX248" s="6"/>
      <c r="AY248" s="4"/>
      <c r="AZ248" s="4"/>
      <c r="BA248" s="4"/>
      <c r="BB248" s="1"/>
      <c r="BC248" s="1"/>
      <c r="BD248" s="1"/>
      <c r="BE248" s="8"/>
      <c r="BF248" s="8"/>
    </row>
    <row r="249" spans="1:58" s="10" customFormat="1" ht="5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7"/>
      <c r="S249" s="7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5"/>
      <c r="AS249" s="4"/>
      <c r="AT249" s="4"/>
      <c r="AU249" s="6"/>
      <c r="AV249" s="4"/>
      <c r="AW249" s="4"/>
      <c r="AX249" s="6"/>
      <c r="AY249" s="4"/>
      <c r="AZ249" s="4"/>
      <c r="BA249" s="4"/>
      <c r="BB249" s="1"/>
      <c r="BC249" s="1"/>
      <c r="BD249" s="1"/>
      <c r="BE249" s="8"/>
      <c r="BF249" s="8"/>
    </row>
    <row r="250" spans="1:58" s="10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7"/>
      <c r="S250" s="7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5"/>
      <c r="AS250" s="4"/>
      <c r="AT250" s="4"/>
      <c r="AU250" s="6"/>
      <c r="AV250" s="4"/>
      <c r="AW250" s="4"/>
      <c r="AX250" s="6"/>
      <c r="AY250" s="4"/>
      <c r="AZ250" s="4"/>
      <c r="BA250" s="4"/>
      <c r="BB250" s="1"/>
      <c r="BC250" s="1"/>
      <c r="BD250" s="1"/>
      <c r="BE250" s="8"/>
      <c r="BF250" s="8"/>
    </row>
    <row r="251" spans="1:58" s="10" customFormat="1" ht="5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7"/>
      <c r="S251" s="7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5"/>
      <c r="AS251" s="4"/>
      <c r="AT251" s="4"/>
      <c r="AU251" s="6"/>
      <c r="AV251" s="4"/>
      <c r="AW251" s="4"/>
      <c r="AX251" s="6"/>
      <c r="AY251" s="4"/>
      <c r="AZ251" s="4"/>
      <c r="BA251" s="4"/>
      <c r="BB251" s="1"/>
      <c r="BC251" s="1"/>
      <c r="BD251" s="1"/>
      <c r="BE251" s="8"/>
      <c r="BF251" s="8"/>
    </row>
    <row r="252" spans="1:58" s="10" customFormat="1" ht="5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7"/>
      <c r="S252" s="7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5"/>
      <c r="AS252" s="4"/>
      <c r="AT252" s="4"/>
      <c r="AU252" s="6"/>
      <c r="AV252" s="4"/>
      <c r="AW252" s="4"/>
      <c r="AX252" s="6"/>
      <c r="AY252" s="4"/>
      <c r="AZ252" s="4"/>
      <c r="BA252" s="4"/>
      <c r="BB252" s="1"/>
      <c r="BC252" s="1"/>
      <c r="BD252" s="1"/>
      <c r="BE252" s="8"/>
      <c r="BF252" s="8"/>
    </row>
    <row r="253" spans="1:58" s="10" customFormat="1" ht="5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7"/>
      <c r="S253" s="7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5"/>
      <c r="AS253" s="4"/>
      <c r="AT253" s="4"/>
      <c r="AU253" s="6"/>
      <c r="AV253" s="4"/>
      <c r="AW253" s="4"/>
      <c r="AX253" s="6"/>
      <c r="AY253" s="4"/>
      <c r="AZ253" s="4"/>
      <c r="BA253" s="4"/>
      <c r="BB253" s="1"/>
      <c r="BC253" s="1"/>
      <c r="BD253" s="1"/>
      <c r="BE253" s="8"/>
      <c r="BF253" s="8"/>
    </row>
    <row r="254" spans="1:58" s="10" customFormat="1" ht="5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7"/>
      <c r="S254" s="7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5"/>
      <c r="AS254" s="4"/>
      <c r="AT254" s="4"/>
      <c r="AU254" s="6"/>
      <c r="AV254" s="4"/>
      <c r="AW254" s="4"/>
      <c r="AX254" s="6"/>
      <c r="AY254" s="4"/>
      <c r="AZ254" s="4"/>
      <c r="BA254" s="4"/>
      <c r="BB254" s="1"/>
      <c r="BC254" s="1"/>
      <c r="BD254" s="1"/>
      <c r="BE254" s="8"/>
      <c r="BF254" s="8"/>
    </row>
    <row r="255" spans="1:58" s="10" customFormat="1" ht="5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7"/>
      <c r="S255" s="7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5"/>
      <c r="AS255" s="4"/>
      <c r="AT255" s="4"/>
      <c r="AU255" s="6"/>
      <c r="AV255" s="4"/>
      <c r="AW255" s="4"/>
      <c r="AX255" s="6"/>
      <c r="AY255" s="4"/>
      <c r="AZ255" s="4"/>
      <c r="BA255" s="4"/>
      <c r="BB255" s="1"/>
      <c r="BC255" s="1"/>
      <c r="BD255" s="1"/>
      <c r="BE255" s="8"/>
      <c r="BF255" s="8"/>
    </row>
    <row r="256" spans="1:58" s="9" customFormat="1" ht="4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7"/>
      <c r="S256" s="7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5"/>
      <c r="AS256" s="4"/>
      <c r="AT256" s="4"/>
      <c r="AU256" s="6"/>
      <c r="AV256" s="4"/>
      <c r="AW256" s="4"/>
      <c r="AX256" s="6"/>
      <c r="AY256" s="4"/>
      <c r="AZ256" s="4"/>
      <c r="BA256" s="4"/>
      <c r="BB256" s="1"/>
      <c r="BC256" s="1"/>
      <c r="BD256" s="1"/>
      <c r="BE256" s="8"/>
      <c r="BF256" s="8"/>
    </row>
    <row r="257" spans="1:58" s="9" customFormat="1" ht="4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7"/>
      <c r="S257" s="7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5"/>
      <c r="AS257" s="4"/>
      <c r="AT257" s="4"/>
      <c r="AU257" s="6"/>
      <c r="AV257" s="4"/>
      <c r="AW257" s="4"/>
      <c r="AX257" s="6"/>
      <c r="AY257" s="4"/>
      <c r="AZ257" s="4"/>
      <c r="BA257" s="4"/>
      <c r="BB257" s="1"/>
      <c r="BC257" s="1"/>
      <c r="BD257" s="1"/>
      <c r="BE257" s="8"/>
      <c r="BF257" s="8"/>
    </row>
    <row r="258" spans="1:62" s="9" customFormat="1" ht="5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7"/>
      <c r="S258" s="7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5"/>
      <c r="AS258" s="4"/>
      <c r="AT258" s="4"/>
      <c r="AU258" s="6"/>
      <c r="AV258" s="4"/>
      <c r="AW258" s="4"/>
      <c r="AX258" s="6"/>
      <c r="AY258" s="4"/>
      <c r="AZ258" s="4"/>
      <c r="BA258" s="4"/>
      <c r="BB258" s="1"/>
      <c r="BC258" s="1"/>
      <c r="BD258" s="1"/>
      <c r="BE258" s="8"/>
      <c r="BF258" s="8"/>
      <c r="BG258" s="156"/>
      <c r="BH258" s="156"/>
      <c r="BI258" s="156"/>
      <c r="BJ258" s="156"/>
    </row>
    <row r="259" spans="1:62" s="9" customFormat="1" ht="4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7"/>
      <c r="S259" s="7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5"/>
      <c r="AS259" s="4"/>
      <c r="AT259" s="4"/>
      <c r="AU259" s="6"/>
      <c r="AV259" s="4"/>
      <c r="AW259" s="4"/>
      <c r="AX259" s="6"/>
      <c r="AY259" s="4"/>
      <c r="AZ259" s="4"/>
      <c r="BA259" s="4"/>
      <c r="BB259" s="1"/>
      <c r="BC259" s="1"/>
      <c r="BD259" s="1"/>
      <c r="BE259" s="8"/>
      <c r="BF259" s="8"/>
      <c r="BG259" s="156"/>
      <c r="BH259" s="156"/>
      <c r="BI259" s="156"/>
      <c r="BJ259" s="156"/>
    </row>
    <row r="260" spans="1:62" s="9" customFormat="1" ht="4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7"/>
      <c r="S260" s="7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5"/>
      <c r="AS260" s="4"/>
      <c r="AT260" s="4"/>
      <c r="AU260" s="6"/>
      <c r="AV260" s="4"/>
      <c r="AW260" s="4"/>
      <c r="AX260" s="6"/>
      <c r="AY260" s="4"/>
      <c r="AZ260" s="4"/>
      <c r="BA260" s="4"/>
      <c r="BB260" s="1"/>
      <c r="BC260" s="1"/>
      <c r="BD260" s="1"/>
      <c r="BE260" s="8"/>
      <c r="BF260" s="8"/>
      <c r="BG260" s="156"/>
      <c r="BH260" s="156"/>
      <c r="BI260" s="156"/>
      <c r="BJ260" s="156"/>
    </row>
    <row r="261" spans="1:62" s="9" customFormat="1" ht="4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7"/>
      <c r="S261" s="7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5"/>
      <c r="AS261" s="4"/>
      <c r="AT261" s="4"/>
      <c r="AU261" s="6"/>
      <c r="AV261" s="4"/>
      <c r="AW261" s="4"/>
      <c r="AX261" s="6"/>
      <c r="AY261" s="4"/>
      <c r="AZ261" s="4"/>
      <c r="BA261" s="4"/>
      <c r="BB261" s="1"/>
      <c r="BC261" s="1"/>
      <c r="BD261" s="1"/>
      <c r="BE261" s="8"/>
      <c r="BF261" s="8"/>
      <c r="BG261" s="156"/>
      <c r="BH261" s="156"/>
      <c r="BI261" s="156"/>
      <c r="BJ261" s="156"/>
    </row>
    <row r="262" spans="1:62" s="9" customFormat="1" ht="5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7"/>
      <c r="S262" s="7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5"/>
      <c r="AS262" s="4"/>
      <c r="AT262" s="4"/>
      <c r="AU262" s="6"/>
      <c r="AV262" s="4"/>
      <c r="AW262" s="4"/>
      <c r="AX262" s="6"/>
      <c r="AY262" s="4"/>
      <c r="AZ262" s="4"/>
      <c r="BA262" s="4"/>
      <c r="BB262" s="1"/>
      <c r="BC262" s="1"/>
      <c r="BD262" s="1"/>
      <c r="BE262" s="8"/>
      <c r="BF262" s="8"/>
      <c r="BG262" s="156"/>
      <c r="BH262" s="156"/>
      <c r="BI262" s="156"/>
      <c r="BJ262" s="156"/>
    </row>
    <row r="263" spans="1:62" s="9" customFormat="1" ht="7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7"/>
      <c r="S263" s="7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5"/>
      <c r="AS263" s="4"/>
      <c r="AT263" s="4"/>
      <c r="AU263" s="6"/>
      <c r="AV263" s="4"/>
      <c r="AW263" s="4"/>
      <c r="AX263" s="6"/>
      <c r="AY263" s="4"/>
      <c r="AZ263" s="4"/>
      <c r="BA263" s="4"/>
      <c r="BB263" s="1"/>
      <c r="BC263" s="1"/>
      <c r="BD263" s="1"/>
      <c r="BE263" s="8"/>
      <c r="BF263" s="8"/>
      <c r="BG263" s="156"/>
      <c r="BH263" s="156"/>
      <c r="BI263" s="156"/>
      <c r="BJ263" s="156"/>
    </row>
    <row r="264" spans="1:62" s="9" customFormat="1" ht="3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7"/>
      <c r="S264" s="7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5"/>
      <c r="AS264" s="4"/>
      <c r="AT264" s="4"/>
      <c r="AU264" s="6"/>
      <c r="AV264" s="4"/>
      <c r="AW264" s="4"/>
      <c r="AX264" s="6"/>
      <c r="AY264" s="4"/>
      <c r="AZ264" s="4"/>
      <c r="BA264" s="4"/>
      <c r="BB264" s="1"/>
      <c r="BC264" s="1"/>
      <c r="BD264" s="1"/>
      <c r="BE264" s="8"/>
      <c r="BF264" s="8"/>
      <c r="BG264" s="156"/>
      <c r="BH264" s="156"/>
      <c r="BI264" s="156"/>
      <c r="BJ264" s="156"/>
    </row>
    <row r="265" spans="1:62" s="9" customFormat="1" ht="5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7"/>
      <c r="S265" s="7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5"/>
      <c r="AS265" s="4"/>
      <c r="AT265" s="4"/>
      <c r="AU265" s="6"/>
      <c r="AV265" s="4"/>
      <c r="AW265" s="4"/>
      <c r="AX265" s="6"/>
      <c r="AY265" s="4"/>
      <c r="AZ265" s="4"/>
      <c r="BA265" s="4"/>
      <c r="BB265" s="1"/>
      <c r="BC265" s="1"/>
      <c r="BD265" s="1"/>
      <c r="BE265" s="8"/>
      <c r="BF265" s="8"/>
      <c r="BG265" s="156"/>
      <c r="BH265" s="156"/>
      <c r="BI265" s="156"/>
      <c r="BJ265" s="156"/>
    </row>
    <row r="266" spans="1:62" s="9" customFormat="1" ht="7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7"/>
      <c r="S266" s="7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5"/>
      <c r="AS266" s="4"/>
      <c r="AT266" s="4"/>
      <c r="AU266" s="6"/>
      <c r="AV266" s="4"/>
      <c r="AW266" s="4"/>
      <c r="AX266" s="6"/>
      <c r="AY266" s="4"/>
      <c r="AZ266" s="4"/>
      <c r="BA266" s="4"/>
      <c r="BB266" s="1"/>
      <c r="BC266" s="1"/>
      <c r="BD266" s="1"/>
      <c r="BE266" s="8"/>
      <c r="BF266" s="8"/>
      <c r="BG266" s="156"/>
      <c r="BH266" s="156"/>
      <c r="BI266" s="156"/>
      <c r="BJ266" s="156"/>
    </row>
    <row r="267" spans="1:62" s="9" customFormat="1" ht="7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7"/>
      <c r="S267" s="7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5"/>
      <c r="AS267" s="4"/>
      <c r="AT267" s="4"/>
      <c r="AU267" s="6"/>
      <c r="AV267" s="4"/>
      <c r="AW267" s="4"/>
      <c r="AX267" s="6"/>
      <c r="AY267" s="4"/>
      <c r="AZ267" s="4"/>
      <c r="BA267" s="4"/>
      <c r="BB267" s="1"/>
      <c r="BC267" s="1"/>
      <c r="BD267" s="1"/>
      <c r="BE267" s="8"/>
      <c r="BF267" s="8"/>
      <c r="BG267" s="156"/>
      <c r="BH267" s="156"/>
      <c r="BI267" s="156"/>
      <c r="BJ267" s="156"/>
    </row>
    <row r="268" spans="1:62" s="9" customFormat="1" ht="4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7"/>
      <c r="S268" s="7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5"/>
      <c r="AS268" s="4"/>
      <c r="AT268" s="4"/>
      <c r="AU268" s="6"/>
      <c r="AV268" s="4"/>
      <c r="AW268" s="4"/>
      <c r="AX268" s="6"/>
      <c r="AY268" s="4"/>
      <c r="AZ268" s="4"/>
      <c r="BA268" s="4"/>
      <c r="BB268" s="1"/>
      <c r="BC268" s="1"/>
      <c r="BD268" s="1"/>
      <c r="BE268" s="8"/>
      <c r="BF268" s="8"/>
      <c r="BG268" s="156"/>
      <c r="BH268" s="156"/>
      <c r="BI268" s="156"/>
      <c r="BJ268" s="156"/>
    </row>
    <row r="269" spans="1:62" s="9" customFormat="1" ht="40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7"/>
      <c r="S269" s="7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5"/>
      <c r="AS269" s="4"/>
      <c r="AT269" s="4"/>
      <c r="AU269" s="6"/>
      <c r="AV269" s="4"/>
      <c r="AW269" s="4"/>
      <c r="AX269" s="6"/>
      <c r="AY269" s="4"/>
      <c r="AZ269" s="4"/>
      <c r="BA269" s="4"/>
      <c r="BB269" s="1"/>
      <c r="BC269" s="1"/>
      <c r="BD269" s="1"/>
      <c r="BE269" s="8"/>
      <c r="BF269" s="8"/>
      <c r="BG269" s="156"/>
      <c r="BH269" s="156"/>
      <c r="BI269" s="156"/>
      <c r="BJ269" s="156"/>
    </row>
    <row r="270" spans="1:62" s="9" customFormat="1" ht="9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7"/>
      <c r="S270" s="7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5"/>
      <c r="AS270" s="4"/>
      <c r="AT270" s="4"/>
      <c r="AU270" s="6"/>
      <c r="AV270" s="4"/>
      <c r="AW270" s="4"/>
      <c r="AX270" s="6"/>
      <c r="AY270" s="4"/>
      <c r="AZ270" s="4"/>
      <c r="BA270" s="4"/>
      <c r="BB270" s="1"/>
      <c r="BC270" s="1"/>
      <c r="BD270" s="1"/>
      <c r="BE270" s="8"/>
      <c r="BF270" s="8"/>
      <c r="BG270" s="156"/>
      <c r="BH270" s="156"/>
      <c r="BI270" s="156"/>
      <c r="BJ270" s="156"/>
    </row>
    <row r="271" spans="1:62" s="9" customFormat="1" ht="3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7"/>
      <c r="S271" s="7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5"/>
      <c r="AS271" s="4"/>
      <c r="AT271" s="4"/>
      <c r="AU271" s="6"/>
      <c r="AV271" s="4"/>
      <c r="AW271" s="4"/>
      <c r="AX271" s="6"/>
      <c r="AY271" s="4"/>
      <c r="AZ271" s="4"/>
      <c r="BA271" s="4"/>
      <c r="BB271" s="1"/>
      <c r="BC271" s="1"/>
      <c r="BD271" s="1"/>
      <c r="BE271" s="8"/>
      <c r="BF271" s="8"/>
      <c r="BG271" s="156"/>
      <c r="BH271" s="156"/>
      <c r="BI271" s="156"/>
      <c r="BJ271" s="156"/>
    </row>
    <row r="272" spans="1:62" s="9" customFormat="1" ht="9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7"/>
      <c r="S272" s="7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5"/>
      <c r="AS272" s="4"/>
      <c r="AT272" s="4"/>
      <c r="AU272" s="6"/>
      <c r="AV272" s="4"/>
      <c r="AW272" s="4"/>
      <c r="AX272" s="6"/>
      <c r="AY272" s="4"/>
      <c r="AZ272" s="4"/>
      <c r="BA272" s="4"/>
      <c r="BB272" s="1"/>
      <c r="BC272" s="1"/>
      <c r="BD272" s="1"/>
      <c r="BE272" s="8"/>
      <c r="BF272" s="8"/>
      <c r="BG272" s="156"/>
      <c r="BH272" s="156"/>
      <c r="BI272" s="156"/>
      <c r="BJ272" s="156"/>
    </row>
    <row r="273" spans="1:62" s="9" customFormat="1" ht="8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7"/>
      <c r="S273" s="7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5"/>
      <c r="AS273" s="4"/>
      <c r="AT273" s="4"/>
      <c r="AU273" s="6"/>
      <c r="AV273" s="4"/>
      <c r="AW273" s="4"/>
      <c r="AX273" s="6"/>
      <c r="AY273" s="4"/>
      <c r="AZ273" s="4"/>
      <c r="BA273" s="4"/>
      <c r="BB273" s="1"/>
      <c r="BC273" s="1"/>
      <c r="BD273" s="1"/>
      <c r="BE273" s="8"/>
      <c r="BF273" s="8"/>
      <c r="BG273" s="156"/>
      <c r="BH273" s="156"/>
      <c r="BI273" s="156"/>
      <c r="BJ273" s="156"/>
    </row>
    <row r="274" spans="1:62" s="9" customFormat="1" ht="5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7"/>
      <c r="S274" s="7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5"/>
      <c r="AS274" s="4"/>
      <c r="AT274" s="4"/>
      <c r="AU274" s="6"/>
      <c r="AV274" s="4"/>
      <c r="AW274" s="4"/>
      <c r="AX274" s="6"/>
      <c r="AY274" s="4"/>
      <c r="AZ274" s="4"/>
      <c r="BA274" s="4"/>
      <c r="BB274" s="1"/>
      <c r="BC274" s="1"/>
      <c r="BD274" s="1"/>
      <c r="BE274" s="8"/>
      <c r="BF274" s="8"/>
      <c r="BG274" s="156"/>
      <c r="BH274" s="156"/>
      <c r="BI274" s="156"/>
      <c r="BJ274" s="156"/>
    </row>
    <row r="275" spans="1:62" s="9" customFormat="1" ht="4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7"/>
      <c r="S275" s="7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5"/>
      <c r="AS275" s="4"/>
      <c r="AT275" s="4"/>
      <c r="AU275" s="6"/>
      <c r="AV275" s="4"/>
      <c r="AW275" s="4"/>
      <c r="AX275" s="6"/>
      <c r="AY275" s="4"/>
      <c r="AZ275" s="4"/>
      <c r="BA275" s="4"/>
      <c r="BB275" s="1"/>
      <c r="BC275" s="1"/>
      <c r="BD275" s="1"/>
      <c r="BE275" s="8"/>
      <c r="BF275" s="8"/>
      <c r="BG275" s="164"/>
      <c r="BH275" s="164"/>
      <c r="BI275" s="164"/>
      <c r="BJ275" s="164"/>
    </row>
    <row r="276" spans="1:62" s="9" customFormat="1" ht="4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7"/>
      <c r="S276" s="7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5"/>
      <c r="AS276" s="4"/>
      <c r="AT276" s="4"/>
      <c r="AU276" s="6"/>
      <c r="AV276" s="4"/>
      <c r="AW276" s="4"/>
      <c r="AX276" s="6"/>
      <c r="AY276" s="4"/>
      <c r="AZ276" s="4"/>
      <c r="BA276" s="4"/>
      <c r="BB276" s="1"/>
      <c r="BC276" s="1"/>
      <c r="BD276" s="1"/>
      <c r="BE276" s="8"/>
      <c r="BF276" s="8"/>
      <c r="BG276" s="164"/>
      <c r="BH276" s="164"/>
      <c r="BI276" s="164"/>
      <c r="BJ276" s="164"/>
    </row>
    <row r="277" spans="1:62" s="9" customFormat="1" ht="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7"/>
      <c r="S277" s="7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5"/>
      <c r="AS277" s="4"/>
      <c r="AT277" s="4"/>
      <c r="AU277" s="6"/>
      <c r="AV277" s="4"/>
      <c r="AW277" s="4"/>
      <c r="AX277" s="6"/>
      <c r="AY277" s="4"/>
      <c r="AZ277" s="4"/>
      <c r="BA277" s="4"/>
      <c r="BB277" s="1"/>
      <c r="BC277" s="1"/>
      <c r="BD277" s="1"/>
      <c r="BE277" s="8"/>
      <c r="BF277" s="8"/>
      <c r="BG277" s="164"/>
      <c r="BH277" s="164"/>
      <c r="BI277" s="164"/>
      <c r="BJ277" s="164"/>
    </row>
    <row r="278" spans="1:62" s="9" customFormat="1" ht="25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7"/>
      <c r="S278" s="7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5"/>
      <c r="AS278" s="4"/>
      <c r="AT278" s="4"/>
      <c r="AU278" s="6"/>
      <c r="AV278" s="4"/>
      <c r="AW278" s="4"/>
      <c r="AX278" s="6"/>
      <c r="AY278" s="4"/>
      <c r="AZ278" s="4"/>
      <c r="BA278" s="4"/>
      <c r="BB278" s="1"/>
      <c r="BC278" s="1"/>
      <c r="BD278" s="1"/>
      <c r="BE278" s="8"/>
      <c r="BF278" s="8"/>
      <c r="BG278" s="164"/>
      <c r="BH278" s="164"/>
      <c r="BI278" s="164"/>
      <c r="BJ278" s="164"/>
    </row>
    <row r="279" spans="1:62" s="9" customFormat="1" ht="4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7"/>
      <c r="S279" s="7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5"/>
      <c r="AS279" s="4"/>
      <c r="AT279" s="4"/>
      <c r="AU279" s="6"/>
      <c r="AV279" s="4"/>
      <c r="AW279" s="4"/>
      <c r="AX279" s="6"/>
      <c r="AY279" s="4"/>
      <c r="AZ279" s="4"/>
      <c r="BA279" s="4"/>
      <c r="BB279" s="1"/>
      <c r="BC279" s="1"/>
      <c r="BD279" s="1"/>
      <c r="BE279" s="8"/>
      <c r="BF279" s="8"/>
      <c r="BG279" s="164"/>
      <c r="BH279" s="164"/>
      <c r="BI279" s="164"/>
      <c r="BJ279" s="164"/>
    </row>
    <row r="280" spans="1:62" s="9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7"/>
      <c r="S280" s="7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5"/>
      <c r="AS280" s="4"/>
      <c r="AT280" s="4"/>
      <c r="AU280" s="6"/>
      <c r="AV280" s="4"/>
      <c r="AW280" s="4"/>
      <c r="AX280" s="6"/>
      <c r="AY280" s="4"/>
      <c r="AZ280" s="4"/>
      <c r="BA280" s="4"/>
      <c r="BB280" s="1"/>
      <c r="BC280" s="1"/>
      <c r="BD280" s="1"/>
      <c r="BE280" s="8"/>
      <c r="BF280" s="8"/>
      <c r="BG280" s="164"/>
      <c r="BH280" s="164"/>
      <c r="BI280" s="164"/>
      <c r="BJ280" s="164"/>
    </row>
    <row r="281" spans="1:62" s="9" customFormat="1" ht="4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7"/>
      <c r="S281" s="7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5"/>
      <c r="AS281" s="4"/>
      <c r="AT281" s="4"/>
      <c r="AU281" s="6"/>
      <c r="AV281" s="4"/>
      <c r="AW281" s="4"/>
      <c r="AX281" s="6"/>
      <c r="AY281" s="4"/>
      <c r="AZ281" s="4"/>
      <c r="BA281" s="4"/>
      <c r="BB281" s="1"/>
      <c r="BC281" s="1"/>
      <c r="BD281" s="1"/>
      <c r="BE281" s="8"/>
      <c r="BF281" s="8"/>
      <c r="BG281" s="164"/>
      <c r="BH281" s="164"/>
      <c r="BI281" s="164"/>
      <c r="BJ281" s="164"/>
    </row>
    <row r="282" spans="1:62" s="9" customFormat="1" ht="4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7"/>
      <c r="S282" s="7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5"/>
      <c r="AS282" s="4"/>
      <c r="AT282" s="4"/>
      <c r="AU282" s="6"/>
      <c r="AV282" s="4"/>
      <c r="AW282" s="4"/>
      <c r="AX282" s="6"/>
      <c r="AY282" s="4"/>
      <c r="AZ282" s="4"/>
      <c r="BA282" s="4"/>
      <c r="BB282" s="1"/>
      <c r="BC282" s="1"/>
      <c r="BD282" s="1"/>
      <c r="BE282" s="8"/>
      <c r="BF282" s="8"/>
      <c r="BG282" s="164"/>
      <c r="BH282" s="164"/>
      <c r="BI282" s="164"/>
      <c r="BJ282" s="164"/>
    </row>
    <row r="283" spans="1:62" s="9" customFormat="1" ht="4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7"/>
      <c r="S283" s="7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5"/>
      <c r="AS283" s="4"/>
      <c r="AT283" s="4"/>
      <c r="AU283" s="6"/>
      <c r="AV283" s="4"/>
      <c r="AW283" s="4"/>
      <c r="AX283" s="6"/>
      <c r="AY283" s="4"/>
      <c r="AZ283" s="4"/>
      <c r="BA283" s="4"/>
      <c r="BB283" s="1"/>
      <c r="BC283" s="1"/>
      <c r="BD283" s="1"/>
      <c r="BE283" s="8"/>
      <c r="BF283" s="8"/>
      <c r="BG283" s="164"/>
      <c r="BH283" s="164"/>
      <c r="BI283" s="164"/>
      <c r="BJ283" s="164"/>
    </row>
    <row r="284" spans="1:62" s="9" customFormat="1" ht="40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7"/>
      <c r="S284" s="7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5"/>
      <c r="AS284" s="4"/>
      <c r="AT284" s="4"/>
      <c r="AU284" s="6"/>
      <c r="AV284" s="4"/>
      <c r="AW284" s="4"/>
      <c r="AX284" s="6"/>
      <c r="AY284" s="4"/>
      <c r="AZ284" s="4"/>
      <c r="BA284" s="4"/>
      <c r="BB284" s="1"/>
      <c r="BC284" s="1"/>
      <c r="BD284" s="1"/>
      <c r="BE284" s="8"/>
      <c r="BF284" s="8"/>
      <c r="BG284" s="164"/>
      <c r="BH284" s="164"/>
      <c r="BI284" s="164"/>
      <c r="BJ284" s="164"/>
    </row>
    <row r="285" spans="1:63" s="141" customFormat="1" ht="3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7"/>
      <c r="S285" s="7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5"/>
      <c r="AS285" s="4"/>
      <c r="AT285" s="4"/>
      <c r="AU285" s="6"/>
      <c r="AV285" s="4"/>
      <c r="AW285" s="4"/>
      <c r="AX285" s="6"/>
      <c r="AY285" s="4"/>
      <c r="AZ285" s="4"/>
      <c r="BA285" s="4"/>
      <c r="BB285" s="1"/>
      <c r="BC285" s="1"/>
      <c r="BD285" s="1"/>
      <c r="BE285" s="8"/>
      <c r="BF285" s="8"/>
      <c r="BG285" s="164"/>
      <c r="BH285" s="164"/>
      <c r="BI285" s="164"/>
      <c r="BJ285" s="164"/>
      <c r="BK285" s="9"/>
    </row>
    <row r="286" spans="59:63" ht="30" customHeight="1">
      <c r="BG286" s="147"/>
      <c r="BH286" s="147"/>
      <c r="BI286" s="147"/>
      <c r="BJ286" s="147"/>
      <c r="BK286" s="141"/>
    </row>
    <row r="287" ht="27" customHeight="1"/>
    <row r="288" ht="24" customHeight="1"/>
    <row r="289" ht="27" customHeight="1"/>
    <row r="290" ht="24" customHeight="1"/>
    <row r="291" ht="27" customHeight="1"/>
    <row r="292" ht="30" customHeight="1"/>
    <row r="293" ht="33" customHeight="1"/>
    <row r="294" ht="27" customHeight="1">
      <c r="BK294" s="3">
        <v>12</v>
      </c>
    </row>
    <row r="295" ht="24" customHeight="1"/>
    <row r="296" ht="27" customHeight="1">
      <c r="BK296" s="3">
        <v>9</v>
      </c>
    </row>
    <row r="297" ht="24" customHeight="1">
      <c r="BK297" s="3">
        <v>3</v>
      </c>
    </row>
    <row r="298" ht="27" customHeight="1"/>
    <row r="299" ht="30" customHeight="1">
      <c r="BK299" s="3">
        <v>3</v>
      </c>
    </row>
    <row r="300" ht="24" customHeight="1">
      <c r="BK300" s="3">
        <v>6</v>
      </c>
    </row>
    <row r="301" ht="24" customHeight="1"/>
    <row r="302" ht="27" customHeight="1"/>
    <row r="303" ht="30" customHeight="1"/>
    <row r="304" ht="30" customHeight="1"/>
  </sheetData>
  <sheetProtection/>
  <mergeCells count="1551">
    <mergeCell ref="A195:D195"/>
    <mergeCell ref="E195:BF195"/>
    <mergeCell ref="BG195:BK195"/>
    <mergeCell ref="A193:D193"/>
    <mergeCell ref="E193:BF193"/>
    <mergeCell ref="BG193:BK193"/>
    <mergeCell ref="A194:D194"/>
    <mergeCell ref="E194:BF194"/>
    <mergeCell ref="BG194:BK194"/>
    <mergeCell ref="A191:D191"/>
    <mergeCell ref="E191:BF191"/>
    <mergeCell ref="BG191:BK191"/>
    <mergeCell ref="A192:D192"/>
    <mergeCell ref="E192:BF192"/>
    <mergeCell ref="BG192:BK192"/>
    <mergeCell ref="A189:D189"/>
    <mergeCell ref="E189:BF189"/>
    <mergeCell ref="BG189:BK189"/>
    <mergeCell ref="A190:D190"/>
    <mergeCell ref="E190:BF190"/>
    <mergeCell ref="BG190:BK190"/>
    <mergeCell ref="A187:D187"/>
    <mergeCell ref="E187:BF187"/>
    <mergeCell ref="BG187:BK187"/>
    <mergeCell ref="A188:D188"/>
    <mergeCell ref="E188:BF188"/>
    <mergeCell ref="BG188:BK188"/>
    <mergeCell ref="A185:D185"/>
    <mergeCell ref="E185:BF185"/>
    <mergeCell ref="BG185:BK185"/>
    <mergeCell ref="A186:D186"/>
    <mergeCell ref="E186:BF186"/>
    <mergeCell ref="BG186:BK186"/>
    <mergeCell ref="A182:D182"/>
    <mergeCell ref="E182:BF182"/>
    <mergeCell ref="BG182:BK182"/>
    <mergeCell ref="BG183:BK183"/>
    <mergeCell ref="A184:D184"/>
    <mergeCell ref="E184:BF184"/>
    <mergeCell ref="BG184:BK184"/>
    <mergeCell ref="E178:BF178"/>
    <mergeCell ref="BG178:BK178"/>
    <mergeCell ref="A179:D179"/>
    <mergeCell ref="E179:BF179"/>
    <mergeCell ref="BG179:BK179"/>
    <mergeCell ref="A181:D181"/>
    <mergeCell ref="E181:BF181"/>
    <mergeCell ref="BG181:BK181"/>
    <mergeCell ref="E180:BF180"/>
    <mergeCell ref="A166:D166"/>
    <mergeCell ref="E166:BF166"/>
    <mergeCell ref="B130:O130"/>
    <mergeCell ref="P130:Q130"/>
    <mergeCell ref="AW131:AW132"/>
    <mergeCell ref="Y130:Z130"/>
    <mergeCell ref="A161:D161"/>
    <mergeCell ref="A165:D165"/>
    <mergeCell ref="E165:BF165"/>
    <mergeCell ref="AI131:AI132"/>
    <mergeCell ref="A164:D164"/>
    <mergeCell ref="E164:BF164"/>
    <mergeCell ref="E162:BF162"/>
    <mergeCell ref="E163:BF163"/>
    <mergeCell ref="AZ124:AZ125"/>
    <mergeCell ref="BA124:BA125"/>
    <mergeCell ref="A158:D158"/>
    <mergeCell ref="E158:BF158"/>
    <mergeCell ref="A152:BK152"/>
    <mergeCell ref="A151:BJ151"/>
    <mergeCell ref="BG164:BK164"/>
    <mergeCell ref="BG156:BK156"/>
    <mergeCell ref="BG157:BK157"/>
    <mergeCell ref="BG158:BK158"/>
    <mergeCell ref="BG136:BJ136"/>
    <mergeCell ref="B129:O129"/>
    <mergeCell ref="BG135:BJ135"/>
    <mergeCell ref="BC131:BC132"/>
    <mergeCell ref="AM131:AM132"/>
    <mergeCell ref="AC130:AD130"/>
    <mergeCell ref="AA65:AB65"/>
    <mergeCell ref="Y55:Z55"/>
    <mergeCell ref="Y65:Z65"/>
    <mergeCell ref="AC55:AD55"/>
    <mergeCell ref="T59:V59"/>
    <mergeCell ref="T61:V61"/>
    <mergeCell ref="AA60:AB60"/>
    <mergeCell ref="AC60:AD60"/>
    <mergeCell ref="AA63:AB63"/>
    <mergeCell ref="W55:X55"/>
    <mergeCell ref="W48:X48"/>
    <mergeCell ref="Y51:Z51"/>
    <mergeCell ref="T55:V55"/>
    <mergeCell ref="W56:X56"/>
    <mergeCell ref="W57:X57"/>
    <mergeCell ref="W65:X65"/>
    <mergeCell ref="T57:V57"/>
    <mergeCell ref="Y63:Z63"/>
    <mergeCell ref="T58:V58"/>
    <mergeCell ref="W59:X59"/>
    <mergeCell ref="AA44:AB44"/>
    <mergeCell ref="T47:V47"/>
    <mergeCell ref="W43:X43"/>
    <mergeCell ref="Y46:Z46"/>
    <mergeCell ref="Y44:Z44"/>
    <mergeCell ref="T45:V45"/>
    <mergeCell ref="W45:X45"/>
    <mergeCell ref="T46:V46"/>
    <mergeCell ref="Y43:Z43"/>
    <mergeCell ref="AA43:AB43"/>
    <mergeCell ref="BG50:BJ50"/>
    <mergeCell ref="BE55:BF55"/>
    <mergeCell ref="Y59:Z59"/>
    <mergeCell ref="AA55:AB55"/>
    <mergeCell ref="AE58:AF58"/>
    <mergeCell ref="AC57:AD57"/>
    <mergeCell ref="BE57:BF57"/>
    <mergeCell ref="Y57:Z57"/>
    <mergeCell ref="Y58:Z58"/>
    <mergeCell ref="AC51:AD51"/>
    <mergeCell ref="AE46:AF46"/>
    <mergeCell ref="AA59:AB59"/>
    <mergeCell ref="BG59:BJ59"/>
    <mergeCell ref="AE49:AF49"/>
    <mergeCell ref="BG60:BJ61"/>
    <mergeCell ref="AA50:AB50"/>
    <mergeCell ref="AE53:AF53"/>
    <mergeCell ref="BG56:BJ56"/>
    <mergeCell ref="BE56:BF56"/>
    <mergeCell ref="BG57:BJ57"/>
    <mergeCell ref="AC53:AD53"/>
    <mergeCell ref="AA53:AB53"/>
    <mergeCell ref="AC56:AD56"/>
    <mergeCell ref="AA58:AB58"/>
    <mergeCell ref="AC58:AD58"/>
    <mergeCell ref="AA51:AB51"/>
    <mergeCell ref="AA56:AB56"/>
    <mergeCell ref="BG47:BJ47"/>
    <mergeCell ref="BE47:BF47"/>
    <mergeCell ref="AC48:AD48"/>
    <mergeCell ref="BG63:BJ63"/>
    <mergeCell ref="BG58:BJ58"/>
    <mergeCell ref="BE65:BF65"/>
    <mergeCell ref="BE64:BF64"/>
    <mergeCell ref="BE62:BF62"/>
    <mergeCell ref="AE51:AF51"/>
    <mergeCell ref="AC65:AD65"/>
    <mergeCell ref="AC43:AD43"/>
    <mergeCell ref="Y48:Z48"/>
    <mergeCell ref="W46:X46"/>
    <mergeCell ref="AA47:AB47"/>
    <mergeCell ref="AA46:AB46"/>
    <mergeCell ref="AC46:AD46"/>
    <mergeCell ref="AA48:AB48"/>
    <mergeCell ref="AC44:AD44"/>
    <mergeCell ref="AC47:AD47"/>
    <mergeCell ref="AC45:AD45"/>
    <mergeCell ref="AE43:AF43"/>
    <mergeCell ref="BE43:BF43"/>
    <mergeCell ref="BG43:BJ43"/>
    <mergeCell ref="AE44:AF44"/>
    <mergeCell ref="AE45:AF45"/>
    <mergeCell ref="BE44:BF44"/>
    <mergeCell ref="BE45:BF45"/>
    <mergeCell ref="B65:O65"/>
    <mergeCell ref="P65:Q65"/>
    <mergeCell ref="R65:S65"/>
    <mergeCell ref="W51:X51"/>
    <mergeCell ref="T51:V51"/>
    <mergeCell ref="W54:X54"/>
    <mergeCell ref="W62:X62"/>
    <mergeCell ref="T56:V56"/>
    <mergeCell ref="W60:X60"/>
    <mergeCell ref="T60:V60"/>
    <mergeCell ref="Y45:Z45"/>
    <mergeCell ref="AA45:AB45"/>
    <mergeCell ref="AC59:AD59"/>
    <mergeCell ref="AE59:AF59"/>
    <mergeCell ref="Y53:Z53"/>
    <mergeCell ref="AE55:AF55"/>
    <mergeCell ref="AC50:AD50"/>
    <mergeCell ref="AE57:AF57"/>
    <mergeCell ref="AC54:AD54"/>
    <mergeCell ref="Y49:Z49"/>
    <mergeCell ref="P64:Q64"/>
    <mergeCell ref="R64:S64"/>
    <mergeCell ref="Y61:Z61"/>
    <mergeCell ref="T62:V62"/>
    <mergeCell ref="B63:O63"/>
    <mergeCell ref="B62:O62"/>
    <mergeCell ref="T63:V63"/>
    <mergeCell ref="T64:V64"/>
    <mergeCell ref="P62:Q62"/>
    <mergeCell ref="BG62:BJ62"/>
    <mergeCell ref="BE60:BF60"/>
    <mergeCell ref="B61:O61"/>
    <mergeCell ref="BG64:BJ64"/>
    <mergeCell ref="BE63:BF63"/>
    <mergeCell ref="AC64:AD64"/>
    <mergeCell ref="AE64:AF64"/>
    <mergeCell ref="W63:X63"/>
    <mergeCell ref="AC63:AD63"/>
    <mergeCell ref="W64:X64"/>
    <mergeCell ref="W58:X58"/>
    <mergeCell ref="R62:S62"/>
    <mergeCell ref="B59:O59"/>
    <mergeCell ref="R59:S59"/>
    <mergeCell ref="A60:A61"/>
    <mergeCell ref="B60:O60"/>
    <mergeCell ref="P60:Q60"/>
    <mergeCell ref="R60:S60"/>
    <mergeCell ref="P59:Q59"/>
    <mergeCell ref="BE61:BF61"/>
    <mergeCell ref="Y62:Z62"/>
    <mergeCell ref="AA62:AB62"/>
    <mergeCell ref="AC62:AD62"/>
    <mergeCell ref="Y60:Z60"/>
    <mergeCell ref="BE59:BF59"/>
    <mergeCell ref="AE60:AF60"/>
    <mergeCell ref="R67:S67"/>
    <mergeCell ref="AE62:AF62"/>
    <mergeCell ref="AE63:AF63"/>
    <mergeCell ref="Y64:Z64"/>
    <mergeCell ref="AA64:AB64"/>
    <mergeCell ref="AA61:AB61"/>
    <mergeCell ref="T67:V67"/>
    <mergeCell ref="W67:X67"/>
    <mergeCell ref="AE67:AF67"/>
    <mergeCell ref="AE65:AF65"/>
    <mergeCell ref="A51:A52"/>
    <mergeCell ref="B51:O51"/>
    <mergeCell ref="P51:Q51"/>
    <mergeCell ref="R51:S51"/>
    <mergeCell ref="B55:O55"/>
    <mergeCell ref="P55:Q55"/>
    <mergeCell ref="R55:S55"/>
    <mergeCell ref="B57:O57"/>
    <mergeCell ref="P57:Q57"/>
    <mergeCell ref="R57:S57"/>
    <mergeCell ref="T65:V65"/>
    <mergeCell ref="P63:Q63"/>
    <mergeCell ref="R63:S63"/>
    <mergeCell ref="B58:O58"/>
    <mergeCell ref="P58:Q58"/>
    <mergeCell ref="R58:S58"/>
    <mergeCell ref="B64:O64"/>
    <mergeCell ref="Y50:Z50"/>
    <mergeCell ref="P54:Q54"/>
    <mergeCell ref="B52:O52"/>
    <mergeCell ref="R54:S54"/>
    <mergeCell ref="B50:O50"/>
    <mergeCell ref="P50:Q50"/>
    <mergeCell ref="R50:S50"/>
    <mergeCell ref="B53:O53"/>
    <mergeCell ref="T53:V53"/>
    <mergeCell ref="Y54:Z54"/>
    <mergeCell ref="T49:V49"/>
    <mergeCell ref="B56:O56"/>
    <mergeCell ref="P56:Q56"/>
    <mergeCell ref="R56:S56"/>
    <mergeCell ref="P49:Q49"/>
    <mergeCell ref="R49:S49"/>
    <mergeCell ref="B54:O54"/>
    <mergeCell ref="T54:V54"/>
    <mergeCell ref="BE49:BF49"/>
    <mergeCell ref="AE54:AF54"/>
    <mergeCell ref="AE50:AF50"/>
    <mergeCell ref="W47:X47"/>
    <mergeCell ref="T52:V52"/>
    <mergeCell ref="BE53:BF53"/>
    <mergeCell ref="BE50:BF50"/>
    <mergeCell ref="BE51:BF52"/>
    <mergeCell ref="AA54:AB54"/>
    <mergeCell ref="BE48:BF48"/>
    <mergeCell ref="B47:O47"/>
    <mergeCell ref="P46:Q46"/>
    <mergeCell ref="T50:V50"/>
    <mergeCell ref="W50:X50"/>
    <mergeCell ref="T48:V48"/>
    <mergeCell ref="W49:X49"/>
    <mergeCell ref="B49:O49"/>
    <mergeCell ref="R48:S48"/>
    <mergeCell ref="B48:O48"/>
    <mergeCell ref="P48:Q48"/>
    <mergeCell ref="B43:O43"/>
    <mergeCell ref="P43:Q43"/>
    <mergeCell ref="R43:S43"/>
    <mergeCell ref="AE56:AF56"/>
    <mergeCell ref="B46:O46"/>
    <mergeCell ref="B67:O67"/>
    <mergeCell ref="P67:Q67"/>
    <mergeCell ref="AA57:AB57"/>
    <mergeCell ref="Y56:Z56"/>
    <mergeCell ref="Y47:Z47"/>
    <mergeCell ref="BG126:BJ126"/>
    <mergeCell ref="BG134:BJ134"/>
    <mergeCell ref="BG118:BJ119"/>
    <mergeCell ref="BG120:BJ120"/>
    <mergeCell ref="BG116:BJ117"/>
    <mergeCell ref="BG129:BJ129"/>
    <mergeCell ref="BG130:BJ130"/>
    <mergeCell ref="BG127:BJ127"/>
    <mergeCell ref="BG131:BJ132"/>
    <mergeCell ref="BG121:BJ122"/>
    <mergeCell ref="BG169:BK169"/>
    <mergeCell ref="BG175:BK175"/>
    <mergeCell ref="BG180:BK180"/>
    <mergeCell ref="BG160:BK160"/>
    <mergeCell ref="BG162:BK162"/>
    <mergeCell ref="BG163:BK163"/>
    <mergeCell ref="BG168:BK168"/>
    <mergeCell ref="BG174:BK174"/>
    <mergeCell ref="BG161:BK161"/>
    <mergeCell ref="BG165:BK165"/>
    <mergeCell ref="E169:BF169"/>
    <mergeCell ref="E175:BF175"/>
    <mergeCell ref="E183:BF183"/>
    <mergeCell ref="E168:BF168"/>
    <mergeCell ref="E176:BF176"/>
    <mergeCell ref="BG92:BJ94"/>
    <mergeCell ref="BG159:BK159"/>
    <mergeCell ref="BG153:BK154"/>
    <mergeCell ref="BG105:BJ106"/>
    <mergeCell ref="BG166:BK166"/>
    <mergeCell ref="BG99:BJ99"/>
    <mergeCell ref="BG123:BJ125"/>
    <mergeCell ref="BG75:BJ75"/>
    <mergeCell ref="BG88:BJ90"/>
    <mergeCell ref="BG79:BJ80"/>
    <mergeCell ref="BG84:BJ84"/>
    <mergeCell ref="BG76:BJ76"/>
    <mergeCell ref="BG81:BJ81"/>
    <mergeCell ref="BG83:BJ83"/>
    <mergeCell ref="BG114:BJ115"/>
    <mergeCell ref="BE99:BF99"/>
    <mergeCell ref="BG82:BJ82"/>
    <mergeCell ref="BG85:BJ86"/>
    <mergeCell ref="BG40:BJ41"/>
    <mergeCell ref="BG72:BJ72"/>
    <mergeCell ref="BG53:BJ53"/>
    <mergeCell ref="BE46:BF46"/>
    <mergeCell ref="BG65:BJ65"/>
    <mergeCell ref="BG66:BJ66"/>
    <mergeCell ref="BG73:BJ74"/>
    <mergeCell ref="BG48:BJ49"/>
    <mergeCell ref="BG51:BJ52"/>
    <mergeCell ref="BG46:BJ46"/>
    <mergeCell ref="BG97:BJ98"/>
    <mergeCell ref="BG96:BJ96"/>
    <mergeCell ref="BE76:BF76"/>
    <mergeCell ref="BE93:BF94"/>
    <mergeCell ref="BG54:BJ55"/>
    <mergeCell ref="BE54:BF54"/>
    <mergeCell ref="BG78:BJ78"/>
    <mergeCell ref="BE118:BF118"/>
    <mergeCell ref="BE119:BF119"/>
    <mergeCell ref="BA40:BA41"/>
    <mergeCell ref="BB40:BB41"/>
    <mergeCell ref="BE82:BF82"/>
    <mergeCell ref="BB79:BB80"/>
    <mergeCell ref="BC93:BC94"/>
    <mergeCell ref="BA97:BA98"/>
    <mergeCell ref="BE116:BF116"/>
    <mergeCell ref="BE102:BF102"/>
    <mergeCell ref="AZ40:AZ41"/>
    <mergeCell ref="BC40:BC41"/>
    <mergeCell ref="BD40:BD41"/>
    <mergeCell ref="BE40:BF41"/>
    <mergeCell ref="B40:O41"/>
    <mergeCell ref="A40:A41"/>
    <mergeCell ref="P40:Q41"/>
    <mergeCell ref="R40:S41"/>
    <mergeCell ref="T40:V41"/>
    <mergeCell ref="W40:X41"/>
    <mergeCell ref="BB124:BB125"/>
    <mergeCell ref="BC124:BC125"/>
    <mergeCell ref="BD124:BD125"/>
    <mergeCell ref="AY124:AY125"/>
    <mergeCell ref="A123:A125"/>
    <mergeCell ref="B124:O125"/>
    <mergeCell ref="T123:V123"/>
    <mergeCell ref="W123:X123"/>
    <mergeCell ref="Y123:Z123"/>
    <mergeCell ref="AE122:AF122"/>
    <mergeCell ref="R123:S123"/>
    <mergeCell ref="B118:O118"/>
    <mergeCell ref="R118:S118"/>
    <mergeCell ref="T118:V118"/>
    <mergeCell ref="W118:X118"/>
    <mergeCell ref="B119:O119"/>
    <mergeCell ref="P119:Q119"/>
    <mergeCell ref="T121:V121"/>
    <mergeCell ref="T122:V122"/>
    <mergeCell ref="AP124:AP125"/>
    <mergeCell ref="AS124:AS125"/>
    <mergeCell ref="AM124:AM125"/>
    <mergeCell ref="AR124:AR125"/>
    <mergeCell ref="AT124:AT125"/>
    <mergeCell ref="AJ124:AJ125"/>
    <mergeCell ref="AE123:AF123"/>
    <mergeCell ref="Y122:Z122"/>
    <mergeCell ref="AG124:AG125"/>
    <mergeCell ref="AA123:AB123"/>
    <mergeCell ref="AC123:AD123"/>
    <mergeCell ref="P120:Q120"/>
    <mergeCell ref="T124:V125"/>
    <mergeCell ref="AA120:AB120"/>
    <mergeCell ref="Y124:Z125"/>
    <mergeCell ref="AA122:AB122"/>
    <mergeCell ref="AC122:AD122"/>
    <mergeCell ref="AC124:AD125"/>
    <mergeCell ref="R122:S122"/>
    <mergeCell ref="AE117:AF117"/>
    <mergeCell ref="AE121:AF121"/>
    <mergeCell ref="AA121:AB121"/>
    <mergeCell ref="Y121:Z121"/>
    <mergeCell ref="AC121:AD121"/>
    <mergeCell ref="W119:X119"/>
    <mergeCell ref="Y118:Z118"/>
    <mergeCell ref="AA118:AB118"/>
    <mergeCell ref="W121:X121"/>
    <mergeCell ref="R117:S117"/>
    <mergeCell ref="T117:V117"/>
    <mergeCell ref="AE120:AF120"/>
    <mergeCell ref="Y117:Z117"/>
    <mergeCell ref="T120:V120"/>
    <mergeCell ref="W120:X120"/>
    <mergeCell ref="R120:S120"/>
    <mergeCell ref="R119:S119"/>
    <mergeCell ref="T119:V119"/>
    <mergeCell ref="Y120:Z120"/>
    <mergeCell ref="BE120:BF120"/>
    <mergeCell ref="AC120:AD120"/>
    <mergeCell ref="AA119:AB119"/>
    <mergeCell ref="AC118:AD118"/>
    <mergeCell ref="AC119:AD119"/>
    <mergeCell ref="AE118:AF118"/>
    <mergeCell ref="AE119:AF119"/>
    <mergeCell ref="Y119:Z119"/>
    <mergeCell ref="P100:Q100"/>
    <mergeCell ref="R100:S100"/>
    <mergeCell ref="T114:V114"/>
    <mergeCell ref="W115:X115"/>
    <mergeCell ref="T115:V115"/>
    <mergeCell ref="Y115:Z115"/>
    <mergeCell ref="P114:Q114"/>
    <mergeCell ref="R108:S108"/>
    <mergeCell ref="T108:V108"/>
    <mergeCell ref="T105:V105"/>
    <mergeCell ref="A97:A98"/>
    <mergeCell ref="B97:O98"/>
    <mergeCell ref="P97:Q98"/>
    <mergeCell ref="R97:S98"/>
    <mergeCell ref="T97:V98"/>
    <mergeCell ref="W97:X98"/>
    <mergeCell ref="AA114:AB114"/>
    <mergeCell ref="Y110:Z110"/>
    <mergeCell ref="Y111:Z112"/>
    <mergeCell ref="Y109:Z109"/>
    <mergeCell ref="AA115:AB115"/>
    <mergeCell ref="P110:Q110"/>
    <mergeCell ref="R110:S110"/>
    <mergeCell ref="T110:V110"/>
    <mergeCell ref="T113:V113"/>
    <mergeCell ref="Y114:Z114"/>
    <mergeCell ref="AE82:AF82"/>
    <mergeCell ref="Y108:Z108"/>
    <mergeCell ref="AE113:AF113"/>
    <mergeCell ref="AA111:AB112"/>
    <mergeCell ref="AA93:AB94"/>
    <mergeCell ref="AC93:AD94"/>
    <mergeCell ref="AE93:AF94"/>
    <mergeCell ref="AM97:AM98"/>
    <mergeCell ref="AL97:AL98"/>
    <mergeCell ref="AM93:AM94"/>
    <mergeCell ref="AM89:AM90"/>
    <mergeCell ref="AO93:AO94"/>
    <mergeCell ref="AQ89:AQ90"/>
    <mergeCell ref="AQ93:AQ94"/>
    <mergeCell ref="AO97:AO98"/>
    <mergeCell ref="AP93:AP94"/>
    <mergeCell ref="AA81:AB81"/>
    <mergeCell ref="AR79:AR80"/>
    <mergeCell ref="AM79:AM80"/>
    <mergeCell ref="AA89:AB90"/>
    <mergeCell ref="AO89:AO90"/>
    <mergeCell ref="AI89:AI90"/>
    <mergeCell ref="AN89:AN90"/>
    <mergeCell ref="AJ93:AJ94"/>
    <mergeCell ref="AI93:AI94"/>
    <mergeCell ref="W77:X77"/>
    <mergeCell ref="Y95:Z95"/>
    <mergeCell ref="AH79:AH80"/>
    <mergeCell ref="AE95:AF95"/>
    <mergeCell ref="AH93:AH94"/>
    <mergeCell ref="W88:X88"/>
    <mergeCell ref="AA95:AB95"/>
    <mergeCell ref="AC85:AD85"/>
    <mergeCell ref="AA86:AB86"/>
    <mergeCell ref="Y93:Z94"/>
    <mergeCell ref="R77:S77"/>
    <mergeCell ref="AK79:AK80"/>
    <mergeCell ref="AA79:AB80"/>
    <mergeCell ref="AC79:AD80"/>
    <mergeCell ref="AA78:AB78"/>
    <mergeCell ref="AC78:AD78"/>
    <mergeCell ref="AG79:AG80"/>
    <mergeCell ref="T77:V77"/>
    <mergeCell ref="AI79:AI80"/>
    <mergeCell ref="AJ79:AJ80"/>
    <mergeCell ref="B96:O96"/>
    <mergeCell ref="P96:Q96"/>
    <mergeCell ref="R96:S96"/>
    <mergeCell ref="T96:V96"/>
    <mergeCell ref="W96:X96"/>
    <mergeCell ref="B95:O95"/>
    <mergeCell ref="P95:Q95"/>
    <mergeCell ref="R95:S95"/>
    <mergeCell ref="W95:X95"/>
    <mergeCell ref="T95:V95"/>
    <mergeCell ref="P85:Q85"/>
    <mergeCell ref="B82:O82"/>
    <mergeCell ref="AX79:AX80"/>
    <mergeCell ref="AZ79:AZ80"/>
    <mergeCell ref="AX89:AX90"/>
    <mergeCell ref="BC79:BC80"/>
    <mergeCell ref="AY79:AY80"/>
    <mergeCell ref="BC89:BC90"/>
    <mergeCell ref="BA89:BA90"/>
    <mergeCell ref="BB89:BB90"/>
    <mergeCell ref="B85:O85"/>
    <mergeCell ref="P91:Q91"/>
    <mergeCell ref="R85:S85"/>
    <mergeCell ref="Y79:Z80"/>
    <mergeCell ref="Y85:Z85"/>
    <mergeCell ref="Y82:Z82"/>
    <mergeCell ref="Y81:Z81"/>
    <mergeCell ref="B84:O84"/>
    <mergeCell ref="T82:V82"/>
    <mergeCell ref="P82:Q82"/>
    <mergeCell ref="W89:X90"/>
    <mergeCell ref="B91:O91"/>
    <mergeCell ref="AE89:AF90"/>
    <mergeCell ref="B86:O86"/>
    <mergeCell ref="P86:Q86"/>
    <mergeCell ref="P92:Q92"/>
    <mergeCell ref="B92:O92"/>
    <mergeCell ref="B87:O87"/>
    <mergeCell ref="P87:Q87"/>
    <mergeCell ref="AC86:AD86"/>
    <mergeCell ref="Y89:Z90"/>
    <mergeCell ref="AG89:AG90"/>
    <mergeCell ref="AE88:AF88"/>
    <mergeCell ref="A92:A94"/>
    <mergeCell ref="B93:O94"/>
    <mergeCell ref="P93:Q94"/>
    <mergeCell ref="R93:S94"/>
    <mergeCell ref="B88:O88"/>
    <mergeCell ref="B83:O83"/>
    <mergeCell ref="P83:Q83"/>
    <mergeCell ref="R83:S83"/>
    <mergeCell ref="T83:V83"/>
    <mergeCell ref="W83:X83"/>
    <mergeCell ref="Y83:Z83"/>
    <mergeCell ref="AC117:AD117"/>
    <mergeCell ref="AA116:AB116"/>
    <mergeCell ref="W85:X85"/>
    <mergeCell ref="AH89:AH90"/>
    <mergeCell ref="BE85:BF85"/>
    <mergeCell ref="AA85:AB85"/>
    <mergeCell ref="AA88:AB88"/>
    <mergeCell ref="Y86:Z86"/>
    <mergeCell ref="AC89:AD90"/>
    <mergeCell ref="AR89:AR90"/>
    <mergeCell ref="AA108:AB108"/>
    <mergeCell ref="W127:X127"/>
    <mergeCell ref="AA109:AB109"/>
    <mergeCell ref="AA117:AB117"/>
    <mergeCell ref="AE116:AF116"/>
    <mergeCell ref="AC115:AD115"/>
    <mergeCell ref="W124:X125"/>
    <mergeCell ref="AE110:AF110"/>
    <mergeCell ref="AC116:AD116"/>
    <mergeCell ref="AA124:AB125"/>
    <mergeCell ref="B127:O127"/>
    <mergeCell ref="BG71:BJ71"/>
    <mergeCell ref="R131:S132"/>
    <mergeCell ref="T131:V132"/>
    <mergeCell ref="W131:X132"/>
    <mergeCell ref="Y131:Z132"/>
    <mergeCell ref="AA131:AB132"/>
    <mergeCell ref="R71:S71"/>
    <mergeCell ref="P118:Q118"/>
    <mergeCell ref="AE114:AF114"/>
    <mergeCell ref="P123:Q123"/>
    <mergeCell ref="R115:S115"/>
    <mergeCell ref="P128:Q128"/>
    <mergeCell ref="P126:Q126"/>
    <mergeCell ref="P116:Q116"/>
    <mergeCell ref="R116:S116"/>
    <mergeCell ref="R127:S127"/>
    <mergeCell ref="P124:Q125"/>
    <mergeCell ref="R121:S121"/>
    <mergeCell ref="W129:X129"/>
    <mergeCell ref="Y129:Z129"/>
    <mergeCell ref="AE124:AF125"/>
    <mergeCell ref="Y128:Z128"/>
    <mergeCell ref="W128:X128"/>
    <mergeCell ref="W130:X130"/>
    <mergeCell ref="AC126:AD126"/>
    <mergeCell ref="Y126:Z126"/>
    <mergeCell ref="AE128:AF128"/>
    <mergeCell ref="AA130:AB130"/>
    <mergeCell ref="AE127:AF127"/>
    <mergeCell ref="AA128:AB128"/>
    <mergeCell ref="AC128:AD128"/>
    <mergeCell ref="AE130:AF130"/>
    <mergeCell ref="A121:A122"/>
    <mergeCell ref="P122:Q122"/>
    <mergeCell ref="W122:X122"/>
    <mergeCell ref="T127:V127"/>
    <mergeCell ref="Y127:Z127"/>
    <mergeCell ref="W126:X126"/>
    <mergeCell ref="B126:O126"/>
    <mergeCell ref="P127:Q127"/>
    <mergeCell ref="P121:Q121"/>
    <mergeCell ref="B123:O123"/>
    <mergeCell ref="B128:O128"/>
    <mergeCell ref="AL131:AL132"/>
    <mergeCell ref="R128:S128"/>
    <mergeCell ref="AC129:AD129"/>
    <mergeCell ref="T129:V129"/>
    <mergeCell ref="T130:V130"/>
    <mergeCell ref="R130:S130"/>
    <mergeCell ref="AC131:AD132"/>
    <mergeCell ref="AJ131:AJ132"/>
    <mergeCell ref="T128:V128"/>
    <mergeCell ref="AQ131:AQ132"/>
    <mergeCell ref="AN131:AN132"/>
    <mergeCell ref="AK131:AK132"/>
    <mergeCell ref="B131:O132"/>
    <mergeCell ref="A131:A132"/>
    <mergeCell ref="AV131:AV132"/>
    <mergeCell ref="AO131:AO132"/>
    <mergeCell ref="AP131:AP132"/>
    <mergeCell ref="AU131:AU132"/>
    <mergeCell ref="AG131:AG132"/>
    <mergeCell ref="AR131:AR132"/>
    <mergeCell ref="AS131:AS132"/>
    <mergeCell ref="AY131:AY132"/>
    <mergeCell ref="BE128:BF128"/>
    <mergeCell ref="BB131:BB132"/>
    <mergeCell ref="AZ131:AZ132"/>
    <mergeCell ref="BD131:BD132"/>
    <mergeCell ref="BE131:BF132"/>
    <mergeCell ref="R133:S133"/>
    <mergeCell ref="AE126:AF126"/>
    <mergeCell ref="AC127:AD127"/>
    <mergeCell ref="AA127:AB127"/>
    <mergeCell ref="AL124:AL125"/>
    <mergeCell ref="AN124:AN125"/>
    <mergeCell ref="AH124:AH125"/>
    <mergeCell ref="AA126:AB126"/>
    <mergeCell ref="AH131:AH132"/>
    <mergeCell ref="AE131:AF132"/>
    <mergeCell ref="BE129:BF129"/>
    <mergeCell ref="BA131:BA132"/>
    <mergeCell ref="AI124:AI125"/>
    <mergeCell ref="BE115:BF115"/>
    <mergeCell ref="AT131:AT132"/>
    <mergeCell ref="BE130:BF130"/>
    <mergeCell ref="AV124:AV125"/>
    <mergeCell ref="AO124:AO125"/>
    <mergeCell ref="AQ124:AQ125"/>
    <mergeCell ref="AX131:AX132"/>
    <mergeCell ref="AK124:AK125"/>
    <mergeCell ref="BE123:BF123"/>
    <mergeCell ref="AK111:AK112"/>
    <mergeCell ref="AP111:AP112"/>
    <mergeCell ref="AM111:AM112"/>
    <mergeCell ref="BE113:BF113"/>
    <mergeCell ref="BE121:BF121"/>
    <mergeCell ref="AW124:AW125"/>
    <mergeCell ref="AX124:AX125"/>
    <mergeCell ref="AU124:AU125"/>
    <mergeCell ref="BG100:BJ100"/>
    <mergeCell ref="BG102:BJ102"/>
    <mergeCell ref="AU111:AU112"/>
    <mergeCell ref="BE109:BF109"/>
    <mergeCell ref="AJ111:AJ112"/>
    <mergeCell ref="BG113:BJ113"/>
    <mergeCell ref="BE101:BF101"/>
    <mergeCell ref="BG101:BJ101"/>
    <mergeCell ref="AW111:AW112"/>
    <mergeCell ref="BC111:BC112"/>
    <mergeCell ref="BG108:BJ108"/>
    <mergeCell ref="BE108:BF108"/>
    <mergeCell ref="BE110:BF110"/>
    <mergeCell ref="BA111:BA112"/>
    <mergeCell ref="AE115:AF115"/>
    <mergeCell ref="AO111:AO112"/>
    <mergeCell ref="BE111:BF112"/>
    <mergeCell ref="AG111:AG112"/>
    <mergeCell ref="AC104:AD104"/>
    <mergeCell ref="AE106:AF106"/>
    <mergeCell ref="AC107:AD107"/>
    <mergeCell ref="BG110:BJ112"/>
    <mergeCell ref="BE106:BF106"/>
    <mergeCell ref="BG107:BJ107"/>
    <mergeCell ref="AR111:AR112"/>
    <mergeCell ref="BD111:BD112"/>
    <mergeCell ref="BG109:BJ109"/>
    <mergeCell ref="AV97:AV98"/>
    <mergeCell ref="AE97:AF98"/>
    <mergeCell ref="AE105:AF105"/>
    <mergeCell ref="AW97:AW98"/>
    <mergeCell ref="AY97:AY98"/>
    <mergeCell ref="AA113:AB113"/>
    <mergeCell ref="AC109:AD109"/>
    <mergeCell ref="AC113:AD113"/>
    <mergeCell ref="AA103:AB103"/>
    <mergeCell ref="AA99:AB99"/>
    <mergeCell ref="AA97:AB98"/>
    <mergeCell ref="AE99:AF99"/>
    <mergeCell ref="AS97:AS98"/>
    <mergeCell ref="AR97:AR98"/>
    <mergeCell ref="AK97:AK98"/>
    <mergeCell ref="AG97:AG98"/>
    <mergeCell ref="AN97:AN98"/>
    <mergeCell ref="AP97:AP98"/>
    <mergeCell ref="AH97:AH98"/>
    <mergeCell ref="AQ97:AQ98"/>
    <mergeCell ref="AJ97:AJ98"/>
    <mergeCell ref="AI97:AI98"/>
    <mergeCell ref="AC97:AD98"/>
    <mergeCell ref="AE102:AF102"/>
    <mergeCell ref="AC102:AD102"/>
    <mergeCell ref="AC101:AD101"/>
    <mergeCell ref="AE101:AF101"/>
    <mergeCell ref="AE100:AF100"/>
    <mergeCell ref="AC100:AD100"/>
    <mergeCell ref="B101:O101"/>
    <mergeCell ref="B103:O103"/>
    <mergeCell ref="B102:O102"/>
    <mergeCell ref="B105:O105"/>
    <mergeCell ref="R103:S103"/>
    <mergeCell ref="R102:S102"/>
    <mergeCell ref="P102:Q102"/>
    <mergeCell ref="P101:Q101"/>
    <mergeCell ref="R101:S101"/>
    <mergeCell ref="P103:Q103"/>
    <mergeCell ref="AA92:AB92"/>
    <mergeCell ref="AE92:AF92"/>
    <mergeCell ref="AE96:AF96"/>
    <mergeCell ref="T100:V100"/>
    <mergeCell ref="AC96:AD96"/>
    <mergeCell ref="Y99:Z99"/>
    <mergeCell ref="W99:X99"/>
    <mergeCell ref="AA96:AB96"/>
    <mergeCell ref="AC95:AD95"/>
    <mergeCell ref="AA100:AB100"/>
    <mergeCell ref="A110:A112"/>
    <mergeCell ref="A116:A117"/>
    <mergeCell ref="B109:O109"/>
    <mergeCell ref="B111:O112"/>
    <mergeCell ref="B115:O115"/>
    <mergeCell ref="B113:O113"/>
    <mergeCell ref="B117:O117"/>
    <mergeCell ref="B114:O114"/>
    <mergeCell ref="B110:O110"/>
    <mergeCell ref="B120:O120"/>
    <mergeCell ref="B106:O106"/>
    <mergeCell ref="B122:O122"/>
    <mergeCell ref="B116:O116"/>
    <mergeCell ref="B121:O121"/>
    <mergeCell ref="R104:S104"/>
    <mergeCell ref="P106:Q106"/>
    <mergeCell ref="B107:O107"/>
    <mergeCell ref="B108:O108"/>
    <mergeCell ref="P115:Q115"/>
    <mergeCell ref="A105:A106"/>
    <mergeCell ref="P109:Q109"/>
    <mergeCell ref="B104:O104"/>
    <mergeCell ref="P113:Q113"/>
    <mergeCell ref="P117:Q117"/>
    <mergeCell ref="T106:V106"/>
    <mergeCell ref="P111:Q112"/>
    <mergeCell ref="R111:S112"/>
    <mergeCell ref="T104:V104"/>
    <mergeCell ref="A114:A115"/>
    <mergeCell ref="P108:Q108"/>
    <mergeCell ref="P107:Q107"/>
    <mergeCell ref="P104:Q104"/>
    <mergeCell ref="P105:Q105"/>
    <mergeCell ref="T107:V107"/>
    <mergeCell ref="T103:V103"/>
    <mergeCell ref="R114:S114"/>
    <mergeCell ref="T111:V112"/>
    <mergeCell ref="Y107:Z107"/>
    <mergeCell ref="R107:S107"/>
    <mergeCell ref="R109:S109"/>
    <mergeCell ref="W111:X112"/>
    <mergeCell ref="W110:X110"/>
    <mergeCell ref="R113:S113"/>
    <mergeCell ref="T109:V109"/>
    <mergeCell ref="W108:X108"/>
    <mergeCell ref="AC114:AD114"/>
    <mergeCell ref="W114:X114"/>
    <mergeCell ref="W107:X107"/>
    <mergeCell ref="Y106:Z106"/>
    <mergeCell ref="R106:S106"/>
    <mergeCell ref="W116:X116"/>
    <mergeCell ref="W113:X113"/>
    <mergeCell ref="Y113:Z113"/>
    <mergeCell ref="W109:X109"/>
    <mergeCell ref="AC110:AD110"/>
    <mergeCell ref="Y104:Z104"/>
    <mergeCell ref="AC103:AD103"/>
    <mergeCell ref="W106:X106"/>
    <mergeCell ref="Y103:Z103"/>
    <mergeCell ref="Y102:Z102"/>
    <mergeCell ref="Y100:Z100"/>
    <mergeCell ref="AA102:AB102"/>
    <mergeCell ref="W103:X103"/>
    <mergeCell ref="AC105:AD105"/>
    <mergeCell ref="AA104:AB104"/>
    <mergeCell ref="BG103:BJ103"/>
    <mergeCell ref="BE107:BF107"/>
    <mergeCell ref="AE107:AF107"/>
    <mergeCell ref="BB111:BB112"/>
    <mergeCell ref="AC111:AD112"/>
    <mergeCell ref="AZ111:AZ112"/>
    <mergeCell ref="AE111:AF112"/>
    <mergeCell ref="AH111:AH112"/>
    <mergeCell ref="AE109:AF109"/>
    <mergeCell ref="AI111:AI112"/>
    <mergeCell ref="Y105:Z105"/>
    <mergeCell ref="AA105:AB105"/>
    <mergeCell ref="AC106:AD106"/>
    <mergeCell ref="AQ111:AQ112"/>
    <mergeCell ref="AV111:AV112"/>
    <mergeCell ref="AN111:AN112"/>
    <mergeCell ref="AA110:AB110"/>
    <mergeCell ref="AC108:AD108"/>
    <mergeCell ref="AE108:AF108"/>
    <mergeCell ref="AA106:AB106"/>
    <mergeCell ref="P99:Q99"/>
    <mergeCell ref="AX97:AX98"/>
    <mergeCell ref="BD89:BD90"/>
    <mergeCell ref="T84:V84"/>
    <mergeCell ref="R84:S84"/>
    <mergeCell ref="W86:X86"/>
    <mergeCell ref="AT93:AT94"/>
    <mergeCell ref="R92:S92"/>
    <mergeCell ref="AN93:AN94"/>
    <mergeCell ref="Y88:Z88"/>
    <mergeCell ref="B78:O78"/>
    <mergeCell ref="AL111:AL112"/>
    <mergeCell ref="Y101:Z101"/>
    <mergeCell ref="AA101:AB101"/>
    <mergeCell ref="R105:S105"/>
    <mergeCell ref="AA107:AB107"/>
    <mergeCell ref="B100:O100"/>
    <mergeCell ref="B99:O99"/>
    <mergeCell ref="AE103:AF103"/>
    <mergeCell ref="W102:X102"/>
    <mergeCell ref="B75:O75"/>
    <mergeCell ref="P81:Q81"/>
    <mergeCell ref="P78:Q78"/>
    <mergeCell ref="B73:O73"/>
    <mergeCell ref="P76:Q76"/>
    <mergeCell ref="B77:O77"/>
    <mergeCell ref="P77:Q77"/>
    <mergeCell ref="B81:O81"/>
    <mergeCell ref="B79:O80"/>
    <mergeCell ref="P79:Q80"/>
    <mergeCell ref="P72:Q72"/>
    <mergeCell ref="AA71:AB71"/>
    <mergeCell ref="AA75:AB75"/>
    <mergeCell ref="W72:X72"/>
    <mergeCell ref="T74:V74"/>
    <mergeCell ref="T75:V75"/>
    <mergeCell ref="Y71:Z71"/>
    <mergeCell ref="P73:Q73"/>
    <mergeCell ref="R73:S73"/>
    <mergeCell ref="T71:V71"/>
    <mergeCell ref="AY40:AY41"/>
    <mergeCell ref="AU17:AW17"/>
    <mergeCell ref="AV34:AX34"/>
    <mergeCell ref="AV40:AV41"/>
    <mergeCell ref="AW40:AW41"/>
    <mergeCell ref="AS34:AU34"/>
    <mergeCell ref="AT40:AT41"/>
    <mergeCell ref="AU40:AU41"/>
    <mergeCell ref="AS33:AX33"/>
    <mergeCell ref="AS40:AS41"/>
    <mergeCell ref="W92:X92"/>
    <mergeCell ref="AP40:AP41"/>
    <mergeCell ref="AQ40:AQ41"/>
    <mergeCell ref="AR40:AR41"/>
    <mergeCell ref="AC40:AD41"/>
    <mergeCell ref="AG40:AG41"/>
    <mergeCell ref="Y92:Z92"/>
    <mergeCell ref="AC88:AD88"/>
    <mergeCell ref="AN40:AN41"/>
    <mergeCell ref="AO40:AO41"/>
    <mergeCell ref="T72:V72"/>
    <mergeCell ref="AX40:AX41"/>
    <mergeCell ref="AW10:BE10"/>
    <mergeCell ref="AL17:AO17"/>
    <mergeCell ref="AY17:BB17"/>
    <mergeCell ref="BE92:BF92"/>
    <mergeCell ref="BE86:BF86"/>
    <mergeCell ref="AT17:AT18"/>
    <mergeCell ref="BE66:BF66"/>
    <mergeCell ref="BE58:BF58"/>
    <mergeCell ref="BE17:BE18"/>
    <mergeCell ref="BF17:BF18"/>
    <mergeCell ref="BE140:BF140"/>
    <mergeCell ref="BG140:BJ140"/>
    <mergeCell ref="AY139:BA139"/>
    <mergeCell ref="AL143:AP143"/>
    <mergeCell ref="AQ143:AU143"/>
    <mergeCell ref="AV142:BJ142"/>
    <mergeCell ref="BB139:BD139"/>
    <mergeCell ref="BG139:BJ139"/>
    <mergeCell ref="AV143:BJ144"/>
    <mergeCell ref="BE134:BF134"/>
    <mergeCell ref="AE134:AF134"/>
    <mergeCell ref="BG133:BJ133"/>
    <mergeCell ref="BE137:BF137"/>
    <mergeCell ref="AV137:AX137"/>
    <mergeCell ref="AE135:AF135"/>
    <mergeCell ref="AS137:AU137"/>
    <mergeCell ref="AY137:BA137"/>
    <mergeCell ref="BG137:BJ137"/>
    <mergeCell ref="BE135:BF135"/>
    <mergeCell ref="BE133:BF133"/>
    <mergeCell ref="T134:V134"/>
    <mergeCell ref="AA133:AB133"/>
    <mergeCell ref="W133:X133"/>
    <mergeCell ref="Y133:Z133"/>
    <mergeCell ref="T133:V133"/>
    <mergeCell ref="AA134:AB134"/>
    <mergeCell ref="AC134:AD134"/>
    <mergeCell ref="Y134:Z134"/>
    <mergeCell ref="AE133:AF133"/>
    <mergeCell ref="A159:D159"/>
    <mergeCell ref="A156:D156"/>
    <mergeCell ref="E159:BF159"/>
    <mergeCell ref="E157:BF157"/>
    <mergeCell ref="BG39:BJ39"/>
    <mergeCell ref="BE73:BF73"/>
    <mergeCell ref="BE75:BF75"/>
    <mergeCell ref="BE71:BF71"/>
    <mergeCell ref="BE39:BF39"/>
    <mergeCell ref="BE72:BF72"/>
    <mergeCell ref="BG67:BJ67"/>
    <mergeCell ref="BG44:BJ45"/>
    <mergeCell ref="BG70:BJ70"/>
    <mergeCell ref="AA147:AC148"/>
    <mergeCell ref="AD147:AF148"/>
    <mergeCell ref="AC71:AD71"/>
    <mergeCell ref="AA72:AB72"/>
    <mergeCell ref="AC73:AD73"/>
    <mergeCell ref="AA76:AB76"/>
    <mergeCell ref="A153:D154"/>
    <mergeCell ref="AV138:AX138"/>
    <mergeCell ref="A160:D160"/>
    <mergeCell ref="E153:BF154"/>
    <mergeCell ref="A157:D157"/>
    <mergeCell ref="E160:BF160"/>
    <mergeCell ref="E156:BF156"/>
    <mergeCell ref="Q144:W144"/>
    <mergeCell ref="Q143:W143"/>
    <mergeCell ref="AA138:AB138"/>
    <mergeCell ref="A163:D163"/>
    <mergeCell ref="A208:AD208"/>
    <mergeCell ref="A217:F217"/>
    <mergeCell ref="A215:F215"/>
    <mergeCell ref="H209:M209"/>
    <mergeCell ref="H215:M215"/>
    <mergeCell ref="A207:AD207"/>
    <mergeCell ref="A180:D180"/>
    <mergeCell ref="A183:D183"/>
    <mergeCell ref="A169:D169"/>
    <mergeCell ref="H227:N227"/>
    <mergeCell ref="AK218:AP218"/>
    <mergeCell ref="A209:F209"/>
    <mergeCell ref="AE213:AG213"/>
    <mergeCell ref="AK222:AP222"/>
    <mergeCell ref="J221:AD221"/>
    <mergeCell ref="A222:F222"/>
    <mergeCell ref="H222:M222"/>
    <mergeCell ref="A220:I220"/>
    <mergeCell ref="A218:F218"/>
    <mergeCell ref="A233:AD233"/>
    <mergeCell ref="A229:F229"/>
    <mergeCell ref="A230:F230"/>
    <mergeCell ref="A228:F228"/>
    <mergeCell ref="A223:F223"/>
    <mergeCell ref="A232:AD232"/>
    <mergeCell ref="A231:X231"/>
    <mergeCell ref="A224:F224"/>
    <mergeCell ref="A225:F225"/>
    <mergeCell ref="A227:F227"/>
    <mergeCell ref="AK224:AP224"/>
    <mergeCell ref="J220:AD220"/>
    <mergeCell ref="AK212:AP212"/>
    <mergeCell ref="AK221:BD221"/>
    <mergeCell ref="AR222:AW222"/>
    <mergeCell ref="I214:AD214"/>
    <mergeCell ref="I213:AD213"/>
    <mergeCell ref="AK210:AP210"/>
    <mergeCell ref="AK223:AP223"/>
    <mergeCell ref="A211:F211"/>
    <mergeCell ref="AR209:AW209"/>
    <mergeCell ref="AK213:BD215"/>
    <mergeCell ref="AK219:AP219"/>
    <mergeCell ref="A212:F212"/>
    <mergeCell ref="AK209:AP209"/>
    <mergeCell ref="AK211:AP211"/>
    <mergeCell ref="AK216:AP216"/>
    <mergeCell ref="AK225:AP225"/>
    <mergeCell ref="AR216:AW216"/>
    <mergeCell ref="AK207:BE208"/>
    <mergeCell ref="AP139:AR139"/>
    <mergeCell ref="AG143:AK143"/>
    <mergeCell ref="AG144:AK148"/>
    <mergeCell ref="AL144:AP148"/>
    <mergeCell ref="AG142:AU142"/>
    <mergeCell ref="E155:BF155"/>
    <mergeCell ref="AS139:AU139"/>
    <mergeCell ref="AY34:BA34"/>
    <mergeCell ref="Y33:AF33"/>
    <mergeCell ref="K144:M144"/>
    <mergeCell ref="H144:J144"/>
    <mergeCell ref="N144:P144"/>
    <mergeCell ref="T136:V136"/>
    <mergeCell ref="W137:X137"/>
    <mergeCell ref="T139:V139"/>
    <mergeCell ref="W136:X136"/>
    <mergeCell ref="N143:P143"/>
    <mergeCell ref="AG33:AL33"/>
    <mergeCell ref="AE71:AF71"/>
    <mergeCell ref="AC92:AD92"/>
    <mergeCell ref="AE38:AF38"/>
    <mergeCell ref="AL40:AL41"/>
    <mergeCell ref="AM40:AM41"/>
    <mergeCell ref="AK40:AK41"/>
    <mergeCell ref="AE75:AF75"/>
    <mergeCell ref="AE34:AF35"/>
    <mergeCell ref="AE84:AF84"/>
    <mergeCell ref="AA77:AB77"/>
    <mergeCell ref="AC49:AD49"/>
    <mergeCell ref="AE47:AF47"/>
    <mergeCell ref="AE48:AF48"/>
    <mergeCell ref="AE37:AF37"/>
    <mergeCell ref="AE36:AF36"/>
    <mergeCell ref="AC38:AD38"/>
    <mergeCell ref="AC39:AD39"/>
    <mergeCell ref="AC37:AD37"/>
    <mergeCell ref="AC77:AD77"/>
    <mergeCell ref="X17:X18"/>
    <mergeCell ref="AA34:AB35"/>
    <mergeCell ref="AC34:AD35"/>
    <mergeCell ref="Y36:Z36"/>
    <mergeCell ref="AB17:AB18"/>
    <mergeCell ref="T17:W17"/>
    <mergeCell ref="T32:AF32"/>
    <mergeCell ref="T33:V35"/>
    <mergeCell ref="Y34:Z35"/>
    <mergeCell ref="AA36:AB36"/>
    <mergeCell ref="AP17:AS17"/>
    <mergeCell ref="AK17:AK18"/>
    <mergeCell ref="Y17:AA17"/>
    <mergeCell ref="AC17:AF17"/>
    <mergeCell ref="AG17:AG18"/>
    <mergeCell ref="AH17:AJ17"/>
    <mergeCell ref="AG32:BD32"/>
    <mergeCell ref="BC17:BC18"/>
    <mergeCell ref="BG36:BJ36"/>
    <mergeCell ref="BE38:BF38"/>
    <mergeCell ref="BE36:BF36"/>
    <mergeCell ref="BG37:BJ37"/>
    <mergeCell ref="BG38:BJ38"/>
    <mergeCell ref="BB34:BD34"/>
    <mergeCell ref="BE37:BF37"/>
    <mergeCell ref="BD17:BD18"/>
    <mergeCell ref="A17:A18"/>
    <mergeCell ref="BJ17:BJ18"/>
    <mergeCell ref="BI17:BI18"/>
    <mergeCell ref="AY33:BD33"/>
    <mergeCell ref="BG17:BG18"/>
    <mergeCell ref="BH17:BH18"/>
    <mergeCell ref="AX17:AX18"/>
    <mergeCell ref="BG32:BJ35"/>
    <mergeCell ref="BE32:BF35"/>
    <mergeCell ref="AM34:AO34"/>
    <mergeCell ref="K17:N17"/>
    <mergeCell ref="B32:O35"/>
    <mergeCell ref="P32:Q35"/>
    <mergeCell ref="R32:S35"/>
    <mergeCell ref="B17:E17"/>
    <mergeCell ref="G17:I17"/>
    <mergeCell ref="F17:F18"/>
    <mergeCell ref="J17:J18"/>
    <mergeCell ref="O17:R17"/>
    <mergeCell ref="S17:S18"/>
    <mergeCell ref="A32:A35"/>
    <mergeCell ref="B37:O37"/>
    <mergeCell ref="B38:O38"/>
    <mergeCell ref="P38:Q38"/>
    <mergeCell ref="AM33:AR33"/>
    <mergeCell ref="AC36:AD36"/>
    <mergeCell ref="AP34:AR34"/>
    <mergeCell ref="AG34:AI34"/>
    <mergeCell ref="W33:X35"/>
    <mergeCell ref="AJ34:AL34"/>
    <mergeCell ref="AI40:AI41"/>
    <mergeCell ref="AJ40:AJ41"/>
    <mergeCell ref="AH40:AH41"/>
    <mergeCell ref="AE40:AF41"/>
    <mergeCell ref="AE39:AF39"/>
    <mergeCell ref="T39:V39"/>
    <mergeCell ref="AA40:AB41"/>
    <mergeCell ref="Y37:Z37"/>
    <mergeCell ref="AA37:AB37"/>
    <mergeCell ref="W39:X39"/>
    <mergeCell ref="T37:V37"/>
    <mergeCell ref="AA39:AB39"/>
    <mergeCell ref="Y38:Z38"/>
    <mergeCell ref="T38:V38"/>
    <mergeCell ref="P39:Q39"/>
    <mergeCell ref="AA38:AB38"/>
    <mergeCell ref="W38:X38"/>
    <mergeCell ref="R38:S38"/>
    <mergeCell ref="R39:S39"/>
    <mergeCell ref="P75:Q75"/>
    <mergeCell ref="Y39:Z39"/>
    <mergeCell ref="P71:Q71"/>
    <mergeCell ref="W73:X73"/>
    <mergeCell ref="Y72:Z72"/>
    <mergeCell ref="P37:Q37"/>
    <mergeCell ref="R37:S37"/>
    <mergeCell ref="R36:S36"/>
    <mergeCell ref="W36:X36"/>
    <mergeCell ref="P36:Q36"/>
    <mergeCell ref="T36:V36"/>
    <mergeCell ref="W37:X37"/>
    <mergeCell ref="T101:V101"/>
    <mergeCell ref="W101:X101"/>
    <mergeCell ref="T102:V102"/>
    <mergeCell ref="Y96:Z96"/>
    <mergeCell ref="T93:V94"/>
    <mergeCell ref="W93:X94"/>
    <mergeCell ref="Y97:Z98"/>
    <mergeCell ref="T99:V99"/>
    <mergeCell ref="Y76:Z76"/>
    <mergeCell ref="AA82:AB82"/>
    <mergeCell ref="R126:S126"/>
    <mergeCell ref="W104:X104"/>
    <mergeCell ref="R99:S99"/>
    <mergeCell ref="R86:S86"/>
    <mergeCell ref="T126:V126"/>
    <mergeCell ref="W117:X117"/>
    <mergeCell ref="W100:X100"/>
    <mergeCell ref="R124:S125"/>
    <mergeCell ref="T86:V86"/>
    <mergeCell ref="T116:V116"/>
    <mergeCell ref="P89:Q90"/>
    <mergeCell ref="T92:V92"/>
    <mergeCell ref="AC136:AD136"/>
    <mergeCell ref="P133:Q133"/>
    <mergeCell ref="P131:Q132"/>
    <mergeCell ref="P129:Q129"/>
    <mergeCell ref="R129:S129"/>
    <mergeCell ref="Y116:Z116"/>
    <mergeCell ref="AE137:AF137"/>
    <mergeCell ref="T138:V138"/>
    <mergeCell ref="AC138:AD138"/>
    <mergeCell ref="AA136:AB136"/>
    <mergeCell ref="A135:S135"/>
    <mergeCell ref="T137:V137"/>
    <mergeCell ref="AE136:AF136"/>
    <mergeCell ref="A138:S138"/>
    <mergeCell ref="T135:V135"/>
    <mergeCell ref="AA137:AB137"/>
    <mergeCell ref="AJ137:AL137"/>
    <mergeCell ref="AJ138:AL138"/>
    <mergeCell ref="AG137:AI137"/>
    <mergeCell ref="BE138:BF138"/>
    <mergeCell ref="AE139:AF139"/>
    <mergeCell ref="AG139:AI139"/>
    <mergeCell ref="BE139:BF139"/>
    <mergeCell ref="AV139:AX139"/>
    <mergeCell ref="AE138:AF138"/>
    <mergeCell ref="AP137:AR137"/>
    <mergeCell ref="BB136:BD136"/>
    <mergeCell ref="AP138:AR138"/>
    <mergeCell ref="BE136:BF136"/>
    <mergeCell ref="BB137:BD137"/>
    <mergeCell ref="AM138:AO138"/>
    <mergeCell ref="AM137:AO137"/>
    <mergeCell ref="AY138:BA138"/>
    <mergeCell ref="BB138:BD138"/>
    <mergeCell ref="AS138:AU138"/>
    <mergeCell ref="AZ136:BA136"/>
    <mergeCell ref="AD144:AF144"/>
    <mergeCell ref="B133:O133"/>
    <mergeCell ref="AC139:AD139"/>
    <mergeCell ref="Y139:Z139"/>
    <mergeCell ref="W138:X138"/>
    <mergeCell ref="Y135:Z135"/>
    <mergeCell ref="Y138:Z138"/>
    <mergeCell ref="W139:X139"/>
    <mergeCell ref="AC137:AD137"/>
    <mergeCell ref="W134:X134"/>
    <mergeCell ref="Y137:Z137"/>
    <mergeCell ref="AC135:AD135"/>
    <mergeCell ref="R134:S134"/>
    <mergeCell ref="AA135:AB135"/>
    <mergeCell ref="W135:X135"/>
    <mergeCell ref="H143:J143"/>
    <mergeCell ref="Y140:Z140"/>
    <mergeCell ref="A142:P142"/>
    <mergeCell ref="A136:S136"/>
    <mergeCell ref="B134:O134"/>
    <mergeCell ref="A143:G143"/>
    <mergeCell ref="A144:G144"/>
    <mergeCell ref="X145:Z146"/>
    <mergeCell ref="X147:Z148"/>
    <mergeCell ref="X144:Z144"/>
    <mergeCell ref="Q147:W148"/>
    <mergeCell ref="AD145:AF146"/>
    <mergeCell ref="AA143:AC143"/>
    <mergeCell ref="A139:S139"/>
    <mergeCell ref="K143:M143"/>
    <mergeCell ref="AC140:AD140"/>
    <mergeCell ref="AE140:AF140"/>
    <mergeCell ref="AA140:AB140"/>
    <mergeCell ref="AD143:AF143"/>
    <mergeCell ref="AA145:AC146"/>
    <mergeCell ref="Q145:W146"/>
    <mergeCell ref="Y73:Z73"/>
    <mergeCell ref="AC75:AD75"/>
    <mergeCell ref="AA73:AB73"/>
    <mergeCell ref="AC76:AD76"/>
    <mergeCell ref="AE76:AF76"/>
    <mergeCell ref="AE85:AF85"/>
    <mergeCell ref="AE77:AF77"/>
    <mergeCell ref="Y77:Z77"/>
    <mergeCell ref="AE81:AF81"/>
    <mergeCell ref="AC84:AD84"/>
    <mergeCell ref="BB97:BB98"/>
    <mergeCell ref="BC97:BC98"/>
    <mergeCell ref="BD93:BD94"/>
    <mergeCell ref="AZ93:AZ94"/>
    <mergeCell ref="BA93:BA94"/>
    <mergeCell ref="BD97:BD98"/>
    <mergeCell ref="AZ97:AZ98"/>
    <mergeCell ref="AE72:AF72"/>
    <mergeCell ref="AE73:AF73"/>
    <mergeCell ref="AC72:AD72"/>
    <mergeCell ref="AT79:AT80"/>
    <mergeCell ref="AL79:AL80"/>
    <mergeCell ref="AO79:AO80"/>
    <mergeCell ref="AS79:AS80"/>
    <mergeCell ref="AP79:AP80"/>
    <mergeCell ref="AQ79:AQ80"/>
    <mergeCell ref="AN79:AN80"/>
    <mergeCell ref="W81:X81"/>
    <mergeCell ref="Y84:Z84"/>
    <mergeCell ref="AE78:AF78"/>
    <mergeCell ref="AE83:AF83"/>
    <mergeCell ref="AC83:AD83"/>
    <mergeCell ref="BD79:BD80"/>
    <mergeCell ref="W84:X84"/>
    <mergeCell ref="AU79:AU80"/>
    <mergeCell ref="AW79:AW80"/>
    <mergeCell ref="BA79:BA80"/>
    <mergeCell ref="BE84:BF84"/>
    <mergeCell ref="AY89:AY90"/>
    <mergeCell ref="AU89:AU90"/>
    <mergeCell ref="BB93:BB94"/>
    <mergeCell ref="AW93:AW94"/>
    <mergeCell ref="BE89:BF90"/>
    <mergeCell ref="BE88:BF88"/>
    <mergeCell ref="AV89:AV90"/>
    <mergeCell ref="AZ89:AZ90"/>
    <mergeCell ref="AW89:AW90"/>
    <mergeCell ref="AG93:AG94"/>
    <mergeCell ref="AK93:AK94"/>
    <mergeCell ref="R79:S80"/>
    <mergeCell ref="T81:V81"/>
    <mergeCell ref="AC82:AD82"/>
    <mergeCell ref="AE79:AF80"/>
    <mergeCell ref="AC81:AD81"/>
    <mergeCell ref="AA83:AB83"/>
    <mergeCell ref="R81:S81"/>
    <mergeCell ref="T79:V80"/>
    <mergeCell ref="W82:X82"/>
    <mergeCell ref="W79:X80"/>
    <mergeCell ref="Y40:Z41"/>
    <mergeCell ref="A79:A80"/>
    <mergeCell ref="B76:O76"/>
    <mergeCell ref="AE86:AF86"/>
    <mergeCell ref="AA84:AB84"/>
    <mergeCell ref="T78:V78"/>
    <mergeCell ref="R82:S82"/>
    <mergeCell ref="R78:S78"/>
    <mergeCell ref="R76:S76"/>
    <mergeCell ref="Y70:Z70"/>
    <mergeCell ref="B36:O36"/>
    <mergeCell ref="Y68:Z69"/>
    <mergeCell ref="Y67:Z67"/>
    <mergeCell ref="B71:O71"/>
    <mergeCell ref="W76:X76"/>
    <mergeCell ref="R75:S75"/>
    <mergeCell ref="T76:V76"/>
    <mergeCell ref="Y75:Z75"/>
    <mergeCell ref="B6:P6"/>
    <mergeCell ref="Y78:Z78"/>
    <mergeCell ref="B39:O39"/>
    <mergeCell ref="W78:X78"/>
    <mergeCell ref="R72:S72"/>
    <mergeCell ref="B72:O72"/>
    <mergeCell ref="T73:V73"/>
    <mergeCell ref="W71:X71"/>
    <mergeCell ref="Y42:Z42"/>
    <mergeCell ref="B74:O74"/>
    <mergeCell ref="W75:X75"/>
    <mergeCell ref="BE104:BF104"/>
    <mergeCell ref="T89:V90"/>
    <mergeCell ref="AK89:AK90"/>
    <mergeCell ref="AJ89:AJ90"/>
    <mergeCell ref="AC99:AD99"/>
    <mergeCell ref="AL89:AL90"/>
    <mergeCell ref="AT89:AT90"/>
    <mergeCell ref="AP89:AP90"/>
    <mergeCell ref="AR93:AR94"/>
    <mergeCell ref="AU97:AU98"/>
    <mergeCell ref="AT97:AT98"/>
    <mergeCell ref="AC133:AD133"/>
    <mergeCell ref="AA129:AB129"/>
    <mergeCell ref="P134:Q134"/>
    <mergeCell ref="Y136:Z136"/>
    <mergeCell ref="W105:X105"/>
    <mergeCell ref="AE129:AF129"/>
    <mergeCell ref="AE104:AF104"/>
    <mergeCell ref="AN136:AO136"/>
    <mergeCell ref="A118:A119"/>
    <mergeCell ref="AQ144:AU148"/>
    <mergeCell ref="AA144:AC144"/>
    <mergeCell ref="A137:S137"/>
    <mergeCell ref="X143:Z143"/>
    <mergeCell ref="AA139:AB139"/>
    <mergeCell ref="A140:S140"/>
    <mergeCell ref="Q142:AF142"/>
    <mergeCell ref="AM139:AO139"/>
    <mergeCell ref="AJ139:AL139"/>
    <mergeCell ref="BG138:BJ138"/>
    <mergeCell ref="A234:AC234"/>
    <mergeCell ref="BG167:BK167"/>
    <mergeCell ref="AW136:AX136"/>
    <mergeCell ref="A168:D168"/>
    <mergeCell ref="A145:P148"/>
    <mergeCell ref="A141:BJ141"/>
    <mergeCell ref="AH136:AI136"/>
    <mergeCell ref="AG138:AI138"/>
    <mergeCell ref="AK136:AL136"/>
    <mergeCell ref="BE100:BF100"/>
    <mergeCell ref="BE126:BF126"/>
    <mergeCell ref="AS111:AS112"/>
    <mergeCell ref="BE117:BF117"/>
    <mergeCell ref="BE122:BF122"/>
    <mergeCell ref="AX111:AX112"/>
    <mergeCell ref="BE114:BF114"/>
    <mergeCell ref="AT111:AT112"/>
    <mergeCell ref="AY111:AY112"/>
    <mergeCell ref="BE124:BF125"/>
    <mergeCell ref="A73:A74"/>
    <mergeCell ref="P88:Q88"/>
    <mergeCell ref="R88:S88"/>
    <mergeCell ref="A88:A90"/>
    <mergeCell ref="T88:V88"/>
    <mergeCell ref="B89:O90"/>
    <mergeCell ref="T85:V85"/>
    <mergeCell ref="R89:S90"/>
    <mergeCell ref="R87:S87"/>
    <mergeCell ref="P84:Q84"/>
    <mergeCell ref="P66:Q66"/>
    <mergeCell ref="R66:S66"/>
    <mergeCell ref="T66:V66"/>
    <mergeCell ref="W66:X66"/>
    <mergeCell ref="Y66:Z66"/>
    <mergeCell ref="AA66:AB66"/>
    <mergeCell ref="AE66:AF66"/>
    <mergeCell ref="AC66:AD66"/>
    <mergeCell ref="BE67:BF67"/>
    <mergeCell ref="A68:A69"/>
    <mergeCell ref="B68:O69"/>
    <mergeCell ref="P68:Q69"/>
    <mergeCell ref="R68:S69"/>
    <mergeCell ref="T68:V69"/>
    <mergeCell ref="AA68:AB69"/>
    <mergeCell ref="AN68:AN69"/>
    <mergeCell ref="BE68:BF69"/>
    <mergeCell ref="AK68:AK69"/>
    <mergeCell ref="AJ68:AJ69"/>
    <mergeCell ref="AY93:AY94"/>
    <mergeCell ref="AX93:AX94"/>
    <mergeCell ref="AL93:AL94"/>
    <mergeCell ref="BE81:BF81"/>
    <mergeCell ref="AU93:AU94"/>
    <mergeCell ref="AV93:AV94"/>
    <mergeCell ref="AS93:AS94"/>
    <mergeCell ref="AY68:AY69"/>
    <mergeCell ref="AZ68:AZ69"/>
    <mergeCell ref="AO68:AO69"/>
    <mergeCell ref="BB68:BB69"/>
    <mergeCell ref="AS89:AS90"/>
    <mergeCell ref="BE74:BF74"/>
    <mergeCell ref="BC68:BC69"/>
    <mergeCell ref="BD68:BD69"/>
    <mergeCell ref="AV79:AV80"/>
    <mergeCell ref="BE83:BF83"/>
    <mergeCell ref="BE97:BF98"/>
    <mergeCell ref="BE103:BF103"/>
    <mergeCell ref="BG128:BJ128"/>
    <mergeCell ref="BG104:BJ104"/>
    <mergeCell ref="BE77:BF77"/>
    <mergeCell ref="BE96:BF96"/>
    <mergeCell ref="BE105:BF105"/>
    <mergeCell ref="BE127:BF127"/>
    <mergeCell ref="BE95:BF95"/>
    <mergeCell ref="BE78:BF80"/>
    <mergeCell ref="R70:S70"/>
    <mergeCell ref="T70:V70"/>
    <mergeCell ref="W70:X70"/>
    <mergeCell ref="AV68:AV69"/>
    <mergeCell ref="AM68:AM69"/>
    <mergeCell ref="AR68:AR69"/>
    <mergeCell ref="AS68:AS69"/>
    <mergeCell ref="AT68:AT69"/>
    <mergeCell ref="AI68:AI69"/>
    <mergeCell ref="P42:Q42"/>
    <mergeCell ref="R42:S42"/>
    <mergeCell ref="T42:V42"/>
    <mergeCell ref="W42:X42"/>
    <mergeCell ref="P47:Q47"/>
    <mergeCell ref="R46:S46"/>
    <mergeCell ref="T43:V43"/>
    <mergeCell ref="T44:V44"/>
    <mergeCell ref="W44:X44"/>
    <mergeCell ref="AC42:AD42"/>
    <mergeCell ref="B45:O45"/>
    <mergeCell ref="P45:Q45"/>
    <mergeCell ref="R45:S45"/>
    <mergeCell ref="R47:S47"/>
    <mergeCell ref="P53:Q53"/>
    <mergeCell ref="R53:S53"/>
    <mergeCell ref="B44:O44"/>
    <mergeCell ref="P44:Q44"/>
    <mergeCell ref="B42:O42"/>
    <mergeCell ref="AE42:AF42"/>
    <mergeCell ref="AQ68:AQ69"/>
    <mergeCell ref="AA70:AB70"/>
    <mergeCell ref="AA67:AB67"/>
    <mergeCell ref="AA42:AB42"/>
    <mergeCell ref="AC68:AD69"/>
    <mergeCell ref="AE68:AF69"/>
    <mergeCell ref="AP68:AP69"/>
    <mergeCell ref="AC67:AD67"/>
    <mergeCell ref="AL68:AL69"/>
    <mergeCell ref="AQ136:AR136"/>
    <mergeCell ref="AT136:AU136"/>
    <mergeCell ref="B66:O66"/>
    <mergeCell ref="R44:S44"/>
    <mergeCell ref="W53:X53"/>
    <mergeCell ref="W68:X69"/>
    <mergeCell ref="AH68:AH69"/>
    <mergeCell ref="AG68:AG69"/>
    <mergeCell ref="B70:O70"/>
    <mergeCell ref="P70:Q70"/>
    <mergeCell ref="BE42:BF42"/>
    <mergeCell ref="BG42:BJ42"/>
    <mergeCell ref="AC70:AD70"/>
    <mergeCell ref="AE70:AF70"/>
    <mergeCell ref="BE70:BF70"/>
    <mergeCell ref="AW68:AW69"/>
    <mergeCell ref="BG68:BJ69"/>
    <mergeCell ref="BA68:BA69"/>
    <mergeCell ref="AX68:AX69"/>
    <mergeCell ref="AU68:AU69"/>
    <mergeCell ref="A167:D167"/>
    <mergeCell ref="E167:BF167"/>
    <mergeCell ref="A155:D155"/>
    <mergeCell ref="BG155:BK155"/>
    <mergeCell ref="A162:D162"/>
    <mergeCell ref="A172:D172"/>
    <mergeCell ref="E172:BF172"/>
    <mergeCell ref="BG172:BK172"/>
    <mergeCell ref="A170:D170"/>
    <mergeCell ref="BG170:BK170"/>
    <mergeCell ref="A171:D171"/>
    <mergeCell ref="E171:BF171"/>
    <mergeCell ref="BG171:BK171"/>
    <mergeCell ref="A173:D173"/>
    <mergeCell ref="E173:BF173"/>
    <mergeCell ref="A196:D196"/>
    <mergeCell ref="BG173:BK173"/>
    <mergeCell ref="A175:D175"/>
    <mergeCell ref="E196:BF196"/>
    <mergeCell ref="BG196:BK196"/>
    <mergeCell ref="A174:D174"/>
    <mergeCell ref="A176:D176"/>
    <mergeCell ref="BG176:BK176"/>
    <mergeCell ref="A197:D197"/>
    <mergeCell ref="E197:BF197"/>
    <mergeCell ref="BG197:BK197"/>
    <mergeCell ref="A177:D177"/>
    <mergeCell ref="E177:BF177"/>
    <mergeCell ref="BG177:BK177"/>
    <mergeCell ref="A178:D178"/>
    <mergeCell ref="E202:BF202"/>
    <mergeCell ref="A198:D198"/>
    <mergeCell ref="E198:BF198"/>
    <mergeCell ref="BG198:BK198"/>
    <mergeCell ref="A199:D199"/>
    <mergeCell ref="E199:BF199"/>
    <mergeCell ref="BG199:BK199"/>
    <mergeCell ref="BG203:BK203"/>
    <mergeCell ref="A200:D200"/>
    <mergeCell ref="E200:BF200"/>
    <mergeCell ref="BG200:BK200"/>
    <mergeCell ref="E204:BF204"/>
    <mergeCell ref="BG204:BK204"/>
    <mergeCell ref="A201:D201"/>
    <mergeCell ref="E201:BF201"/>
    <mergeCell ref="BG201:BK201"/>
    <mergeCell ref="A202:D202"/>
    <mergeCell ref="A204:D204"/>
    <mergeCell ref="BG202:BK202"/>
    <mergeCell ref="AV145:BJ148"/>
    <mergeCell ref="E174:BF174"/>
    <mergeCell ref="E161:BF161"/>
    <mergeCell ref="A205:D205"/>
    <mergeCell ref="E205:BF205"/>
    <mergeCell ref="BG205:BK205"/>
    <mergeCell ref="A203:D203"/>
    <mergeCell ref="E203:BF203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2018-05-16T11:01:21Z</cp:lastPrinted>
  <dcterms:created xsi:type="dcterms:W3CDTF">1999-02-26T09:40:51Z</dcterms:created>
  <dcterms:modified xsi:type="dcterms:W3CDTF">2018-05-16T11:01:24Z</dcterms:modified>
  <cp:category/>
  <cp:version/>
  <cp:contentType/>
  <cp:contentStatus/>
</cp:coreProperties>
</file>