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161" windowWidth="21840" windowHeight="13740" tabRatio="584" activeTab="0"/>
  </bookViews>
  <sheets>
    <sheet name="функциональные неорг материалы" sheetId="1" r:id="rId1"/>
    <sheet name="другие профил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<sst xmlns="http://schemas.openxmlformats.org/spreadsheetml/2006/main" count="851" uniqueCount="466">
  <si>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</si>
  <si>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</si>
  <si>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</si>
  <si>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</si>
  <si>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</si>
  <si>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</si>
  <si>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</si>
  <si>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</si>
  <si>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</si>
  <si>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</si>
  <si>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</si>
  <si>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</si>
  <si>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</si>
  <si>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</si>
  <si>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</si>
  <si>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</si>
  <si>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</si>
  <si>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</si>
  <si>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</si>
  <si>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</si>
  <si>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</si>
  <si>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</si>
  <si>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</si>
  <si>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II</t>
  </si>
  <si>
    <t>III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</si>
  <si>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</si>
  <si>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</si>
  <si>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</si>
  <si>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</si>
  <si>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</si>
  <si>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</si>
  <si>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</si>
  <si>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</si>
  <si>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</si>
  <si>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</si>
  <si>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</si>
  <si>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</si>
  <si>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</si>
  <si>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</si>
  <si>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</si>
  <si>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</si>
  <si>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</si>
  <si>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</si>
  <si>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</si>
  <si>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</si>
  <si>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</si>
  <si>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</si>
  <si>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</si>
  <si>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</si>
  <si>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</si>
  <si>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</si>
  <si>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</si>
  <si>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</si>
  <si>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</si>
  <si>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</si>
  <si>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</si>
  <si>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</si>
  <si>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</si>
  <si>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</si>
  <si>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</si>
  <si>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</si>
  <si>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</si>
  <si>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</si>
  <si>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</si>
  <si>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</si>
  <si>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</si>
  <si>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</si>
  <si>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</si>
  <si>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</si>
  <si>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</si>
  <si>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</si>
  <si>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</si>
  <si>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</si>
  <si>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</si>
  <si>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</si>
  <si>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</si>
  <si>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</si>
  <si>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</si>
  <si>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</si>
  <si>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</si>
  <si>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</si>
  <si>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</si>
  <si>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</si>
  <si>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</si>
  <si>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</si>
  <si>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</si>
  <si>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</si>
  <si>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</si>
  <si>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</si>
  <si>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</si>
  <si>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</si>
  <si>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</si>
  <si>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</si>
  <si>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</si>
  <si>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</si>
  <si>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</si>
  <si>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</si>
  <si>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Наименование компетенции</t>
  </si>
  <si>
    <t>Название модуля, 
учебной дисциплины, курсового проекта (курсовой работы)</t>
  </si>
  <si>
    <t>1.2</t>
  </si>
  <si>
    <t>Философия</t>
  </si>
  <si>
    <t>1.3</t>
  </si>
  <si>
    <t>1.3.1</t>
  </si>
  <si>
    <t>1.1.1</t>
  </si>
  <si>
    <t>1.1.2</t>
  </si>
  <si>
    <t>2.1.1</t>
  </si>
  <si>
    <t>2.2</t>
  </si>
  <si>
    <t>2.2.1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</si>
  <si>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</si>
  <si>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</si>
  <si>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</si>
  <si>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</si>
  <si>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</si>
  <si>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</si>
  <si>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</si>
  <si>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1.1.3</t>
  </si>
  <si>
    <t>1.4</t>
  </si>
  <si>
    <t>1.4.1</t>
  </si>
  <si>
    <t>2.3</t>
  </si>
  <si>
    <t>2.3.1</t>
  </si>
  <si>
    <t>УК-3</t>
  </si>
  <si>
    <t>УК-4</t>
  </si>
  <si>
    <t>БПК-3</t>
  </si>
  <si>
    <t>1.3.2</t>
  </si>
  <si>
    <t>1.4.2</t>
  </si>
  <si>
    <t>БПК-5</t>
  </si>
  <si>
    <t>1.5</t>
  </si>
  <si>
    <t>1.5.1</t>
  </si>
  <si>
    <t>БПК-6</t>
  </si>
  <si>
    <t>1.6</t>
  </si>
  <si>
    <t>2.2.2</t>
  </si>
  <si>
    <t>IV курс</t>
  </si>
  <si>
    <t>1.7</t>
  </si>
  <si>
    <t>1.8</t>
  </si>
  <si>
    <t>Физическая культура</t>
  </si>
  <si>
    <t>1.7.1</t>
  </si>
  <si>
    <t>2.4</t>
  </si>
  <si>
    <t>2.5.1</t>
  </si>
  <si>
    <t>УК-5</t>
  </si>
  <si>
    <t>УК-6</t>
  </si>
  <si>
    <t>2.4.1</t>
  </si>
  <si>
    <t>IV</t>
  </si>
  <si>
    <t>2.7</t>
  </si>
  <si>
    <t>2.7.1</t>
  </si>
  <si>
    <t>2.7.2</t>
  </si>
  <si>
    <t>1 семестр,
18 недель</t>
  </si>
  <si>
    <t>3 семестр,
18 недель</t>
  </si>
  <si>
    <t>5 семестр,
18 недель</t>
  </si>
  <si>
    <t>СК-1</t>
  </si>
  <si>
    <t>СК-2</t>
  </si>
  <si>
    <t>СК-3</t>
  </si>
  <si>
    <t>СК-9</t>
  </si>
  <si>
    <t xml:space="preserve">   I. График образовательного процесса</t>
  </si>
  <si>
    <t>/72</t>
  </si>
  <si>
    <t>СК-4</t>
  </si>
  <si>
    <t>СК-5</t>
  </si>
  <si>
    <t>СК-6</t>
  </si>
  <si>
    <t>СК-7</t>
  </si>
  <si>
    <t>СК-8</t>
  </si>
  <si>
    <t>СК-10</t>
  </si>
  <si>
    <t>СК-11</t>
  </si>
  <si>
    <t>СК-12</t>
  </si>
  <si>
    <t xml:space="preserve">Количество часов учебных занятий                        </t>
  </si>
  <si>
    <t>/34</t>
  </si>
  <si>
    <t>1.5.2</t>
  </si>
  <si>
    <t>2.8</t>
  </si>
  <si>
    <t>2.9</t>
  </si>
  <si>
    <t>2.9.2</t>
  </si>
  <si>
    <t>2.9.1</t>
  </si>
  <si>
    <t>БПК-7</t>
  </si>
  <si>
    <t>БПК-8</t>
  </si>
  <si>
    <t>1.7.2</t>
  </si>
  <si>
    <t>2.5</t>
  </si>
  <si>
    <t>2.5.2</t>
  </si>
  <si>
    <t>БПК-9</t>
  </si>
  <si>
    <t>2.6</t>
  </si>
  <si>
    <t>/36</t>
  </si>
  <si>
    <t>/1-6</t>
  </si>
  <si>
    <t>БПК-10</t>
  </si>
  <si>
    <t>УК-7</t>
  </si>
  <si>
    <t>/68</t>
  </si>
  <si>
    <t>Социально-гуманитарный 
модуль-1</t>
  </si>
  <si>
    <t>Социально-гуманитарный 
модуль-2</t>
  </si>
  <si>
    <t>Код компе-
тенции</t>
  </si>
  <si>
    <t>Начальник Главного управления профессионального образования Министерства образования Республики Беларусь</t>
  </si>
  <si>
    <t>2.1.2</t>
  </si>
  <si>
    <t>II. Сводные данные по бюджету времени (в неделях)</t>
  </si>
  <si>
    <t>1.6.1</t>
  </si>
  <si>
    <t>1.6.2</t>
  </si>
  <si>
    <t>1.8.1</t>
  </si>
  <si>
    <t>1.8.2</t>
  </si>
  <si>
    <t>2.6.1</t>
  </si>
  <si>
    <t>2.6.2</t>
  </si>
  <si>
    <t>УК-8</t>
  </si>
  <si>
    <t>/28</t>
  </si>
  <si>
    <t>/54</t>
  </si>
  <si>
    <t>/6</t>
  </si>
  <si>
    <t>Преддипломная</t>
  </si>
  <si>
    <t>УК-9</t>
  </si>
  <si>
    <t>УК-10</t>
  </si>
  <si>
    <t>И.В. Титович</t>
  </si>
  <si>
    <t>2.4.2</t>
  </si>
  <si>
    <t>Рекомендован к утверждению Президиумом Совета УМО по естественнонаучному образованию</t>
  </si>
  <si>
    <t>УК-11</t>
  </si>
  <si>
    <t>УК-12</t>
  </si>
  <si>
    <t>Код модуля, учебной дисциплины</t>
  </si>
  <si>
    <t>_______________________  С.А. Касперович</t>
  </si>
  <si>
    <t>_____________________________</t>
  </si>
  <si>
    <t>Дипломное 
проектирование</t>
  </si>
  <si>
    <t>___________________</t>
  </si>
  <si>
    <t>Общая топонимика и топоними Беларуси</t>
  </si>
  <si>
    <t>2.3.2</t>
  </si>
  <si>
    <t>Основы предпринимательской деятельности</t>
  </si>
  <si>
    <t>1.7.3</t>
  </si>
  <si>
    <t>БПК-4</t>
  </si>
  <si>
    <t>БПК-11</t>
  </si>
  <si>
    <t>2.8.1</t>
  </si>
  <si>
    <t>С. А. Касперович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</si>
  <si>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</si>
  <si>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И. В. Титович</t>
  </si>
  <si>
    <t>УК-13</t>
  </si>
  <si>
    <t>Владеть навыками здоровьесбережения</t>
  </si>
  <si>
    <t>Белорусский язык (профессиональная лексика)</t>
  </si>
  <si>
    <t>1.9</t>
  </si>
  <si>
    <t>2.8.2</t>
  </si>
  <si>
    <t>/20</t>
  </si>
  <si>
    <t>/14</t>
  </si>
  <si>
    <t>/2</t>
  </si>
  <si>
    <t>/7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</si>
  <si>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</si>
  <si>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</si>
  <si>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Быть способным к саморазвитию и совершенствованию в профессиональной деятельности</t>
  </si>
  <si>
    <t>УК-14</t>
  </si>
  <si>
    <t>Д.Г. Медведев</t>
  </si>
  <si>
    <t>Химик. Инженер</t>
  </si>
  <si>
    <t>Иностранный язык</t>
  </si>
  <si>
    <t>Физико-математический модуль</t>
  </si>
  <si>
    <t>Высшая математика</t>
  </si>
  <si>
    <t>Физика</t>
  </si>
  <si>
    <t>Модуль "Неорганическая химия"</t>
  </si>
  <si>
    <t>Неорганическая химия</t>
  </si>
  <si>
    <t xml:space="preserve">Модуль "Аналитическая химия: химические методы" </t>
  </si>
  <si>
    <t>Аналитическая химия</t>
  </si>
  <si>
    <t xml:space="preserve">Модуль "Органическая химия" </t>
  </si>
  <si>
    <t>Органическая химия</t>
  </si>
  <si>
    <t>Модуль "Физическая химия и электрохимия"</t>
  </si>
  <si>
    <t>Физическая химия</t>
  </si>
  <si>
    <t>Электрохимия</t>
  </si>
  <si>
    <t>Модуль "Химия макромолекулярных и коллоидных систем"</t>
  </si>
  <si>
    <t>Высокомолекулярные соединения</t>
  </si>
  <si>
    <t>Коллоидная химия</t>
  </si>
  <si>
    <t>Общая химическая технология</t>
  </si>
  <si>
    <t>Модуль "Информационные технологии"</t>
  </si>
  <si>
    <t>Основы информационных технологий</t>
  </si>
  <si>
    <t>Информационные базы данных по химии</t>
  </si>
  <si>
    <t>"Зеленая" химия</t>
  </si>
  <si>
    <t>Экологический модуль</t>
  </si>
  <si>
    <t>Модуль "Аналитическая химия: физико-химические методы"</t>
  </si>
  <si>
    <t>Электрохимические методы анализа</t>
  </si>
  <si>
    <t>Зачетных единиц</t>
  </si>
  <si>
    <t>Ознакомительная</t>
  </si>
  <si>
    <t>Научно-исследовательская</t>
  </si>
  <si>
    <t>2 семестр,
15 недель</t>
  </si>
  <si>
    <t>4 семестр,
17 недель</t>
  </si>
  <si>
    <t>6 семестр,
17 недель</t>
  </si>
  <si>
    <t>7 семестр,
13 недель</t>
  </si>
  <si>
    <t xml:space="preserve">8 семестр
</t>
  </si>
  <si>
    <t>ГОСУДАРСТВЕННЫЙ КОМПОНЕНТ</t>
  </si>
  <si>
    <t>Модуль "Основы научного химического эксперимента"</t>
  </si>
  <si>
    <t>Современные аспекты неорганической химии</t>
  </si>
  <si>
    <t>Математическое моделирование химических процессов</t>
  </si>
  <si>
    <t>Модуль "Химия конденсированного состояния"</t>
  </si>
  <si>
    <t>Кристаллохимия</t>
  </si>
  <si>
    <t>Химия твердого тела</t>
  </si>
  <si>
    <t>Модуль "Строение и исследование вещества"</t>
  </si>
  <si>
    <t>Квантовая химия и строение молекул</t>
  </si>
  <si>
    <t>Физические методы исследования</t>
  </si>
  <si>
    <t>Строение вещества</t>
  </si>
  <si>
    <t>Модуль "Современные направления химии"</t>
  </si>
  <si>
    <t>Нанохимия</t>
  </si>
  <si>
    <t>Основы биохимии</t>
  </si>
  <si>
    <t>Фундаментальные проблемы химии</t>
  </si>
  <si>
    <t>2.5.3</t>
  </si>
  <si>
    <t>2.8.3</t>
  </si>
  <si>
    <t>Библиотековедение</t>
  </si>
  <si>
    <t>/70</t>
  </si>
  <si>
    <t xml:space="preserve">Модуль "Безопасность жизнедеятельности" </t>
  </si>
  <si>
    <t>Основы энергосбережения и охраны труда</t>
  </si>
  <si>
    <t>/60</t>
  </si>
  <si>
    <t>/5</t>
  </si>
  <si>
    <t>Председатель научно-методического совета по химии</t>
  </si>
  <si>
    <t>Д.В. Свиридов</t>
  </si>
  <si>
    <t>Осуществлять поиск и анализ данных по изучаемой проблеме в научной литературе, составлять аналитические обзоры, готовить научные статьи, сообщения, рефераты, доклады и материалы к презентациям</t>
  </si>
  <si>
    <t>Применять  основные постулаты, положения и законы физической химии для  планирования и проведения  физико-химического и электрохимического эксперимента,  определения физико-химических характеристик веществ, оптимальных условий протекания химических процессов</t>
  </si>
  <si>
    <t>Обеспечивать соблюдение требований законодательства и экономической эффективности деятельности</t>
  </si>
  <si>
    <t>Ориентироваться в актуальных направлениях химической науки, предлагать пути решения задач химического профиля, в том числе с привлечением междисциплинарных знаний и с учетом мировых научных достижений</t>
  </si>
  <si>
    <t>1.7.1, 1.7.2</t>
  </si>
  <si>
    <t>5/2</t>
  </si>
  <si>
    <t>4/1</t>
  </si>
  <si>
    <t>3/1</t>
  </si>
  <si>
    <t>Защита населения и объектов от чрезвычайных ситуаций. Радиационная безопасность</t>
  </si>
  <si>
    <t>Основы экологии</t>
  </si>
  <si>
    <t>/18</t>
  </si>
  <si>
    <t>/3</t>
  </si>
  <si>
    <t>4/2</t>
  </si>
  <si>
    <t>Курсовая работа по учебной дисциплине "Неорганическая химия"</t>
  </si>
  <si>
    <t>Курсовая работа по учебной дисциплине "Аналитическая химия"</t>
  </si>
  <si>
    <t>Курсовая работа по учебной дисциплине "Органическая химия"</t>
  </si>
  <si>
    <t>ФАКУЛЬТАТИВНЫЕ ДИСЦИПЛИНЫ</t>
  </si>
  <si>
    <t>ДОПОЛНИТЕЛЬНЫЕ ВИДЫ ОБУЧЕНИЯ</t>
  </si>
  <si>
    <t xml:space="preserve">Использовать  фундаментальные разделы математики (математический анализ, аналитическую геометрию, дифференциальные уравнения, теорию вероятности и математическую статистику)  для решения задач специального содержания </t>
  </si>
  <si>
    <t xml:space="preserve">Характеризовать химические явления и процессы на основании законов и физических моделей механики, электричества и магнетизма, оптики, атомной и ядерной физики </t>
  </si>
  <si>
    <t xml:space="preserve">Применять основные понятия, законы и теории неорганической химии при характеристике состава, строения,  химических свойств простых веществ и неорганических соединений,  планировать и осуществлять эксперимент по синтезу неорганических веществ с использованием методических указаний и литературных источников </t>
  </si>
  <si>
    <t>Проводить качественный и количественный анализ химических соединений и их смесей в соответствии со спецификой групповых и индивидуальных свойств составляющих их компонентов</t>
  </si>
  <si>
    <t>Характеризовать состав, строение и свойства представителей основных классов органических соединений, механизмы важнейших органических реакций, планировать и осуществлять эксперимент по синтезу простых органических веществ с использованием методических указаний и литературных источников</t>
  </si>
  <si>
    <t xml:space="preserve">Оценивать механизмы и способы полимеризации, структуру и свойства полимеров и сополимеров </t>
  </si>
  <si>
    <t>Анализировать коллоидно-химические закономерности образования и устойчивости дисперсных систем,  механизмы и роль поверхностных явлений, возникающих на границе раздела фаз</t>
  </si>
  <si>
    <t xml:space="preserve">Характеризовать химические, физические и технические аспекты типовых химико-технологических процессов  с учетом сырьевых и энергетических затрат 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</si>
  <si>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</si>
  <si>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Оценивать  эффективность химических процессов и их экологические последствия на основе знаний о структуре и функционировании экосистем и принципов «зеленой химии»</t>
  </si>
  <si>
    <t xml:space="preserve">Выбирать с учетом теоретических представлений оптимальный и наиболее эффективный метод определения состава анализируемого объекта и осуществлять анализ с использованием физико-химических методов (хроматографических, оптических, спектроскопических, потенциометрических), включая пробоотбор, пробоподготовку, стадии разделения и концентрирования   </t>
  </si>
  <si>
    <t>Применять методы математического анализа,  дифференциального исчисления, теории вероятностей, теории статистического оценивания для решения задач химического содержания</t>
  </si>
  <si>
    <t>Ориентироваться в системе современных знаний о строении кристаллов и частично упорядоченных конденсированных фаз, методах получения твердотельных материалов с заданной структурной организацией (моно- и поликристаллические, нанокристаллические, аморфные и стеклообразные твердые тела, порошки, пленки), механизмах и кинетике реакций с участием твердых тел, особенностях химического, фазового состава и структуры твердых тел, обусловливающих их свойства и практическое применение</t>
  </si>
  <si>
    <t>Оценивать возможности и ограничения  масс-спектрометрических, магнето-химических и электрооптических методов, методов электронной, колебательной и вращательной спектроскопии для исследования химических соединений, проблемы получения, регистрации и интерпретации спектров</t>
  </si>
  <si>
    <t>Использовать понятийно-категориальный аппарат современной теории химического строения, включающий  описание квантовых состояний молекул,  симметрии молекулярных систем, строение конденсированных фаз (жидкостей, аморфных веществ, мезофаз, кристаллов) для описания их электрических, магнитных и оптических  свойств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</si>
  <si>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 и энергосбережения, обеспечивать здоровые и безопасные условия труда</t>
  </si>
  <si>
    <t>СК-13</t>
  </si>
  <si>
    <t>/342</t>
  </si>
  <si>
    <r>
      <rPr>
        <u val="single"/>
        <sz val="38"/>
        <rFont val="Arial Narrow"/>
        <family val="2"/>
      </rPr>
      <t xml:space="preserve">29 </t>
    </r>
    <r>
      <rPr>
        <sz val="38"/>
        <rFont val="Arial Narrow"/>
        <family val="2"/>
      </rPr>
      <t xml:space="preserve">
09
</t>
    </r>
    <r>
      <rPr>
        <u val="single"/>
        <sz val="38"/>
        <rFont val="Arial Narrow"/>
        <family val="2"/>
      </rPr>
      <t>05</t>
    </r>
    <r>
      <rPr>
        <sz val="38"/>
        <rFont val="Arial Narrow"/>
        <family val="2"/>
      </rPr>
      <t xml:space="preserve">
10</t>
    </r>
  </si>
  <si>
    <r>
      <rPr>
        <u val="single"/>
        <sz val="38"/>
        <rFont val="Arial Narrow"/>
        <family val="2"/>
      </rPr>
      <t xml:space="preserve">27 </t>
    </r>
    <r>
      <rPr>
        <sz val="38"/>
        <rFont val="Arial Narrow"/>
        <family val="2"/>
      </rPr>
      <t xml:space="preserve">
10
</t>
    </r>
    <r>
      <rPr>
        <u val="single"/>
        <sz val="38"/>
        <rFont val="Arial Narrow"/>
        <family val="2"/>
      </rPr>
      <t>02</t>
    </r>
    <r>
      <rPr>
        <sz val="38"/>
        <rFont val="Arial Narrow"/>
        <family val="2"/>
      </rPr>
      <t xml:space="preserve">
11</t>
    </r>
  </si>
  <si>
    <r>
      <rPr>
        <u val="single"/>
        <sz val="38"/>
        <rFont val="Arial Narrow"/>
        <family val="2"/>
      </rPr>
      <t xml:space="preserve">29 </t>
    </r>
    <r>
      <rPr>
        <sz val="38"/>
        <rFont val="Arial Narrow"/>
        <family val="2"/>
      </rPr>
      <t xml:space="preserve">
12
</t>
    </r>
    <r>
      <rPr>
        <u val="single"/>
        <sz val="38"/>
        <rFont val="Arial Narrow"/>
        <family val="2"/>
      </rPr>
      <t>04</t>
    </r>
    <r>
      <rPr>
        <sz val="38"/>
        <rFont val="Arial Narrow"/>
        <family val="2"/>
      </rPr>
      <t xml:space="preserve">
01</t>
    </r>
  </si>
  <si>
    <r>
      <rPr>
        <u val="single"/>
        <sz val="38"/>
        <rFont val="Arial Narrow"/>
        <family val="2"/>
      </rPr>
      <t xml:space="preserve">26 </t>
    </r>
    <r>
      <rPr>
        <sz val="38"/>
        <rFont val="Arial Narrow"/>
        <family val="2"/>
      </rPr>
      <t xml:space="preserve">
01
</t>
    </r>
    <r>
      <rPr>
        <u val="single"/>
        <sz val="38"/>
        <rFont val="Arial Narrow"/>
        <family val="2"/>
      </rPr>
      <t>01</t>
    </r>
    <r>
      <rPr>
        <sz val="38"/>
        <rFont val="Arial Narrow"/>
        <family val="2"/>
      </rPr>
      <t xml:space="preserve">
02</t>
    </r>
  </si>
  <si>
    <r>
      <rPr>
        <u val="single"/>
        <sz val="38"/>
        <rFont val="Arial Narrow"/>
        <family val="2"/>
      </rPr>
      <t xml:space="preserve">23 </t>
    </r>
    <r>
      <rPr>
        <sz val="38"/>
        <rFont val="Arial Narrow"/>
        <family val="2"/>
      </rPr>
      <t xml:space="preserve">
02
</t>
    </r>
    <r>
      <rPr>
        <u val="single"/>
        <sz val="38"/>
        <rFont val="Arial Narrow"/>
        <family val="2"/>
      </rPr>
      <t>01</t>
    </r>
    <r>
      <rPr>
        <sz val="38"/>
        <rFont val="Arial Narrow"/>
        <family val="2"/>
      </rPr>
      <t xml:space="preserve">
03</t>
    </r>
  </si>
  <si>
    <r>
      <rPr>
        <u val="single"/>
        <sz val="38"/>
        <rFont val="Arial Narrow"/>
        <family val="2"/>
      </rPr>
      <t xml:space="preserve">30 </t>
    </r>
    <r>
      <rPr>
        <sz val="38"/>
        <rFont val="Arial Narrow"/>
        <family val="2"/>
      </rPr>
      <t xml:space="preserve">
03
</t>
    </r>
    <r>
      <rPr>
        <u val="single"/>
        <sz val="38"/>
        <rFont val="Arial Narrow"/>
        <family val="2"/>
      </rPr>
      <t>05</t>
    </r>
    <r>
      <rPr>
        <sz val="38"/>
        <rFont val="Arial Narrow"/>
        <family val="2"/>
      </rPr>
      <t xml:space="preserve">
04</t>
    </r>
  </si>
  <si>
    <r>
      <rPr>
        <u val="single"/>
        <sz val="38"/>
        <rFont val="Arial Narrow"/>
        <family val="2"/>
      </rPr>
      <t xml:space="preserve">27 </t>
    </r>
    <r>
      <rPr>
        <sz val="38"/>
        <rFont val="Arial Narrow"/>
        <family val="2"/>
      </rPr>
      <t xml:space="preserve">
04
</t>
    </r>
    <r>
      <rPr>
        <u val="single"/>
        <sz val="38"/>
        <rFont val="Arial Narrow"/>
        <family val="2"/>
      </rPr>
      <t>03</t>
    </r>
    <r>
      <rPr>
        <sz val="38"/>
        <rFont val="Arial Narrow"/>
        <family val="2"/>
      </rPr>
      <t xml:space="preserve">
05</t>
    </r>
  </si>
  <si>
    <r>
      <rPr>
        <u val="single"/>
        <sz val="38"/>
        <rFont val="Arial Narrow"/>
        <family val="2"/>
      </rPr>
      <t xml:space="preserve">29 </t>
    </r>
    <r>
      <rPr>
        <sz val="38"/>
        <rFont val="Arial Narrow"/>
        <family val="2"/>
      </rPr>
      <t xml:space="preserve">
06
</t>
    </r>
    <r>
      <rPr>
        <u val="single"/>
        <sz val="38"/>
        <rFont val="Arial Narrow"/>
        <family val="2"/>
      </rPr>
      <t>05</t>
    </r>
    <r>
      <rPr>
        <sz val="38"/>
        <rFont val="Arial Narrow"/>
        <family val="2"/>
      </rPr>
      <t xml:space="preserve">
07</t>
    </r>
  </si>
  <si>
    <r>
      <rPr>
        <u val="single"/>
        <sz val="38"/>
        <rFont val="Arial Narrow"/>
        <family val="2"/>
      </rPr>
      <t xml:space="preserve">27 </t>
    </r>
    <r>
      <rPr>
        <sz val="38"/>
        <rFont val="Arial Narrow"/>
        <family val="2"/>
      </rPr>
      <t xml:space="preserve">
07
</t>
    </r>
    <r>
      <rPr>
        <u val="single"/>
        <sz val="38"/>
        <rFont val="Arial Narrow"/>
        <family val="2"/>
      </rPr>
      <t>02</t>
    </r>
    <r>
      <rPr>
        <sz val="38"/>
        <rFont val="Arial Narrow"/>
        <family val="2"/>
      </rPr>
      <t xml:space="preserve">
08</t>
    </r>
  </si>
  <si>
    <t>Экзаменационные сессии</t>
  </si>
  <si>
    <t xml:space="preserve">УТВЕРЖДАЮ
Первый заместитель
Министра образования
Республики Беларусь
         </t>
  </si>
  <si>
    <r>
      <rPr>
        <u val="single"/>
        <sz val="66"/>
        <rFont val="Arial Narrow"/>
        <family val="2"/>
      </rPr>
      <t xml:space="preserve">                      </t>
    </r>
    <r>
      <rPr>
        <sz val="66"/>
        <rFont val="Arial Narrow"/>
        <family val="2"/>
      </rPr>
      <t xml:space="preserve">  И.А. Старовойтова</t>
    </r>
  </si>
  <si>
    <t>Председатель учебно-методического объединения              по естественнонаучному образованию</t>
  </si>
  <si>
    <t xml:space="preserve"> ПРИМЕРНЫЙ УЧЕБНЫЙ  ПЛАН</t>
  </si>
  <si>
    <t>КОМПОНЕНТ УЧРЕЖДЕНИЯ ОБРАЗОВАНИЯ</t>
  </si>
  <si>
    <t>История белорусской государственности</t>
  </si>
  <si>
    <t>Современная политэкономия</t>
  </si>
  <si>
    <t>Основы права</t>
  </si>
  <si>
    <t>Инструментальные и хроматографические методы анализа</t>
  </si>
  <si>
    <t>Модуль "Исследовательская работа"</t>
  </si>
  <si>
    <t>Курсовая работа по специальности</t>
  </si>
  <si>
    <t>Учебно-исследовательская работа студента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</si>
  <si>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</si>
  <si>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способностью грамотно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в непосредственной профессиональной деятельности</t>
  </si>
  <si>
    <t>Обладать способностью реализовывать психологические методики управления, владеть навыками разрешения конфликтов в организациях, организовывать рабочие процессы с учетом психологического знания и технологий</t>
  </si>
  <si>
    <t>СК-14</t>
  </si>
  <si>
    <t xml:space="preserve">Применять методы расчета и определения  физико-химических характеристик твердотельных и полупроводниковых материалов </t>
  </si>
  <si>
    <t>Разрабатывать методические подходы к направленному синтезу и модификации неорганических материалов с заданной структурной организацией и топологией поверхности</t>
  </si>
  <si>
    <t>2.10</t>
  </si>
  <si>
    <t>Модуль "Физическая химия и электрохимия функциональных материалов"</t>
  </si>
  <si>
    <t>Современные технологии и окружающая среда</t>
  </si>
  <si>
    <t>28/11</t>
  </si>
  <si>
    <t>Модуль "Практическое материаловедение"</t>
  </si>
  <si>
    <t>Комментарий для других профилизаций</t>
  </si>
  <si>
    <t>Теория эксперимента</t>
  </si>
  <si>
    <t>Сделать меньше ауд часов! Или убрать вообще</t>
  </si>
  <si>
    <t>Оставить только мои часы</t>
  </si>
  <si>
    <t>Модуль по выбору (1 из 2)</t>
  </si>
  <si>
    <t>Современные материалы на основе комплексов переходных металлов</t>
  </si>
  <si>
    <t>Твердофазные функциональные неорганические материалы</t>
  </si>
  <si>
    <t>в магистратуру</t>
  </si>
  <si>
    <t>Физическая химия и технология тонкопленочных сенсоров и микросистем</t>
  </si>
  <si>
    <t>Методы расчета физико-химических свойств веществ</t>
  </si>
  <si>
    <t>Современные аккумулирующие электрохимические системы</t>
  </si>
  <si>
    <t>Неорганические биоматериалы</t>
  </si>
  <si>
    <t xml:space="preserve">Химия поверхности </t>
  </si>
  <si>
    <t>Основы химического синтеза твердых фаз</t>
  </si>
  <si>
    <t>Физическая химия кристаллов полупроводников</t>
  </si>
  <si>
    <t>Современные композиционные материалы</t>
  </si>
  <si>
    <t>Конструкционные материалы</t>
  </si>
  <si>
    <t>Электрохимическое материаловедение</t>
  </si>
  <si>
    <t>2.10.1</t>
  </si>
  <si>
    <t>2.10.2</t>
  </si>
  <si>
    <t>СК-15</t>
  </si>
  <si>
    <t xml:space="preserve">Выполнять самостоятельное законченное исследование  по предложенной тематике, соответствующей специальности, включая поиск и анализ литературных данных, постановку практической задачи, проведение исследовательского эксперимента, обработку полученных данных и формулировку выводов </t>
  </si>
  <si>
    <t xml:space="preserve">Курсовая работа** </t>
  </si>
  <si>
    <t>/1</t>
  </si>
  <si>
    <t>методология химии - в фунд!</t>
  </si>
  <si>
    <t>Предлагать способы синтеза, модификации и диагностики неорганических материалов с заданной структурной организацией и топологией поверхности</t>
  </si>
  <si>
    <t>Химия молекулярно организованных систем</t>
  </si>
  <si>
    <t>Модуль "Математические методы в химии"</t>
  </si>
  <si>
    <t>2.9.3</t>
  </si>
  <si>
    <t>2.9.4</t>
  </si>
  <si>
    <t>2.8.1, 2.8.3</t>
  </si>
  <si>
    <t>Использовать представления о закономерностях биосинтеза и метаболизма, о структуре и свойствах белков, нуклеиновых кислот, углеводов и низкомолекулярных биорегуляторов в научной  и производственной деятельности</t>
  </si>
  <si>
    <t>Характеризовать фундаментальные принципы организации наноструктур и основные способы получения наноматериалов</t>
  </si>
  <si>
    <t>СК-16</t>
  </si>
  <si>
    <t>2.11.2</t>
  </si>
  <si>
    <t>2.10.1.2</t>
  </si>
  <si>
    <t>2.10.1.3</t>
  </si>
  <si>
    <t>2.10.1.4</t>
  </si>
  <si>
    <t>2.10.1.5</t>
  </si>
  <si>
    <t>2.10.1.6</t>
  </si>
  <si>
    <t>2.10.1.7</t>
  </si>
  <si>
    <t>2.10.2.1</t>
  </si>
  <si>
    <t>2.10.2.2</t>
  </si>
  <si>
    <t>2.10.2.3</t>
  </si>
  <si>
    <t>2.10.2.4</t>
  </si>
  <si>
    <t>2.10.2.5</t>
  </si>
  <si>
    <t>2.10.2.6</t>
  </si>
  <si>
    <t>2.11</t>
  </si>
  <si>
    <t>2.11.1</t>
  </si>
  <si>
    <t>Понимать основы химии конденсированных молекулярных систем, включая молекулярные агрегаты, лэнгмюровские пленки и мезофазы, принципы синтеза упорядоченных молекулярных и молекулярно-полупроводниковых структур, характеризующихся наличием дальнего порядка</t>
  </si>
  <si>
    <t>Применять современные методологические подходы для планирования, организации и проведения научного эксперимента в области химического синтеза неорганических материалов</t>
  </si>
  <si>
    <t>Основы химии гетерогенных систем</t>
  </si>
  <si>
    <t>"___"_________ 2022 г.</t>
  </si>
  <si>
    <t>Современные наноматериалы и нанотехнологии</t>
  </si>
  <si>
    <t xml:space="preserve"> </t>
  </si>
  <si>
    <r>
      <t xml:space="preserve">                                                         </t>
    </r>
    <r>
      <rPr>
        <sz val="72"/>
        <rFont val="Arial Narrow"/>
        <family val="2"/>
      </rPr>
      <t>Специальность:</t>
    </r>
    <r>
      <rPr>
        <b/>
        <sz val="72"/>
        <rFont val="Arial Narrow"/>
        <family val="2"/>
      </rPr>
      <t xml:space="preserve"> </t>
    </r>
    <r>
      <rPr>
        <sz val="72"/>
        <rFont val="Arial Narrow"/>
        <family val="2"/>
      </rPr>
      <t xml:space="preserve"> </t>
    </r>
    <r>
      <rPr>
        <b/>
        <sz val="72"/>
        <rFont val="Arial Narrow"/>
        <family val="2"/>
      </rPr>
      <t>6-05-0531-01 Химия</t>
    </r>
  </si>
  <si>
    <t xml:space="preserve">Квалификация:  </t>
  </si>
  <si>
    <t>Срок обучения: 4 года</t>
  </si>
  <si>
    <t>Степень: Бакалавр</t>
  </si>
  <si>
    <t>2.12</t>
  </si>
  <si>
    <t>2.12.1</t>
  </si>
  <si>
    <t>2.12.2</t>
  </si>
  <si>
    <t>2.12.3</t>
  </si>
  <si>
    <t>2.13</t>
  </si>
  <si>
    <t>2.13.1</t>
  </si>
  <si>
    <t>2.13.2</t>
  </si>
  <si>
    <t>2.13.3</t>
  </si>
  <si>
    <t>2.13.3.1</t>
  </si>
  <si>
    <t>2.13.3.2</t>
  </si>
  <si>
    <t>2.13.3.3</t>
  </si>
  <si>
    <t>Обладать способностью формулировать собственные мировозренческие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</si>
  <si>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 xml:space="preserve">Разработан в качестве примера реализации образовательного стандарта по специальности 6-05-0531-01 "Химия". </t>
  </si>
  <si>
    <t>Продолжение примерного учебного плана по специальности 6-05-0531-01  "Химия". Регистрационный номер №</t>
  </si>
  <si>
    <t>Великая Отечественная война советского народа (в контексте Второй мировой войны) / Психология управления</t>
  </si>
  <si>
    <t>3***</t>
  </si>
  <si>
    <t>5***</t>
  </si>
  <si>
    <t>1. Государственный экзамен по специальности,  профилизации 
2. Защита дипломной работы в ГЭК</t>
  </si>
  <si>
    <r>
      <t xml:space="preserve">**** При составлении учебного плана учреждения высшего образования по специальности, </t>
    </r>
    <r>
      <rPr>
        <sz val="66"/>
        <rFont val="Arial Narrow"/>
        <family val="2"/>
      </rPr>
      <t>профилизации учебн</t>
    </r>
    <r>
      <rPr>
        <sz val="66"/>
        <color indexed="8"/>
        <rFont val="Arial Narrow"/>
        <family val="2"/>
      </rPr>
      <t>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выбору.</t>
    </r>
  </si>
  <si>
    <t>*Перечень возможных профилизаций: Химическая инженерия функциональных материалов  и др.</t>
  </si>
  <si>
    <t>М.В. Шестаков</t>
  </si>
  <si>
    <t xml:space="preserve">  "___"_________ 2022 г.</t>
  </si>
  <si>
    <r>
      <t xml:space="preserve">                   Профилизация:  </t>
    </r>
    <r>
      <rPr>
        <b/>
        <sz val="72"/>
        <rFont val="Arial Narrow"/>
        <family val="2"/>
      </rPr>
      <t>Химическая инженерия функциональных материалов*</t>
    </r>
  </si>
  <si>
    <t>Проректор по научно-методической работе Государственного учреждения образования                                             «Республиканский институт высшей школы»</t>
  </si>
  <si>
    <t>Проявлять инициативу и адаптироваться к изменениям в профессиональной деятельности</t>
  </si>
  <si>
    <r>
      <t>*** Дифференцированный зачет</t>
    </r>
    <r>
      <rPr>
        <sz val="66"/>
        <color indexed="10"/>
        <rFont val="Arial Narrow"/>
        <family val="2"/>
      </rPr>
      <t xml:space="preserve">. </t>
    </r>
  </si>
  <si>
    <r>
      <t>**Курсовая работа выполняется по одной из учебных дисциплин модуля 1.7</t>
    </r>
    <r>
      <rPr>
        <sz val="66"/>
        <color indexed="10"/>
        <rFont val="Arial Narrow"/>
        <family val="2"/>
      </rPr>
      <t>.</t>
    </r>
  </si>
  <si>
    <t>Организация научных исследований / Основы управления интеллектуальной собственностью****</t>
  </si>
  <si>
    <t xml:space="preserve">                МИНИСТЕРСТВО ОБРАЗОВАНИЯ РЕСПУБЛИКИ БЕЛАРУСЬ</t>
  </si>
  <si>
    <t>УК-13 / УК-14</t>
  </si>
  <si>
    <t>Осуществлять коммуникации на иностранном языке для решения задач межличностного и межкультурного взаимодействия</t>
  </si>
  <si>
    <t>Владеть  основами исследовательской деятельности, осуществлять поиск, анализ и синтез информации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</si>
  <si>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</si>
  <si>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</si>
  <si>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УК-1,5,6</t>
  </si>
  <si>
    <t>1.4.2; 1.5.2; 1.6.2; 1.7.3; 2.11.1</t>
  </si>
  <si>
    <t>1.3; 1.5; 2.2</t>
  </si>
  <si>
    <t>УК-1,5,6; БПК-4</t>
  </si>
  <si>
    <t>УК-1,5,6;  БПК-4</t>
  </si>
  <si>
    <t>УК-1,5,6;БПК-4</t>
  </si>
  <si>
    <t>СК-3 / СК-4</t>
  </si>
  <si>
    <t>1.4.2, 1.5.2, 1.6.2, 1.7.3, 2.11</t>
  </si>
  <si>
    <t>Использовать основные понятия и термины специальной лексики белорусского языка в профессиональной деятельности</t>
  </si>
  <si>
    <t>В.Г. Левашкевич</t>
  </si>
  <si>
    <t>Протокол № 16  от 04.10.2022</t>
  </si>
  <si>
    <t>Заместитель академика-секретаря Отделения химии и наук о земле                     НАН Беларуси</t>
  </si>
</sst>
</file>

<file path=xl/styles.xml><?xml version="1.0" encoding="utf-8"?>
<styleSheet xmlns="http://schemas.openxmlformats.org/spreadsheetml/2006/main">
  <numFmts count="4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</numFmts>
  <fonts count="10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sz val="28"/>
      <name val="Arial Cyr"/>
      <family val="0"/>
    </font>
    <font>
      <sz val="36"/>
      <name val="Arial Cyr"/>
      <family val="0"/>
    </font>
    <font>
      <sz val="54"/>
      <name val="Arial Cyr"/>
      <family val="0"/>
    </font>
    <font>
      <sz val="10"/>
      <name val="Arial Narrow"/>
      <family val="2"/>
    </font>
    <font>
      <sz val="64"/>
      <name val="Arial Narrow"/>
      <family val="2"/>
    </font>
    <font>
      <sz val="36"/>
      <name val="Arial Narrow"/>
      <family val="2"/>
    </font>
    <font>
      <sz val="50"/>
      <name val="Arial Narrow"/>
      <family val="2"/>
    </font>
    <font>
      <b/>
      <sz val="64"/>
      <name val="Arial Narrow"/>
      <family val="2"/>
    </font>
    <font>
      <sz val="60"/>
      <name val="Arial Narrow"/>
      <family val="2"/>
    </font>
    <font>
      <sz val="52"/>
      <name val="Arial Narrow"/>
      <family val="2"/>
    </font>
    <font>
      <sz val="58"/>
      <name val="Arial Narrow"/>
      <family val="2"/>
    </font>
    <font>
      <sz val="48"/>
      <name val="Arial Narrow"/>
      <family val="2"/>
    </font>
    <font>
      <b/>
      <sz val="54"/>
      <name val="Arial Narrow"/>
      <family val="2"/>
    </font>
    <font>
      <sz val="54"/>
      <name val="Arial Narrow"/>
      <family val="2"/>
    </font>
    <font>
      <sz val="40"/>
      <name val="Arial Narrow"/>
      <family val="2"/>
    </font>
    <font>
      <sz val="38"/>
      <name val="Arial Narrow"/>
      <family val="2"/>
    </font>
    <font>
      <u val="single"/>
      <sz val="38"/>
      <name val="Arial Narrow"/>
      <family val="2"/>
    </font>
    <font>
      <sz val="46"/>
      <name val="Arial Narrow"/>
      <family val="2"/>
    </font>
    <font>
      <i/>
      <sz val="48"/>
      <name val="Arial Narrow"/>
      <family val="2"/>
    </font>
    <font>
      <b/>
      <sz val="60"/>
      <name val="Arial Narrow"/>
      <family val="2"/>
    </font>
    <font>
      <b/>
      <i/>
      <sz val="60"/>
      <name val="Arial Narrow"/>
      <family val="2"/>
    </font>
    <font>
      <sz val="60"/>
      <color indexed="8"/>
      <name val="Arial Narrow"/>
      <family val="2"/>
    </font>
    <font>
      <sz val="72"/>
      <name val="Arial Narrow"/>
      <family val="2"/>
    </font>
    <font>
      <b/>
      <sz val="72"/>
      <name val="Arial Narrow"/>
      <family val="2"/>
    </font>
    <font>
      <sz val="66"/>
      <name val="Arial Narrow"/>
      <family val="2"/>
    </font>
    <font>
      <b/>
      <sz val="66"/>
      <name val="Arial Narrow"/>
      <family val="2"/>
    </font>
    <font>
      <u val="single"/>
      <sz val="66"/>
      <name val="Arial Narrow"/>
      <family val="2"/>
    </font>
    <font>
      <b/>
      <sz val="58"/>
      <name val="Arial Narrow"/>
      <family val="2"/>
    </font>
    <font>
      <sz val="66"/>
      <color indexed="8"/>
      <name val="Arial Narrow"/>
      <family val="2"/>
    </font>
    <font>
      <sz val="60"/>
      <name val="Arial Cyr"/>
      <family val="0"/>
    </font>
    <font>
      <sz val="56"/>
      <name val="Arial Narrow"/>
      <family val="2"/>
    </font>
    <font>
      <sz val="66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9"/>
      <name val="Arial Cyr"/>
      <family val="0"/>
    </font>
    <font>
      <sz val="10"/>
      <color indexed="9"/>
      <name val="Arial Cyr"/>
      <family val="0"/>
    </font>
    <font>
      <sz val="28"/>
      <color indexed="9"/>
      <name val="Arial Cyr"/>
      <family val="0"/>
    </font>
    <font>
      <sz val="34"/>
      <color indexed="9"/>
      <name val="Arial Cyr"/>
      <family val="0"/>
    </font>
    <font>
      <sz val="48"/>
      <color indexed="9"/>
      <name val="Times New Roman"/>
      <family val="1"/>
    </font>
    <font>
      <sz val="58"/>
      <color indexed="9"/>
      <name val="Times New Roman"/>
      <family val="1"/>
    </font>
    <font>
      <sz val="16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10"/>
      <name val="Arial Cyr"/>
      <family val="0"/>
    </font>
    <font>
      <sz val="48"/>
      <color indexed="8"/>
      <name val="Times New Roman"/>
      <family val="1"/>
    </font>
    <font>
      <sz val="54"/>
      <color indexed="9"/>
      <name val="Arial Cyr"/>
      <family val="0"/>
    </font>
    <font>
      <b/>
      <sz val="72"/>
      <color indexed="8"/>
      <name val="Arial Narrow"/>
      <family val="2"/>
    </font>
    <font>
      <sz val="7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0"/>
      <name val="Arial Cyr"/>
      <family val="0"/>
    </font>
    <font>
      <sz val="10"/>
      <color theme="0"/>
      <name val="Arial Cyr"/>
      <family val="0"/>
    </font>
    <font>
      <sz val="28"/>
      <color theme="0"/>
      <name val="Arial Cyr"/>
      <family val="0"/>
    </font>
    <font>
      <sz val="34"/>
      <color theme="0"/>
      <name val="Arial Cyr"/>
      <family val="0"/>
    </font>
    <font>
      <sz val="48"/>
      <color theme="0"/>
      <name val="Times New Roman"/>
      <family val="1"/>
    </font>
    <font>
      <sz val="58"/>
      <color theme="0"/>
      <name val="Times New Roman"/>
      <family val="1"/>
    </font>
    <font>
      <sz val="16"/>
      <color theme="0"/>
      <name val="Arial Cyr"/>
      <family val="0"/>
    </font>
    <font>
      <b/>
      <sz val="10"/>
      <color theme="0"/>
      <name val="Arial Cyr"/>
      <family val="0"/>
    </font>
    <font>
      <sz val="10"/>
      <color rgb="FFFF0000"/>
      <name val="Arial Cyr"/>
      <family val="0"/>
    </font>
    <font>
      <sz val="48"/>
      <color theme="1"/>
      <name val="Times New Roman"/>
      <family val="1"/>
    </font>
    <font>
      <sz val="54"/>
      <color theme="0"/>
      <name val="Arial Cyr"/>
      <family val="0"/>
    </font>
    <font>
      <sz val="66"/>
      <color theme="1"/>
      <name val="Arial Narrow"/>
      <family val="2"/>
    </font>
    <font>
      <b/>
      <sz val="72"/>
      <color theme="1"/>
      <name val="Arial Narrow"/>
      <family val="2"/>
    </font>
    <font>
      <sz val="7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/>
      <bottom/>
    </border>
    <border>
      <left style="thin"/>
      <right style="thick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ck"/>
      <top style="thin"/>
      <bottom style="medium"/>
    </border>
    <border>
      <left style="medium"/>
      <right/>
      <top style="medium"/>
      <bottom style="thin"/>
    </border>
    <border>
      <left style="thin"/>
      <right style="thick"/>
      <top style="thin"/>
      <bottom style="medium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thick"/>
      <top>
        <color indexed="63"/>
      </top>
      <bottom style="thin"/>
    </border>
    <border>
      <left/>
      <right style="thick"/>
      <top style="medium"/>
      <bottom style="thin"/>
    </border>
    <border>
      <left style="thin"/>
      <right style="thick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3" fillId="0" borderId="0" applyNumberFormat="0" applyFill="0" applyBorder="0" applyProtection="0">
      <alignment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660">
    <xf numFmtId="0" fontId="0" fillId="0" borderId="0" xfId="0" applyAlignment="1">
      <alignment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8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top"/>
    </xf>
    <xf numFmtId="0" fontId="24" fillId="33" borderId="1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49" fontId="14" fillId="33" borderId="0" xfId="0" applyNumberFormat="1" applyFont="1" applyFill="1" applyAlignment="1">
      <alignment/>
    </xf>
    <xf numFmtId="49" fontId="14" fillId="33" borderId="0" xfId="0" applyNumberFormat="1" applyFont="1" applyFill="1" applyAlignment="1">
      <alignment horizontal="center"/>
    </xf>
    <xf numFmtId="0" fontId="25" fillId="33" borderId="0" xfId="51" applyFont="1" applyFill="1" applyBorder="1">
      <alignment/>
    </xf>
    <xf numFmtId="0" fontId="14" fillId="33" borderId="0" xfId="0" applyFont="1" applyFill="1" applyAlignment="1">
      <alignment horizontal="left"/>
    </xf>
    <xf numFmtId="0" fontId="14" fillId="33" borderId="13" xfId="0" applyFont="1" applyFill="1" applyBorder="1" applyAlignment="1">
      <alignment horizontal="center" vertical="center" textRotation="90"/>
    </xf>
    <xf numFmtId="0" fontId="14" fillId="33" borderId="14" xfId="0" applyFont="1" applyFill="1" applyBorder="1" applyAlignment="1">
      <alignment horizontal="center" vertical="center" textRotation="90"/>
    </xf>
    <xf numFmtId="0" fontId="14" fillId="33" borderId="15" xfId="0" applyFont="1" applyFill="1" applyBorder="1" applyAlignment="1">
      <alignment horizontal="center" vertical="center" textRotation="90"/>
    </xf>
    <xf numFmtId="0" fontId="14" fillId="33" borderId="16" xfId="0" applyFont="1" applyFill="1" applyBorder="1" applyAlignment="1">
      <alignment horizontal="center" vertical="center" textRotation="90"/>
    </xf>
    <xf numFmtId="0" fontId="14" fillId="33" borderId="17" xfId="0" applyFont="1" applyFill="1" applyBorder="1" applyAlignment="1">
      <alignment horizontal="center" vertical="center" textRotation="90"/>
    </xf>
    <xf numFmtId="0" fontId="14" fillId="33" borderId="18" xfId="0" applyFont="1" applyFill="1" applyBorder="1" applyAlignment="1">
      <alignment horizontal="center" vertical="center" textRotation="90"/>
    </xf>
    <xf numFmtId="0" fontId="14" fillId="33" borderId="19" xfId="0" applyFont="1" applyFill="1" applyBorder="1" applyAlignment="1">
      <alignment horizontal="center" vertical="center" textRotation="90"/>
    </xf>
    <xf numFmtId="0" fontId="14" fillId="33" borderId="20" xfId="0" applyFont="1" applyFill="1" applyBorder="1" applyAlignment="1">
      <alignment horizontal="center" vertical="center" textRotation="90"/>
    </xf>
    <xf numFmtId="0" fontId="25" fillId="34" borderId="13" xfId="0" applyFont="1" applyFill="1" applyBorder="1" applyAlignment="1">
      <alignment horizontal="center" vertical="center"/>
    </xf>
    <xf numFmtId="49" fontId="25" fillId="33" borderId="13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49" fontId="14" fillId="33" borderId="21" xfId="0" applyNumberFormat="1" applyFont="1" applyFill="1" applyBorder="1" applyAlignment="1">
      <alignment horizontal="center" vertical="center"/>
    </xf>
    <xf numFmtId="1" fontId="27" fillId="0" borderId="22" xfId="0" applyNumberFormat="1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1" fontId="14" fillId="33" borderId="39" xfId="0" applyNumberFormat="1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1" fontId="14" fillId="33" borderId="35" xfId="0" applyNumberFormat="1" applyFont="1" applyFill="1" applyBorder="1" applyAlignment="1">
      <alignment horizontal="center" vertical="center"/>
    </xf>
    <xf numFmtId="1" fontId="14" fillId="33" borderId="41" xfId="0" applyNumberFormat="1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1" fontId="27" fillId="0" borderId="24" xfId="0" applyNumberFormat="1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49" fontId="25" fillId="34" borderId="13" xfId="0" applyNumberFormat="1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49" fontId="14" fillId="33" borderId="29" xfId="0" applyNumberFormat="1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 textRotation="90"/>
    </xf>
    <xf numFmtId="0" fontId="14" fillId="33" borderId="49" xfId="0" applyFont="1" applyFill="1" applyBorder="1" applyAlignment="1">
      <alignment horizontal="center" vertical="center" textRotation="90"/>
    </xf>
    <xf numFmtId="0" fontId="14" fillId="33" borderId="5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1" fontId="27" fillId="0" borderId="51" xfId="0" applyNumberFormat="1" applyFont="1" applyFill="1" applyBorder="1" applyAlignment="1">
      <alignment horizontal="center" vertical="center"/>
    </xf>
    <xf numFmtId="1" fontId="27" fillId="0" borderId="27" xfId="0" applyNumberFormat="1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56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1" fontId="27" fillId="0" borderId="59" xfId="0" applyNumberFormat="1" applyFont="1" applyFill="1" applyBorder="1" applyAlignment="1">
      <alignment horizontal="center" vertical="center"/>
    </xf>
    <xf numFmtId="1" fontId="27" fillId="33" borderId="42" xfId="0" applyNumberFormat="1" applyFont="1" applyFill="1" applyBorder="1" applyAlignment="1">
      <alignment horizontal="center" vertical="center"/>
    </xf>
    <xf numFmtId="1" fontId="27" fillId="0" borderId="60" xfId="0" applyNumberFormat="1" applyFont="1" applyFill="1" applyBorder="1" applyAlignment="1">
      <alignment horizontal="center" vertical="center"/>
    </xf>
    <xf numFmtId="1" fontId="27" fillId="0" borderId="42" xfId="0" applyNumberFormat="1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center" vertical="top"/>
    </xf>
    <xf numFmtId="0" fontId="14" fillId="33" borderId="0" xfId="0" applyFont="1" applyFill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/>
    </xf>
    <xf numFmtId="0" fontId="14" fillId="33" borderId="0" xfId="0" applyFont="1" applyFill="1" applyAlignment="1">
      <alignment horizontal="left" vertical="top" wrapText="1"/>
    </xf>
    <xf numFmtId="0" fontId="25" fillId="33" borderId="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 horizontal="left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justify" wrapText="1"/>
    </xf>
    <xf numFmtId="0" fontId="28" fillId="33" borderId="0" xfId="0" applyFont="1" applyFill="1" applyBorder="1" applyAlignment="1">
      <alignment horizontal="left" wrapText="1"/>
    </xf>
    <xf numFmtId="0" fontId="28" fillId="33" borderId="0" xfId="0" applyFont="1" applyFill="1" applyBorder="1" applyAlignment="1">
      <alignment horizontal="left" vertical="top"/>
    </xf>
    <xf numFmtId="0" fontId="28" fillId="33" borderId="0" xfId="0" applyFont="1" applyFill="1" applyAlignment="1">
      <alignment horizontal="left"/>
    </xf>
    <xf numFmtId="49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/>
    </xf>
    <xf numFmtId="49" fontId="19" fillId="33" borderId="11" xfId="0" applyNumberFormat="1" applyFont="1" applyFill="1" applyBorder="1" applyAlignment="1">
      <alignment vertical="center"/>
    </xf>
    <xf numFmtId="49" fontId="19" fillId="33" borderId="11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31" fillId="33" borderId="0" xfId="0" applyFont="1" applyFill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vertical="top" wrapText="1"/>
    </xf>
    <xf numFmtId="0" fontId="33" fillId="33" borderId="13" xfId="0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left" vertical="center"/>
    </xf>
    <xf numFmtId="0" fontId="99" fillId="33" borderId="0" xfId="0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left" vertical="center" wrapText="1"/>
    </xf>
    <xf numFmtId="49" fontId="99" fillId="33" borderId="0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vertical="top" wrapText="1"/>
    </xf>
    <xf numFmtId="0" fontId="99" fillId="33" borderId="0" xfId="0" applyFont="1" applyFill="1" applyAlignment="1">
      <alignment/>
    </xf>
    <xf numFmtId="0" fontId="99" fillId="33" borderId="0" xfId="0" applyFont="1" applyFill="1" applyAlignment="1">
      <alignment horizontal="left" vertical="top" wrapText="1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100" fillId="33" borderId="0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top" wrapText="1"/>
    </xf>
    <xf numFmtId="0" fontId="101" fillId="33" borderId="0" xfId="0" applyFont="1" applyFill="1" applyBorder="1" applyAlignment="1">
      <alignment/>
    </xf>
    <xf numFmtId="0" fontId="101" fillId="33" borderId="0" xfId="0" applyFont="1" applyFill="1" applyBorder="1" applyAlignment="1">
      <alignment vertical="top" wrapText="1"/>
    </xf>
    <xf numFmtId="0" fontId="101" fillId="33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14" fillId="33" borderId="32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01" fillId="33" borderId="0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 horizontal="left" vertical="top" wrapText="1"/>
    </xf>
    <xf numFmtId="0" fontId="30" fillId="33" borderId="0" xfId="0" applyFont="1" applyFill="1" applyBorder="1" applyAlignment="1">
      <alignment horizontal="left" vertical="top" wrapText="1"/>
    </xf>
    <xf numFmtId="0" fontId="14" fillId="33" borderId="2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 textRotation="90"/>
    </xf>
    <xf numFmtId="0" fontId="14" fillId="33" borderId="49" xfId="0" applyFont="1" applyFill="1" applyBorder="1" applyAlignment="1">
      <alignment horizontal="center" vertical="center" textRotation="90"/>
    </xf>
    <xf numFmtId="0" fontId="30" fillId="33" borderId="0" xfId="0" applyFont="1" applyFill="1" applyBorder="1" applyAlignment="1">
      <alignment horizontal="left" vertical="center" wrapText="1"/>
    </xf>
    <xf numFmtId="0" fontId="14" fillId="33" borderId="36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1" fontId="14" fillId="33" borderId="59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1" fontId="14" fillId="33" borderId="24" xfId="0" applyNumberFormat="1" applyFont="1" applyFill="1" applyBorder="1" applyAlignment="1">
      <alignment horizontal="center" vertical="center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60" xfId="0" applyNumberFormat="1" applyFont="1" applyFill="1" applyBorder="1" applyAlignment="1">
      <alignment horizontal="center" vertical="center"/>
    </xf>
    <xf numFmtId="1" fontId="14" fillId="33" borderId="42" xfId="0" applyNumberFormat="1" applyFont="1" applyFill="1" applyBorder="1" applyAlignment="1">
      <alignment horizontal="center" vertical="center"/>
    </xf>
    <xf numFmtId="1" fontId="14" fillId="33" borderId="63" xfId="0" applyNumberFormat="1" applyFont="1" applyFill="1" applyBorder="1" applyAlignment="1">
      <alignment horizontal="center" vertical="center"/>
    </xf>
    <xf numFmtId="1" fontId="14" fillId="33" borderId="30" xfId="0" applyNumberFormat="1" applyFont="1" applyFill="1" applyBorder="1" applyAlignment="1">
      <alignment horizontal="center" vertical="center"/>
    </xf>
    <xf numFmtId="1" fontId="14" fillId="33" borderId="31" xfId="0" applyNumberFormat="1" applyFont="1" applyFill="1" applyBorder="1" applyAlignment="1">
      <alignment horizontal="center" vertical="center"/>
    </xf>
    <xf numFmtId="1" fontId="14" fillId="33" borderId="28" xfId="0" applyNumberFormat="1" applyFont="1" applyFill="1" applyBorder="1" applyAlignment="1">
      <alignment horizontal="center" vertical="center"/>
    </xf>
    <xf numFmtId="1" fontId="14" fillId="33" borderId="64" xfId="0" applyNumberFormat="1" applyFont="1" applyFill="1" applyBorder="1" applyAlignment="1">
      <alignment horizontal="center" vertical="center"/>
    </xf>
    <xf numFmtId="1" fontId="14" fillId="33" borderId="43" xfId="0" applyNumberFormat="1" applyFont="1" applyFill="1" applyBorder="1" applyAlignment="1">
      <alignment horizontal="center" vertical="center"/>
    </xf>
    <xf numFmtId="0" fontId="27" fillId="33" borderId="59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1" fontId="27" fillId="33" borderId="24" xfId="0" applyNumberFormat="1" applyFont="1" applyFill="1" applyBorder="1" applyAlignment="1">
      <alignment horizontal="center" vertical="center"/>
    </xf>
    <xf numFmtId="0" fontId="27" fillId="33" borderId="63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1" fontId="27" fillId="33" borderId="31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left"/>
    </xf>
    <xf numFmtId="0" fontId="14" fillId="33" borderId="47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28" fillId="33" borderId="0" xfId="0" applyFont="1" applyFill="1" applyBorder="1" applyAlignment="1">
      <alignment horizontal="left" wrapText="1"/>
    </xf>
    <xf numFmtId="0" fontId="28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justify" wrapText="1"/>
    </xf>
    <xf numFmtId="0" fontId="0" fillId="33" borderId="0" xfId="0" applyFont="1" applyFill="1" applyAlignment="1">
      <alignment/>
    </xf>
    <xf numFmtId="49" fontId="14" fillId="33" borderId="45" xfId="0" applyNumberFormat="1" applyFont="1" applyFill="1" applyBorder="1" applyAlignment="1">
      <alignment horizontal="center" vertical="center"/>
    </xf>
    <xf numFmtId="49" fontId="25" fillId="33" borderId="55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top" wrapText="1"/>
    </xf>
    <xf numFmtId="0" fontId="101" fillId="33" borderId="0" xfId="0" applyFont="1" applyFill="1" applyBorder="1" applyAlignment="1">
      <alignment horizontal="left" vertical="top" wrapText="1"/>
    </xf>
    <xf numFmtId="0" fontId="101" fillId="33" borderId="0" xfId="0" applyFont="1" applyFill="1" applyBorder="1" applyAlignment="1">
      <alignment wrapText="1"/>
    </xf>
    <xf numFmtId="0" fontId="27" fillId="33" borderId="22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/>
    </xf>
    <xf numFmtId="1" fontId="14" fillId="33" borderId="65" xfId="0" applyNumberFormat="1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49" fontId="30" fillId="33" borderId="0" xfId="0" applyNumberFormat="1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wrapText="1"/>
    </xf>
    <xf numFmtId="0" fontId="28" fillId="33" borderId="10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30" fillId="33" borderId="61" xfId="0" applyFont="1" applyFill="1" applyBorder="1" applyAlignment="1">
      <alignment horizontal="left"/>
    </xf>
    <xf numFmtId="49" fontId="31" fillId="33" borderId="0" xfId="0" applyNumberFormat="1" applyFont="1" applyFill="1" applyBorder="1" applyAlignment="1">
      <alignment horizontal="left" vertical="center"/>
    </xf>
    <xf numFmtId="0" fontId="31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left" vertical="top" wrapText="1"/>
    </xf>
    <xf numFmtId="0" fontId="30" fillId="33" borderId="0" xfId="0" applyFont="1" applyFill="1" applyAlignment="1">
      <alignment/>
    </xf>
    <xf numFmtId="0" fontId="30" fillId="33" borderId="0" xfId="0" applyFont="1" applyFill="1" applyBorder="1" applyAlignment="1">
      <alignment horizontal="left" vertical="center" wrapText="1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textRotation="90"/>
    </xf>
    <xf numFmtId="0" fontId="14" fillId="33" borderId="43" xfId="0" applyFont="1" applyFill="1" applyBorder="1" applyAlignment="1">
      <alignment horizontal="center" vertical="center" textRotation="90"/>
    </xf>
    <xf numFmtId="0" fontId="14" fillId="33" borderId="48" xfId="0" applyFont="1" applyFill="1" applyBorder="1" applyAlignment="1">
      <alignment horizontal="center" vertical="center" textRotation="90"/>
    </xf>
    <xf numFmtId="0" fontId="14" fillId="33" borderId="49" xfId="0" applyFont="1" applyFill="1" applyBorder="1" applyAlignment="1">
      <alignment horizontal="center" vertical="center" textRotation="90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textRotation="90"/>
    </xf>
    <xf numFmtId="0" fontId="14" fillId="33" borderId="66" xfId="0" applyFont="1" applyFill="1" applyBorder="1" applyAlignment="1">
      <alignment horizontal="center" vertical="center" textRotation="90"/>
    </xf>
    <xf numFmtId="0" fontId="14" fillId="33" borderId="36" xfId="0" applyFont="1" applyFill="1" applyBorder="1" applyAlignment="1">
      <alignment horizontal="center" vertical="center" textRotation="90"/>
    </xf>
    <xf numFmtId="0" fontId="14" fillId="33" borderId="67" xfId="0" applyFont="1" applyFill="1" applyBorder="1" applyAlignment="1">
      <alignment horizontal="center" vertical="center" textRotation="90"/>
    </xf>
    <xf numFmtId="0" fontId="25" fillId="33" borderId="68" xfId="0" applyFont="1" applyFill="1" applyBorder="1" applyAlignment="1">
      <alignment horizontal="center" vertical="center" wrapText="1"/>
    </xf>
    <xf numFmtId="0" fontId="25" fillId="33" borderId="69" xfId="0" applyFont="1" applyFill="1" applyBorder="1" applyAlignment="1">
      <alignment horizontal="center" vertical="center" wrapText="1"/>
    </xf>
    <xf numFmtId="0" fontId="25" fillId="33" borderId="70" xfId="0" applyFont="1" applyFill="1" applyBorder="1" applyAlignment="1">
      <alignment horizontal="center" vertical="center"/>
    </xf>
    <xf numFmtId="0" fontId="25" fillId="33" borderId="71" xfId="0" applyFont="1" applyFill="1" applyBorder="1" applyAlignment="1">
      <alignment horizontal="center" vertical="center"/>
    </xf>
    <xf numFmtId="0" fontId="25" fillId="33" borderId="7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 textRotation="90"/>
    </xf>
    <xf numFmtId="0" fontId="14" fillId="33" borderId="73" xfId="0" applyFont="1" applyFill="1" applyBorder="1" applyAlignment="1">
      <alignment horizontal="center" vertical="center" textRotation="90"/>
    </xf>
    <xf numFmtId="0" fontId="14" fillId="33" borderId="61" xfId="0" applyFont="1" applyFill="1" applyBorder="1" applyAlignment="1">
      <alignment horizontal="center" vertical="center" textRotation="90"/>
    </xf>
    <xf numFmtId="0" fontId="14" fillId="33" borderId="12" xfId="0" applyFont="1" applyFill="1" applyBorder="1" applyAlignment="1">
      <alignment horizontal="center" vertical="center"/>
    </xf>
    <xf numFmtId="0" fontId="14" fillId="33" borderId="74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74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left" vertical="center" wrapText="1"/>
    </xf>
    <xf numFmtId="0" fontId="30" fillId="33" borderId="74" xfId="0" applyFont="1" applyFill="1" applyBorder="1" applyAlignment="1">
      <alignment horizontal="left" vertical="center" wrapText="1"/>
    </xf>
    <xf numFmtId="0" fontId="30" fillId="33" borderId="50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74" xfId="0" applyNumberFormat="1" applyFont="1" applyFill="1" applyBorder="1" applyAlignment="1">
      <alignment horizontal="center" vertical="center" wrapText="1"/>
    </xf>
    <xf numFmtId="49" fontId="10" fillId="33" borderId="50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71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55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/>
    </xf>
    <xf numFmtId="0" fontId="101" fillId="33" borderId="10" xfId="0" applyFont="1" applyFill="1" applyBorder="1" applyAlignment="1">
      <alignment horizontal="center" vertical="top" wrapText="1"/>
    </xf>
    <xf numFmtId="0" fontId="101" fillId="33" borderId="0" xfId="0" applyFont="1" applyFill="1" applyBorder="1" applyAlignment="1">
      <alignment horizontal="left" vertical="top" wrapText="1"/>
    </xf>
    <xf numFmtId="0" fontId="101" fillId="33" borderId="0" xfId="0" applyFont="1" applyFill="1" applyBorder="1" applyAlignment="1">
      <alignment horizontal="left" wrapText="1"/>
    </xf>
    <xf numFmtId="0" fontId="101" fillId="33" borderId="0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 vertical="center" wrapText="1"/>
    </xf>
    <xf numFmtId="0" fontId="14" fillId="33" borderId="50" xfId="0" applyFont="1" applyFill="1" applyBorder="1" applyAlignment="1">
      <alignment horizontal="center" vertical="center"/>
    </xf>
    <xf numFmtId="0" fontId="14" fillId="33" borderId="75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 wrapText="1"/>
    </xf>
    <xf numFmtId="0" fontId="14" fillId="33" borderId="74" xfId="0" applyFont="1" applyFill="1" applyBorder="1" applyAlignment="1">
      <alignment horizontal="left" vertical="center" wrapText="1"/>
    </xf>
    <xf numFmtId="0" fontId="14" fillId="33" borderId="50" xfId="0" applyFont="1" applyFill="1" applyBorder="1" applyAlignment="1">
      <alignment horizontal="left" vertical="center" wrapText="1"/>
    </xf>
    <xf numFmtId="0" fontId="25" fillId="33" borderId="58" xfId="0" applyFont="1" applyFill="1" applyBorder="1" applyAlignment="1">
      <alignment horizontal="center" vertical="center" wrapText="1"/>
    </xf>
    <xf numFmtId="0" fontId="25" fillId="33" borderId="76" xfId="0" applyFont="1" applyFill="1" applyBorder="1" applyAlignment="1">
      <alignment horizontal="center" vertical="center" wrapText="1"/>
    </xf>
    <xf numFmtId="0" fontId="25" fillId="33" borderId="66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67" xfId="0" applyFont="1" applyFill="1" applyBorder="1" applyAlignment="1">
      <alignment horizontal="center" vertical="center" wrapText="1"/>
    </xf>
    <xf numFmtId="0" fontId="25" fillId="33" borderId="48" xfId="0" applyFont="1" applyFill="1" applyBorder="1" applyAlignment="1">
      <alignment horizontal="center" vertical="center" wrapText="1"/>
    </xf>
    <xf numFmtId="0" fontId="25" fillId="33" borderId="61" xfId="0" applyFont="1" applyFill="1" applyBorder="1" applyAlignment="1">
      <alignment horizontal="center" vertical="center" wrapText="1"/>
    </xf>
    <xf numFmtId="0" fontId="25" fillId="33" borderId="49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left" vertical="center" wrapText="1"/>
    </xf>
    <xf numFmtId="0" fontId="14" fillId="33" borderId="77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vertical="center" wrapText="1"/>
    </xf>
    <xf numFmtId="0" fontId="14" fillId="33" borderId="74" xfId="0" applyFont="1" applyFill="1" applyBorder="1" applyAlignment="1">
      <alignment vertical="center" wrapText="1"/>
    </xf>
    <xf numFmtId="0" fontId="14" fillId="33" borderId="50" xfId="0" applyFont="1" applyFill="1" applyBorder="1" applyAlignment="1">
      <alignment vertical="center" wrapText="1"/>
    </xf>
    <xf numFmtId="0" fontId="14" fillId="33" borderId="73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42" xfId="0" applyFont="1" applyFill="1" applyBorder="1" applyAlignment="1">
      <alignment horizontal="left" vertical="center" wrapText="1"/>
    </xf>
    <xf numFmtId="0" fontId="14" fillId="33" borderId="47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49" fontId="10" fillId="33" borderId="47" xfId="0" applyNumberFormat="1" applyFont="1" applyFill="1" applyBorder="1" applyAlignment="1">
      <alignment horizontal="center" vertical="center" wrapText="1"/>
    </xf>
    <xf numFmtId="49" fontId="10" fillId="33" borderId="53" xfId="0" applyNumberFormat="1" applyFont="1" applyFill="1" applyBorder="1" applyAlignment="1">
      <alignment horizontal="center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0" fontId="30" fillId="33" borderId="47" xfId="0" applyFont="1" applyFill="1" applyBorder="1" applyAlignment="1">
      <alignment horizontal="center" vertical="center"/>
    </xf>
    <xf numFmtId="0" fontId="30" fillId="33" borderId="53" xfId="0" applyFont="1" applyFill="1" applyBorder="1" applyAlignment="1">
      <alignment horizontal="center" vertical="center"/>
    </xf>
    <xf numFmtId="0" fontId="30" fillId="33" borderId="52" xfId="0" applyFont="1" applyFill="1" applyBorder="1" applyAlignment="1">
      <alignment horizontal="center" vertical="center"/>
    </xf>
    <xf numFmtId="0" fontId="30" fillId="33" borderId="47" xfId="0" applyFont="1" applyFill="1" applyBorder="1" applyAlignment="1">
      <alignment horizontal="left" vertical="center" wrapText="1"/>
    </xf>
    <xf numFmtId="0" fontId="30" fillId="33" borderId="53" xfId="0" applyFont="1" applyFill="1" applyBorder="1" applyAlignment="1">
      <alignment horizontal="left" vertical="center" wrapText="1"/>
    </xf>
    <xf numFmtId="0" fontId="30" fillId="33" borderId="52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/>
    </xf>
    <xf numFmtId="0" fontId="25" fillId="33" borderId="76" xfId="0" applyFont="1" applyFill="1" applyBorder="1" applyAlignment="1">
      <alignment horizontal="center" vertical="center"/>
    </xf>
    <xf numFmtId="0" fontId="25" fillId="33" borderId="80" xfId="0" applyFont="1" applyFill="1" applyBorder="1" applyAlignment="1">
      <alignment horizontal="center" vertical="center"/>
    </xf>
    <xf numFmtId="0" fontId="14" fillId="33" borderId="81" xfId="0" applyFont="1" applyFill="1" applyBorder="1" applyAlignment="1">
      <alignment horizontal="center" vertical="center"/>
    </xf>
    <xf numFmtId="0" fontId="14" fillId="33" borderId="82" xfId="0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" fontId="27" fillId="0" borderId="78" xfId="0" applyNumberFormat="1" applyFont="1" applyFill="1" applyBorder="1" applyAlignment="1">
      <alignment horizontal="center" vertical="center"/>
    </xf>
    <xf numFmtId="1" fontId="27" fillId="33" borderId="11" xfId="0" applyNumberFormat="1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 wrapText="1"/>
    </xf>
    <xf numFmtId="0" fontId="14" fillId="33" borderId="68" xfId="0" applyFont="1" applyFill="1" applyBorder="1" applyAlignment="1">
      <alignment horizontal="center" vertical="center"/>
    </xf>
    <xf numFmtId="0" fontId="14" fillId="33" borderId="83" xfId="0" applyFont="1" applyFill="1" applyBorder="1" applyAlignment="1">
      <alignment horizontal="center" vertical="center"/>
    </xf>
    <xf numFmtId="16" fontId="14" fillId="33" borderId="36" xfId="0" applyNumberFormat="1" applyFont="1" applyFill="1" applyBorder="1" applyAlignment="1">
      <alignment horizontal="center" vertical="center" wrapText="1"/>
    </xf>
    <xf numFmtId="0" fontId="14" fillId="33" borderId="67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/>
    </xf>
    <xf numFmtId="0" fontId="14" fillId="33" borderId="76" xfId="0" applyFont="1" applyFill="1" applyBorder="1" applyAlignment="1">
      <alignment horizontal="center" vertical="center"/>
    </xf>
    <xf numFmtId="0" fontId="27" fillId="33" borderId="78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14" fillId="0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71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7" fillId="33" borderId="47" xfId="0" applyFont="1" applyFill="1" applyBorder="1" applyAlignment="1">
      <alignment horizontal="center" vertical="center"/>
    </xf>
    <xf numFmtId="0" fontId="27" fillId="33" borderId="52" xfId="0" applyFont="1" applyFill="1" applyBorder="1" applyAlignment="1">
      <alignment horizontal="center" vertical="center"/>
    </xf>
    <xf numFmtId="0" fontId="27" fillId="33" borderId="68" xfId="0" applyFont="1" applyFill="1" applyBorder="1" applyAlignment="1">
      <alignment horizontal="center" vertical="center"/>
    </xf>
    <xf numFmtId="0" fontId="27" fillId="33" borderId="83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left" vertical="center" wrapText="1"/>
    </xf>
    <xf numFmtId="0" fontId="25" fillId="34" borderId="71" xfId="0" applyFont="1" applyFill="1" applyBorder="1" applyAlignment="1">
      <alignment horizontal="left" vertical="center" wrapText="1"/>
    </xf>
    <xf numFmtId="0" fontId="25" fillId="34" borderId="16" xfId="0" applyFont="1" applyFill="1" applyBorder="1" applyAlignment="1">
      <alignment horizontal="left" vertical="center" wrapText="1"/>
    </xf>
    <xf numFmtId="0" fontId="14" fillId="33" borderId="32" xfId="0" applyFont="1" applyFill="1" applyBorder="1" applyAlignment="1">
      <alignment horizontal="left" vertical="center" wrapText="1"/>
    </xf>
    <xf numFmtId="0" fontId="14" fillId="33" borderId="73" xfId="0" applyFont="1" applyFill="1" applyBorder="1" applyAlignment="1">
      <alignment horizontal="left" vertical="center" wrapText="1"/>
    </xf>
    <xf numFmtId="0" fontId="14" fillId="33" borderId="43" xfId="0" applyFont="1" applyFill="1" applyBorder="1" applyAlignment="1">
      <alignment horizontal="left" vertical="center" wrapText="1"/>
    </xf>
    <xf numFmtId="0" fontId="14" fillId="33" borderId="47" xfId="0" applyFont="1" applyFill="1" applyBorder="1" applyAlignment="1">
      <alignment horizontal="left" vertical="center" wrapText="1"/>
    </xf>
    <xf numFmtId="0" fontId="14" fillId="33" borderId="53" xfId="0" applyFont="1" applyFill="1" applyBorder="1" applyAlignment="1">
      <alignment horizontal="left" vertical="center" wrapText="1"/>
    </xf>
    <xf numFmtId="0" fontId="14" fillId="33" borderId="52" xfId="0" applyFont="1" applyFill="1" applyBorder="1" applyAlignment="1">
      <alignment horizontal="left" vertical="center" wrapText="1"/>
    </xf>
    <xf numFmtId="0" fontId="14" fillId="33" borderId="34" xfId="0" applyFont="1" applyFill="1" applyBorder="1" applyAlignment="1">
      <alignment horizontal="center" vertical="center"/>
    </xf>
    <xf numFmtId="1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1" fontId="14" fillId="0" borderId="34" xfId="0" applyNumberFormat="1" applyFont="1" applyFill="1" applyBorder="1" applyAlignment="1">
      <alignment horizontal="center" vertical="center"/>
    </xf>
    <xf numFmtId="1" fontId="14" fillId="33" borderId="47" xfId="0" applyNumberFormat="1" applyFont="1" applyFill="1" applyBorder="1" applyAlignment="1">
      <alignment horizontal="center" vertical="center"/>
    </xf>
    <xf numFmtId="1" fontId="14" fillId="33" borderId="52" xfId="0" applyNumberFormat="1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center" vertical="center"/>
    </xf>
    <xf numFmtId="0" fontId="27" fillId="33" borderId="84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  <xf numFmtId="0" fontId="35" fillId="33" borderId="42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67" xfId="0" applyFont="1" applyFill="1" applyBorder="1" applyAlignment="1">
      <alignment horizontal="left" vertical="center" wrapText="1"/>
    </xf>
    <xf numFmtId="0" fontId="14" fillId="33" borderId="68" xfId="0" applyFont="1" applyFill="1" applyBorder="1" applyAlignment="1">
      <alignment vertical="center" wrapText="1"/>
    </xf>
    <xf numFmtId="0" fontId="14" fillId="33" borderId="69" xfId="0" applyFont="1" applyFill="1" applyBorder="1" applyAlignment="1">
      <alignment vertical="center" wrapText="1"/>
    </xf>
    <xf numFmtId="0" fontId="14" fillId="33" borderId="83" xfId="0" applyFont="1" applyFill="1" applyBorder="1" applyAlignment="1">
      <alignment vertical="center" wrapText="1"/>
    </xf>
    <xf numFmtId="0" fontId="25" fillId="33" borderId="17" xfId="0" applyFont="1" applyFill="1" applyBorder="1" applyAlignment="1">
      <alignment horizontal="left" vertical="center" wrapText="1"/>
    </xf>
    <xf numFmtId="0" fontId="25" fillId="33" borderId="71" xfId="0" applyFont="1" applyFill="1" applyBorder="1" applyAlignment="1">
      <alignment horizontal="left" vertical="center" wrapText="1"/>
    </xf>
    <xf numFmtId="0" fontId="25" fillId="33" borderId="16" xfId="0" applyFont="1" applyFill="1" applyBorder="1" applyAlignment="1">
      <alignment horizontal="left" vertical="center" wrapText="1"/>
    </xf>
    <xf numFmtId="0" fontId="14" fillId="33" borderId="70" xfId="0" applyFont="1" applyFill="1" applyBorder="1" applyAlignment="1">
      <alignment horizontal="left" vertical="center"/>
    </xf>
    <xf numFmtId="0" fontId="14" fillId="33" borderId="71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left" vertical="center"/>
    </xf>
    <xf numFmtId="0" fontId="25" fillId="33" borderId="58" xfId="0" applyFont="1" applyFill="1" applyBorder="1" applyAlignment="1">
      <alignment horizontal="left" vertical="center" wrapText="1"/>
    </xf>
    <xf numFmtId="0" fontId="25" fillId="33" borderId="76" xfId="0" applyFont="1" applyFill="1" applyBorder="1" applyAlignment="1">
      <alignment horizontal="left" vertical="center" wrapText="1"/>
    </xf>
    <xf numFmtId="0" fontId="25" fillId="33" borderId="66" xfId="0" applyFont="1" applyFill="1" applyBorder="1" applyAlignment="1">
      <alignment horizontal="left" vertical="center" wrapText="1"/>
    </xf>
    <xf numFmtId="0" fontId="14" fillId="33" borderId="77" xfId="0" applyFont="1" applyFill="1" applyBorder="1" applyAlignment="1">
      <alignment horizontal="left" vertical="center" wrapText="1"/>
    </xf>
    <xf numFmtId="0" fontId="14" fillId="33" borderId="85" xfId="0" applyFont="1" applyFill="1" applyBorder="1" applyAlignment="1">
      <alignment horizontal="left" vertical="center" wrapText="1"/>
    </xf>
    <xf numFmtId="0" fontId="14" fillId="33" borderId="69" xfId="0" applyFont="1" applyFill="1" applyBorder="1" applyAlignment="1">
      <alignment horizontal="left" vertical="center" wrapText="1"/>
    </xf>
    <xf numFmtId="0" fontId="14" fillId="33" borderId="83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center" vertical="center"/>
    </xf>
    <xf numFmtId="49" fontId="14" fillId="33" borderId="54" xfId="0" applyNumberFormat="1" applyFont="1" applyFill="1" applyBorder="1" applyAlignment="1">
      <alignment horizontal="center" vertical="center"/>
    </xf>
    <xf numFmtId="49" fontId="14" fillId="33" borderId="53" xfId="0" applyNumberFormat="1" applyFont="1" applyFill="1" applyBorder="1" applyAlignment="1">
      <alignment horizontal="center" vertical="center"/>
    </xf>
    <xf numFmtId="49" fontId="14" fillId="33" borderId="82" xfId="0" applyNumberFormat="1" applyFont="1" applyFill="1" applyBorder="1" applyAlignment="1">
      <alignment horizontal="center" vertical="center"/>
    </xf>
    <xf numFmtId="49" fontId="14" fillId="33" borderId="47" xfId="0" applyNumberFormat="1" applyFont="1" applyFill="1" applyBorder="1" applyAlignment="1">
      <alignment horizontal="center" vertical="center"/>
    </xf>
    <xf numFmtId="49" fontId="14" fillId="33" borderId="52" xfId="0" applyNumberFormat="1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justify" vertical="center" wrapText="1"/>
    </xf>
    <xf numFmtId="0" fontId="30" fillId="33" borderId="74" xfId="0" applyFont="1" applyFill="1" applyBorder="1" applyAlignment="1">
      <alignment horizontal="justify" vertical="center" wrapText="1"/>
    </xf>
    <xf numFmtId="0" fontId="30" fillId="33" borderId="50" xfId="0" applyFont="1" applyFill="1" applyBorder="1" applyAlignment="1">
      <alignment horizontal="justify" vertical="center" wrapText="1"/>
    </xf>
    <xf numFmtId="0" fontId="25" fillId="33" borderId="7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left"/>
    </xf>
    <xf numFmtId="0" fontId="19" fillId="33" borderId="68" xfId="0" applyFont="1" applyFill="1" applyBorder="1" applyAlignment="1">
      <alignment horizontal="center" vertical="center" wrapText="1"/>
    </xf>
    <xf numFmtId="0" fontId="19" fillId="33" borderId="69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 wrapText="1"/>
    </xf>
    <xf numFmtId="0" fontId="25" fillId="33" borderId="80" xfId="0" applyFont="1" applyFill="1" applyBorder="1" applyAlignment="1">
      <alignment horizontal="center" vertical="center" wrapText="1"/>
    </xf>
    <xf numFmtId="0" fontId="25" fillId="34" borderId="71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/>
    </xf>
    <xf numFmtId="0" fontId="14" fillId="33" borderId="87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/>
    </xf>
    <xf numFmtId="0" fontId="19" fillId="33" borderId="74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vertical="center" wrapText="1"/>
    </xf>
    <xf numFmtId="0" fontId="30" fillId="33" borderId="74" xfId="0" applyFont="1" applyFill="1" applyBorder="1" applyAlignment="1">
      <alignment vertical="center" wrapText="1"/>
    </xf>
    <xf numFmtId="0" fontId="30" fillId="33" borderId="50" xfId="0" applyFont="1" applyFill="1" applyBorder="1" applyAlignment="1">
      <alignment vertical="center" wrapText="1"/>
    </xf>
    <xf numFmtId="49" fontId="36" fillId="33" borderId="12" xfId="0" applyNumberFormat="1" applyFont="1" applyFill="1" applyBorder="1" applyAlignment="1">
      <alignment horizontal="center" vertical="center" wrapText="1"/>
    </xf>
    <xf numFmtId="49" fontId="36" fillId="33" borderId="74" xfId="0" applyNumberFormat="1" applyFont="1" applyFill="1" applyBorder="1" applyAlignment="1">
      <alignment horizontal="center" vertical="center" wrapText="1"/>
    </xf>
    <xf numFmtId="49" fontId="36" fillId="33" borderId="5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36" fillId="33" borderId="11" xfId="0" applyNumberFormat="1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9" fillId="33" borderId="68" xfId="0" applyFont="1" applyFill="1" applyBorder="1" applyAlignment="1">
      <alignment horizontal="center" vertical="center"/>
    </xf>
    <xf numFmtId="0" fontId="19" fillId="33" borderId="83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6" fillId="33" borderId="87" xfId="0" applyFont="1" applyFill="1" applyBorder="1" applyAlignment="1">
      <alignment horizontal="center" vertical="center"/>
    </xf>
    <xf numFmtId="0" fontId="16" fillId="33" borderId="73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9" fillId="33" borderId="69" xfId="0" applyFont="1" applyFill="1" applyBorder="1" applyAlignment="1">
      <alignment horizontal="center" vertical="center" wrapText="1"/>
    </xf>
    <xf numFmtId="0" fontId="19" fillId="33" borderId="88" xfId="0" applyFont="1" applyFill="1" applyBorder="1" applyAlignment="1">
      <alignment horizontal="center" vertical="center" wrapText="1"/>
    </xf>
    <xf numFmtId="0" fontId="19" fillId="33" borderId="83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top"/>
    </xf>
    <xf numFmtId="0" fontId="14" fillId="33" borderId="0" xfId="0" applyFont="1" applyFill="1" applyAlignment="1">
      <alignment horizontal="center" vertical="top"/>
    </xf>
    <xf numFmtId="0" fontId="14" fillId="33" borderId="54" xfId="0" applyFont="1" applyFill="1" applyBorder="1" applyAlignment="1">
      <alignment horizontal="left" vertical="center" wrapText="1"/>
    </xf>
    <xf numFmtId="0" fontId="16" fillId="33" borderId="61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4" fillId="33" borderId="89" xfId="0" applyFont="1" applyFill="1" applyBorder="1" applyAlignment="1">
      <alignment horizontal="center" vertical="center"/>
    </xf>
    <xf numFmtId="0" fontId="14" fillId="33" borderId="90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19" fillId="33" borderId="85" xfId="0" applyFont="1" applyFill="1" applyBorder="1" applyAlignment="1">
      <alignment horizontal="center" vertical="center"/>
    </xf>
    <xf numFmtId="0" fontId="19" fillId="33" borderId="79" xfId="0" applyFont="1" applyFill="1" applyBorder="1" applyAlignment="1">
      <alignment horizontal="center" vertical="center"/>
    </xf>
    <xf numFmtId="0" fontId="19" fillId="33" borderId="76" xfId="0" applyFont="1" applyFill="1" applyBorder="1" applyAlignment="1">
      <alignment horizontal="center" vertical="center"/>
    </xf>
    <xf numFmtId="0" fontId="19" fillId="33" borderId="66" xfId="0" applyFont="1" applyFill="1" applyBorder="1" applyAlignment="1">
      <alignment horizontal="center" vertical="center"/>
    </xf>
    <xf numFmtId="1" fontId="14" fillId="33" borderId="91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81" xfId="0" applyNumberFormat="1" applyFont="1" applyFill="1" applyBorder="1" applyAlignment="1">
      <alignment horizontal="center" vertical="center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0" fontId="14" fillId="33" borderId="92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0" fontId="14" fillId="33" borderId="62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  <xf numFmtId="0" fontId="14" fillId="33" borderId="90" xfId="0" applyFont="1" applyFill="1" applyBorder="1" applyAlignment="1">
      <alignment horizontal="center" vertical="center" wrapText="1"/>
    </xf>
    <xf numFmtId="0" fontId="14" fillId="33" borderId="85" xfId="0" applyFont="1" applyFill="1" applyBorder="1" applyAlignment="1">
      <alignment horizontal="center" vertical="center"/>
    </xf>
    <xf numFmtId="0" fontId="14" fillId="33" borderId="69" xfId="0" applyFont="1" applyFill="1" applyBorder="1" applyAlignment="1">
      <alignment horizontal="center" vertical="center"/>
    </xf>
    <xf numFmtId="0" fontId="14" fillId="33" borderId="88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1" fontId="14" fillId="33" borderId="68" xfId="0" applyNumberFormat="1" applyFont="1" applyFill="1" applyBorder="1" applyAlignment="1">
      <alignment horizontal="center" vertical="center"/>
    </xf>
    <xf numFmtId="1" fontId="14" fillId="33" borderId="83" xfId="0" applyNumberFormat="1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/>
    </xf>
    <xf numFmtId="0" fontId="14" fillId="33" borderId="53" xfId="0" applyFont="1" applyFill="1" applyBorder="1" applyAlignment="1">
      <alignment horizontal="center"/>
    </xf>
    <xf numFmtId="0" fontId="14" fillId="33" borderId="82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center"/>
    </xf>
    <xf numFmtId="0" fontId="27" fillId="0" borderId="94" xfId="0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" fontId="14" fillId="0" borderId="42" xfId="0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14" fillId="33" borderId="85" xfId="0" applyFont="1" applyFill="1" applyBorder="1" applyAlignment="1">
      <alignment horizontal="center"/>
    </xf>
    <xf numFmtId="0" fontId="14" fillId="33" borderId="69" xfId="0" applyFont="1" applyFill="1" applyBorder="1" applyAlignment="1">
      <alignment horizontal="center"/>
    </xf>
    <xf numFmtId="0" fontId="14" fillId="33" borderId="88" xfId="0" applyFont="1" applyFill="1" applyBorder="1" applyAlignment="1">
      <alignment horizontal="center"/>
    </xf>
    <xf numFmtId="0" fontId="14" fillId="33" borderId="77" xfId="0" applyFont="1" applyFill="1" applyBorder="1" applyAlignment="1">
      <alignment horizontal="center"/>
    </xf>
    <xf numFmtId="0" fontId="14" fillId="33" borderId="74" xfId="0" applyFont="1" applyFill="1" applyBorder="1" applyAlignment="1">
      <alignment horizontal="center"/>
    </xf>
    <xf numFmtId="0" fontId="14" fillId="33" borderId="75" xfId="0" applyFont="1" applyFill="1" applyBorder="1" applyAlignment="1">
      <alignment horizontal="center"/>
    </xf>
    <xf numFmtId="0" fontId="14" fillId="33" borderId="60" xfId="0" applyFont="1" applyFill="1" applyBorder="1" applyAlignment="1">
      <alignment horizontal="center" vertical="center"/>
    </xf>
    <xf numFmtId="0" fontId="14" fillId="33" borderId="93" xfId="0" applyFont="1" applyFill="1" applyBorder="1" applyAlignment="1">
      <alignment horizontal="center" vertical="center"/>
    </xf>
    <xf numFmtId="0" fontId="14" fillId="33" borderId="77" xfId="0" applyFont="1" applyFill="1" applyBorder="1" applyAlignment="1">
      <alignment horizontal="center" vertical="center" wrapText="1"/>
    </xf>
    <xf numFmtId="0" fontId="14" fillId="33" borderId="74" xfId="0" applyFont="1" applyFill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justify" wrapText="1"/>
    </xf>
    <xf numFmtId="0" fontId="14" fillId="33" borderId="53" xfId="0" applyFont="1" applyFill="1" applyBorder="1" applyAlignment="1">
      <alignment horizontal="center" vertical="justify" wrapText="1"/>
    </xf>
    <xf numFmtId="0" fontId="14" fillId="33" borderId="82" xfId="0" applyFont="1" applyFill="1" applyBorder="1" applyAlignment="1">
      <alignment horizontal="center" vertical="justify" wrapText="1"/>
    </xf>
    <xf numFmtId="0" fontId="25" fillId="33" borderId="72" xfId="0" applyFont="1" applyFill="1" applyBorder="1" applyAlignment="1">
      <alignment horizontal="center" vertical="center" wrapText="1"/>
    </xf>
    <xf numFmtId="1" fontId="14" fillId="0" borderId="45" xfId="0" applyNumberFormat="1" applyFont="1" applyFill="1" applyBorder="1" applyAlignment="1">
      <alignment horizontal="center" vertical="center"/>
    </xf>
    <xf numFmtId="0" fontId="14" fillId="33" borderId="70" xfId="0" applyFont="1" applyFill="1" applyBorder="1" applyAlignment="1">
      <alignment horizontal="center"/>
    </xf>
    <xf numFmtId="0" fontId="14" fillId="33" borderId="71" xfId="0" applyFont="1" applyFill="1" applyBorder="1" applyAlignment="1">
      <alignment horizontal="center"/>
    </xf>
    <xf numFmtId="0" fontId="14" fillId="33" borderId="72" xfId="0" applyFont="1" applyFill="1" applyBorder="1" applyAlignment="1">
      <alignment horizontal="center"/>
    </xf>
    <xf numFmtId="0" fontId="14" fillId="33" borderId="95" xfId="0" applyFont="1" applyFill="1" applyBorder="1" applyAlignment="1">
      <alignment horizontal="center" vertical="center"/>
    </xf>
    <xf numFmtId="1" fontId="27" fillId="33" borderId="22" xfId="0" applyNumberFormat="1" applyFont="1" applyFill="1" applyBorder="1" applyAlignment="1">
      <alignment horizontal="center" vertical="center"/>
    </xf>
    <xf numFmtId="1" fontId="14" fillId="33" borderId="30" xfId="0" applyNumberFormat="1" applyFont="1" applyFill="1" applyBorder="1" applyAlignment="1">
      <alignment horizontal="center" vertical="center"/>
    </xf>
    <xf numFmtId="0" fontId="14" fillId="33" borderId="84" xfId="0" applyFont="1" applyFill="1" applyBorder="1" applyAlignment="1">
      <alignment horizontal="center" vertical="center"/>
    </xf>
    <xf numFmtId="0" fontId="27" fillId="33" borderId="95" xfId="0" applyFont="1" applyFill="1" applyBorder="1" applyAlignment="1">
      <alignment horizontal="center" vertical="center"/>
    </xf>
    <xf numFmtId="1" fontId="14" fillId="33" borderId="64" xfId="0" applyNumberFormat="1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4" fillId="33" borderId="54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82" xfId="0" applyFont="1" applyFill="1" applyBorder="1" applyAlignment="1">
      <alignment horizontal="center" vertical="center" wrapText="1"/>
    </xf>
    <xf numFmtId="0" fontId="14" fillId="33" borderId="85" xfId="0" applyFont="1" applyFill="1" applyBorder="1" applyAlignment="1">
      <alignment horizontal="center" vertical="center" wrapText="1"/>
    </xf>
    <xf numFmtId="0" fontId="14" fillId="33" borderId="69" xfId="0" applyFont="1" applyFill="1" applyBorder="1" applyAlignment="1">
      <alignment horizontal="center" vertical="center" wrapText="1"/>
    </xf>
    <xf numFmtId="0" fontId="14" fillId="33" borderId="88" xfId="0" applyFont="1" applyFill="1" applyBorder="1" applyAlignment="1">
      <alignment horizontal="center" vertical="center" wrapText="1"/>
    </xf>
    <xf numFmtId="1" fontId="27" fillId="0" borderId="2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textRotation="90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textRotation="90"/>
    </xf>
    <xf numFmtId="0" fontId="17" fillId="33" borderId="30" xfId="0" applyFont="1" applyFill="1" applyBorder="1" applyAlignment="1">
      <alignment horizontal="left" vertical="center" textRotation="90"/>
    </xf>
    <xf numFmtId="0" fontId="17" fillId="33" borderId="22" xfId="0" applyFont="1" applyFill="1" applyBorder="1" applyAlignment="1">
      <alignment horizontal="left" vertical="center" textRotation="90"/>
    </xf>
    <xf numFmtId="0" fontId="12" fillId="33" borderId="30" xfId="0" applyFont="1" applyFill="1" applyBorder="1" applyAlignment="1">
      <alignment horizontal="center" vertical="center" textRotation="90" wrapText="1"/>
    </xf>
    <xf numFmtId="0" fontId="12" fillId="33" borderId="22" xfId="0" applyFont="1" applyFill="1" applyBorder="1" applyAlignment="1">
      <alignment horizontal="center" vertical="center" textRotation="90" wrapText="1"/>
    </xf>
    <xf numFmtId="0" fontId="28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top" wrapText="1"/>
    </xf>
    <xf numFmtId="0" fontId="28" fillId="33" borderId="0" xfId="0" applyFont="1" applyFill="1" applyBorder="1" applyAlignment="1">
      <alignment horizontal="left" vertical="center" wrapText="1"/>
    </xf>
    <xf numFmtId="0" fontId="14" fillId="33" borderId="55" xfId="0" applyFont="1" applyFill="1" applyBorder="1" applyAlignment="1">
      <alignment horizontal="center" vertical="center"/>
    </xf>
    <xf numFmtId="0" fontId="14" fillId="33" borderId="56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top" wrapText="1"/>
    </xf>
    <xf numFmtId="0" fontId="28" fillId="33" borderId="0" xfId="0" applyFont="1" applyFill="1" applyBorder="1" applyAlignment="1">
      <alignment/>
    </xf>
    <xf numFmtId="0" fontId="14" fillId="34" borderId="17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left" vertical="center" wrapText="1"/>
    </xf>
    <xf numFmtId="1" fontId="27" fillId="33" borderId="30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1" fontId="14" fillId="33" borderId="60" xfId="0" applyNumberFormat="1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7" fillId="0" borderId="34" xfId="0" applyFont="1" applyFill="1" applyBorder="1" applyAlignment="1">
      <alignment horizontal="center" vertical="center"/>
    </xf>
    <xf numFmtId="0" fontId="14" fillId="33" borderId="77" xfId="0" applyFont="1" applyFill="1" applyBorder="1" applyAlignment="1">
      <alignment horizontal="center" vertical="justify" wrapText="1"/>
    </xf>
    <xf numFmtId="0" fontId="14" fillId="33" borderId="74" xfId="0" applyFont="1" applyFill="1" applyBorder="1" applyAlignment="1">
      <alignment horizontal="center" vertical="justify" wrapText="1"/>
    </xf>
    <xf numFmtId="0" fontId="14" fillId="33" borderId="75" xfId="0" applyFont="1" applyFill="1" applyBorder="1" applyAlignment="1">
      <alignment horizontal="center" vertical="justify" wrapText="1"/>
    </xf>
    <xf numFmtId="49" fontId="36" fillId="33" borderId="22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justify" vertical="center" wrapText="1"/>
    </xf>
    <xf numFmtId="0" fontId="30" fillId="33" borderId="10" xfId="0" applyFont="1" applyFill="1" applyBorder="1" applyAlignment="1">
      <alignment horizontal="justify" vertical="center" wrapText="1"/>
    </xf>
    <xf numFmtId="0" fontId="30" fillId="33" borderId="42" xfId="0" applyFont="1" applyFill="1" applyBorder="1" applyAlignment="1">
      <alignment horizontal="justify" vertical="center" wrapText="1"/>
    </xf>
    <xf numFmtId="0" fontId="27" fillId="33" borderId="19" xfId="0" applyFont="1" applyFill="1" applyBorder="1" applyAlignment="1">
      <alignment horizontal="center" vertical="center"/>
    </xf>
    <xf numFmtId="0" fontId="27" fillId="33" borderId="96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1" fontId="14" fillId="0" borderId="6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justify" wrapText="1"/>
    </xf>
    <xf numFmtId="0" fontId="25" fillId="33" borderId="79" xfId="0" applyFont="1" applyFill="1" applyBorder="1" applyAlignment="1">
      <alignment horizontal="center" vertical="center" textRotation="90"/>
    </xf>
    <xf numFmtId="0" fontId="25" fillId="33" borderId="76" xfId="0" applyFont="1" applyFill="1" applyBorder="1" applyAlignment="1">
      <alignment horizontal="center" vertical="center" textRotation="90"/>
    </xf>
    <xf numFmtId="0" fontId="25" fillId="33" borderId="80" xfId="0" applyFont="1" applyFill="1" applyBorder="1" applyAlignment="1">
      <alignment horizontal="center" vertical="center" textRotation="90"/>
    </xf>
    <xf numFmtId="0" fontId="25" fillId="33" borderId="92" xfId="0" applyFont="1" applyFill="1" applyBorder="1" applyAlignment="1">
      <alignment horizontal="center" vertical="center" textRotation="90"/>
    </xf>
    <xf numFmtId="0" fontId="25" fillId="33" borderId="0" xfId="0" applyFont="1" applyFill="1" applyBorder="1" applyAlignment="1">
      <alignment horizontal="center" vertical="center" textRotation="90"/>
    </xf>
    <xf numFmtId="0" fontId="25" fillId="33" borderId="93" xfId="0" applyFont="1" applyFill="1" applyBorder="1" applyAlignment="1">
      <alignment horizontal="center" vertical="center" textRotation="90"/>
    </xf>
    <xf numFmtId="0" fontId="25" fillId="33" borderId="62" xfId="0" applyFont="1" applyFill="1" applyBorder="1" applyAlignment="1">
      <alignment horizontal="center" vertical="center" textRotation="90"/>
    </xf>
    <xf numFmtId="0" fontId="25" fillId="33" borderId="61" xfId="0" applyFont="1" applyFill="1" applyBorder="1" applyAlignment="1">
      <alignment horizontal="center" vertical="center" textRotation="90"/>
    </xf>
    <xf numFmtId="0" fontId="25" fillId="33" borderId="90" xfId="0" applyFont="1" applyFill="1" applyBorder="1" applyAlignment="1">
      <alignment horizontal="center" vertical="center" textRotation="90"/>
    </xf>
    <xf numFmtId="0" fontId="14" fillId="33" borderId="70" xfId="0" applyFont="1" applyFill="1" applyBorder="1" applyAlignment="1">
      <alignment horizontal="center" vertical="center"/>
    </xf>
    <xf numFmtId="0" fontId="36" fillId="33" borderId="54" xfId="0" applyFont="1" applyFill="1" applyBorder="1" applyAlignment="1">
      <alignment horizontal="center" vertical="center" wrapText="1"/>
    </xf>
    <xf numFmtId="0" fontId="36" fillId="33" borderId="53" xfId="0" applyFont="1" applyFill="1" applyBorder="1" applyAlignment="1">
      <alignment horizontal="center" vertical="center" wrapText="1"/>
    </xf>
    <xf numFmtId="0" fontId="36" fillId="33" borderId="82" xfId="0" applyFont="1" applyFill="1" applyBorder="1" applyAlignment="1">
      <alignment horizontal="center" vertical="center" wrapText="1"/>
    </xf>
    <xf numFmtId="49" fontId="25" fillId="33" borderId="33" xfId="0" applyNumberFormat="1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 wrapText="1"/>
    </xf>
    <xf numFmtId="0" fontId="26" fillId="33" borderId="61" xfId="0" applyFont="1" applyFill="1" applyBorder="1" applyAlignment="1">
      <alignment horizontal="center" vertical="center" wrapText="1"/>
    </xf>
    <xf numFmtId="0" fontId="26" fillId="33" borderId="49" xfId="0" applyFont="1" applyFill="1" applyBorder="1" applyAlignment="1">
      <alignment horizontal="center" vertical="center" wrapText="1"/>
    </xf>
    <xf numFmtId="0" fontId="25" fillId="33" borderId="62" xfId="0" applyFont="1" applyFill="1" applyBorder="1" applyAlignment="1">
      <alignment horizontal="center" vertical="center"/>
    </xf>
    <xf numFmtId="0" fontId="25" fillId="33" borderId="61" xfId="0" applyFont="1" applyFill="1" applyBorder="1" applyAlignment="1">
      <alignment horizontal="center" vertical="center"/>
    </xf>
    <xf numFmtId="0" fontId="25" fillId="33" borderId="90" xfId="0" applyFont="1" applyFill="1" applyBorder="1" applyAlignment="1">
      <alignment horizontal="center" vertical="center"/>
    </xf>
    <xf numFmtId="1" fontId="27" fillId="0" borderId="45" xfId="0" applyNumberFormat="1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/>
    </xf>
    <xf numFmtId="0" fontId="14" fillId="33" borderId="45" xfId="0" applyFont="1" applyFill="1" applyBorder="1" applyAlignment="1">
      <alignment/>
    </xf>
    <xf numFmtId="0" fontId="101" fillId="33" borderId="0" xfId="0" applyFont="1" applyFill="1" applyBorder="1" applyAlignment="1">
      <alignment horizontal="left" vertical="center"/>
    </xf>
    <xf numFmtId="49" fontId="25" fillId="33" borderId="21" xfId="0" applyNumberFormat="1" applyFont="1" applyFill="1" applyBorder="1" applyAlignment="1">
      <alignment horizontal="center" vertical="center"/>
    </xf>
    <xf numFmtId="0" fontId="25" fillId="33" borderId="62" xfId="0" applyFont="1" applyFill="1" applyBorder="1" applyAlignment="1">
      <alignment horizontal="center" vertical="center" wrapText="1"/>
    </xf>
    <xf numFmtId="0" fontId="25" fillId="33" borderId="90" xfId="0" applyFont="1" applyFill="1" applyBorder="1" applyAlignment="1">
      <alignment horizontal="center" vertical="center" wrapText="1"/>
    </xf>
    <xf numFmtId="0" fontId="27" fillId="33" borderId="45" xfId="0" applyFont="1" applyFill="1" applyBorder="1" applyAlignment="1">
      <alignment horizontal="center" vertical="center"/>
    </xf>
    <xf numFmtId="1" fontId="14" fillId="33" borderId="45" xfId="0" applyNumberFormat="1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27" fillId="33" borderId="86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14"/>
  <sheetViews>
    <sheetView tabSelected="1" view="pageBreakPreview" zoomScale="20" zoomScaleNormal="20" zoomScaleSheetLayoutView="20" zoomScalePageLayoutView="10" workbookViewId="0" topLeftCell="A64">
      <selection activeCell="AB69" sqref="AB69:AC69"/>
    </sheetView>
  </sheetViews>
  <sheetFormatPr defaultColWidth="4.75390625" defaultRowHeight="12.75"/>
  <cols>
    <col min="1" max="1" width="36.75390625" style="10" customWidth="1"/>
    <col min="2" max="2" width="8.75390625" style="10" customWidth="1"/>
    <col min="3" max="3" width="9.625" style="10" customWidth="1"/>
    <col min="4" max="4" width="10.25390625" style="10" customWidth="1"/>
    <col min="5" max="5" width="9.25390625" style="10" customWidth="1"/>
    <col min="6" max="6" width="9.375" style="10" customWidth="1"/>
    <col min="7" max="7" width="10.125" style="10" customWidth="1"/>
    <col min="8" max="8" width="9.375" style="10" customWidth="1"/>
    <col min="9" max="9" width="13.00390625" style="10" customWidth="1"/>
    <col min="10" max="10" width="11.00390625" style="10" customWidth="1"/>
    <col min="11" max="11" width="11.875" style="10" customWidth="1"/>
    <col min="12" max="12" width="9.875" style="10" customWidth="1"/>
    <col min="13" max="13" width="11.25390625" style="10" customWidth="1"/>
    <col min="14" max="14" width="18.75390625" style="10" customWidth="1"/>
    <col min="15" max="15" width="11.00390625" style="14" customWidth="1"/>
    <col min="16" max="16" width="16.25390625" style="10" customWidth="1"/>
    <col min="17" max="17" width="11.00390625" style="10" customWidth="1"/>
    <col min="18" max="18" width="11.75390625" style="11" customWidth="1"/>
    <col min="19" max="19" width="9.875" style="11" customWidth="1"/>
    <col min="20" max="20" width="14.125" style="10" customWidth="1"/>
    <col min="21" max="21" width="16.75390625" style="10" customWidth="1"/>
    <col min="22" max="22" width="21.00390625" style="10" customWidth="1"/>
    <col min="23" max="23" width="12.375" style="10" customWidth="1"/>
    <col min="24" max="24" width="9.125" style="10" customWidth="1"/>
    <col min="25" max="25" width="16.625" style="10" customWidth="1"/>
    <col min="26" max="26" width="10.375" style="10" customWidth="1"/>
    <col min="27" max="27" width="12.625" style="10" customWidth="1"/>
    <col min="28" max="28" width="12.25390625" style="10" customWidth="1"/>
    <col min="29" max="29" width="12.00390625" style="10" customWidth="1"/>
    <col min="30" max="30" width="15.125" style="10" customWidth="1"/>
    <col min="31" max="31" width="14.25390625" style="10" customWidth="1"/>
    <col min="32" max="32" width="28.125" style="10" customWidth="1"/>
    <col min="33" max="33" width="20.625" style="10" customWidth="1"/>
    <col min="34" max="34" width="14.75390625" style="10" customWidth="1"/>
    <col min="35" max="35" width="22.625" style="10" customWidth="1"/>
    <col min="36" max="36" width="23.875" style="10" customWidth="1"/>
    <col min="37" max="37" width="18.75390625" style="10" customWidth="1"/>
    <col min="38" max="38" width="24.75390625" style="10" customWidth="1"/>
    <col min="39" max="39" width="23.00390625" style="10" customWidth="1"/>
    <col min="40" max="40" width="18.875" style="10" customWidth="1"/>
    <col min="41" max="41" width="28.25390625" style="10" customWidth="1"/>
    <col min="42" max="42" width="20.625" style="10" customWidth="1"/>
    <col min="43" max="43" width="16.00390625" style="10" customWidth="1"/>
    <col min="44" max="44" width="28.00390625" style="10" customWidth="1"/>
    <col min="45" max="45" width="20.125" style="10" customWidth="1"/>
    <col min="46" max="46" width="16.625" style="10" customWidth="1"/>
    <col min="47" max="47" width="24.25390625" style="10" customWidth="1"/>
    <col min="48" max="48" width="22.625" style="10" customWidth="1"/>
    <col min="49" max="49" width="17.25390625" style="10" customWidth="1"/>
    <col min="50" max="50" width="20.75390625" style="10" customWidth="1"/>
    <col min="51" max="51" width="21.125" style="10" customWidth="1"/>
    <col min="52" max="52" width="15.125" style="10" customWidth="1"/>
    <col min="53" max="53" width="18.875" style="10" customWidth="1"/>
    <col min="54" max="54" width="19.25390625" style="10" customWidth="1"/>
    <col min="55" max="55" width="14.625" style="10" customWidth="1"/>
    <col min="56" max="56" width="14.25390625" style="190" customWidth="1"/>
    <col min="57" max="57" width="19.125" style="190" customWidth="1"/>
    <col min="58" max="58" width="19.25390625" style="12" customWidth="1"/>
    <col min="59" max="59" width="13.25390625" style="12" customWidth="1"/>
    <col min="60" max="60" width="13.75390625" style="12" customWidth="1"/>
    <col min="61" max="61" width="21.875" style="12" customWidth="1"/>
    <col min="62" max="62" width="4.75390625" style="10" customWidth="1"/>
    <col min="63" max="16384" width="4.75390625" style="2" customWidth="1"/>
  </cols>
  <sheetData>
    <row r="1" spans="1:61" ht="75" customHeight="1">
      <c r="A1" s="26"/>
      <c r="B1" s="609" t="s">
        <v>448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1"/>
      <c r="AP1" s="601"/>
      <c r="AQ1" s="601"/>
      <c r="AR1" s="601"/>
      <c r="AS1" s="601"/>
      <c r="AT1" s="601"/>
      <c r="AU1" s="601"/>
      <c r="AV1" s="601"/>
      <c r="AW1" s="601"/>
      <c r="AX1" s="601"/>
      <c r="AY1" s="601"/>
      <c r="AZ1" s="601"/>
      <c r="BA1" s="601"/>
      <c r="BB1" s="601"/>
      <c r="BC1" s="601"/>
      <c r="BD1" s="601"/>
      <c r="BE1" s="601"/>
      <c r="BF1" s="601"/>
      <c r="BG1" s="143"/>
      <c r="BH1" s="143"/>
      <c r="BI1" s="143"/>
    </row>
    <row r="2" spans="1:61" ht="148.5" customHeight="1">
      <c r="A2" s="26"/>
      <c r="B2" s="595" t="s">
        <v>338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137"/>
      <c r="P2" s="137"/>
      <c r="Q2" s="137"/>
      <c r="R2" s="145"/>
      <c r="S2" s="145"/>
      <c r="T2" s="144"/>
      <c r="U2" s="144"/>
      <c r="V2" s="144"/>
      <c r="W2" s="610" t="s">
        <v>341</v>
      </c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611"/>
      <c r="AM2" s="611"/>
      <c r="AN2" s="611"/>
      <c r="AO2" s="611"/>
      <c r="AP2" s="611"/>
      <c r="AQ2" s="611"/>
      <c r="AR2" s="612"/>
      <c r="AS2" s="612"/>
      <c r="AT2" s="612"/>
      <c r="AU2" s="612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147"/>
    </row>
    <row r="3" spans="1:61" ht="35.25" customHeight="1">
      <c r="A3" s="26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137"/>
      <c r="P3" s="137"/>
      <c r="Q3" s="137"/>
      <c r="R3" s="145"/>
      <c r="S3" s="145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7"/>
      <c r="BG3" s="147"/>
      <c r="BH3" s="147"/>
      <c r="BI3" s="147"/>
    </row>
    <row r="4" spans="1:61" ht="76.5" customHeight="1">
      <c r="A4" s="26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146" t="s">
        <v>416</v>
      </c>
      <c r="P4" s="146"/>
      <c r="Q4" s="146"/>
      <c r="R4" s="146"/>
      <c r="S4" s="146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146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4"/>
      <c r="BA4" s="144"/>
      <c r="BB4" s="144"/>
      <c r="BC4" s="144"/>
      <c r="BD4" s="144"/>
      <c r="BE4" s="144"/>
      <c r="BF4" s="147"/>
      <c r="BG4" s="147"/>
      <c r="BH4" s="147"/>
      <c r="BI4" s="147"/>
    </row>
    <row r="5" spans="1:61" ht="77.25" customHeight="1">
      <c r="A5" s="26"/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136"/>
      <c r="P5" s="136"/>
      <c r="Q5" s="136"/>
      <c r="R5" s="143"/>
      <c r="S5" s="143" t="s">
        <v>415</v>
      </c>
      <c r="T5" s="255"/>
      <c r="U5" s="255" t="s">
        <v>442</v>
      </c>
      <c r="V5" s="255"/>
      <c r="W5" s="255"/>
      <c r="Y5" s="255"/>
      <c r="Z5" s="255"/>
      <c r="AA5" s="255"/>
      <c r="AB5" s="255"/>
      <c r="AC5" s="255"/>
      <c r="AD5" s="255"/>
      <c r="AE5" s="255"/>
      <c r="AF5" s="190"/>
      <c r="AG5" s="255"/>
      <c r="AH5" s="255"/>
      <c r="AI5" s="255"/>
      <c r="AJ5" s="255"/>
      <c r="AK5" s="255"/>
      <c r="AL5" s="255"/>
      <c r="AM5" s="256"/>
      <c r="AN5" s="256"/>
      <c r="AO5" s="256"/>
      <c r="AP5" s="256"/>
      <c r="AQ5" s="256"/>
      <c r="AR5" s="256"/>
      <c r="AS5" s="269"/>
      <c r="AT5" s="256"/>
      <c r="AU5" s="143"/>
      <c r="AV5" s="596" t="s">
        <v>417</v>
      </c>
      <c r="AW5" s="596"/>
      <c r="AX5" s="596"/>
      <c r="AY5" s="596"/>
      <c r="AZ5" s="596"/>
      <c r="BA5" s="596"/>
      <c r="BB5" s="596"/>
      <c r="BC5" s="596"/>
      <c r="BD5" s="596"/>
      <c r="BE5" s="596"/>
      <c r="BF5" s="596"/>
      <c r="BG5" s="596"/>
      <c r="BH5" s="596"/>
      <c r="BI5" s="596"/>
    </row>
    <row r="6" spans="1:61" ht="37.5" customHeight="1">
      <c r="A6" s="26"/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137"/>
      <c r="P6" s="137"/>
      <c r="Q6" s="137"/>
      <c r="R6" s="145"/>
      <c r="S6" s="145"/>
      <c r="T6" s="594"/>
      <c r="U6" s="594"/>
      <c r="V6" s="594"/>
      <c r="W6" s="594"/>
      <c r="X6" s="594"/>
      <c r="Y6" s="594"/>
      <c r="Z6" s="148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254"/>
      <c r="AP6" s="254"/>
      <c r="AQ6" s="254"/>
      <c r="AR6" s="254"/>
      <c r="AS6" s="254"/>
      <c r="AT6" s="254"/>
      <c r="AU6" s="150"/>
      <c r="AV6" s="596"/>
      <c r="AW6" s="596"/>
      <c r="AX6" s="596"/>
      <c r="AY6" s="596"/>
      <c r="AZ6" s="596"/>
      <c r="BA6" s="596"/>
      <c r="BB6" s="596"/>
      <c r="BC6" s="596"/>
      <c r="BD6" s="596"/>
      <c r="BE6" s="596"/>
      <c r="BF6" s="596"/>
      <c r="BG6" s="596"/>
      <c r="BH6" s="596"/>
      <c r="BI6" s="596"/>
    </row>
    <row r="7" spans="1:61" ht="80.25" customHeight="1">
      <c r="A7" s="26"/>
      <c r="B7" s="136" t="s">
        <v>339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37"/>
      <c r="P7" s="137"/>
      <c r="Q7" s="137"/>
      <c r="R7" s="145"/>
      <c r="S7" s="145"/>
      <c r="T7" s="257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626"/>
      <c r="AQ7" s="626"/>
      <c r="AR7" s="626"/>
      <c r="AS7" s="626"/>
      <c r="AT7" s="626"/>
      <c r="AU7" s="149"/>
      <c r="AV7" s="596" t="s">
        <v>234</v>
      </c>
      <c r="AW7" s="596"/>
      <c r="AX7" s="596"/>
      <c r="AY7" s="596"/>
      <c r="AZ7" s="596"/>
      <c r="BA7" s="596"/>
      <c r="BB7" s="596"/>
      <c r="BC7" s="596"/>
      <c r="BD7" s="596"/>
      <c r="BE7" s="596"/>
      <c r="BF7" s="596"/>
      <c r="BG7" s="596"/>
      <c r="BH7" s="151"/>
      <c r="BI7" s="151"/>
    </row>
    <row r="8" spans="1:61" ht="107.25" customHeight="1">
      <c r="A8" s="26"/>
      <c r="B8" s="137" t="s">
        <v>209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45"/>
      <c r="S8" s="145"/>
      <c r="T8" s="147"/>
      <c r="U8" s="276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149"/>
      <c r="AV8" s="596"/>
      <c r="AW8" s="596"/>
      <c r="AX8" s="596"/>
      <c r="AY8" s="596"/>
      <c r="AZ8" s="596"/>
      <c r="BA8" s="596"/>
      <c r="BB8" s="596"/>
      <c r="BC8" s="596"/>
      <c r="BD8" s="596"/>
      <c r="BE8" s="596"/>
      <c r="BF8" s="596"/>
      <c r="BG8" s="596"/>
      <c r="BH8" s="147"/>
      <c r="BI8" s="147"/>
    </row>
    <row r="9" spans="1:61" ht="77.25" customHeight="1">
      <c r="A9" s="26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5"/>
      <c r="S9" s="145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9"/>
      <c r="AV9" s="600" t="s">
        <v>419</v>
      </c>
      <c r="AW9" s="601"/>
      <c r="AX9" s="601"/>
      <c r="AY9" s="601"/>
      <c r="AZ9" s="601"/>
      <c r="BA9" s="601"/>
      <c r="BB9" s="601"/>
      <c r="BC9" s="601"/>
      <c r="BD9" s="601"/>
      <c r="BE9" s="601"/>
      <c r="BF9" s="147"/>
      <c r="BG9" s="147"/>
      <c r="BH9" s="147"/>
      <c r="BI9" s="147"/>
    </row>
    <row r="10" spans="1:61" ht="63" customHeight="1">
      <c r="A10" s="26"/>
      <c r="B10" s="137" t="s">
        <v>94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8"/>
      <c r="S10" s="138"/>
      <c r="T10" s="137"/>
      <c r="U10" s="137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601"/>
      <c r="AW10" s="601"/>
      <c r="AX10" s="601"/>
      <c r="AY10" s="601"/>
      <c r="AZ10" s="601"/>
      <c r="BA10" s="601"/>
      <c r="BB10" s="601"/>
      <c r="BC10" s="601"/>
      <c r="BD10" s="601"/>
      <c r="BE10" s="601"/>
      <c r="BF10" s="147"/>
      <c r="BG10" s="147"/>
      <c r="BH10" s="147"/>
      <c r="BI10" s="147"/>
    </row>
    <row r="11" spans="1:61" ht="87.75" customHeight="1">
      <c r="A11" s="2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34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 t="s">
        <v>418</v>
      </c>
      <c r="AW11" s="133"/>
      <c r="AX11" s="133"/>
      <c r="AY11" s="133"/>
      <c r="AZ11" s="133"/>
      <c r="BA11" s="133"/>
      <c r="BB11" s="133"/>
      <c r="BC11" s="133"/>
      <c r="BD11" s="133"/>
      <c r="BE11" s="133"/>
      <c r="BF11" s="152"/>
      <c r="BG11" s="152"/>
      <c r="BH11" s="152"/>
      <c r="BI11" s="152"/>
    </row>
    <row r="12" spans="1:61" ht="108" customHeight="1">
      <c r="A12" s="24"/>
      <c r="B12" s="28"/>
      <c r="C12" s="28"/>
      <c r="D12" s="28"/>
      <c r="E12" s="45" t="s">
        <v>152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42"/>
      <c r="S12" s="42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135" t="s">
        <v>186</v>
      </c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31"/>
      <c r="BA12" s="31"/>
      <c r="BB12" s="31"/>
      <c r="BC12" s="31"/>
      <c r="BD12" s="31"/>
      <c r="BE12" s="31"/>
      <c r="BF12" s="29"/>
      <c r="BG12" s="29"/>
      <c r="BH12" s="29"/>
      <c r="BI12" s="29"/>
    </row>
    <row r="13" spans="1:61" ht="12.75" hidden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5"/>
      <c r="S13" s="25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9"/>
      <c r="BG13" s="29"/>
      <c r="BH13" s="29"/>
      <c r="BI13" s="29"/>
    </row>
    <row r="14" spans="1:61" ht="58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5"/>
      <c r="S14" s="25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9"/>
      <c r="BG14" s="29"/>
      <c r="BH14" s="29"/>
      <c r="BI14" s="29"/>
    </row>
    <row r="15" spans="1:62" ht="125.25" customHeight="1">
      <c r="A15" s="589" t="s">
        <v>71</v>
      </c>
      <c r="B15" s="584" t="s">
        <v>83</v>
      </c>
      <c r="C15" s="584"/>
      <c r="D15" s="584"/>
      <c r="E15" s="584"/>
      <c r="F15" s="586" t="s">
        <v>328</v>
      </c>
      <c r="G15" s="584" t="s">
        <v>82</v>
      </c>
      <c r="H15" s="584"/>
      <c r="I15" s="584"/>
      <c r="J15" s="586" t="s">
        <v>329</v>
      </c>
      <c r="K15" s="584" t="s">
        <v>81</v>
      </c>
      <c r="L15" s="584"/>
      <c r="M15" s="584"/>
      <c r="N15" s="584"/>
      <c r="O15" s="584" t="s">
        <v>80</v>
      </c>
      <c r="P15" s="584"/>
      <c r="Q15" s="584"/>
      <c r="R15" s="584"/>
      <c r="S15" s="586" t="s">
        <v>330</v>
      </c>
      <c r="T15" s="584" t="s">
        <v>79</v>
      </c>
      <c r="U15" s="584"/>
      <c r="V15" s="584"/>
      <c r="W15" s="586" t="s">
        <v>331</v>
      </c>
      <c r="X15" s="584" t="s">
        <v>78</v>
      </c>
      <c r="Y15" s="584"/>
      <c r="Z15" s="584"/>
      <c r="AA15" s="586" t="s">
        <v>332</v>
      </c>
      <c r="AB15" s="584" t="s">
        <v>77</v>
      </c>
      <c r="AC15" s="584"/>
      <c r="AD15" s="584"/>
      <c r="AE15" s="584"/>
      <c r="AF15" s="586" t="s">
        <v>333</v>
      </c>
      <c r="AG15" s="584" t="s">
        <v>76</v>
      </c>
      <c r="AH15" s="584"/>
      <c r="AI15" s="584"/>
      <c r="AJ15" s="586" t="s">
        <v>334</v>
      </c>
      <c r="AK15" s="584" t="s">
        <v>75</v>
      </c>
      <c r="AL15" s="584"/>
      <c r="AM15" s="584"/>
      <c r="AN15" s="584"/>
      <c r="AO15" s="584" t="s">
        <v>74</v>
      </c>
      <c r="AP15" s="584"/>
      <c r="AQ15" s="584"/>
      <c r="AR15" s="584"/>
      <c r="AS15" s="586" t="s">
        <v>335</v>
      </c>
      <c r="AT15" s="584" t="s">
        <v>73</v>
      </c>
      <c r="AU15" s="584"/>
      <c r="AV15" s="584"/>
      <c r="AW15" s="586" t="s">
        <v>336</v>
      </c>
      <c r="AX15" s="584" t="s">
        <v>72</v>
      </c>
      <c r="AY15" s="584"/>
      <c r="AZ15" s="584"/>
      <c r="BA15" s="588"/>
      <c r="BB15" s="583" t="s">
        <v>29</v>
      </c>
      <c r="BC15" s="590" t="s">
        <v>337</v>
      </c>
      <c r="BD15" s="583" t="s">
        <v>25</v>
      </c>
      <c r="BE15" s="592" t="s">
        <v>68</v>
      </c>
      <c r="BF15" s="585" t="s">
        <v>208</v>
      </c>
      <c r="BG15" s="583" t="s">
        <v>69</v>
      </c>
      <c r="BH15" s="583" t="s">
        <v>70</v>
      </c>
      <c r="BI15" s="583" t="s">
        <v>5</v>
      </c>
      <c r="BJ15" s="15"/>
    </row>
    <row r="16" spans="1:62" s="7" customFormat="1" ht="409.5" customHeight="1">
      <c r="A16" s="589"/>
      <c r="B16" s="32" t="s">
        <v>84</v>
      </c>
      <c r="C16" s="32" t="s">
        <v>34</v>
      </c>
      <c r="D16" s="32" t="s">
        <v>35</v>
      </c>
      <c r="E16" s="32" t="s">
        <v>36</v>
      </c>
      <c r="F16" s="587"/>
      <c r="G16" s="32" t="s">
        <v>37</v>
      </c>
      <c r="H16" s="32" t="s">
        <v>38</v>
      </c>
      <c r="I16" s="32" t="s">
        <v>39</v>
      </c>
      <c r="J16" s="587"/>
      <c r="K16" s="32" t="s">
        <v>40</v>
      </c>
      <c r="L16" s="32" t="s">
        <v>41</v>
      </c>
      <c r="M16" s="32" t="s">
        <v>42</v>
      </c>
      <c r="N16" s="32" t="s">
        <v>43</v>
      </c>
      <c r="O16" s="32" t="s">
        <v>33</v>
      </c>
      <c r="P16" s="32" t="s">
        <v>34</v>
      </c>
      <c r="Q16" s="32" t="s">
        <v>35</v>
      </c>
      <c r="R16" s="32" t="s">
        <v>36</v>
      </c>
      <c r="S16" s="587"/>
      <c r="T16" s="32" t="s">
        <v>44</v>
      </c>
      <c r="U16" s="32" t="s">
        <v>45</v>
      </c>
      <c r="V16" s="32" t="s">
        <v>46</v>
      </c>
      <c r="W16" s="587"/>
      <c r="X16" s="32" t="s">
        <v>47</v>
      </c>
      <c r="Y16" s="32" t="s">
        <v>48</v>
      </c>
      <c r="Z16" s="32" t="s">
        <v>49</v>
      </c>
      <c r="AA16" s="587"/>
      <c r="AB16" s="32" t="s">
        <v>47</v>
      </c>
      <c r="AC16" s="32" t="s">
        <v>48</v>
      </c>
      <c r="AD16" s="32" t="s">
        <v>49</v>
      </c>
      <c r="AE16" s="32" t="s">
        <v>50</v>
      </c>
      <c r="AF16" s="587"/>
      <c r="AG16" s="32" t="s">
        <v>37</v>
      </c>
      <c r="AH16" s="32" t="s">
        <v>38</v>
      </c>
      <c r="AI16" s="32" t="s">
        <v>39</v>
      </c>
      <c r="AJ16" s="587"/>
      <c r="AK16" s="32" t="s">
        <v>51</v>
      </c>
      <c r="AL16" s="32" t="s">
        <v>52</v>
      </c>
      <c r="AM16" s="32" t="s">
        <v>53</v>
      </c>
      <c r="AN16" s="32" t="s">
        <v>54</v>
      </c>
      <c r="AO16" s="32" t="s">
        <v>33</v>
      </c>
      <c r="AP16" s="32" t="s">
        <v>34</v>
      </c>
      <c r="AQ16" s="32" t="s">
        <v>35</v>
      </c>
      <c r="AR16" s="32" t="s">
        <v>36</v>
      </c>
      <c r="AS16" s="587"/>
      <c r="AT16" s="32" t="s">
        <v>37</v>
      </c>
      <c r="AU16" s="32" t="s">
        <v>38</v>
      </c>
      <c r="AV16" s="32" t="s">
        <v>39</v>
      </c>
      <c r="AW16" s="587"/>
      <c r="AX16" s="32" t="s">
        <v>40</v>
      </c>
      <c r="AY16" s="32" t="s">
        <v>41</v>
      </c>
      <c r="AZ16" s="32" t="s">
        <v>42</v>
      </c>
      <c r="BA16" s="33" t="s">
        <v>55</v>
      </c>
      <c r="BB16" s="583"/>
      <c r="BC16" s="591"/>
      <c r="BD16" s="583"/>
      <c r="BE16" s="593"/>
      <c r="BF16" s="583"/>
      <c r="BG16" s="583"/>
      <c r="BH16" s="583"/>
      <c r="BI16" s="583"/>
      <c r="BJ16" s="16"/>
    </row>
    <row r="17" spans="1:62" ht="78" customHeight="1">
      <c r="A17" s="39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>
        <v>18</v>
      </c>
      <c r="O17" s="35"/>
      <c r="P17" s="35"/>
      <c r="Q17" s="35"/>
      <c r="R17" s="35"/>
      <c r="S17" s="35"/>
      <c r="T17" s="35" t="s">
        <v>0</v>
      </c>
      <c r="U17" s="35" t="s">
        <v>0</v>
      </c>
      <c r="V17" s="35" t="s">
        <v>0</v>
      </c>
      <c r="W17" s="35" t="s">
        <v>57</v>
      </c>
      <c r="X17" s="35" t="s">
        <v>57</v>
      </c>
      <c r="Y17" s="35"/>
      <c r="Z17" s="35"/>
      <c r="AA17" s="35"/>
      <c r="AB17" s="35"/>
      <c r="AC17" s="35"/>
      <c r="AD17" s="35"/>
      <c r="AE17" s="35"/>
      <c r="AF17" s="35">
        <v>15</v>
      </c>
      <c r="AG17" s="35"/>
      <c r="AH17" s="35"/>
      <c r="AI17" s="35"/>
      <c r="AJ17" s="35"/>
      <c r="AK17" s="35"/>
      <c r="AL17" s="35" t="s">
        <v>1</v>
      </c>
      <c r="AM17" s="35" t="s">
        <v>1</v>
      </c>
      <c r="AN17" s="35"/>
      <c r="AO17" s="35"/>
      <c r="AP17" s="35" t="s">
        <v>0</v>
      </c>
      <c r="AQ17" s="35" t="s">
        <v>0</v>
      </c>
      <c r="AR17" s="35" t="s">
        <v>0</v>
      </c>
      <c r="AS17" s="35" t="s">
        <v>0</v>
      </c>
      <c r="AT17" s="35" t="s">
        <v>57</v>
      </c>
      <c r="AU17" s="35" t="s">
        <v>57</v>
      </c>
      <c r="AV17" s="35" t="s">
        <v>57</v>
      </c>
      <c r="AW17" s="35" t="s">
        <v>57</v>
      </c>
      <c r="AX17" s="35" t="s">
        <v>57</v>
      </c>
      <c r="AY17" s="35" t="s">
        <v>57</v>
      </c>
      <c r="AZ17" s="35" t="s">
        <v>57</v>
      </c>
      <c r="BA17" s="36" t="s">
        <v>57</v>
      </c>
      <c r="BB17" s="161">
        <v>33</v>
      </c>
      <c r="BC17" s="161">
        <v>7</v>
      </c>
      <c r="BD17" s="161">
        <v>2</v>
      </c>
      <c r="BE17" s="161"/>
      <c r="BF17" s="161"/>
      <c r="BG17" s="161"/>
      <c r="BH17" s="161">
        <v>10</v>
      </c>
      <c r="BI17" s="161">
        <v>52</v>
      </c>
      <c r="BJ17" s="15"/>
    </row>
    <row r="18" spans="1:62" ht="76.5" customHeight="1">
      <c r="A18" s="39" t="s">
        <v>23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>
        <v>18</v>
      </c>
      <c r="O18" s="35"/>
      <c r="P18" s="35"/>
      <c r="Q18" s="35"/>
      <c r="R18" s="35"/>
      <c r="S18" s="35"/>
      <c r="T18" s="35" t="s">
        <v>0</v>
      </c>
      <c r="U18" s="35" t="s">
        <v>0</v>
      </c>
      <c r="V18" s="35" t="s">
        <v>0</v>
      </c>
      <c r="W18" s="35" t="s">
        <v>57</v>
      </c>
      <c r="X18" s="35" t="s">
        <v>57</v>
      </c>
      <c r="Y18" s="35"/>
      <c r="Z18" s="35"/>
      <c r="AA18" s="35"/>
      <c r="AB18" s="35"/>
      <c r="AC18" s="35"/>
      <c r="AD18" s="35"/>
      <c r="AE18" s="35"/>
      <c r="AF18" s="35">
        <v>17</v>
      </c>
      <c r="AG18" s="35"/>
      <c r="AH18" s="35"/>
      <c r="AI18" s="35"/>
      <c r="AJ18" s="35"/>
      <c r="AK18" s="35"/>
      <c r="AL18" s="35"/>
      <c r="AM18" s="35"/>
      <c r="AN18" s="35"/>
      <c r="AO18" s="35"/>
      <c r="AP18" s="35" t="s">
        <v>0</v>
      </c>
      <c r="AQ18" s="35" t="s">
        <v>0</v>
      </c>
      <c r="AR18" s="35" t="s">
        <v>0</v>
      </c>
      <c r="AS18" s="35" t="s">
        <v>0</v>
      </c>
      <c r="AT18" s="35" t="s">
        <v>57</v>
      </c>
      <c r="AU18" s="35" t="s">
        <v>57</v>
      </c>
      <c r="AV18" s="35" t="s">
        <v>57</v>
      </c>
      <c r="AW18" s="35" t="s">
        <v>57</v>
      </c>
      <c r="AX18" s="35" t="s">
        <v>57</v>
      </c>
      <c r="AY18" s="35" t="s">
        <v>57</v>
      </c>
      <c r="AZ18" s="35" t="s">
        <v>57</v>
      </c>
      <c r="BA18" s="36" t="s">
        <v>57</v>
      </c>
      <c r="BB18" s="161">
        <v>35</v>
      </c>
      <c r="BC18" s="161">
        <v>7</v>
      </c>
      <c r="BD18" s="161"/>
      <c r="BE18" s="161"/>
      <c r="BF18" s="161"/>
      <c r="BG18" s="161"/>
      <c r="BH18" s="161">
        <v>10</v>
      </c>
      <c r="BI18" s="161">
        <v>52</v>
      </c>
      <c r="BJ18" s="15"/>
    </row>
    <row r="19" spans="1:62" ht="88.5" customHeight="1">
      <c r="A19" s="39" t="s">
        <v>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>
        <v>18</v>
      </c>
      <c r="O19" s="35"/>
      <c r="P19" s="35"/>
      <c r="Q19" s="35"/>
      <c r="R19" s="35"/>
      <c r="S19" s="35"/>
      <c r="T19" s="35" t="s">
        <v>0</v>
      </c>
      <c r="U19" s="35" t="s">
        <v>0</v>
      </c>
      <c r="V19" s="35" t="s">
        <v>0</v>
      </c>
      <c r="W19" s="35" t="s">
        <v>57</v>
      </c>
      <c r="X19" s="35" t="s">
        <v>57</v>
      </c>
      <c r="Y19" s="35"/>
      <c r="Z19" s="35"/>
      <c r="AA19" s="35"/>
      <c r="AB19" s="35"/>
      <c r="AC19" s="35"/>
      <c r="AD19" s="35"/>
      <c r="AE19" s="35"/>
      <c r="AF19" s="35">
        <v>17</v>
      </c>
      <c r="AG19" s="35"/>
      <c r="AH19" s="35"/>
      <c r="AI19" s="35"/>
      <c r="AJ19" s="35"/>
      <c r="AK19" s="35"/>
      <c r="AL19" s="35"/>
      <c r="AM19" s="35"/>
      <c r="AN19" s="35"/>
      <c r="AO19" s="35"/>
      <c r="AP19" s="35" t="s">
        <v>0</v>
      </c>
      <c r="AQ19" s="35" t="s">
        <v>0</v>
      </c>
      <c r="AR19" s="35" t="s">
        <v>0</v>
      </c>
      <c r="AS19" s="35" t="s">
        <v>0</v>
      </c>
      <c r="AT19" s="35" t="s">
        <v>57</v>
      </c>
      <c r="AU19" s="35" t="s">
        <v>57</v>
      </c>
      <c r="AV19" s="35" t="s">
        <v>57</v>
      </c>
      <c r="AW19" s="35" t="s">
        <v>57</v>
      </c>
      <c r="AX19" s="35" t="s">
        <v>57</v>
      </c>
      <c r="AY19" s="35" t="s">
        <v>57</v>
      </c>
      <c r="AZ19" s="35" t="s">
        <v>57</v>
      </c>
      <c r="BA19" s="36" t="s">
        <v>57</v>
      </c>
      <c r="BB19" s="161">
        <v>35</v>
      </c>
      <c r="BC19" s="161">
        <v>7</v>
      </c>
      <c r="BD19" s="161"/>
      <c r="BE19" s="161"/>
      <c r="BF19" s="161"/>
      <c r="BG19" s="161"/>
      <c r="BH19" s="161">
        <v>10</v>
      </c>
      <c r="BI19" s="161">
        <v>52</v>
      </c>
      <c r="BJ19" s="15"/>
    </row>
    <row r="20" spans="1:62" ht="73.5" customHeight="1">
      <c r="A20" s="38" t="s">
        <v>141</v>
      </c>
      <c r="B20" s="34" t="s">
        <v>59</v>
      </c>
      <c r="C20" s="34" t="s">
        <v>59</v>
      </c>
      <c r="D20" s="34" t="s">
        <v>59</v>
      </c>
      <c r="E20" s="34" t="s">
        <v>59</v>
      </c>
      <c r="F20" s="34"/>
      <c r="G20" s="34"/>
      <c r="H20" s="34"/>
      <c r="I20" s="34"/>
      <c r="J20" s="34"/>
      <c r="K20" s="34"/>
      <c r="L20" s="34"/>
      <c r="M20" s="34"/>
      <c r="N20" s="35">
        <v>13</v>
      </c>
      <c r="O20" s="35"/>
      <c r="P20" s="35"/>
      <c r="Q20" s="35"/>
      <c r="R20" s="35"/>
      <c r="S20" s="35" t="s">
        <v>0</v>
      </c>
      <c r="T20" s="35" t="s">
        <v>0</v>
      </c>
      <c r="U20" s="35" t="s">
        <v>0</v>
      </c>
      <c r="V20" s="35" t="s">
        <v>57</v>
      </c>
      <c r="W20" s="35" t="s">
        <v>57</v>
      </c>
      <c r="X20" s="35" t="s">
        <v>59</v>
      </c>
      <c r="Y20" s="35" t="s">
        <v>59</v>
      </c>
      <c r="Z20" s="35" t="s">
        <v>59</v>
      </c>
      <c r="AA20" s="35" t="s">
        <v>59</v>
      </c>
      <c r="AB20" s="35" t="s">
        <v>59</v>
      </c>
      <c r="AC20" s="35" t="s">
        <v>59</v>
      </c>
      <c r="AD20" s="35" t="s">
        <v>59</v>
      </c>
      <c r="AE20" s="35" t="s">
        <v>59</v>
      </c>
      <c r="AF20" s="40" t="s">
        <v>86</v>
      </c>
      <c r="AG20" s="40" t="s">
        <v>86</v>
      </c>
      <c r="AH20" s="40" t="s">
        <v>86</v>
      </c>
      <c r="AI20" s="40" t="s">
        <v>86</v>
      </c>
      <c r="AJ20" s="40" t="s">
        <v>86</v>
      </c>
      <c r="AK20" s="40" t="s">
        <v>86</v>
      </c>
      <c r="AL20" s="40" t="s">
        <v>86</v>
      </c>
      <c r="AM20" s="40" t="s">
        <v>86</v>
      </c>
      <c r="AN20" s="40" t="s">
        <v>86</v>
      </c>
      <c r="AO20" s="40" t="s">
        <v>86</v>
      </c>
      <c r="AP20" s="40" t="s">
        <v>86</v>
      </c>
      <c r="AQ20" s="40" t="s">
        <v>86</v>
      </c>
      <c r="AR20" s="40" t="s">
        <v>61</v>
      </c>
      <c r="AS20" s="40" t="s">
        <v>61</v>
      </c>
      <c r="AT20" s="35"/>
      <c r="AU20" s="35"/>
      <c r="AV20" s="35"/>
      <c r="AW20" s="35"/>
      <c r="AX20" s="35"/>
      <c r="AY20" s="35"/>
      <c r="AZ20" s="35"/>
      <c r="BA20" s="36"/>
      <c r="BB20" s="162">
        <v>13</v>
      </c>
      <c r="BC20" s="162">
        <v>3</v>
      </c>
      <c r="BD20" s="162"/>
      <c r="BE20" s="162">
        <v>12</v>
      </c>
      <c r="BF20" s="162">
        <v>12</v>
      </c>
      <c r="BG20" s="162">
        <v>2</v>
      </c>
      <c r="BH20" s="162">
        <v>2</v>
      </c>
      <c r="BI20" s="162">
        <v>44</v>
      </c>
      <c r="BJ20" s="15"/>
    </row>
    <row r="21" spans="1:62" ht="94.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37"/>
      <c r="AW21" s="37"/>
      <c r="AX21" s="37"/>
      <c r="AY21" s="37"/>
      <c r="AZ21" s="37"/>
      <c r="BA21" s="37"/>
      <c r="BB21" s="163">
        <v>116</v>
      </c>
      <c r="BC21" s="163">
        <v>24</v>
      </c>
      <c r="BD21" s="189">
        <v>2</v>
      </c>
      <c r="BE21" s="189">
        <v>12</v>
      </c>
      <c r="BF21" s="163">
        <v>12</v>
      </c>
      <c r="BG21" s="163">
        <v>2</v>
      </c>
      <c r="BH21" s="163">
        <v>32</v>
      </c>
      <c r="BI21" s="163">
        <v>200</v>
      </c>
      <c r="BJ21" s="15"/>
    </row>
    <row r="22" spans="1:62" ht="24.7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6"/>
      <c r="S22" s="156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9"/>
      <c r="BG22" s="29"/>
      <c r="BH22" s="29"/>
      <c r="BI22" s="29"/>
      <c r="BJ22" s="15"/>
    </row>
    <row r="23" spans="1:62" ht="66.75">
      <c r="A23" s="153" t="s">
        <v>6</v>
      </c>
      <c r="D23" s="153"/>
      <c r="E23" s="153"/>
      <c r="F23" s="153"/>
      <c r="G23" s="30"/>
      <c r="H23" s="157"/>
      <c r="I23" s="155" t="s">
        <v>87</v>
      </c>
      <c r="J23" s="153" t="s">
        <v>4</v>
      </c>
      <c r="K23" s="30"/>
      <c r="L23" s="30"/>
      <c r="M23" s="30"/>
      <c r="N23" s="153"/>
      <c r="O23" s="153"/>
      <c r="P23" s="153"/>
      <c r="Q23" s="153"/>
      <c r="R23" s="156"/>
      <c r="S23" s="158" t="s">
        <v>1</v>
      </c>
      <c r="T23" s="155" t="s">
        <v>87</v>
      </c>
      <c r="U23" s="153" t="s">
        <v>56</v>
      </c>
      <c r="V23" s="30"/>
      <c r="W23" s="153"/>
      <c r="X23" s="153"/>
      <c r="Y23" s="153"/>
      <c r="Z23" s="153"/>
      <c r="AA23" s="153"/>
      <c r="AB23" s="153"/>
      <c r="AC23" s="153"/>
      <c r="AD23" s="30"/>
      <c r="AE23" s="159" t="s">
        <v>86</v>
      </c>
      <c r="AF23" s="155" t="s">
        <v>87</v>
      </c>
      <c r="AG23" s="153" t="s">
        <v>85</v>
      </c>
      <c r="AH23" s="153"/>
      <c r="AI23" s="153"/>
      <c r="AJ23" s="30"/>
      <c r="AK23" s="30"/>
      <c r="AL23" s="30"/>
      <c r="AM23" s="30"/>
      <c r="AN23" s="30"/>
      <c r="AO23" s="159" t="s">
        <v>57</v>
      </c>
      <c r="AP23" s="155" t="s">
        <v>87</v>
      </c>
      <c r="AQ23" s="153" t="s">
        <v>58</v>
      </c>
      <c r="AR23" s="30"/>
      <c r="AS23" s="30"/>
      <c r="AT23" s="30"/>
      <c r="AU23" s="30"/>
      <c r="AV23" s="24"/>
      <c r="AW23" s="24"/>
      <c r="AX23" s="24"/>
      <c r="AY23" s="24"/>
      <c r="AZ23" s="24"/>
      <c r="BA23" s="23"/>
      <c r="BB23" s="23"/>
      <c r="BC23" s="23"/>
      <c r="BD23" s="23"/>
      <c r="BE23" s="23"/>
      <c r="BF23" s="29"/>
      <c r="BG23" s="29"/>
      <c r="BH23" s="29"/>
      <c r="BI23" s="29"/>
      <c r="BJ23" s="15"/>
    </row>
    <row r="24" spans="1:62" ht="66.7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6"/>
      <c r="S24" s="156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24"/>
      <c r="AW24" s="24"/>
      <c r="AX24" s="24"/>
      <c r="AY24" s="24"/>
      <c r="AZ24" s="24"/>
      <c r="BA24" s="23"/>
      <c r="BB24" s="23"/>
      <c r="BC24" s="23"/>
      <c r="BD24" s="23"/>
      <c r="BE24" s="23"/>
      <c r="BF24" s="29"/>
      <c r="BG24" s="29"/>
      <c r="BH24" s="29"/>
      <c r="BI24" s="29"/>
      <c r="BJ24" s="15"/>
    </row>
    <row r="25" spans="1:62" ht="66.75">
      <c r="A25" s="153"/>
      <c r="B25" s="153"/>
      <c r="C25" s="153"/>
      <c r="D25" s="153"/>
      <c r="E25" s="153"/>
      <c r="F25" s="153"/>
      <c r="G25" s="153"/>
      <c r="H25" s="160" t="s">
        <v>0</v>
      </c>
      <c r="I25" s="155" t="s">
        <v>87</v>
      </c>
      <c r="J25" s="153" t="s">
        <v>62</v>
      </c>
      <c r="K25" s="30"/>
      <c r="L25" s="30"/>
      <c r="M25" s="30"/>
      <c r="N25" s="153"/>
      <c r="O25" s="153"/>
      <c r="P25" s="153"/>
      <c r="Q25" s="153"/>
      <c r="R25" s="156"/>
      <c r="S25" s="159" t="s">
        <v>59</v>
      </c>
      <c r="T25" s="155" t="s">
        <v>87</v>
      </c>
      <c r="U25" s="153" t="s">
        <v>63</v>
      </c>
      <c r="V25" s="30"/>
      <c r="W25" s="153"/>
      <c r="X25" s="153"/>
      <c r="Y25" s="153"/>
      <c r="Z25" s="153"/>
      <c r="AA25" s="153"/>
      <c r="AB25" s="153"/>
      <c r="AC25" s="153"/>
      <c r="AD25" s="30"/>
      <c r="AE25" s="159" t="s">
        <v>61</v>
      </c>
      <c r="AF25" s="155" t="s">
        <v>87</v>
      </c>
      <c r="AG25" s="153" t="s">
        <v>60</v>
      </c>
      <c r="AH25" s="153"/>
      <c r="AI25" s="153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24"/>
      <c r="AW25" s="24"/>
      <c r="AX25" s="24"/>
      <c r="AY25" s="24"/>
      <c r="AZ25" s="24"/>
      <c r="BA25" s="23"/>
      <c r="BB25" s="23"/>
      <c r="BC25" s="23"/>
      <c r="BD25" s="23"/>
      <c r="BE25" s="23"/>
      <c r="BF25" s="29"/>
      <c r="BG25" s="29"/>
      <c r="BH25" s="29"/>
      <c r="BI25" s="29"/>
      <c r="BJ25" s="15"/>
    </row>
    <row r="26" spans="1:62" ht="78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6"/>
      <c r="S26" s="156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24"/>
      <c r="AW26" s="24"/>
      <c r="AX26" s="24"/>
      <c r="AY26" s="24"/>
      <c r="AZ26" s="24"/>
      <c r="BA26" s="23"/>
      <c r="BB26" s="23"/>
      <c r="BC26" s="23"/>
      <c r="BD26" s="23"/>
      <c r="BE26" s="23"/>
      <c r="BF26" s="29"/>
      <c r="BG26" s="29"/>
      <c r="BH26" s="29"/>
      <c r="BI26" s="29"/>
      <c r="BJ26" s="15"/>
    </row>
    <row r="27" spans="1:62" ht="123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44"/>
      <c r="T27" s="43"/>
      <c r="U27" s="43"/>
      <c r="V27" s="43"/>
      <c r="W27" s="43"/>
      <c r="X27" s="43"/>
      <c r="Y27" s="43"/>
      <c r="Z27" s="43"/>
      <c r="AA27" s="45" t="s">
        <v>32</v>
      </c>
      <c r="AB27" s="43"/>
      <c r="AC27" s="43"/>
      <c r="AD27" s="43"/>
      <c r="AE27" s="43"/>
      <c r="AF27" s="43"/>
      <c r="AG27" s="43"/>
      <c r="AH27" s="43"/>
      <c r="AI27" s="43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46"/>
      <c r="BG27" s="46"/>
      <c r="BH27" s="46"/>
      <c r="BI27" s="46"/>
      <c r="BJ27" s="15"/>
    </row>
    <row r="28" spans="1:62" ht="74.25" hidden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44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46"/>
      <c r="BG28" s="46"/>
      <c r="BH28" s="46"/>
      <c r="BI28" s="46"/>
      <c r="BJ28" s="15"/>
    </row>
    <row r="29" spans="1:62" ht="66" customHeight="1" thickBo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46"/>
      <c r="BG29" s="46"/>
      <c r="BH29" s="46"/>
      <c r="BI29" s="46"/>
      <c r="BJ29" s="15"/>
    </row>
    <row r="30" spans="1:62" ht="138.75" customHeight="1" thickBot="1">
      <c r="A30" s="324" t="s">
        <v>88</v>
      </c>
      <c r="B30" s="343" t="s">
        <v>98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5"/>
      <c r="P30" s="296" t="s">
        <v>7</v>
      </c>
      <c r="Q30" s="297"/>
      <c r="R30" s="296" t="s">
        <v>8</v>
      </c>
      <c r="S30" s="297"/>
      <c r="T30" s="300" t="s">
        <v>9</v>
      </c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2" t="s">
        <v>31</v>
      </c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4"/>
      <c r="BD30" s="627" t="s">
        <v>89</v>
      </c>
      <c r="BE30" s="628"/>
      <c r="BF30" s="628"/>
      <c r="BG30" s="628"/>
      <c r="BH30" s="628"/>
      <c r="BI30" s="629"/>
      <c r="BJ30" s="15"/>
    </row>
    <row r="31" spans="1:62" ht="108" customHeight="1" thickBot="1">
      <c r="A31" s="325"/>
      <c r="B31" s="346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8"/>
      <c r="P31" s="298"/>
      <c r="Q31" s="299"/>
      <c r="R31" s="298"/>
      <c r="S31" s="299"/>
      <c r="T31" s="305" t="s">
        <v>5</v>
      </c>
      <c r="U31" s="292"/>
      <c r="V31" s="305" t="s">
        <v>10</v>
      </c>
      <c r="W31" s="292"/>
      <c r="X31" s="308" t="s">
        <v>11</v>
      </c>
      <c r="Y31" s="309"/>
      <c r="Z31" s="309"/>
      <c r="AA31" s="309"/>
      <c r="AB31" s="309"/>
      <c r="AC31" s="309"/>
      <c r="AD31" s="309"/>
      <c r="AE31" s="309"/>
      <c r="AF31" s="597" t="s">
        <v>13</v>
      </c>
      <c r="AG31" s="598"/>
      <c r="AH31" s="598"/>
      <c r="AI31" s="598"/>
      <c r="AJ31" s="598"/>
      <c r="AK31" s="599"/>
      <c r="AL31" s="399" t="s">
        <v>14</v>
      </c>
      <c r="AM31" s="436"/>
      <c r="AN31" s="436"/>
      <c r="AO31" s="436"/>
      <c r="AP31" s="436"/>
      <c r="AQ31" s="400"/>
      <c r="AR31" s="597" t="s">
        <v>15</v>
      </c>
      <c r="AS31" s="598"/>
      <c r="AT31" s="598"/>
      <c r="AU31" s="598"/>
      <c r="AV31" s="598"/>
      <c r="AW31" s="599"/>
      <c r="AX31" s="399" t="s">
        <v>131</v>
      </c>
      <c r="AY31" s="436"/>
      <c r="AZ31" s="436"/>
      <c r="BA31" s="436"/>
      <c r="BB31" s="436"/>
      <c r="BC31" s="400"/>
      <c r="BD31" s="630"/>
      <c r="BE31" s="631"/>
      <c r="BF31" s="631"/>
      <c r="BG31" s="631"/>
      <c r="BH31" s="631"/>
      <c r="BI31" s="632"/>
      <c r="BJ31" s="15"/>
    </row>
    <row r="32" spans="1:62" ht="170.25" customHeight="1" thickBot="1">
      <c r="A32" s="325"/>
      <c r="B32" s="346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8"/>
      <c r="P32" s="298"/>
      <c r="Q32" s="299"/>
      <c r="R32" s="298"/>
      <c r="S32" s="299"/>
      <c r="T32" s="298"/>
      <c r="U32" s="299"/>
      <c r="V32" s="298"/>
      <c r="W32" s="299"/>
      <c r="X32" s="291" t="s">
        <v>12</v>
      </c>
      <c r="Y32" s="292"/>
      <c r="Z32" s="291" t="s">
        <v>90</v>
      </c>
      <c r="AA32" s="292"/>
      <c r="AB32" s="291" t="s">
        <v>91</v>
      </c>
      <c r="AC32" s="292"/>
      <c r="AD32" s="305" t="s">
        <v>67</v>
      </c>
      <c r="AE32" s="306"/>
      <c r="AF32" s="295" t="s">
        <v>145</v>
      </c>
      <c r="AG32" s="275"/>
      <c r="AH32" s="279"/>
      <c r="AI32" s="295" t="s">
        <v>262</v>
      </c>
      <c r="AJ32" s="275"/>
      <c r="AK32" s="279"/>
      <c r="AL32" s="295" t="s">
        <v>146</v>
      </c>
      <c r="AM32" s="275"/>
      <c r="AN32" s="279"/>
      <c r="AO32" s="295" t="s">
        <v>263</v>
      </c>
      <c r="AP32" s="275"/>
      <c r="AQ32" s="279"/>
      <c r="AR32" s="295" t="s">
        <v>147</v>
      </c>
      <c r="AS32" s="275"/>
      <c r="AT32" s="279"/>
      <c r="AU32" s="295" t="s">
        <v>264</v>
      </c>
      <c r="AV32" s="275"/>
      <c r="AW32" s="279"/>
      <c r="AX32" s="295" t="s">
        <v>265</v>
      </c>
      <c r="AY32" s="275"/>
      <c r="AZ32" s="279"/>
      <c r="BA32" s="295" t="s">
        <v>266</v>
      </c>
      <c r="BB32" s="275"/>
      <c r="BC32" s="279"/>
      <c r="BD32" s="630"/>
      <c r="BE32" s="631"/>
      <c r="BF32" s="631"/>
      <c r="BG32" s="631"/>
      <c r="BH32" s="631"/>
      <c r="BI32" s="632"/>
      <c r="BJ32" s="15"/>
    </row>
    <row r="33" spans="1:62" ht="359.25" customHeight="1" thickBot="1">
      <c r="A33" s="326"/>
      <c r="B33" s="349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1"/>
      <c r="P33" s="293"/>
      <c r="Q33" s="294"/>
      <c r="R33" s="293"/>
      <c r="S33" s="294"/>
      <c r="T33" s="293"/>
      <c r="U33" s="294"/>
      <c r="V33" s="293"/>
      <c r="W33" s="294"/>
      <c r="X33" s="293"/>
      <c r="Y33" s="294"/>
      <c r="Z33" s="293"/>
      <c r="AA33" s="294"/>
      <c r="AB33" s="293"/>
      <c r="AC33" s="294"/>
      <c r="AD33" s="293"/>
      <c r="AE33" s="307"/>
      <c r="AF33" s="47" t="s">
        <v>3</v>
      </c>
      <c r="AG33" s="48" t="s">
        <v>16</v>
      </c>
      <c r="AH33" s="49" t="s">
        <v>17</v>
      </c>
      <c r="AI33" s="47" t="s">
        <v>3</v>
      </c>
      <c r="AJ33" s="48" t="s">
        <v>16</v>
      </c>
      <c r="AK33" s="49" t="s">
        <v>17</v>
      </c>
      <c r="AL33" s="50" t="s">
        <v>3</v>
      </c>
      <c r="AM33" s="48" t="s">
        <v>16</v>
      </c>
      <c r="AN33" s="49" t="s">
        <v>17</v>
      </c>
      <c r="AO33" s="47" t="s">
        <v>3</v>
      </c>
      <c r="AP33" s="48" t="s">
        <v>16</v>
      </c>
      <c r="AQ33" s="51" t="s">
        <v>17</v>
      </c>
      <c r="AR33" s="47" t="s">
        <v>3</v>
      </c>
      <c r="AS33" s="48" t="s">
        <v>16</v>
      </c>
      <c r="AT33" s="51" t="s">
        <v>17</v>
      </c>
      <c r="AU33" s="52" t="s">
        <v>3</v>
      </c>
      <c r="AV33" s="53" t="s">
        <v>16</v>
      </c>
      <c r="AW33" s="54" t="s">
        <v>17</v>
      </c>
      <c r="AX33" s="50" t="s">
        <v>3</v>
      </c>
      <c r="AY33" s="48" t="s">
        <v>16</v>
      </c>
      <c r="AZ33" s="49" t="s">
        <v>17</v>
      </c>
      <c r="BA33" s="47" t="s">
        <v>3</v>
      </c>
      <c r="BB33" s="48" t="s">
        <v>16</v>
      </c>
      <c r="BC33" s="51" t="s">
        <v>17</v>
      </c>
      <c r="BD33" s="633"/>
      <c r="BE33" s="634"/>
      <c r="BF33" s="634"/>
      <c r="BG33" s="634"/>
      <c r="BH33" s="634"/>
      <c r="BI33" s="635"/>
      <c r="BJ33" s="15"/>
    </row>
    <row r="34" spans="1:62" ht="179.25" customHeight="1" thickBot="1">
      <c r="A34" s="55" t="s">
        <v>18</v>
      </c>
      <c r="B34" s="427" t="s">
        <v>267</v>
      </c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9"/>
      <c r="P34" s="602"/>
      <c r="Q34" s="603"/>
      <c r="R34" s="602"/>
      <c r="S34" s="603"/>
      <c r="T34" s="416">
        <f>SUM(T35:T59)</f>
        <v>3874</v>
      </c>
      <c r="U34" s="417">
        <f>SUM(U35:U59)</f>
        <v>0</v>
      </c>
      <c r="V34" s="416">
        <f>SUM(V35:V59)</f>
        <v>2138</v>
      </c>
      <c r="W34" s="417">
        <f>SUM(W35:W59)</f>
        <v>0</v>
      </c>
      <c r="X34" s="416">
        <f>SUM(X35:X59)</f>
        <v>768</v>
      </c>
      <c r="Y34" s="417">
        <f>SUM(Y35:Y59)</f>
        <v>0</v>
      </c>
      <c r="Z34" s="416">
        <f>SUM(Z35:Z59)</f>
        <v>634</v>
      </c>
      <c r="AA34" s="417">
        <f>SUM(AA35:AA59)</f>
        <v>0</v>
      </c>
      <c r="AB34" s="416">
        <f>SUM(AB35:AB59)</f>
        <v>422</v>
      </c>
      <c r="AC34" s="417">
        <f>SUM(AC35:AC59)</f>
        <v>0</v>
      </c>
      <c r="AD34" s="416">
        <f>SUM(AD35:AD59)</f>
        <v>314</v>
      </c>
      <c r="AE34" s="480">
        <f>SUM(AE35:AE59)</f>
        <v>0</v>
      </c>
      <c r="AF34" s="55">
        <f>SUM(AF35:AF59)</f>
        <v>932</v>
      </c>
      <c r="AG34" s="55">
        <f>SUM(AG35:AG59)</f>
        <v>516</v>
      </c>
      <c r="AH34" s="55">
        <f>SUM(AH35:AH59)</f>
        <v>27</v>
      </c>
      <c r="AI34" s="55">
        <f>SUM(AI35:AI59)</f>
        <v>720</v>
      </c>
      <c r="AJ34" s="55">
        <f>SUM(AJ35:AJ59)</f>
        <v>386</v>
      </c>
      <c r="AK34" s="55">
        <f>SUM(AK35:AK59)</f>
        <v>21</v>
      </c>
      <c r="AL34" s="55">
        <f>SUM(AL35:AL59)</f>
        <v>858</v>
      </c>
      <c r="AM34" s="55">
        <f>SUM(AM35:AM59)</f>
        <v>468</v>
      </c>
      <c r="AN34" s="55">
        <f>SUM(AN35:AN59)</f>
        <v>24</v>
      </c>
      <c r="AO34" s="55">
        <f>SUM(AO35:AO59)</f>
        <v>530</v>
      </c>
      <c r="AP34" s="55">
        <f>SUM(AP35:AP59)</f>
        <v>316</v>
      </c>
      <c r="AQ34" s="55">
        <f>SUM(AQ35:AQ59)</f>
        <v>15</v>
      </c>
      <c r="AR34" s="55">
        <f>SUM(AR35:AR59)</f>
        <v>312</v>
      </c>
      <c r="AS34" s="55">
        <f>SUM(AS35:AS59)</f>
        <v>154</v>
      </c>
      <c r="AT34" s="55">
        <f>SUM(AT35:AT59)</f>
        <v>9</v>
      </c>
      <c r="AU34" s="55">
        <f>SUM(AU35:AU59)</f>
        <v>318</v>
      </c>
      <c r="AV34" s="55">
        <f>SUM(AV35:AV59)</f>
        <v>196</v>
      </c>
      <c r="AW34" s="55">
        <f>SUM(AW35:AW59)</f>
        <v>9</v>
      </c>
      <c r="AX34" s="55">
        <f>SUM(AX35:AX59)</f>
        <v>204</v>
      </c>
      <c r="AY34" s="55">
        <f>SUM(AY35:AY59)</f>
        <v>102</v>
      </c>
      <c r="AZ34" s="55">
        <f>SUM(AZ35:AZ59)</f>
        <v>6</v>
      </c>
      <c r="BA34" s="55"/>
      <c r="BB34" s="55"/>
      <c r="BC34" s="55"/>
      <c r="BD34" s="302"/>
      <c r="BE34" s="303"/>
      <c r="BF34" s="303"/>
      <c r="BG34" s="303"/>
      <c r="BH34" s="303"/>
      <c r="BI34" s="304"/>
      <c r="BJ34" s="15"/>
    </row>
    <row r="35" spans="1:61" ht="186" customHeight="1" thickBot="1">
      <c r="A35" s="56" t="s">
        <v>92</v>
      </c>
      <c r="B35" s="319" t="s">
        <v>181</v>
      </c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1"/>
      <c r="P35" s="290"/>
      <c r="Q35" s="289"/>
      <c r="R35" s="290"/>
      <c r="S35" s="289"/>
      <c r="T35" s="290"/>
      <c r="U35" s="289"/>
      <c r="V35" s="322"/>
      <c r="W35" s="323"/>
      <c r="X35" s="322"/>
      <c r="Y35" s="323"/>
      <c r="Z35" s="290"/>
      <c r="AA35" s="289"/>
      <c r="AB35" s="290"/>
      <c r="AC35" s="289"/>
      <c r="AD35" s="290"/>
      <c r="AE35" s="411"/>
      <c r="AF35" s="57"/>
      <c r="AG35" s="58"/>
      <c r="AH35" s="59"/>
      <c r="AI35" s="57"/>
      <c r="AJ35" s="58"/>
      <c r="AK35" s="59"/>
      <c r="AL35" s="57"/>
      <c r="AM35" s="58"/>
      <c r="AN35" s="59"/>
      <c r="AO35" s="57"/>
      <c r="AP35" s="58"/>
      <c r="AQ35" s="59"/>
      <c r="AR35" s="57"/>
      <c r="AS35" s="58"/>
      <c r="AT35" s="60"/>
      <c r="AU35" s="57"/>
      <c r="AV35" s="58"/>
      <c r="AW35" s="59"/>
      <c r="AX35" s="57"/>
      <c r="AY35" s="58"/>
      <c r="AZ35" s="59"/>
      <c r="BA35" s="57"/>
      <c r="BB35" s="58"/>
      <c r="BC35" s="60"/>
      <c r="BD35" s="474" t="s">
        <v>121</v>
      </c>
      <c r="BE35" s="420"/>
      <c r="BF35" s="420"/>
      <c r="BG35" s="420"/>
      <c r="BH35" s="420"/>
      <c r="BI35" s="562"/>
    </row>
    <row r="36" spans="1:61" ht="158.25" customHeight="1">
      <c r="A36" s="61" t="s">
        <v>103</v>
      </c>
      <c r="B36" s="367" t="s">
        <v>343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9"/>
      <c r="P36" s="335">
        <v>1</v>
      </c>
      <c r="Q36" s="336"/>
      <c r="R36" s="335"/>
      <c r="S36" s="336"/>
      <c r="T36" s="581">
        <v>108</v>
      </c>
      <c r="U36" s="383"/>
      <c r="V36" s="383">
        <v>54</v>
      </c>
      <c r="W36" s="383"/>
      <c r="X36" s="383">
        <v>36</v>
      </c>
      <c r="Y36" s="383"/>
      <c r="Z36" s="383"/>
      <c r="AA36" s="383"/>
      <c r="AB36" s="383"/>
      <c r="AC36" s="383"/>
      <c r="AD36" s="383">
        <v>18</v>
      </c>
      <c r="AE36" s="543"/>
      <c r="AF36" s="63">
        <v>108</v>
      </c>
      <c r="AG36" s="64">
        <v>54</v>
      </c>
      <c r="AH36" s="65">
        <v>3</v>
      </c>
      <c r="AI36" s="66"/>
      <c r="AJ36" s="64"/>
      <c r="AK36" s="65"/>
      <c r="AL36" s="66"/>
      <c r="AM36" s="64"/>
      <c r="AN36" s="65"/>
      <c r="AO36" s="66"/>
      <c r="AP36" s="64"/>
      <c r="AQ36" s="65"/>
      <c r="AR36" s="66"/>
      <c r="AS36" s="64"/>
      <c r="AT36" s="67"/>
      <c r="AU36" s="66"/>
      <c r="AV36" s="64"/>
      <c r="AW36" s="65"/>
      <c r="AX36" s="66"/>
      <c r="AY36" s="64"/>
      <c r="AZ36" s="65"/>
      <c r="BA36" s="66"/>
      <c r="BB36" s="64"/>
      <c r="BC36" s="67"/>
      <c r="BD36" s="534" t="s">
        <v>179</v>
      </c>
      <c r="BE36" s="535"/>
      <c r="BF36" s="535"/>
      <c r="BG36" s="535"/>
      <c r="BH36" s="535"/>
      <c r="BI36" s="536"/>
    </row>
    <row r="37" spans="1:61" ht="105" customHeight="1">
      <c r="A37" s="68" t="s">
        <v>104</v>
      </c>
      <c r="B37" s="340" t="s">
        <v>344</v>
      </c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2"/>
      <c r="P37" s="308">
        <v>1</v>
      </c>
      <c r="Q37" s="333"/>
      <c r="R37" s="308"/>
      <c r="S37" s="333"/>
      <c r="T37" s="392">
        <v>108</v>
      </c>
      <c r="U37" s="385"/>
      <c r="V37" s="385">
        <v>54</v>
      </c>
      <c r="W37" s="385"/>
      <c r="X37" s="385">
        <v>32</v>
      </c>
      <c r="Y37" s="385"/>
      <c r="Z37" s="385"/>
      <c r="AA37" s="385"/>
      <c r="AB37" s="385"/>
      <c r="AC37" s="385"/>
      <c r="AD37" s="385">
        <v>22</v>
      </c>
      <c r="AE37" s="582"/>
      <c r="AF37" s="70">
        <v>108</v>
      </c>
      <c r="AG37" s="71">
        <v>54</v>
      </c>
      <c r="AH37" s="72">
        <v>3</v>
      </c>
      <c r="AI37" s="70"/>
      <c r="AJ37" s="71"/>
      <c r="AK37" s="72"/>
      <c r="AL37" s="70"/>
      <c r="AM37" s="71"/>
      <c r="AN37" s="72"/>
      <c r="AO37" s="70"/>
      <c r="AP37" s="71"/>
      <c r="AQ37" s="72"/>
      <c r="AR37" s="70"/>
      <c r="AS37" s="71"/>
      <c r="AT37" s="73"/>
      <c r="AU37" s="70"/>
      <c r="AV37" s="71"/>
      <c r="AW37" s="72"/>
      <c r="AX37" s="70"/>
      <c r="AY37" s="71"/>
      <c r="AZ37" s="72"/>
      <c r="BA37" s="70"/>
      <c r="BB37" s="71"/>
      <c r="BC37" s="73"/>
      <c r="BD37" s="355" t="s">
        <v>198</v>
      </c>
      <c r="BE37" s="309"/>
      <c r="BF37" s="309"/>
      <c r="BG37" s="309"/>
      <c r="BH37" s="309"/>
      <c r="BI37" s="334"/>
    </row>
    <row r="38" spans="1:61" ht="114.75" customHeight="1" thickBot="1">
      <c r="A38" s="96" t="s">
        <v>115</v>
      </c>
      <c r="B38" s="433" t="s">
        <v>100</v>
      </c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5"/>
      <c r="P38" s="370">
        <v>3</v>
      </c>
      <c r="Q38" s="371"/>
      <c r="R38" s="370"/>
      <c r="S38" s="371"/>
      <c r="T38" s="647">
        <v>108</v>
      </c>
      <c r="U38" s="648"/>
      <c r="V38" s="648">
        <v>54</v>
      </c>
      <c r="W38" s="648"/>
      <c r="X38" s="648">
        <v>28</v>
      </c>
      <c r="Y38" s="648"/>
      <c r="Z38" s="648"/>
      <c r="AA38" s="648"/>
      <c r="AB38" s="648"/>
      <c r="AC38" s="648"/>
      <c r="AD38" s="648">
        <v>26</v>
      </c>
      <c r="AE38" s="649"/>
      <c r="AF38" s="75"/>
      <c r="AG38" s="97"/>
      <c r="AH38" s="98"/>
      <c r="AI38" s="75"/>
      <c r="AJ38" s="97"/>
      <c r="AK38" s="98"/>
      <c r="AL38" s="75">
        <v>108</v>
      </c>
      <c r="AM38" s="97">
        <v>54</v>
      </c>
      <c r="AN38" s="271">
        <v>3</v>
      </c>
      <c r="AO38" s="75"/>
      <c r="AP38" s="97"/>
      <c r="AQ38" s="98"/>
      <c r="AR38" s="650"/>
      <c r="AS38" s="651"/>
      <c r="AT38" s="650"/>
      <c r="AU38" s="75"/>
      <c r="AV38" s="97"/>
      <c r="AW38" s="98"/>
      <c r="AX38" s="75"/>
      <c r="AY38" s="97"/>
      <c r="AZ38" s="98"/>
      <c r="BA38" s="75"/>
      <c r="BB38" s="97"/>
      <c r="BC38" s="271"/>
      <c r="BD38" s="537" t="s">
        <v>193</v>
      </c>
      <c r="BE38" s="500"/>
      <c r="BF38" s="500"/>
      <c r="BG38" s="500"/>
      <c r="BH38" s="500"/>
      <c r="BI38" s="391"/>
    </row>
    <row r="39" spans="1:62" ht="134.25" customHeight="1" thickBot="1">
      <c r="A39" s="640" t="s">
        <v>99</v>
      </c>
      <c r="B39" s="641" t="s">
        <v>235</v>
      </c>
      <c r="C39" s="642"/>
      <c r="D39" s="642"/>
      <c r="E39" s="642"/>
      <c r="F39" s="642"/>
      <c r="G39" s="642"/>
      <c r="H39" s="642"/>
      <c r="I39" s="642"/>
      <c r="J39" s="642"/>
      <c r="K39" s="642"/>
      <c r="L39" s="642"/>
      <c r="M39" s="642"/>
      <c r="N39" s="642"/>
      <c r="O39" s="643"/>
      <c r="P39" s="400">
        <v>2</v>
      </c>
      <c r="Q39" s="399"/>
      <c r="R39" s="400">
        <v>1</v>
      </c>
      <c r="S39" s="399"/>
      <c r="T39" s="400">
        <v>228</v>
      </c>
      <c r="U39" s="399"/>
      <c r="V39" s="400">
        <v>132</v>
      </c>
      <c r="W39" s="399"/>
      <c r="X39" s="400"/>
      <c r="Y39" s="399"/>
      <c r="Z39" s="400"/>
      <c r="AA39" s="399"/>
      <c r="AB39" s="400">
        <v>132</v>
      </c>
      <c r="AC39" s="399"/>
      <c r="AD39" s="400"/>
      <c r="AE39" s="401"/>
      <c r="AF39" s="81">
        <v>120</v>
      </c>
      <c r="AG39" s="268">
        <v>72</v>
      </c>
      <c r="AH39" s="83">
        <v>3</v>
      </c>
      <c r="AI39" s="81">
        <v>108</v>
      </c>
      <c r="AJ39" s="268">
        <v>60</v>
      </c>
      <c r="AK39" s="83">
        <v>3</v>
      </c>
      <c r="AL39" s="81"/>
      <c r="AM39" s="82"/>
      <c r="AN39" s="83"/>
      <c r="AO39" s="81"/>
      <c r="AP39" s="82"/>
      <c r="AQ39" s="83"/>
      <c r="AR39" s="81"/>
      <c r="AS39" s="82"/>
      <c r="AT39" s="84"/>
      <c r="AU39" s="81"/>
      <c r="AV39" s="82"/>
      <c r="AW39" s="83"/>
      <c r="AX39" s="81"/>
      <c r="AY39" s="82"/>
      <c r="AZ39" s="83"/>
      <c r="BA39" s="81"/>
      <c r="BB39" s="82"/>
      <c r="BC39" s="84"/>
      <c r="BD39" s="644" t="s">
        <v>120</v>
      </c>
      <c r="BE39" s="645"/>
      <c r="BF39" s="645"/>
      <c r="BG39" s="645"/>
      <c r="BH39" s="645"/>
      <c r="BI39" s="646"/>
      <c r="BJ39" s="15"/>
    </row>
    <row r="40" spans="1:62" ht="167.25" customHeight="1" thickBot="1">
      <c r="A40" s="56" t="s">
        <v>101</v>
      </c>
      <c r="B40" s="319" t="s">
        <v>236</v>
      </c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1"/>
      <c r="P40" s="290"/>
      <c r="Q40" s="289"/>
      <c r="R40" s="290"/>
      <c r="S40" s="289"/>
      <c r="T40" s="290"/>
      <c r="U40" s="289"/>
      <c r="V40" s="322"/>
      <c r="W40" s="323"/>
      <c r="X40" s="322"/>
      <c r="Y40" s="323"/>
      <c r="Z40" s="290"/>
      <c r="AA40" s="289"/>
      <c r="AB40" s="290"/>
      <c r="AC40" s="289"/>
      <c r="AD40" s="290"/>
      <c r="AE40" s="411"/>
      <c r="AF40" s="57"/>
      <c r="AG40" s="58"/>
      <c r="AH40" s="59"/>
      <c r="AI40" s="57"/>
      <c r="AJ40" s="58"/>
      <c r="AK40" s="59"/>
      <c r="AL40" s="57"/>
      <c r="AM40" s="58"/>
      <c r="AN40" s="59"/>
      <c r="AO40" s="57"/>
      <c r="AP40" s="58"/>
      <c r="AQ40" s="59"/>
      <c r="AR40" s="57"/>
      <c r="AS40" s="58"/>
      <c r="AT40" s="60"/>
      <c r="AU40" s="57"/>
      <c r="AV40" s="58"/>
      <c r="AW40" s="59"/>
      <c r="AX40" s="57"/>
      <c r="AY40" s="58"/>
      <c r="AZ40" s="59"/>
      <c r="BA40" s="57"/>
      <c r="BB40" s="58"/>
      <c r="BC40" s="60"/>
      <c r="BD40" s="474" t="s">
        <v>110</v>
      </c>
      <c r="BE40" s="420"/>
      <c r="BF40" s="420"/>
      <c r="BG40" s="420"/>
      <c r="BH40" s="420"/>
      <c r="BI40" s="562"/>
      <c r="BJ40" s="15"/>
    </row>
    <row r="41" spans="1:62" ht="97.5" customHeight="1">
      <c r="A41" s="61" t="s">
        <v>102</v>
      </c>
      <c r="B41" s="574" t="s">
        <v>237</v>
      </c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396">
        <v>1.2</v>
      </c>
      <c r="Q41" s="397"/>
      <c r="R41" s="396"/>
      <c r="S41" s="397"/>
      <c r="T41" s="396">
        <v>330</v>
      </c>
      <c r="U41" s="397"/>
      <c r="V41" s="396">
        <v>200</v>
      </c>
      <c r="W41" s="397"/>
      <c r="X41" s="396">
        <v>90</v>
      </c>
      <c r="Y41" s="397"/>
      <c r="Z41" s="396"/>
      <c r="AA41" s="397"/>
      <c r="AB41" s="396">
        <v>110</v>
      </c>
      <c r="AC41" s="397"/>
      <c r="AD41" s="396"/>
      <c r="AE41" s="536"/>
      <c r="AF41" s="66">
        <v>198</v>
      </c>
      <c r="AG41" s="200">
        <v>114</v>
      </c>
      <c r="AH41" s="65">
        <v>6</v>
      </c>
      <c r="AI41" s="66">
        <v>132</v>
      </c>
      <c r="AJ41" s="200">
        <v>86</v>
      </c>
      <c r="AK41" s="65">
        <v>4</v>
      </c>
      <c r="AL41" s="66"/>
      <c r="AM41" s="200"/>
      <c r="AN41" s="65"/>
      <c r="AO41" s="66"/>
      <c r="AP41" s="200"/>
      <c r="AQ41" s="65"/>
      <c r="AR41" s="66"/>
      <c r="AS41" s="200"/>
      <c r="AT41" s="225"/>
      <c r="AU41" s="66"/>
      <c r="AV41" s="200"/>
      <c r="AW41" s="65"/>
      <c r="AX41" s="66"/>
      <c r="AY41" s="200"/>
      <c r="AZ41" s="65"/>
      <c r="BA41" s="66"/>
      <c r="BB41" s="64"/>
      <c r="BC41" s="67"/>
      <c r="BD41" s="578" t="s">
        <v>111</v>
      </c>
      <c r="BE41" s="579"/>
      <c r="BF41" s="579"/>
      <c r="BG41" s="579"/>
      <c r="BH41" s="579"/>
      <c r="BI41" s="580"/>
      <c r="BJ41" s="15"/>
    </row>
    <row r="42" spans="1:62" ht="106.5" customHeight="1" thickBot="1">
      <c r="A42" s="74" t="s">
        <v>123</v>
      </c>
      <c r="B42" s="573" t="s">
        <v>238</v>
      </c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370">
        <v>2.3</v>
      </c>
      <c r="Q42" s="371"/>
      <c r="R42" s="370">
        <v>1</v>
      </c>
      <c r="S42" s="371"/>
      <c r="T42" s="370">
        <v>342</v>
      </c>
      <c r="U42" s="371"/>
      <c r="V42" s="370">
        <v>202</v>
      </c>
      <c r="W42" s="371"/>
      <c r="X42" s="370">
        <v>88</v>
      </c>
      <c r="Y42" s="371"/>
      <c r="Z42" s="370">
        <v>72</v>
      </c>
      <c r="AA42" s="371"/>
      <c r="AB42" s="370">
        <v>42</v>
      </c>
      <c r="AC42" s="371"/>
      <c r="AD42" s="370"/>
      <c r="AE42" s="391"/>
      <c r="AF42" s="78">
        <v>90</v>
      </c>
      <c r="AG42" s="76">
        <v>54</v>
      </c>
      <c r="AH42" s="77">
        <v>3</v>
      </c>
      <c r="AI42" s="78">
        <v>132</v>
      </c>
      <c r="AJ42" s="267">
        <v>76</v>
      </c>
      <c r="AK42" s="77">
        <v>4</v>
      </c>
      <c r="AL42" s="78">
        <v>120</v>
      </c>
      <c r="AM42" s="267">
        <v>72</v>
      </c>
      <c r="AN42" s="77">
        <v>3</v>
      </c>
      <c r="AO42" s="78"/>
      <c r="AP42" s="76"/>
      <c r="AQ42" s="77"/>
      <c r="AR42" s="78"/>
      <c r="AS42" s="76"/>
      <c r="AT42" s="223"/>
      <c r="AU42" s="78"/>
      <c r="AV42" s="76"/>
      <c r="AW42" s="77"/>
      <c r="AX42" s="78"/>
      <c r="AY42" s="76"/>
      <c r="AZ42" s="77"/>
      <c r="BA42" s="78"/>
      <c r="BB42" s="76"/>
      <c r="BC42" s="79"/>
      <c r="BD42" s="575" t="s">
        <v>112</v>
      </c>
      <c r="BE42" s="576"/>
      <c r="BF42" s="576"/>
      <c r="BG42" s="576"/>
      <c r="BH42" s="576"/>
      <c r="BI42" s="577"/>
      <c r="BJ42" s="15"/>
    </row>
    <row r="43" spans="1:62" ht="163.5" customHeight="1" thickBot="1">
      <c r="A43" s="56" t="s">
        <v>116</v>
      </c>
      <c r="B43" s="319" t="s">
        <v>239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1"/>
      <c r="P43" s="290"/>
      <c r="Q43" s="289"/>
      <c r="R43" s="290"/>
      <c r="S43" s="289"/>
      <c r="T43" s="290"/>
      <c r="U43" s="289"/>
      <c r="V43" s="322"/>
      <c r="W43" s="323"/>
      <c r="X43" s="322"/>
      <c r="Y43" s="323"/>
      <c r="Z43" s="290"/>
      <c r="AA43" s="289"/>
      <c r="AB43" s="290"/>
      <c r="AC43" s="289"/>
      <c r="AD43" s="290"/>
      <c r="AE43" s="411"/>
      <c r="AF43" s="222"/>
      <c r="AG43" s="218"/>
      <c r="AH43" s="219"/>
      <c r="AI43" s="222"/>
      <c r="AJ43" s="218"/>
      <c r="AK43" s="219"/>
      <c r="AL43" s="222"/>
      <c r="AM43" s="218"/>
      <c r="AN43" s="219"/>
      <c r="AO43" s="222"/>
      <c r="AP43" s="218"/>
      <c r="AQ43" s="219"/>
      <c r="AR43" s="222"/>
      <c r="AS43" s="218"/>
      <c r="AT43" s="220"/>
      <c r="AU43" s="222"/>
      <c r="AV43" s="218"/>
      <c r="AW43" s="219"/>
      <c r="AX43" s="222"/>
      <c r="AY43" s="218"/>
      <c r="AZ43" s="59"/>
      <c r="BA43" s="57"/>
      <c r="BB43" s="58"/>
      <c r="BC43" s="60"/>
      <c r="BD43" s="636"/>
      <c r="BE43" s="411"/>
      <c r="BF43" s="411"/>
      <c r="BG43" s="411"/>
      <c r="BH43" s="411"/>
      <c r="BI43" s="352"/>
      <c r="BJ43" s="15"/>
    </row>
    <row r="44" spans="1:62" ht="95.25" customHeight="1">
      <c r="A44" s="61" t="s">
        <v>117</v>
      </c>
      <c r="B44" s="367" t="s">
        <v>240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9"/>
      <c r="P44" s="335">
        <v>1.2</v>
      </c>
      <c r="Q44" s="336"/>
      <c r="R44" s="335">
        <v>1.2</v>
      </c>
      <c r="S44" s="336"/>
      <c r="T44" s="396">
        <v>616</v>
      </c>
      <c r="U44" s="397"/>
      <c r="V44" s="396">
        <v>332</v>
      </c>
      <c r="W44" s="397"/>
      <c r="X44" s="396">
        <v>98</v>
      </c>
      <c r="Y44" s="397"/>
      <c r="Z44" s="396">
        <v>120</v>
      </c>
      <c r="AA44" s="397"/>
      <c r="AB44" s="396">
        <v>40</v>
      </c>
      <c r="AC44" s="397"/>
      <c r="AD44" s="396">
        <v>74</v>
      </c>
      <c r="AE44" s="567"/>
      <c r="AF44" s="85">
        <v>308</v>
      </c>
      <c r="AG44" s="86">
        <v>168</v>
      </c>
      <c r="AH44" s="87">
        <v>9</v>
      </c>
      <c r="AI44" s="63">
        <v>308</v>
      </c>
      <c r="AJ44" s="86">
        <v>164</v>
      </c>
      <c r="AK44" s="270">
        <v>9</v>
      </c>
      <c r="AL44" s="66"/>
      <c r="AM44" s="200"/>
      <c r="AN44" s="65"/>
      <c r="AO44" s="66"/>
      <c r="AP44" s="200"/>
      <c r="AQ44" s="65"/>
      <c r="AR44" s="66"/>
      <c r="AS44" s="200"/>
      <c r="AT44" s="225"/>
      <c r="AU44" s="66"/>
      <c r="AV44" s="200"/>
      <c r="AW44" s="65"/>
      <c r="AX44" s="66"/>
      <c r="AY44" s="200"/>
      <c r="AZ44" s="65"/>
      <c r="BA44" s="66"/>
      <c r="BB44" s="64"/>
      <c r="BC44" s="67"/>
      <c r="BD44" s="578" t="s">
        <v>122</v>
      </c>
      <c r="BE44" s="579"/>
      <c r="BF44" s="579"/>
      <c r="BG44" s="579"/>
      <c r="BH44" s="579"/>
      <c r="BI44" s="580"/>
      <c r="BJ44" s="15"/>
    </row>
    <row r="45" spans="1:62" ht="246.75" customHeight="1" thickBot="1">
      <c r="A45" s="80" t="s">
        <v>124</v>
      </c>
      <c r="B45" s="430" t="s">
        <v>305</v>
      </c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2"/>
      <c r="P45" s="356"/>
      <c r="Q45" s="357"/>
      <c r="R45" s="356"/>
      <c r="S45" s="357"/>
      <c r="T45" s="370">
        <v>40</v>
      </c>
      <c r="U45" s="371"/>
      <c r="V45" s="370"/>
      <c r="W45" s="371"/>
      <c r="X45" s="370"/>
      <c r="Y45" s="371"/>
      <c r="Z45" s="370"/>
      <c r="AA45" s="371"/>
      <c r="AB45" s="370"/>
      <c r="AC45" s="371"/>
      <c r="AD45" s="370"/>
      <c r="AE45" s="570"/>
      <c r="AF45" s="88"/>
      <c r="AG45" s="228"/>
      <c r="AH45" s="89"/>
      <c r="AI45" s="81">
        <v>40</v>
      </c>
      <c r="AJ45" s="228"/>
      <c r="AK45" s="90">
        <v>1</v>
      </c>
      <c r="AL45" s="78"/>
      <c r="AM45" s="76"/>
      <c r="AN45" s="77"/>
      <c r="AO45" s="78"/>
      <c r="AP45" s="76"/>
      <c r="AQ45" s="77"/>
      <c r="AR45" s="78"/>
      <c r="AS45" s="76"/>
      <c r="AT45" s="223"/>
      <c r="AU45" s="78"/>
      <c r="AV45" s="76"/>
      <c r="AW45" s="77"/>
      <c r="AX45" s="78"/>
      <c r="AY45" s="76"/>
      <c r="AZ45" s="77"/>
      <c r="BA45" s="78"/>
      <c r="BB45" s="76"/>
      <c r="BC45" s="79"/>
      <c r="BD45" s="575" t="s">
        <v>457</v>
      </c>
      <c r="BE45" s="576"/>
      <c r="BF45" s="576"/>
      <c r="BG45" s="576"/>
      <c r="BH45" s="576"/>
      <c r="BI45" s="577"/>
      <c r="BJ45" s="15"/>
    </row>
    <row r="46" spans="1:62" s="8" customFormat="1" ht="176.25" customHeight="1" thickBot="1">
      <c r="A46" s="56" t="s">
        <v>126</v>
      </c>
      <c r="B46" s="319" t="s">
        <v>241</v>
      </c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1"/>
      <c r="P46" s="290"/>
      <c r="Q46" s="289"/>
      <c r="R46" s="290"/>
      <c r="S46" s="289"/>
      <c r="T46" s="290"/>
      <c r="U46" s="289"/>
      <c r="V46" s="322"/>
      <c r="W46" s="323"/>
      <c r="X46" s="322"/>
      <c r="Y46" s="323"/>
      <c r="Z46" s="290"/>
      <c r="AA46" s="289"/>
      <c r="AB46" s="290"/>
      <c r="AC46" s="289"/>
      <c r="AD46" s="290"/>
      <c r="AE46" s="411"/>
      <c r="AF46" s="222"/>
      <c r="AG46" s="218"/>
      <c r="AH46" s="219"/>
      <c r="AI46" s="222"/>
      <c r="AJ46" s="218"/>
      <c r="AK46" s="219"/>
      <c r="AL46" s="222"/>
      <c r="AM46" s="218"/>
      <c r="AN46" s="219"/>
      <c r="AO46" s="222"/>
      <c r="AP46" s="218"/>
      <c r="AQ46" s="219"/>
      <c r="AR46" s="222"/>
      <c r="AS46" s="218"/>
      <c r="AT46" s="220"/>
      <c r="AU46" s="222"/>
      <c r="AV46" s="218"/>
      <c r="AW46" s="219"/>
      <c r="AX46" s="222"/>
      <c r="AY46" s="218"/>
      <c r="AZ46" s="59"/>
      <c r="BA46" s="57"/>
      <c r="BB46" s="58"/>
      <c r="BC46" s="60"/>
      <c r="BD46" s="474" t="s">
        <v>110</v>
      </c>
      <c r="BE46" s="420"/>
      <c r="BF46" s="420"/>
      <c r="BG46" s="420"/>
      <c r="BH46" s="420"/>
      <c r="BI46" s="562"/>
      <c r="BJ46" s="17"/>
    </row>
    <row r="47" spans="1:62" ht="93.75" customHeight="1">
      <c r="A47" s="61" t="s">
        <v>127</v>
      </c>
      <c r="B47" s="367" t="s">
        <v>242</v>
      </c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9"/>
      <c r="P47" s="335">
        <v>3</v>
      </c>
      <c r="Q47" s="336"/>
      <c r="R47" s="335">
        <v>3</v>
      </c>
      <c r="S47" s="336"/>
      <c r="T47" s="568">
        <v>310</v>
      </c>
      <c r="U47" s="337"/>
      <c r="V47" s="372">
        <v>180</v>
      </c>
      <c r="W47" s="373"/>
      <c r="X47" s="372">
        <v>40</v>
      </c>
      <c r="Y47" s="372"/>
      <c r="Z47" s="372">
        <v>90</v>
      </c>
      <c r="AA47" s="372"/>
      <c r="AB47" s="372">
        <v>30</v>
      </c>
      <c r="AC47" s="372"/>
      <c r="AD47" s="372">
        <v>20</v>
      </c>
      <c r="AE47" s="607"/>
      <c r="AF47" s="229"/>
      <c r="AG47" s="230"/>
      <c r="AH47" s="231"/>
      <c r="AI47" s="232"/>
      <c r="AJ47" s="230"/>
      <c r="AK47" s="233"/>
      <c r="AL47" s="234">
        <v>310</v>
      </c>
      <c r="AM47" s="230">
        <v>180</v>
      </c>
      <c r="AN47" s="231">
        <v>9</v>
      </c>
      <c r="AO47" s="66"/>
      <c r="AP47" s="200"/>
      <c r="AQ47" s="65"/>
      <c r="AR47" s="226"/>
      <c r="AS47" s="200"/>
      <c r="AT47" s="225"/>
      <c r="AU47" s="66"/>
      <c r="AV47" s="200"/>
      <c r="AW47" s="65"/>
      <c r="AX47" s="66"/>
      <c r="AY47" s="200"/>
      <c r="AZ47" s="65"/>
      <c r="BA47" s="66"/>
      <c r="BB47" s="64"/>
      <c r="BC47" s="67"/>
      <c r="BD47" s="578" t="s">
        <v>125</v>
      </c>
      <c r="BE47" s="579"/>
      <c r="BF47" s="579"/>
      <c r="BG47" s="579"/>
      <c r="BH47" s="579"/>
      <c r="BI47" s="580"/>
      <c r="BJ47" s="15"/>
    </row>
    <row r="48" spans="1:62" ht="224.25" customHeight="1" thickBot="1">
      <c r="A48" s="80" t="s">
        <v>164</v>
      </c>
      <c r="B48" s="430" t="s">
        <v>306</v>
      </c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2"/>
      <c r="P48" s="356"/>
      <c r="Q48" s="357"/>
      <c r="R48" s="356"/>
      <c r="S48" s="357"/>
      <c r="T48" s="605">
        <v>40</v>
      </c>
      <c r="U48" s="606"/>
      <c r="V48" s="569"/>
      <c r="W48" s="608"/>
      <c r="X48" s="569"/>
      <c r="Y48" s="569"/>
      <c r="Z48" s="569"/>
      <c r="AA48" s="569"/>
      <c r="AB48" s="569"/>
      <c r="AC48" s="569"/>
      <c r="AD48" s="569"/>
      <c r="AE48" s="572"/>
      <c r="AF48" s="235"/>
      <c r="AG48" s="236"/>
      <c r="AH48" s="237"/>
      <c r="AI48" s="238"/>
      <c r="AJ48" s="236"/>
      <c r="AK48" s="239"/>
      <c r="AL48" s="240">
        <v>40</v>
      </c>
      <c r="AM48" s="236"/>
      <c r="AN48" s="89">
        <v>1</v>
      </c>
      <c r="AO48" s="78"/>
      <c r="AP48" s="76"/>
      <c r="AQ48" s="77"/>
      <c r="AR48" s="78"/>
      <c r="AS48" s="76"/>
      <c r="AT48" s="223"/>
      <c r="AU48" s="78"/>
      <c r="AV48" s="76"/>
      <c r="AW48" s="77"/>
      <c r="AX48" s="78"/>
      <c r="AY48" s="76"/>
      <c r="AZ48" s="77"/>
      <c r="BA48" s="78"/>
      <c r="BB48" s="76"/>
      <c r="BC48" s="79"/>
      <c r="BD48" s="575" t="s">
        <v>458</v>
      </c>
      <c r="BE48" s="576"/>
      <c r="BF48" s="576"/>
      <c r="BG48" s="576"/>
      <c r="BH48" s="576"/>
      <c r="BI48" s="577"/>
      <c r="BJ48" s="15"/>
    </row>
    <row r="49" spans="1:62" ht="165.75" customHeight="1" thickBot="1">
      <c r="A49" s="56" t="s">
        <v>129</v>
      </c>
      <c r="B49" s="319" t="s">
        <v>243</v>
      </c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1"/>
      <c r="P49" s="290"/>
      <c r="Q49" s="289"/>
      <c r="R49" s="290"/>
      <c r="S49" s="289"/>
      <c r="T49" s="290"/>
      <c r="U49" s="289"/>
      <c r="V49" s="322"/>
      <c r="W49" s="323"/>
      <c r="X49" s="322"/>
      <c r="Y49" s="323"/>
      <c r="Z49" s="290"/>
      <c r="AA49" s="289"/>
      <c r="AB49" s="290"/>
      <c r="AC49" s="289"/>
      <c r="AD49" s="290"/>
      <c r="AE49" s="411"/>
      <c r="AF49" s="222"/>
      <c r="AG49" s="218"/>
      <c r="AH49" s="219"/>
      <c r="AI49" s="222"/>
      <c r="AJ49" s="218"/>
      <c r="AK49" s="219"/>
      <c r="AL49" s="222"/>
      <c r="AM49" s="218"/>
      <c r="AN49" s="219"/>
      <c r="AO49" s="222"/>
      <c r="AP49" s="218"/>
      <c r="AQ49" s="219"/>
      <c r="AR49" s="222"/>
      <c r="AS49" s="218"/>
      <c r="AT49" s="219"/>
      <c r="AU49" s="222"/>
      <c r="AV49" s="218"/>
      <c r="AW49" s="219"/>
      <c r="AX49" s="222"/>
      <c r="AY49" s="218"/>
      <c r="AZ49" s="59"/>
      <c r="BA49" s="57"/>
      <c r="BB49" s="58"/>
      <c r="BC49" s="60"/>
      <c r="BD49" s="636"/>
      <c r="BE49" s="411"/>
      <c r="BF49" s="411"/>
      <c r="BG49" s="411"/>
      <c r="BH49" s="411"/>
      <c r="BI49" s="352"/>
      <c r="BJ49" s="15"/>
    </row>
    <row r="50" spans="1:62" ht="100.5" customHeight="1">
      <c r="A50" s="61" t="s">
        <v>187</v>
      </c>
      <c r="B50" s="367" t="s">
        <v>244</v>
      </c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9"/>
      <c r="P50" s="335">
        <v>3.4</v>
      </c>
      <c r="Q50" s="336"/>
      <c r="R50" s="335">
        <v>3.4</v>
      </c>
      <c r="S50" s="336"/>
      <c r="T50" s="424">
        <v>530</v>
      </c>
      <c r="U50" s="425"/>
      <c r="V50" s="538">
        <v>322</v>
      </c>
      <c r="W50" s="539"/>
      <c r="X50" s="424">
        <v>120</v>
      </c>
      <c r="Y50" s="425"/>
      <c r="Z50" s="424">
        <v>132</v>
      </c>
      <c r="AA50" s="425"/>
      <c r="AB50" s="424"/>
      <c r="AC50" s="425"/>
      <c r="AD50" s="424">
        <v>70</v>
      </c>
      <c r="AE50" s="571"/>
      <c r="AF50" s="66"/>
      <c r="AG50" s="200"/>
      <c r="AH50" s="65"/>
      <c r="AI50" s="66"/>
      <c r="AJ50" s="200"/>
      <c r="AK50" s="65"/>
      <c r="AL50" s="241">
        <v>280</v>
      </c>
      <c r="AM50" s="265">
        <v>162</v>
      </c>
      <c r="AN50" s="243">
        <v>8</v>
      </c>
      <c r="AO50" s="66">
        <v>250</v>
      </c>
      <c r="AP50" s="200">
        <v>160</v>
      </c>
      <c r="AQ50" s="65">
        <v>7</v>
      </c>
      <c r="AR50" s="66"/>
      <c r="AS50" s="200"/>
      <c r="AT50" s="225"/>
      <c r="AU50" s="66"/>
      <c r="AV50" s="200"/>
      <c r="AW50" s="65"/>
      <c r="AX50" s="66"/>
      <c r="AY50" s="200"/>
      <c r="AZ50" s="65"/>
      <c r="BA50" s="66"/>
      <c r="BB50" s="64"/>
      <c r="BC50" s="67"/>
      <c r="BD50" s="578" t="s">
        <v>128</v>
      </c>
      <c r="BE50" s="579"/>
      <c r="BF50" s="579"/>
      <c r="BG50" s="579"/>
      <c r="BH50" s="579"/>
      <c r="BI50" s="580"/>
      <c r="BJ50" s="15"/>
    </row>
    <row r="51" spans="1:62" ht="227.25" customHeight="1" thickBot="1">
      <c r="A51" s="80" t="s">
        <v>188</v>
      </c>
      <c r="B51" s="430" t="s">
        <v>307</v>
      </c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2"/>
      <c r="P51" s="356"/>
      <c r="Q51" s="357"/>
      <c r="R51" s="356"/>
      <c r="S51" s="357"/>
      <c r="T51" s="422">
        <v>40</v>
      </c>
      <c r="U51" s="423"/>
      <c r="V51" s="440"/>
      <c r="W51" s="441"/>
      <c r="X51" s="422"/>
      <c r="Y51" s="423"/>
      <c r="Z51" s="422"/>
      <c r="AA51" s="423"/>
      <c r="AB51" s="422"/>
      <c r="AC51" s="423"/>
      <c r="AD51" s="422"/>
      <c r="AE51" s="443"/>
      <c r="AF51" s="78"/>
      <c r="AG51" s="76"/>
      <c r="AH51" s="77"/>
      <c r="AI51" s="78"/>
      <c r="AJ51" s="76"/>
      <c r="AK51" s="77"/>
      <c r="AL51" s="78"/>
      <c r="AM51" s="76"/>
      <c r="AN51" s="223"/>
      <c r="AO51" s="78">
        <v>40</v>
      </c>
      <c r="AP51" s="76"/>
      <c r="AQ51" s="77">
        <v>1</v>
      </c>
      <c r="AR51" s="224"/>
      <c r="AS51" s="76"/>
      <c r="AT51" s="223"/>
      <c r="AU51" s="78"/>
      <c r="AV51" s="76"/>
      <c r="AW51" s="77"/>
      <c r="AX51" s="78"/>
      <c r="AY51" s="76"/>
      <c r="AZ51" s="77"/>
      <c r="BA51" s="78"/>
      <c r="BB51" s="76"/>
      <c r="BC51" s="79"/>
      <c r="BD51" s="575" t="s">
        <v>457</v>
      </c>
      <c r="BE51" s="576"/>
      <c r="BF51" s="576"/>
      <c r="BG51" s="576"/>
      <c r="BH51" s="576"/>
      <c r="BI51" s="577"/>
      <c r="BJ51" s="15"/>
    </row>
    <row r="52" spans="1:62" s="3" customFormat="1" ht="181.5" customHeight="1" thickBot="1">
      <c r="A52" s="56" t="s">
        <v>132</v>
      </c>
      <c r="B52" s="319" t="s">
        <v>245</v>
      </c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1"/>
      <c r="P52" s="290"/>
      <c r="Q52" s="289"/>
      <c r="R52" s="290"/>
      <c r="S52" s="289"/>
      <c r="T52" s="290"/>
      <c r="U52" s="289"/>
      <c r="V52" s="322"/>
      <c r="W52" s="323"/>
      <c r="X52" s="322"/>
      <c r="Y52" s="323"/>
      <c r="Z52" s="290"/>
      <c r="AA52" s="289"/>
      <c r="AB52" s="290"/>
      <c r="AC52" s="289"/>
      <c r="AD52" s="290"/>
      <c r="AE52" s="411"/>
      <c r="AF52" s="222"/>
      <c r="AG52" s="218"/>
      <c r="AH52" s="219"/>
      <c r="AI52" s="222"/>
      <c r="AJ52" s="218"/>
      <c r="AK52" s="219"/>
      <c r="AL52" s="222"/>
      <c r="AM52" s="218"/>
      <c r="AN52" s="219"/>
      <c r="AO52" s="222"/>
      <c r="AP52" s="218"/>
      <c r="AQ52" s="219"/>
      <c r="AR52" s="222"/>
      <c r="AS52" s="218"/>
      <c r="AT52" s="220"/>
      <c r="AU52" s="222"/>
      <c r="AV52" s="218"/>
      <c r="AW52" s="219"/>
      <c r="AX52" s="222"/>
      <c r="AY52" s="218"/>
      <c r="AZ52" s="59"/>
      <c r="BA52" s="57"/>
      <c r="BB52" s="58"/>
      <c r="BC52" s="60"/>
      <c r="BD52" s="636"/>
      <c r="BE52" s="411"/>
      <c r="BF52" s="411"/>
      <c r="BG52" s="411"/>
      <c r="BH52" s="411"/>
      <c r="BI52" s="352"/>
      <c r="BJ52" s="18"/>
    </row>
    <row r="53" spans="1:62" s="3" customFormat="1" ht="91.5" customHeight="1">
      <c r="A53" s="61" t="s">
        <v>135</v>
      </c>
      <c r="B53" s="367" t="s">
        <v>246</v>
      </c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9"/>
      <c r="P53" s="335">
        <v>4.5</v>
      </c>
      <c r="Q53" s="336"/>
      <c r="R53" s="335">
        <v>4.5</v>
      </c>
      <c r="S53" s="336"/>
      <c r="T53" s="337">
        <v>410</v>
      </c>
      <c r="U53" s="337"/>
      <c r="V53" s="372">
        <v>256</v>
      </c>
      <c r="W53" s="373"/>
      <c r="X53" s="337">
        <v>96</v>
      </c>
      <c r="Y53" s="337"/>
      <c r="Z53" s="337">
        <v>78</v>
      </c>
      <c r="AA53" s="337"/>
      <c r="AB53" s="337">
        <v>54</v>
      </c>
      <c r="AC53" s="337"/>
      <c r="AD53" s="337">
        <v>28</v>
      </c>
      <c r="AE53" s="442"/>
      <c r="AF53" s="66"/>
      <c r="AG53" s="200"/>
      <c r="AH53" s="65"/>
      <c r="AI53" s="66"/>
      <c r="AJ53" s="200"/>
      <c r="AK53" s="65"/>
      <c r="AL53" s="66"/>
      <c r="AM53" s="200"/>
      <c r="AN53" s="65"/>
      <c r="AO53" s="241">
        <v>240</v>
      </c>
      <c r="AP53" s="242">
        <v>156</v>
      </c>
      <c r="AQ53" s="243">
        <v>7</v>
      </c>
      <c r="AR53" s="226">
        <v>170</v>
      </c>
      <c r="AS53" s="200">
        <v>100</v>
      </c>
      <c r="AT53" s="233">
        <v>5</v>
      </c>
      <c r="AU53" s="66"/>
      <c r="AV53" s="200"/>
      <c r="AW53" s="65"/>
      <c r="AX53" s="66"/>
      <c r="AY53" s="200"/>
      <c r="AZ53" s="65"/>
      <c r="BA53" s="66"/>
      <c r="BB53" s="64"/>
      <c r="BC53" s="67"/>
      <c r="BD53" s="578" t="s">
        <v>169</v>
      </c>
      <c r="BE53" s="579"/>
      <c r="BF53" s="579"/>
      <c r="BG53" s="579"/>
      <c r="BH53" s="579"/>
      <c r="BI53" s="580"/>
      <c r="BJ53" s="18"/>
    </row>
    <row r="54" spans="1:62" s="3" customFormat="1" ht="99.75" customHeight="1">
      <c r="A54" s="68" t="s">
        <v>171</v>
      </c>
      <c r="B54" s="340" t="s">
        <v>247</v>
      </c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2"/>
      <c r="P54" s="308">
        <v>5</v>
      </c>
      <c r="Q54" s="333"/>
      <c r="R54" s="308"/>
      <c r="S54" s="333"/>
      <c r="T54" s="337">
        <v>102</v>
      </c>
      <c r="U54" s="337"/>
      <c r="V54" s="372">
        <v>54</v>
      </c>
      <c r="W54" s="373"/>
      <c r="X54" s="337">
        <v>20</v>
      </c>
      <c r="Y54" s="337"/>
      <c r="Z54" s="337">
        <v>16</v>
      </c>
      <c r="AA54" s="337"/>
      <c r="AB54" s="337">
        <v>8</v>
      </c>
      <c r="AC54" s="337"/>
      <c r="AD54" s="337">
        <v>10</v>
      </c>
      <c r="AE54" s="442"/>
      <c r="AF54" s="70"/>
      <c r="AG54" s="71"/>
      <c r="AH54" s="72"/>
      <c r="AI54" s="70"/>
      <c r="AJ54" s="71"/>
      <c r="AK54" s="72"/>
      <c r="AL54" s="70"/>
      <c r="AM54" s="71"/>
      <c r="AN54" s="72"/>
      <c r="AO54" s="241"/>
      <c r="AP54" s="242"/>
      <c r="AQ54" s="243"/>
      <c r="AR54" s="226">
        <v>102</v>
      </c>
      <c r="AS54" s="200">
        <v>54</v>
      </c>
      <c r="AT54" s="233">
        <v>3</v>
      </c>
      <c r="AU54" s="70"/>
      <c r="AV54" s="71"/>
      <c r="AW54" s="72"/>
      <c r="AX54" s="70"/>
      <c r="AY54" s="71"/>
      <c r="AZ54" s="72"/>
      <c r="BA54" s="70"/>
      <c r="BB54" s="71"/>
      <c r="BC54" s="73"/>
      <c r="BD54" s="556" t="s">
        <v>169</v>
      </c>
      <c r="BE54" s="557"/>
      <c r="BF54" s="557"/>
      <c r="BG54" s="557"/>
      <c r="BH54" s="557"/>
      <c r="BI54" s="558"/>
      <c r="BJ54" s="18"/>
    </row>
    <row r="55" spans="1:62" s="3" customFormat="1" ht="102.75" customHeight="1" thickBot="1">
      <c r="A55" s="74" t="s">
        <v>213</v>
      </c>
      <c r="B55" s="430" t="s">
        <v>383</v>
      </c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2"/>
      <c r="P55" s="356"/>
      <c r="Q55" s="357"/>
      <c r="R55" s="356"/>
      <c r="S55" s="357"/>
      <c r="T55" s="422">
        <v>40</v>
      </c>
      <c r="U55" s="423"/>
      <c r="V55" s="440"/>
      <c r="W55" s="441"/>
      <c r="X55" s="422"/>
      <c r="Y55" s="423"/>
      <c r="Z55" s="422"/>
      <c r="AA55" s="423"/>
      <c r="AB55" s="422"/>
      <c r="AC55" s="423"/>
      <c r="AD55" s="422"/>
      <c r="AE55" s="443"/>
      <c r="AF55" s="78"/>
      <c r="AG55" s="76"/>
      <c r="AH55" s="77"/>
      <c r="AI55" s="78"/>
      <c r="AJ55" s="76"/>
      <c r="AK55" s="77"/>
      <c r="AL55" s="78"/>
      <c r="AM55" s="76"/>
      <c r="AN55" s="77"/>
      <c r="AO55" s="244"/>
      <c r="AP55" s="245"/>
      <c r="AQ55" s="246"/>
      <c r="AR55" s="224">
        <v>40</v>
      </c>
      <c r="AS55" s="76"/>
      <c r="AT55" s="239">
        <v>1</v>
      </c>
      <c r="AU55" s="78"/>
      <c r="AV55" s="76"/>
      <c r="AW55" s="77"/>
      <c r="AX55" s="78"/>
      <c r="AY55" s="76"/>
      <c r="AZ55" s="77"/>
      <c r="BA55" s="78"/>
      <c r="BB55" s="76"/>
      <c r="BC55" s="79"/>
      <c r="BD55" s="637" t="s">
        <v>459</v>
      </c>
      <c r="BE55" s="638"/>
      <c r="BF55" s="638"/>
      <c r="BG55" s="638"/>
      <c r="BH55" s="638"/>
      <c r="BI55" s="639"/>
      <c r="BJ55" s="18"/>
    </row>
    <row r="56" spans="1:62" s="3" customFormat="1" ht="252.75" customHeight="1" thickBot="1">
      <c r="A56" s="56" t="s">
        <v>133</v>
      </c>
      <c r="B56" s="319" t="s">
        <v>248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1"/>
      <c r="P56" s="290"/>
      <c r="Q56" s="289"/>
      <c r="R56" s="290"/>
      <c r="S56" s="289"/>
      <c r="T56" s="290"/>
      <c r="U56" s="289"/>
      <c r="V56" s="322"/>
      <c r="W56" s="323"/>
      <c r="X56" s="322"/>
      <c r="Y56" s="323"/>
      <c r="Z56" s="290"/>
      <c r="AA56" s="289"/>
      <c r="AB56" s="290"/>
      <c r="AC56" s="289"/>
      <c r="AD56" s="290"/>
      <c r="AE56" s="411"/>
      <c r="AF56" s="222"/>
      <c r="AG56" s="218"/>
      <c r="AH56" s="219"/>
      <c r="AI56" s="222"/>
      <c r="AJ56" s="218"/>
      <c r="AK56" s="219"/>
      <c r="AL56" s="222"/>
      <c r="AM56" s="218"/>
      <c r="AN56" s="219"/>
      <c r="AO56" s="222"/>
      <c r="AP56" s="218"/>
      <c r="AQ56" s="219"/>
      <c r="AR56" s="222"/>
      <c r="AS56" s="218"/>
      <c r="AT56" s="220"/>
      <c r="AU56" s="222"/>
      <c r="AV56" s="218"/>
      <c r="AW56" s="219"/>
      <c r="AX56" s="222"/>
      <c r="AY56" s="218"/>
      <c r="AZ56" s="59"/>
      <c r="BA56" s="57"/>
      <c r="BB56" s="58"/>
      <c r="BC56" s="60"/>
      <c r="BD56" s="636"/>
      <c r="BE56" s="411"/>
      <c r="BF56" s="411"/>
      <c r="BG56" s="411"/>
      <c r="BH56" s="411"/>
      <c r="BI56" s="352"/>
      <c r="BJ56" s="18"/>
    </row>
    <row r="57" spans="1:62" s="3" customFormat="1" ht="177" customHeight="1">
      <c r="A57" s="61" t="s">
        <v>189</v>
      </c>
      <c r="B57" s="367" t="s">
        <v>249</v>
      </c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9"/>
      <c r="P57" s="335">
        <v>6</v>
      </c>
      <c r="Q57" s="336"/>
      <c r="R57" s="335"/>
      <c r="S57" s="336"/>
      <c r="T57" s="337">
        <v>204</v>
      </c>
      <c r="U57" s="337"/>
      <c r="V57" s="372">
        <v>124</v>
      </c>
      <c r="W57" s="373"/>
      <c r="X57" s="337">
        <v>52</v>
      </c>
      <c r="Y57" s="337"/>
      <c r="Z57" s="337">
        <v>42</v>
      </c>
      <c r="AA57" s="337"/>
      <c r="AB57" s="337">
        <v>6</v>
      </c>
      <c r="AC57" s="337"/>
      <c r="AD57" s="337">
        <v>24</v>
      </c>
      <c r="AE57" s="442"/>
      <c r="AF57" s="66"/>
      <c r="AG57" s="200"/>
      <c r="AH57" s="65"/>
      <c r="AI57" s="66"/>
      <c r="AJ57" s="200"/>
      <c r="AK57" s="65"/>
      <c r="AL57" s="66"/>
      <c r="AM57" s="200"/>
      <c r="AN57" s="65"/>
      <c r="AO57" s="66"/>
      <c r="AP57" s="200"/>
      <c r="AQ57" s="65"/>
      <c r="AR57" s="66"/>
      <c r="AS57" s="200"/>
      <c r="AT57" s="225"/>
      <c r="AU57" s="66">
        <v>204</v>
      </c>
      <c r="AV57" s="200">
        <v>124</v>
      </c>
      <c r="AW57" s="65">
        <v>6</v>
      </c>
      <c r="AX57" s="66"/>
      <c r="AY57" s="200"/>
      <c r="AZ57" s="65"/>
      <c r="BA57" s="66"/>
      <c r="BB57" s="64"/>
      <c r="BC57" s="67"/>
      <c r="BD57" s="578" t="s">
        <v>170</v>
      </c>
      <c r="BE57" s="579"/>
      <c r="BF57" s="579"/>
      <c r="BG57" s="579"/>
      <c r="BH57" s="579"/>
      <c r="BI57" s="580"/>
      <c r="BJ57" s="18"/>
    </row>
    <row r="58" spans="1:62" s="3" customFormat="1" ht="140.25" customHeight="1" thickBot="1">
      <c r="A58" s="96" t="s">
        <v>190</v>
      </c>
      <c r="B58" s="433" t="s">
        <v>250</v>
      </c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5"/>
      <c r="P58" s="370">
        <v>6</v>
      </c>
      <c r="Q58" s="371"/>
      <c r="R58" s="370"/>
      <c r="S58" s="371"/>
      <c r="T58" s="656">
        <v>114</v>
      </c>
      <c r="U58" s="656"/>
      <c r="V58" s="657">
        <v>72</v>
      </c>
      <c r="W58" s="658"/>
      <c r="X58" s="656">
        <v>32</v>
      </c>
      <c r="Y58" s="656"/>
      <c r="Z58" s="656">
        <v>30</v>
      </c>
      <c r="AA58" s="656"/>
      <c r="AB58" s="656"/>
      <c r="AC58" s="656"/>
      <c r="AD58" s="656">
        <v>10</v>
      </c>
      <c r="AE58" s="659"/>
      <c r="AF58" s="75"/>
      <c r="AG58" s="97"/>
      <c r="AH58" s="98"/>
      <c r="AI58" s="75"/>
      <c r="AJ58" s="97"/>
      <c r="AK58" s="98"/>
      <c r="AL58" s="75"/>
      <c r="AM58" s="97"/>
      <c r="AN58" s="98"/>
      <c r="AO58" s="75"/>
      <c r="AP58" s="97"/>
      <c r="AQ58" s="98"/>
      <c r="AR58" s="75"/>
      <c r="AS58" s="97"/>
      <c r="AT58" s="271"/>
      <c r="AU58" s="75">
        <v>114</v>
      </c>
      <c r="AV58" s="97">
        <v>72</v>
      </c>
      <c r="AW58" s="98">
        <v>3</v>
      </c>
      <c r="AX58" s="75"/>
      <c r="AY58" s="97"/>
      <c r="AZ58" s="98"/>
      <c r="BA58" s="75"/>
      <c r="BB58" s="97"/>
      <c r="BC58" s="271"/>
      <c r="BD58" s="575" t="s">
        <v>174</v>
      </c>
      <c r="BE58" s="576"/>
      <c r="BF58" s="576"/>
      <c r="BG58" s="576"/>
      <c r="BH58" s="576"/>
      <c r="BI58" s="577"/>
      <c r="BJ58" s="18"/>
    </row>
    <row r="59" spans="1:62" s="3" customFormat="1" ht="190.5" customHeight="1" thickBot="1">
      <c r="A59" s="653" t="s">
        <v>223</v>
      </c>
      <c r="B59" s="641" t="s">
        <v>251</v>
      </c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2"/>
      <c r="N59" s="642"/>
      <c r="O59" s="643"/>
      <c r="P59" s="335">
        <v>7</v>
      </c>
      <c r="Q59" s="336"/>
      <c r="R59" s="335">
        <v>7</v>
      </c>
      <c r="S59" s="336"/>
      <c r="T59" s="622">
        <v>204</v>
      </c>
      <c r="U59" s="622"/>
      <c r="V59" s="437">
        <v>102</v>
      </c>
      <c r="W59" s="438"/>
      <c r="X59" s="622">
        <v>36</v>
      </c>
      <c r="Y59" s="622"/>
      <c r="Z59" s="622">
        <v>54</v>
      </c>
      <c r="AA59" s="622"/>
      <c r="AB59" s="622"/>
      <c r="AC59" s="622"/>
      <c r="AD59" s="622">
        <v>12</v>
      </c>
      <c r="AE59" s="623"/>
      <c r="AF59" s="66"/>
      <c r="AG59" s="64"/>
      <c r="AH59" s="65"/>
      <c r="AI59" s="66"/>
      <c r="AJ59" s="64"/>
      <c r="AK59" s="65"/>
      <c r="AL59" s="66"/>
      <c r="AM59" s="64"/>
      <c r="AN59" s="65"/>
      <c r="AO59" s="66"/>
      <c r="AP59" s="64"/>
      <c r="AQ59" s="65"/>
      <c r="AR59" s="66"/>
      <c r="AS59" s="64"/>
      <c r="AT59" s="67"/>
      <c r="AU59" s="66"/>
      <c r="AV59" s="64"/>
      <c r="AW59" s="65"/>
      <c r="AX59" s="66">
        <v>204</v>
      </c>
      <c r="AY59" s="266">
        <v>102</v>
      </c>
      <c r="AZ59" s="65">
        <v>6</v>
      </c>
      <c r="BA59" s="66"/>
      <c r="BB59" s="64"/>
      <c r="BC59" s="67"/>
      <c r="BD59" s="654" t="s">
        <v>178</v>
      </c>
      <c r="BE59" s="350"/>
      <c r="BF59" s="350"/>
      <c r="BG59" s="350"/>
      <c r="BH59" s="350"/>
      <c r="BI59" s="655"/>
      <c r="BJ59" s="18"/>
    </row>
    <row r="60" spans="1:62" s="3" customFormat="1" ht="220.5" customHeight="1" thickBot="1">
      <c r="A60" s="94" t="s">
        <v>30</v>
      </c>
      <c r="B60" s="427" t="s">
        <v>342</v>
      </c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9"/>
      <c r="P60" s="416"/>
      <c r="Q60" s="417"/>
      <c r="R60" s="416"/>
      <c r="S60" s="417"/>
      <c r="T60" s="416">
        <f>SUM(T61:T103)+SUM(T121:U122)</f>
        <v>3000</v>
      </c>
      <c r="U60" s="417">
        <f>SUM(U61:U119)</f>
        <v>0</v>
      </c>
      <c r="V60" s="416">
        <f>SUM(V61:W103)+SUM(V121:W122)</f>
        <v>1410</v>
      </c>
      <c r="W60" s="417">
        <f>SUM(W61:W133)</f>
        <v>0</v>
      </c>
      <c r="X60" s="416">
        <f>SUM(X61:Y103)+SUM(X121:Y122)</f>
        <v>714</v>
      </c>
      <c r="Y60" s="417">
        <f>SUM(Y61:Y133)</f>
        <v>0</v>
      </c>
      <c r="Z60" s="416">
        <f>SUM(Z61:AA103)+SUM(Z121:AA122)</f>
        <v>252</v>
      </c>
      <c r="AA60" s="417">
        <f>SUM(AA61:AA133)</f>
        <v>0</v>
      </c>
      <c r="AB60" s="416">
        <f>SUM(AB61:AC103)+SUM(AB121:AC122)</f>
        <v>116</v>
      </c>
      <c r="AC60" s="417">
        <f>SUM(AC61:AC133)</f>
        <v>0</v>
      </c>
      <c r="AD60" s="416">
        <f>SUM(AD61:AE103)+SUM(AD121:AE122)</f>
        <v>328</v>
      </c>
      <c r="AE60" s="480">
        <f>SUM(AE61:AE133)</f>
        <v>0</v>
      </c>
      <c r="AF60" s="95">
        <f aca="true" t="shared" si="0" ref="AF60:AT60">SUM(AF61:AF119)</f>
        <v>90</v>
      </c>
      <c r="AG60" s="95">
        <f t="shared" si="0"/>
        <v>54</v>
      </c>
      <c r="AH60" s="95">
        <f t="shared" si="0"/>
        <v>3</v>
      </c>
      <c r="AI60" s="95">
        <f t="shared" si="0"/>
        <v>196</v>
      </c>
      <c r="AJ60" s="95">
        <f t="shared" si="0"/>
        <v>88</v>
      </c>
      <c r="AK60" s="95">
        <f t="shared" si="0"/>
        <v>6</v>
      </c>
      <c r="AL60" s="95">
        <f t="shared" si="0"/>
        <v>198</v>
      </c>
      <c r="AM60" s="95">
        <f t="shared" si="0"/>
        <v>90</v>
      </c>
      <c r="AN60" s="95">
        <f t="shared" si="0"/>
        <v>6</v>
      </c>
      <c r="AO60" s="95">
        <f t="shared" si="0"/>
        <v>494</v>
      </c>
      <c r="AP60" s="95">
        <f t="shared" si="0"/>
        <v>236</v>
      </c>
      <c r="AQ60" s="95">
        <f t="shared" si="0"/>
        <v>15</v>
      </c>
      <c r="AR60" s="95">
        <f t="shared" si="0"/>
        <v>728</v>
      </c>
      <c r="AS60" s="95">
        <f t="shared" si="0"/>
        <v>372</v>
      </c>
      <c r="AT60" s="95">
        <f t="shared" si="0"/>
        <v>21</v>
      </c>
      <c r="AU60" s="95">
        <f aca="true" t="shared" si="1" ref="AU60:AZ60">SUM(AU71:AU103)+SUM(AU121:AU122)</f>
        <v>698</v>
      </c>
      <c r="AV60" s="95">
        <f t="shared" si="1"/>
        <v>296</v>
      </c>
      <c r="AW60" s="95">
        <f t="shared" si="1"/>
        <v>21</v>
      </c>
      <c r="AX60" s="95">
        <f t="shared" si="1"/>
        <v>596</v>
      </c>
      <c r="AY60" s="95">
        <f t="shared" si="1"/>
        <v>274</v>
      </c>
      <c r="AZ60" s="95">
        <f t="shared" si="1"/>
        <v>18</v>
      </c>
      <c r="BA60" s="95"/>
      <c r="BB60" s="95"/>
      <c r="BC60" s="95"/>
      <c r="BD60" s="302"/>
      <c r="BE60" s="303"/>
      <c r="BF60" s="303"/>
      <c r="BG60" s="303"/>
      <c r="BH60" s="303"/>
      <c r="BI60" s="304"/>
      <c r="BJ60" s="18"/>
    </row>
    <row r="61" spans="1:62" s="3" customFormat="1" ht="170.25" customHeight="1" thickBot="1">
      <c r="A61" s="56" t="s">
        <v>93</v>
      </c>
      <c r="B61" s="319" t="s">
        <v>182</v>
      </c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1"/>
      <c r="P61" s="290"/>
      <c r="Q61" s="289"/>
      <c r="R61" s="290"/>
      <c r="S61" s="289"/>
      <c r="T61" s="290"/>
      <c r="U61" s="289"/>
      <c r="V61" s="322"/>
      <c r="W61" s="323"/>
      <c r="X61" s="322"/>
      <c r="Y61" s="323"/>
      <c r="Z61" s="290"/>
      <c r="AA61" s="289"/>
      <c r="AB61" s="290"/>
      <c r="AC61" s="289"/>
      <c r="AD61" s="290"/>
      <c r="AE61" s="411"/>
      <c r="AF61" s="57"/>
      <c r="AG61" s="58"/>
      <c r="AH61" s="59"/>
      <c r="AI61" s="57"/>
      <c r="AJ61" s="58"/>
      <c r="AK61" s="59"/>
      <c r="AL61" s="57"/>
      <c r="AM61" s="58"/>
      <c r="AN61" s="59"/>
      <c r="AO61" s="57"/>
      <c r="AP61" s="58"/>
      <c r="AQ61" s="59"/>
      <c r="AR61" s="57"/>
      <c r="AS61" s="58"/>
      <c r="AT61" s="60"/>
      <c r="AU61" s="57"/>
      <c r="AV61" s="58"/>
      <c r="AW61" s="59"/>
      <c r="AX61" s="57"/>
      <c r="AY61" s="58"/>
      <c r="AZ61" s="59"/>
      <c r="BA61" s="57"/>
      <c r="BB61" s="58"/>
      <c r="BC61" s="60"/>
      <c r="BD61" s="636"/>
      <c r="BE61" s="411"/>
      <c r="BF61" s="411"/>
      <c r="BG61" s="411"/>
      <c r="BH61" s="411"/>
      <c r="BI61" s="352"/>
      <c r="BJ61" s="18"/>
    </row>
    <row r="62" spans="1:62" s="3" customFormat="1" ht="165" customHeight="1">
      <c r="A62" s="61" t="s">
        <v>105</v>
      </c>
      <c r="B62" s="367" t="s">
        <v>345</v>
      </c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9"/>
      <c r="P62" s="335"/>
      <c r="Q62" s="336"/>
      <c r="R62" s="335" t="s">
        <v>435</v>
      </c>
      <c r="S62" s="336"/>
      <c r="T62" s="568">
        <v>108</v>
      </c>
      <c r="U62" s="337"/>
      <c r="V62" s="408">
        <v>54</v>
      </c>
      <c r="W62" s="408"/>
      <c r="X62" s="412">
        <v>28</v>
      </c>
      <c r="Y62" s="412"/>
      <c r="Z62" s="412"/>
      <c r="AA62" s="412"/>
      <c r="AB62" s="412"/>
      <c r="AC62" s="412"/>
      <c r="AD62" s="412">
        <v>26</v>
      </c>
      <c r="AE62" s="625"/>
      <c r="AF62" s="66"/>
      <c r="AG62" s="64"/>
      <c r="AH62" s="65"/>
      <c r="AI62" s="66"/>
      <c r="AJ62" s="64"/>
      <c r="AK62" s="65"/>
      <c r="AL62" s="66">
        <v>108</v>
      </c>
      <c r="AM62" s="64">
        <v>54</v>
      </c>
      <c r="AN62" s="65">
        <v>3</v>
      </c>
      <c r="AO62" s="66"/>
      <c r="AP62" s="64"/>
      <c r="AQ62" s="65"/>
      <c r="AR62" s="66"/>
      <c r="AS62" s="64"/>
      <c r="AT62" s="67"/>
      <c r="AU62" s="66"/>
      <c r="AV62" s="64"/>
      <c r="AW62" s="65"/>
      <c r="AX62" s="66"/>
      <c r="AY62" s="64"/>
      <c r="AZ62" s="65"/>
      <c r="BA62" s="66"/>
      <c r="BB62" s="64"/>
      <c r="BC62" s="67"/>
      <c r="BD62" s="578" t="s">
        <v>204</v>
      </c>
      <c r="BE62" s="579"/>
      <c r="BF62" s="579"/>
      <c r="BG62" s="579"/>
      <c r="BH62" s="579"/>
      <c r="BI62" s="580"/>
      <c r="BJ62" s="18"/>
    </row>
    <row r="63" spans="1:62" s="3" customFormat="1" ht="382.5" customHeight="1" thickBot="1">
      <c r="A63" s="61" t="s">
        <v>185</v>
      </c>
      <c r="B63" s="340" t="s">
        <v>434</v>
      </c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2"/>
      <c r="P63" s="308"/>
      <c r="Q63" s="333"/>
      <c r="R63" s="308" t="s">
        <v>436</v>
      </c>
      <c r="S63" s="333"/>
      <c r="T63" s="308">
        <v>108</v>
      </c>
      <c r="U63" s="333"/>
      <c r="V63" s="308">
        <v>54</v>
      </c>
      <c r="W63" s="333"/>
      <c r="X63" s="308">
        <v>28</v>
      </c>
      <c r="Y63" s="333"/>
      <c r="Z63" s="308"/>
      <c r="AA63" s="333"/>
      <c r="AB63" s="308"/>
      <c r="AC63" s="333"/>
      <c r="AD63" s="308">
        <v>26</v>
      </c>
      <c r="AE63" s="309"/>
      <c r="AF63" s="70"/>
      <c r="AG63" s="71"/>
      <c r="AH63" s="72"/>
      <c r="AI63" s="70"/>
      <c r="AJ63" s="71"/>
      <c r="AK63" s="72"/>
      <c r="AL63" s="70"/>
      <c r="AM63" s="71"/>
      <c r="AN63" s="72"/>
      <c r="AO63" s="70"/>
      <c r="AP63" s="71"/>
      <c r="AQ63" s="72"/>
      <c r="AR63" s="70">
        <v>108</v>
      </c>
      <c r="AS63" s="71">
        <v>54</v>
      </c>
      <c r="AT63" s="73">
        <v>3</v>
      </c>
      <c r="AU63" s="70"/>
      <c r="AV63" s="71"/>
      <c r="AW63" s="72"/>
      <c r="AX63" s="70"/>
      <c r="AY63" s="71"/>
      <c r="AZ63" s="72"/>
      <c r="BA63" s="70"/>
      <c r="BB63" s="71"/>
      <c r="BC63" s="73"/>
      <c r="BD63" s="575" t="s">
        <v>449</v>
      </c>
      <c r="BE63" s="576"/>
      <c r="BF63" s="576"/>
      <c r="BG63" s="576"/>
      <c r="BH63" s="576"/>
      <c r="BI63" s="577"/>
      <c r="BJ63" s="18"/>
    </row>
    <row r="64" spans="1:62" s="3" customFormat="1" ht="156.75" customHeight="1" thickBot="1">
      <c r="A64" s="324" t="s">
        <v>88</v>
      </c>
      <c r="B64" s="343" t="s">
        <v>98</v>
      </c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5"/>
      <c r="P64" s="296" t="s">
        <v>7</v>
      </c>
      <c r="Q64" s="297"/>
      <c r="R64" s="296" t="s">
        <v>8</v>
      </c>
      <c r="S64" s="297"/>
      <c r="T64" s="300" t="s">
        <v>9</v>
      </c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2" t="s">
        <v>31</v>
      </c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4"/>
      <c r="BD64" s="627" t="s">
        <v>89</v>
      </c>
      <c r="BE64" s="628"/>
      <c r="BF64" s="628"/>
      <c r="BG64" s="628"/>
      <c r="BH64" s="628"/>
      <c r="BI64" s="629"/>
      <c r="BJ64" s="18"/>
    </row>
    <row r="65" spans="1:62" s="3" customFormat="1" ht="129" customHeight="1" thickBot="1">
      <c r="A65" s="325"/>
      <c r="B65" s="346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8"/>
      <c r="P65" s="298"/>
      <c r="Q65" s="299"/>
      <c r="R65" s="298"/>
      <c r="S65" s="299"/>
      <c r="T65" s="305" t="s">
        <v>5</v>
      </c>
      <c r="U65" s="292"/>
      <c r="V65" s="305" t="s">
        <v>10</v>
      </c>
      <c r="W65" s="292"/>
      <c r="X65" s="308" t="s">
        <v>11</v>
      </c>
      <c r="Y65" s="309"/>
      <c r="Z65" s="309"/>
      <c r="AA65" s="309"/>
      <c r="AB65" s="309"/>
      <c r="AC65" s="309"/>
      <c r="AD65" s="309"/>
      <c r="AE65" s="309"/>
      <c r="AF65" s="288" t="s">
        <v>13</v>
      </c>
      <c r="AG65" s="275"/>
      <c r="AH65" s="275"/>
      <c r="AI65" s="275"/>
      <c r="AJ65" s="275"/>
      <c r="AK65" s="279"/>
      <c r="AL65" s="289" t="s">
        <v>14</v>
      </c>
      <c r="AM65" s="275"/>
      <c r="AN65" s="275"/>
      <c r="AO65" s="275"/>
      <c r="AP65" s="275"/>
      <c r="AQ65" s="290"/>
      <c r="AR65" s="288" t="s">
        <v>15</v>
      </c>
      <c r="AS65" s="275"/>
      <c r="AT65" s="275"/>
      <c r="AU65" s="275"/>
      <c r="AV65" s="275"/>
      <c r="AW65" s="279"/>
      <c r="AX65" s="289" t="s">
        <v>131</v>
      </c>
      <c r="AY65" s="275"/>
      <c r="AZ65" s="275"/>
      <c r="BA65" s="275"/>
      <c r="BB65" s="275"/>
      <c r="BC65" s="279"/>
      <c r="BD65" s="630"/>
      <c r="BE65" s="631"/>
      <c r="BF65" s="631"/>
      <c r="BG65" s="631"/>
      <c r="BH65" s="631"/>
      <c r="BI65" s="632"/>
      <c r="BJ65" s="18"/>
    </row>
    <row r="66" spans="1:62" s="3" customFormat="1" ht="168.75" customHeight="1" thickBot="1">
      <c r="A66" s="325"/>
      <c r="B66" s="346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8"/>
      <c r="P66" s="298"/>
      <c r="Q66" s="299"/>
      <c r="R66" s="298"/>
      <c r="S66" s="299"/>
      <c r="T66" s="298"/>
      <c r="U66" s="299"/>
      <c r="V66" s="298"/>
      <c r="W66" s="299"/>
      <c r="X66" s="291" t="s">
        <v>12</v>
      </c>
      <c r="Y66" s="292"/>
      <c r="Z66" s="291" t="s">
        <v>90</v>
      </c>
      <c r="AA66" s="292"/>
      <c r="AB66" s="291" t="s">
        <v>91</v>
      </c>
      <c r="AC66" s="292"/>
      <c r="AD66" s="305" t="s">
        <v>67</v>
      </c>
      <c r="AE66" s="306"/>
      <c r="AF66" s="295" t="s">
        <v>145</v>
      </c>
      <c r="AG66" s="275"/>
      <c r="AH66" s="290"/>
      <c r="AI66" s="295" t="s">
        <v>262</v>
      </c>
      <c r="AJ66" s="275"/>
      <c r="AK66" s="279"/>
      <c r="AL66" s="274" t="s">
        <v>146</v>
      </c>
      <c r="AM66" s="275"/>
      <c r="AN66" s="290"/>
      <c r="AO66" s="295" t="s">
        <v>263</v>
      </c>
      <c r="AP66" s="275"/>
      <c r="AQ66" s="279"/>
      <c r="AR66" s="295" t="s">
        <v>147</v>
      </c>
      <c r="AS66" s="275"/>
      <c r="AT66" s="290"/>
      <c r="AU66" s="278" t="s">
        <v>264</v>
      </c>
      <c r="AV66" s="275"/>
      <c r="AW66" s="279"/>
      <c r="AX66" s="274" t="s">
        <v>265</v>
      </c>
      <c r="AY66" s="275"/>
      <c r="AZ66" s="275"/>
      <c r="BA66" s="278" t="s">
        <v>266</v>
      </c>
      <c r="BB66" s="275"/>
      <c r="BC66" s="279"/>
      <c r="BD66" s="630"/>
      <c r="BE66" s="631"/>
      <c r="BF66" s="631"/>
      <c r="BG66" s="631"/>
      <c r="BH66" s="631"/>
      <c r="BI66" s="632"/>
      <c r="BJ66" s="18"/>
    </row>
    <row r="67" spans="1:62" s="3" customFormat="1" ht="342.75" customHeight="1" thickBot="1">
      <c r="A67" s="326"/>
      <c r="B67" s="349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1"/>
      <c r="P67" s="293"/>
      <c r="Q67" s="294"/>
      <c r="R67" s="293"/>
      <c r="S67" s="294"/>
      <c r="T67" s="293"/>
      <c r="U67" s="294"/>
      <c r="V67" s="293"/>
      <c r="W67" s="294"/>
      <c r="X67" s="293"/>
      <c r="Y67" s="294"/>
      <c r="Z67" s="293"/>
      <c r="AA67" s="294"/>
      <c r="AB67" s="293"/>
      <c r="AC67" s="294"/>
      <c r="AD67" s="293"/>
      <c r="AE67" s="307"/>
      <c r="AF67" s="52" t="s">
        <v>3</v>
      </c>
      <c r="AG67" s="53" t="s">
        <v>16</v>
      </c>
      <c r="AH67" s="100" t="s">
        <v>17</v>
      </c>
      <c r="AI67" s="52" t="s">
        <v>3</v>
      </c>
      <c r="AJ67" s="53" t="s">
        <v>16</v>
      </c>
      <c r="AK67" s="54" t="s">
        <v>17</v>
      </c>
      <c r="AL67" s="101" t="s">
        <v>3</v>
      </c>
      <c r="AM67" s="53" t="s">
        <v>16</v>
      </c>
      <c r="AN67" s="100" t="s">
        <v>17</v>
      </c>
      <c r="AO67" s="52" t="s">
        <v>3</v>
      </c>
      <c r="AP67" s="53" t="s">
        <v>16</v>
      </c>
      <c r="AQ67" s="54" t="s">
        <v>17</v>
      </c>
      <c r="AR67" s="52" t="s">
        <v>3</v>
      </c>
      <c r="AS67" s="53" t="s">
        <v>16</v>
      </c>
      <c r="AT67" s="100" t="s">
        <v>17</v>
      </c>
      <c r="AU67" s="52" t="s">
        <v>3</v>
      </c>
      <c r="AV67" s="53" t="s">
        <v>16</v>
      </c>
      <c r="AW67" s="54" t="s">
        <v>17</v>
      </c>
      <c r="AX67" s="101" t="s">
        <v>3</v>
      </c>
      <c r="AY67" s="53" t="s">
        <v>16</v>
      </c>
      <c r="AZ67" s="54" t="s">
        <v>17</v>
      </c>
      <c r="BA67" s="52" t="s">
        <v>3</v>
      </c>
      <c r="BB67" s="53" t="s">
        <v>16</v>
      </c>
      <c r="BC67" s="100" t="s">
        <v>17</v>
      </c>
      <c r="BD67" s="633"/>
      <c r="BE67" s="634"/>
      <c r="BF67" s="634"/>
      <c r="BG67" s="634"/>
      <c r="BH67" s="634"/>
      <c r="BI67" s="635"/>
      <c r="BJ67" s="18"/>
    </row>
    <row r="68" spans="1:62" ht="180" customHeight="1" thickBot="1">
      <c r="A68" s="56" t="s">
        <v>106</v>
      </c>
      <c r="B68" s="319" t="s">
        <v>252</v>
      </c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1"/>
      <c r="P68" s="290"/>
      <c r="Q68" s="289"/>
      <c r="R68" s="290"/>
      <c r="S68" s="289"/>
      <c r="T68" s="290"/>
      <c r="U68" s="289"/>
      <c r="V68" s="322"/>
      <c r="W68" s="323"/>
      <c r="X68" s="322"/>
      <c r="Y68" s="323"/>
      <c r="Z68" s="290"/>
      <c r="AA68" s="289"/>
      <c r="AB68" s="290"/>
      <c r="AC68" s="289"/>
      <c r="AD68" s="290"/>
      <c r="AE68" s="411"/>
      <c r="AF68" s="57"/>
      <c r="AG68" s="58"/>
      <c r="AH68" s="59"/>
      <c r="AI68" s="57"/>
      <c r="AJ68" s="58"/>
      <c r="AK68" s="59"/>
      <c r="AL68" s="57"/>
      <c r="AM68" s="58"/>
      <c r="AN68" s="59"/>
      <c r="AO68" s="57"/>
      <c r="AP68" s="58"/>
      <c r="AQ68" s="59"/>
      <c r="AR68" s="57"/>
      <c r="AS68" s="58"/>
      <c r="AT68" s="60"/>
      <c r="AU68" s="57"/>
      <c r="AV68" s="58"/>
      <c r="AW68" s="59"/>
      <c r="AX68" s="57"/>
      <c r="AY68" s="58"/>
      <c r="AZ68" s="59"/>
      <c r="BA68" s="57"/>
      <c r="BB68" s="58"/>
      <c r="BC68" s="60"/>
      <c r="BD68" s="474" t="s">
        <v>110</v>
      </c>
      <c r="BE68" s="420"/>
      <c r="BF68" s="420"/>
      <c r="BG68" s="420"/>
      <c r="BH68" s="420"/>
      <c r="BI68" s="562"/>
      <c r="BJ68" s="15"/>
    </row>
    <row r="69" spans="1:62" ht="210.75" customHeight="1">
      <c r="A69" s="61" t="s">
        <v>107</v>
      </c>
      <c r="B69" s="367" t="s">
        <v>253</v>
      </c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9"/>
      <c r="P69" s="335"/>
      <c r="Q69" s="336"/>
      <c r="R69" s="335">
        <v>1</v>
      </c>
      <c r="S69" s="336"/>
      <c r="T69" s="408">
        <v>90</v>
      </c>
      <c r="U69" s="408"/>
      <c r="V69" s="412">
        <v>54</v>
      </c>
      <c r="W69" s="408"/>
      <c r="X69" s="408">
        <v>8</v>
      </c>
      <c r="Y69" s="408"/>
      <c r="Z69" s="408">
        <v>46</v>
      </c>
      <c r="AA69" s="408"/>
      <c r="AB69" s="408"/>
      <c r="AC69" s="408"/>
      <c r="AD69" s="408"/>
      <c r="AE69" s="410"/>
      <c r="AF69" s="66">
        <v>90</v>
      </c>
      <c r="AG69" s="200">
        <v>54</v>
      </c>
      <c r="AH69" s="65">
        <v>3</v>
      </c>
      <c r="AI69" s="66"/>
      <c r="AJ69" s="64"/>
      <c r="AK69" s="65"/>
      <c r="AL69" s="66"/>
      <c r="AM69" s="64"/>
      <c r="AN69" s="65"/>
      <c r="AO69" s="66"/>
      <c r="AP69" s="64"/>
      <c r="AQ69" s="65"/>
      <c r="AR69" s="66"/>
      <c r="AS69" s="64"/>
      <c r="AT69" s="67"/>
      <c r="AU69" s="66"/>
      <c r="AV69" s="64"/>
      <c r="AW69" s="65"/>
      <c r="AX69" s="66"/>
      <c r="AY69" s="64"/>
      <c r="AZ69" s="65"/>
      <c r="BA69" s="66"/>
      <c r="BB69" s="64"/>
      <c r="BC69" s="67"/>
      <c r="BD69" s="534"/>
      <c r="BE69" s="535"/>
      <c r="BF69" s="535"/>
      <c r="BG69" s="535"/>
      <c r="BH69" s="535"/>
      <c r="BI69" s="536"/>
      <c r="BJ69" s="19"/>
    </row>
    <row r="70" spans="1:62" ht="167.25" customHeight="1" thickBot="1">
      <c r="A70" s="96" t="s">
        <v>130</v>
      </c>
      <c r="B70" s="433" t="s">
        <v>254</v>
      </c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5"/>
      <c r="P70" s="370"/>
      <c r="Q70" s="371"/>
      <c r="R70" s="370">
        <v>2</v>
      </c>
      <c r="S70" s="371"/>
      <c r="T70" s="418">
        <v>102</v>
      </c>
      <c r="U70" s="418"/>
      <c r="V70" s="563">
        <v>52</v>
      </c>
      <c r="W70" s="418"/>
      <c r="X70" s="418">
        <v>4</v>
      </c>
      <c r="Y70" s="418"/>
      <c r="Z70" s="418">
        <v>48</v>
      </c>
      <c r="AA70" s="418"/>
      <c r="AB70" s="418"/>
      <c r="AC70" s="418"/>
      <c r="AD70" s="418"/>
      <c r="AE70" s="481"/>
      <c r="AF70" s="75"/>
      <c r="AG70" s="97"/>
      <c r="AH70" s="98"/>
      <c r="AI70" s="75">
        <v>102</v>
      </c>
      <c r="AJ70" s="97">
        <v>52</v>
      </c>
      <c r="AK70" s="98">
        <v>3</v>
      </c>
      <c r="AL70" s="75"/>
      <c r="AM70" s="97"/>
      <c r="AN70" s="98"/>
      <c r="AO70" s="75"/>
      <c r="AP70" s="97"/>
      <c r="AQ70" s="98"/>
      <c r="AR70" s="75"/>
      <c r="AS70" s="97"/>
      <c r="AT70" s="99"/>
      <c r="AU70" s="75"/>
      <c r="AV70" s="97"/>
      <c r="AW70" s="98"/>
      <c r="AX70" s="75"/>
      <c r="AY70" s="97"/>
      <c r="AZ70" s="98"/>
      <c r="BA70" s="75"/>
      <c r="BB70" s="97"/>
      <c r="BC70" s="99"/>
      <c r="BD70" s="537"/>
      <c r="BE70" s="500"/>
      <c r="BF70" s="500"/>
      <c r="BG70" s="500"/>
      <c r="BH70" s="500"/>
      <c r="BI70" s="391"/>
      <c r="BJ70" s="19"/>
    </row>
    <row r="71" spans="1:154" ht="132.75" customHeight="1" thickBot="1">
      <c r="A71" s="56" t="s">
        <v>118</v>
      </c>
      <c r="B71" s="319" t="s">
        <v>256</v>
      </c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1"/>
      <c r="P71" s="290"/>
      <c r="Q71" s="289"/>
      <c r="R71" s="290"/>
      <c r="S71" s="289"/>
      <c r="T71" s="290"/>
      <c r="U71" s="289"/>
      <c r="V71" s="322"/>
      <c r="W71" s="323"/>
      <c r="X71" s="322"/>
      <c r="Y71" s="323"/>
      <c r="Z71" s="290"/>
      <c r="AA71" s="289"/>
      <c r="AB71" s="290"/>
      <c r="AC71" s="289"/>
      <c r="AD71" s="290"/>
      <c r="AE71" s="411"/>
      <c r="AF71" s="57"/>
      <c r="AG71" s="58"/>
      <c r="AH71" s="59"/>
      <c r="AI71" s="57"/>
      <c r="AJ71" s="58"/>
      <c r="AK71" s="59"/>
      <c r="AL71" s="57"/>
      <c r="AM71" s="58"/>
      <c r="AN71" s="59"/>
      <c r="AO71" s="57"/>
      <c r="AP71" s="58"/>
      <c r="AQ71" s="59"/>
      <c r="AR71" s="57"/>
      <c r="AS71" s="58"/>
      <c r="AT71" s="60"/>
      <c r="AU71" s="57"/>
      <c r="AV71" s="58"/>
      <c r="AW71" s="59"/>
      <c r="AX71" s="57"/>
      <c r="AY71" s="58"/>
      <c r="AZ71" s="59"/>
      <c r="BA71" s="57"/>
      <c r="BB71" s="58"/>
      <c r="BC71" s="60"/>
      <c r="BD71" s="474" t="s">
        <v>148</v>
      </c>
      <c r="BE71" s="420"/>
      <c r="BF71" s="420"/>
      <c r="BG71" s="420"/>
      <c r="BH71" s="420"/>
      <c r="BI71" s="562"/>
      <c r="BJ71" s="13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</row>
    <row r="72" spans="1:62" ht="178.5" customHeight="1">
      <c r="A72" s="61" t="s">
        <v>119</v>
      </c>
      <c r="B72" s="340" t="s">
        <v>358</v>
      </c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2"/>
      <c r="P72" s="308"/>
      <c r="Q72" s="333"/>
      <c r="R72" s="308">
        <v>2</v>
      </c>
      <c r="S72" s="333"/>
      <c r="T72" s="308">
        <v>94</v>
      </c>
      <c r="U72" s="333"/>
      <c r="V72" s="308">
        <v>36</v>
      </c>
      <c r="W72" s="333"/>
      <c r="X72" s="308">
        <v>24</v>
      </c>
      <c r="Y72" s="333"/>
      <c r="Z72" s="308"/>
      <c r="AA72" s="333"/>
      <c r="AB72" s="308"/>
      <c r="AC72" s="333"/>
      <c r="AD72" s="308">
        <v>12</v>
      </c>
      <c r="AE72" s="309"/>
      <c r="AF72" s="70"/>
      <c r="AG72" s="71"/>
      <c r="AH72" s="72"/>
      <c r="AI72" s="70">
        <v>94</v>
      </c>
      <c r="AJ72" s="71">
        <v>36</v>
      </c>
      <c r="AK72" s="72">
        <v>3</v>
      </c>
      <c r="AL72" s="70"/>
      <c r="AM72" s="71"/>
      <c r="AN72" s="72"/>
      <c r="AO72" s="70"/>
      <c r="AP72" s="71"/>
      <c r="AQ72" s="72"/>
      <c r="AR72" s="70"/>
      <c r="AS72" s="71"/>
      <c r="AT72" s="73"/>
      <c r="AU72" s="70"/>
      <c r="AV72" s="71"/>
      <c r="AW72" s="72"/>
      <c r="AX72" s="70"/>
      <c r="AY72" s="71"/>
      <c r="AZ72" s="72"/>
      <c r="BA72" s="70"/>
      <c r="BB72" s="71"/>
      <c r="BC72" s="73"/>
      <c r="BD72" s="534"/>
      <c r="BE72" s="535"/>
      <c r="BF72" s="535"/>
      <c r="BG72" s="535"/>
      <c r="BH72" s="535"/>
      <c r="BI72" s="536"/>
      <c r="BJ72" s="15"/>
    </row>
    <row r="73" spans="1:154" s="3" customFormat="1" ht="123" customHeight="1" thickBot="1">
      <c r="A73" s="61" t="s">
        <v>211</v>
      </c>
      <c r="B73" s="367" t="s">
        <v>255</v>
      </c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9"/>
      <c r="P73" s="335">
        <v>4</v>
      </c>
      <c r="Q73" s="336"/>
      <c r="R73" s="335"/>
      <c r="S73" s="336"/>
      <c r="T73" s="613">
        <v>94</v>
      </c>
      <c r="U73" s="613"/>
      <c r="V73" s="439">
        <v>36</v>
      </c>
      <c r="W73" s="415"/>
      <c r="X73" s="415">
        <v>22</v>
      </c>
      <c r="Y73" s="415"/>
      <c r="Z73" s="415"/>
      <c r="AA73" s="415"/>
      <c r="AB73" s="415"/>
      <c r="AC73" s="415"/>
      <c r="AD73" s="415">
        <v>14</v>
      </c>
      <c r="AE73" s="624"/>
      <c r="AF73" s="66"/>
      <c r="AG73" s="64"/>
      <c r="AH73" s="65"/>
      <c r="AI73" s="66"/>
      <c r="AJ73" s="64"/>
      <c r="AK73" s="65"/>
      <c r="AL73" s="66"/>
      <c r="AM73" s="64"/>
      <c r="AN73" s="65"/>
      <c r="AO73" s="66">
        <v>94</v>
      </c>
      <c r="AP73" s="64">
        <v>36</v>
      </c>
      <c r="AQ73" s="65">
        <v>3</v>
      </c>
      <c r="AR73" s="66"/>
      <c r="AS73" s="64"/>
      <c r="AT73" s="67"/>
      <c r="AU73" s="66"/>
      <c r="AV73" s="64"/>
      <c r="AW73" s="65"/>
      <c r="AX73" s="66"/>
      <c r="AY73" s="64"/>
      <c r="AZ73" s="65"/>
      <c r="BA73" s="66"/>
      <c r="BB73" s="64"/>
      <c r="BC73" s="67"/>
      <c r="BD73" s="484"/>
      <c r="BE73" s="339"/>
      <c r="BF73" s="339"/>
      <c r="BG73" s="339"/>
      <c r="BH73" s="339"/>
      <c r="BI73" s="516"/>
      <c r="BJ73" s="21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</row>
    <row r="74" spans="1:154" s="3" customFormat="1" ht="250.5" customHeight="1" thickBot="1">
      <c r="A74" s="56" t="s">
        <v>136</v>
      </c>
      <c r="B74" s="319" t="s">
        <v>257</v>
      </c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1"/>
      <c r="P74" s="290"/>
      <c r="Q74" s="289"/>
      <c r="R74" s="290"/>
      <c r="S74" s="289"/>
      <c r="T74" s="290"/>
      <c r="U74" s="289"/>
      <c r="V74" s="322"/>
      <c r="W74" s="323"/>
      <c r="X74" s="322"/>
      <c r="Y74" s="323"/>
      <c r="Z74" s="290"/>
      <c r="AA74" s="289"/>
      <c r="AB74" s="290"/>
      <c r="AC74" s="289"/>
      <c r="AD74" s="290"/>
      <c r="AE74" s="411"/>
      <c r="AF74" s="57"/>
      <c r="AG74" s="58"/>
      <c r="AH74" s="59"/>
      <c r="AI74" s="57"/>
      <c r="AJ74" s="58"/>
      <c r="AK74" s="59"/>
      <c r="AL74" s="57"/>
      <c r="AM74" s="58"/>
      <c r="AN74" s="59"/>
      <c r="AO74" s="57"/>
      <c r="AP74" s="58"/>
      <c r="AQ74" s="59"/>
      <c r="AR74" s="57"/>
      <c r="AS74" s="58"/>
      <c r="AT74" s="60"/>
      <c r="AU74" s="57"/>
      <c r="AV74" s="58"/>
      <c r="AW74" s="59"/>
      <c r="AX74" s="57"/>
      <c r="AY74" s="58"/>
      <c r="AZ74" s="59"/>
      <c r="BA74" s="57"/>
      <c r="BB74" s="58"/>
      <c r="BC74" s="60"/>
      <c r="BD74" s="474" t="s">
        <v>149</v>
      </c>
      <c r="BE74" s="420"/>
      <c r="BF74" s="420"/>
      <c r="BG74" s="420"/>
      <c r="BH74" s="420"/>
      <c r="BI74" s="562"/>
      <c r="BJ74" s="21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</row>
    <row r="75" spans="1:154" s="3" customFormat="1" ht="234" customHeight="1">
      <c r="A75" s="61" t="s">
        <v>140</v>
      </c>
      <c r="B75" s="367" t="s">
        <v>346</v>
      </c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9"/>
      <c r="P75" s="335">
        <v>4</v>
      </c>
      <c r="Q75" s="336"/>
      <c r="R75" s="396">
        <v>4</v>
      </c>
      <c r="S75" s="397"/>
      <c r="T75" s="383">
        <v>204</v>
      </c>
      <c r="U75" s="383"/>
      <c r="V75" s="412">
        <v>112</v>
      </c>
      <c r="W75" s="408"/>
      <c r="X75" s="383">
        <v>38</v>
      </c>
      <c r="Y75" s="383"/>
      <c r="Z75" s="383">
        <v>48</v>
      </c>
      <c r="AA75" s="383"/>
      <c r="AB75" s="383">
        <v>8</v>
      </c>
      <c r="AC75" s="383"/>
      <c r="AD75" s="383">
        <v>18</v>
      </c>
      <c r="AE75" s="384"/>
      <c r="AF75" s="66"/>
      <c r="AG75" s="64"/>
      <c r="AH75" s="65"/>
      <c r="AI75" s="66"/>
      <c r="AJ75" s="64"/>
      <c r="AK75" s="65"/>
      <c r="AL75" s="66"/>
      <c r="AM75" s="64"/>
      <c r="AN75" s="65"/>
      <c r="AO75" s="66">
        <v>204</v>
      </c>
      <c r="AP75" s="64">
        <v>112</v>
      </c>
      <c r="AQ75" s="65">
        <v>6</v>
      </c>
      <c r="AR75" s="66"/>
      <c r="AS75" s="64"/>
      <c r="AT75" s="67"/>
      <c r="AU75" s="66"/>
      <c r="AV75" s="64"/>
      <c r="AW75" s="65"/>
      <c r="AX75" s="66"/>
      <c r="AY75" s="64"/>
      <c r="AZ75" s="65"/>
      <c r="BA75" s="66"/>
      <c r="BB75" s="64"/>
      <c r="BC75" s="67"/>
      <c r="BD75" s="534"/>
      <c r="BE75" s="535"/>
      <c r="BF75" s="535"/>
      <c r="BG75" s="535"/>
      <c r="BH75" s="535"/>
      <c r="BI75" s="536"/>
      <c r="BJ75" s="21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</row>
    <row r="76" spans="1:154" s="3" customFormat="1" ht="152.25" customHeight="1" thickBot="1">
      <c r="A76" s="61" t="s">
        <v>201</v>
      </c>
      <c r="B76" s="340" t="s">
        <v>258</v>
      </c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2"/>
      <c r="P76" s="308"/>
      <c r="Q76" s="333"/>
      <c r="R76" s="308">
        <v>5</v>
      </c>
      <c r="S76" s="333"/>
      <c r="T76" s="413">
        <v>94</v>
      </c>
      <c r="U76" s="413"/>
      <c r="V76" s="439">
        <v>36</v>
      </c>
      <c r="W76" s="415"/>
      <c r="X76" s="413">
        <v>18</v>
      </c>
      <c r="Y76" s="413"/>
      <c r="Z76" s="413">
        <v>8</v>
      </c>
      <c r="AA76" s="413"/>
      <c r="AB76" s="413"/>
      <c r="AC76" s="413"/>
      <c r="AD76" s="413">
        <v>10</v>
      </c>
      <c r="AE76" s="414"/>
      <c r="AF76" s="70"/>
      <c r="AG76" s="71"/>
      <c r="AH76" s="72"/>
      <c r="AI76" s="70"/>
      <c r="AJ76" s="71"/>
      <c r="AK76" s="72"/>
      <c r="AL76" s="70"/>
      <c r="AM76" s="71"/>
      <c r="AN76" s="72"/>
      <c r="AO76" s="70"/>
      <c r="AP76" s="71"/>
      <c r="AQ76" s="72"/>
      <c r="AR76" s="70">
        <v>94</v>
      </c>
      <c r="AS76" s="71">
        <v>36</v>
      </c>
      <c r="AT76" s="73">
        <v>3</v>
      </c>
      <c r="AU76" s="70"/>
      <c r="AV76" s="71"/>
      <c r="AW76" s="72"/>
      <c r="AX76" s="70"/>
      <c r="AY76" s="71"/>
      <c r="AZ76" s="72"/>
      <c r="BA76" s="70"/>
      <c r="BB76" s="71"/>
      <c r="BC76" s="73"/>
      <c r="BD76" s="537"/>
      <c r="BE76" s="500"/>
      <c r="BF76" s="500"/>
      <c r="BG76" s="500"/>
      <c r="BH76" s="500"/>
      <c r="BI76" s="391"/>
      <c r="BJ76" s="21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</row>
    <row r="77" spans="1:154" s="3" customFormat="1" ht="185.25" customHeight="1" thickBot="1">
      <c r="A77" s="56" t="s">
        <v>172</v>
      </c>
      <c r="B77" s="319" t="s">
        <v>268</v>
      </c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1"/>
      <c r="P77" s="290"/>
      <c r="Q77" s="289"/>
      <c r="R77" s="290"/>
      <c r="S77" s="289"/>
      <c r="T77" s="290"/>
      <c r="U77" s="289"/>
      <c r="V77" s="322"/>
      <c r="W77" s="323"/>
      <c r="X77" s="322"/>
      <c r="Y77" s="323"/>
      <c r="Z77" s="290"/>
      <c r="AA77" s="289"/>
      <c r="AB77" s="290"/>
      <c r="AC77" s="289"/>
      <c r="AD77" s="290"/>
      <c r="AE77" s="411"/>
      <c r="AF77" s="57"/>
      <c r="AG77" s="58"/>
      <c r="AH77" s="59"/>
      <c r="AI77" s="57"/>
      <c r="AJ77" s="58"/>
      <c r="AK77" s="59"/>
      <c r="AL77" s="57"/>
      <c r="AM77" s="58"/>
      <c r="AN77" s="59"/>
      <c r="AO77" s="57"/>
      <c r="AP77" s="58"/>
      <c r="AQ77" s="59"/>
      <c r="AR77" s="57"/>
      <c r="AS77" s="58"/>
      <c r="AT77" s="60"/>
      <c r="AU77" s="57"/>
      <c r="AV77" s="58"/>
      <c r="AW77" s="59"/>
      <c r="AX77" s="57"/>
      <c r="AY77" s="58"/>
      <c r="AZ77" s="59"/>
      <c r="BA77" s="57"/>
      <c r="BB77" s="58"/>
      <c r="BC77" s="60"/>
      <c r="BD77" s="474" t="s">
        <v>150</v>
      </c>
      <c r="BE77" s="420"/>
      <c r="BF77" s="420"/>
      <c r="BG77" s="420"/>
      <c r="BH77" s="420"/>
      <c r="BI77" s="562"/>
      <c r="BJ77" s="21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</row>
    <row r="78" spans="1:154" s="3" customFormat="1" ht="327.75" customHeight="1">
      <c r="A78" s="61" t="s">
        <v>137</v>
      </c>
      <c r="B78" s="367" t="s">
        <v>447</v>
      </c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9"/>
      <c r="P78" s="335"/>
      <c r="Q78" s="336"/>
      <c r="R78" s="335">
        <v>3</v>
      </c>
      <c r="S78" s="336"/>
      <c r="T78" s="335">
        <v>90</v>
      </c>
      <c r="U78" s="336"/>
      <c r="V78" s="335">
        <v>36</v>
      </c>
      <c r="W78" s="336"/>
      <c r="X78" s="335">
        <v>22</v>
      </c>
      <c r="Y78" s="336"/>
      <c r="Z78" s="335"/>
      <c r="AA78" s="336"/>
      <c r="AB78" s="335">
        <v>14</v>
      </c>
      <c r="AC78" s="336"/>
      <c r="AD78" s="335"/>
      <c r="AE78" s="390"/>
      <c r="AF78" s="66"/>
      <c r="AG78" s="64"/>
      <c r="AH78" s="65"/>
      <c r="AI78" s="66"/>
      <c r="AJ78" s="64"/>
      <c r="AK78" s="65"/>
      <c r="AL78" s="66">
        <v>90</v>
      </c>
      <c r="AM78" s="64">
        <v>36</v>
      </c>
      <c r="AN78" s="65">
        <v>3</v>
      </c>
      <c r="AO78" s="66"/>
      <c r="AP78" s="64"/>
      <c r="AQ78" s="65"/>
      <c r="AR78" s="66"/>
      <c r="AS78" s="64"/>
      <c r="AT78" s="67"/>
      <c r="AU78" s="66"/>
      <c r="AV78" s="64"/>
      <c r="AW78" s="65"/>
      <c r="AX78" s="66"/>
      <c r="AY78" s="64"/>
      <c r="AZ78" s="65"/>
      <c r="BA78" s="66"/>
      <c r="BB78" s="64"/>
      <c r="BC78" s="67"/>
      <c r="BD78" s="578" t="s">
        <v>460</v>
      </c>
      <c r="BE78" s="579"/>
      <c r="BF78" s="579"/>
      <c r="BG78" s="579"/>
      <c r="BH78" s="579"/>
      <c r="BI78" s="580"/>
      <c r="BJ78" s="21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</row>
    <row r="79" spans="1:154" s="3" customFormat="1" ht="146.25" customHeight="1" thickBot="1">
      <c r="A79" s="61" t="s">
        <v>173</v>
      </c>
      <c r="B79" s="340" t="s">
        <v>269</v>
      </c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2"/>
      <c r="P79" s="308"/>
      <c r="Q79" s="333"/>
      <c r="R79" s="308">
        <v>4</v>
      </c>
      <c r="S79" s="333"/>
      <c r="T79" s="308">
        <v>94</v>
      </c>
      <c r="U79" s="333"/>
      <c r="V79" s="308">
        <v>36</v>
      </c>
      <c r="W79" s="333"/>
      <c r="X79" s="308">
        <v>28</v>
      </c>
      <c r="Y79" s="333"/>
      <c r="Z79" s="308"/>
      <c r="AA79" s="333"/>
      <c r="AB79" s="308"/>
      <c r="AC79" s="333"/>
      <c r="AD79" s="308">
        <v>8</v>
      </c>
      <c r="AE79" s="334"/>
      <c r="AF79" s="70"/>
      <c r="AG79" s="71"/>
      <c r="AH79" s="72"/>
      <c r="AI79" s="70"/>
      <c r="AJ79" s="71"/>
      <c r="AK79" s="72"/>
      <c r="AL79" s="70"/>
      <c r="AM79" s="71"/>
      <c r="AN79" s="72"/>
      <c r="AO79" s="70">
        <v>94</v>
      </c>
      <c r="AP79" s="71">
        <v>36</v>
      </c>
      <c r="AQ79" s="72">
        <v>3</v>
      </c>
      <c r="AR79" s="70"/>
      <c r="AS79" s="71"/>
      <c r="AT79" s="73"/>
      <c r="AU79" s="70"/>
      <c r="AV79" s="71"/>
      <c r="AW79" s="72"/>
      <c r="AX79" s="70"/>
      <c r="AY79" s="71"/>
      <c r="AZ79" s="72"/>
      <c r="BA79" s="70"/>
      <c r="BB79" s="71"/>
      <c r="BC79" s="73"/>
      <c r="BD79" s="355"/>
      <c r="BE79" s="309"/>
      <c r="BF79" s="309"/>
      <c r="BG79" s="309"/>
      <c r="BH79" s="309"/>
      <c r="BI79" s="334"/>
      <c r="BJ79" s="21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</row>
    <row r="80" spans="1:154" s="3" customFormat="1" ht="163.5" customHeight="1" thickBot="1">
      <c r="A80" s="68" t="s">
        <v>282</v>
      </c>
      <c r="B80" s="340" t="s">
        <v>374</v>
      </c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2"/>
      <c r="P80" s="308"/>
      <c r="Q80" s="333"/>
      <c r="R80" s="396">
        <v>5</v>
      </c>
      <c r="S80" s="397"/>
      <c r="T80" s="308">
        <v>102</v>
      </c>
      <c r="U80" s="333"/>
      <c r="V80" s="308">
        <v>52</v>
      </c>
      <c r="W80" s="333"/>
      <c r="X80" s="308">
        <v>30</v>
      </c>
      <c r="Y80" s="333"/>
      <c r="Z80" s="308">
        <v>12</v>
      </c>
      <c r="AA80" s="333"/>
      <c r="AB80" s="308"/>
      <c r="AC80" s="333"/>
      <c r="AD80" s="308">
        <v>10</v>
      </c>
      <c r="AE80" s="334"/>
      <c r="AF80" s="78"/>
      <c r="AG80" s="76"/>
      <c r="AH80" s="77"/>
      <c r="AI80" s="78"/>
      <c r="AJ80" s="76"/>
      <c r="AK80" s="77"/>
      <c r="AL80" s="78"/>
      <c r="AM80" s="76"/>
      <c r="AN80" s="77"/>
      <c r="AO80" s="78"/>
      <c r="AP80" s="76"/>
      <c r="AQ80" s="77"/>
      <c r="AR80" s="78">
        <v>102</v>
      </c>
      <c r="AS80" s="76">
        <v>52</v>
      </c>
      <c r="AT80" s="208">
        <v>3</v>
      </c>
      <c r="AU80" s="78"/>
      <c r="AV80" s="76"/>
      <c r="AW80" s="77"/>
      <c r="AX80" s="78"/>
      <c r="AY80" s="76"/>
      <c r="AZ80" s="77"/>
      <c r="BA80" s="78"/>
      <c r="BB80" s="76"/>
      <c r="BC80" s="208"/>
      <c r="BD80" s="537"/>
      <c r="BE80" s="500"/>
      <c r="BF80" s="500"/>
      <c r="BG80" s="500"/>
      <c r="BH80" s="500"/>
      <c r="BI80" s="391"/>
      <c r="BJ80" s="21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</row>
    <row r="81" spans="1:154" s="3" customFormat="1" ht="174.75" customHeight="1" thickBot="1">
      <c r="A81" s="56" t="s">
        <v>175</v>
      </c>
      <c r="B81" s="319" t="s">
        <v>388</v>
      </c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1"/>
      <c r="P81" s="290"/>
      <c r="Q81" s="289"/>
      <c r="R81" s="290"/>
      <c r="S81" s="289"/>
      <c r="T81" s="290"/>
      <c r="U81" s="289"/>
      <c r="V81" s="322"/>
      <c r="W81" s="323"/>
      <c r="X81" s="322"/>
      <c r="Y81" s="323"/>
      <c r="Z81" s="290"/>
      <c r="AA81" s="289"/>
      <c r="AB81" s="290"/>
      <c r="AC81" s="289"/>
      <c r="AD81" s="290"/>
      <c r="AE81" s="411"/>
      <c r="AF81" s="203"/>
      <c r="AG81" s="204"/>
      <c r="AH81" s="205"/>
      <c r="AI81" s="203"/>
      <c r="AJ81" s="204"/>
      <c r="AK81" s="205"/>
      <c r="AL81" s="203"/>
      <c r="AM81" s="204"/>
      <c r="AN81" s="205"/>
      <c r="AO81" s="203"/>
      <c r="AP81" s="204"/>
      <c r="AQ81" s="205"/>
      <c r="AR81" s="203"/>
      <c r="AS81" s="204"/>
      <c r="AT81" s="202"/>
      <c r="AU81" s="203"/>
      <c r="AV81" s="204"/>
      <c r="AW81" s="205"/>
      <c r="AX81" s="203"/>
      <c r="AY81" s="204"/>
      <c r="AZ81" s="205"/>
      <c r="BA81" s="203"/>
      <c r="BB81" s="204"/>
      <c r="BC81" s="202"/>
      <c r="BD81" s="474" t="s">
        <v>155</v>
      </c>
      <c r="BE81" s="420"/>
      <c r="BF81" s="420"/>
      <c r="BG81" s="420"/>
      <c r="BH81" s="420"/>
      <c r="BI81" s="562"/>
      <c r="BJ81" s="21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</row>
    <row r="82" spans="1:154" s="3" customFormat="1" ht="109.5" customHeight="1">
      <c r="A82" s="68" t="s">
        <v>191</v>
      </c>
      <c r="B82" s="340" t="s">
        <v>362</v>
      </c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2"/>
      <c r="P82" s="308">
        <v>5</v>
      </c>
      <c r="Q82" s="333"/>
      <c r="R82" s="308"/>
      <c r="S82" s="333"/>
      <c r="T82" s="385">
        <v>102</v>
      </c>
      <c r="U82" s="385"/>
      <c r="V82" s="618">
        <v>44</v>
      </c>
      <c r="W82" s="409"/>
      <c r="X82" s="409">
        <v>30</v>
      </c>
      <c r="Y82" s="409"/>
      <c r="Z82" s="409"/>
      <c r="AA82" s="409"/>
      <c r="AB82" s="409">
        <v>14</v>
      </c>
      <c r="AC82" s="409"/>
      <c r="AD82" s="409"/>
      <c r="AE82" s="426"/>
      <c r="AF82" s="78"/>
      <c r="AG82" s="76"/>
      <c r="AH82" s="77"/>
      <c r="AI82" s="78"/>
      <c r="AJ82" s="76"/>
      <c r="AK82" s="77"/>
      <c r="AL82" s="78"/>
      <c r="AM82" s="76"/>
      <c r="AN82" s="77"/>
      <c r="AO82" s="78"/>
      <c r="AP82" s="76"/>
      <c r="AQ82" s="77"/>
      <c r="AR82" s="78">
        <v>102</v>
      </c>
      <c r="AS82" s="76">
        <v>44</v>
      </c>
      <c r="AT82" s="79">
        <v>3</v>
      </c>
      <c r="AU82" s="78"/>
      <c r="AV82" s="76"/>
      <c r="AW82" s="77"/>
      <c r="AX82" s="78"/>
      <c r="AY82" s="76"/>
      <c r="AZ82" s="77"/>
      <c r="BA82" s="78"/>
      <c r="BB82" s="76"/>
      <c r="BC82" s="79"/>
      <c r="BD82" s="534"/>
      <c r="BE82" s="535"/>
      <c r="BF82" s="535"/>
      <c r="BG82" s="535"/>
      <c r="BH82" s="535"/>
      <c r="BI82" s="536"/>
      <c r="BJ82" s="21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</row>
    <row r="83" spans="1:154" s="3" customFormat="1" ht="182.25" customHeight="1" thickBot="1">
      <c r="A83" s="61" t="s">
        <v>192</v>
      </c>
      <c r="B83" s="367" t="s">
        <v>270</v>
      </c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9"/>
      <c r="P83" s="335"/>
      <c r="Q83" s="336"/>
      <c r="R83" s="335">
        <v>5</v>
      </c>
      <c r="S83" s="336"/>
      <c r="T83" s="383">
        <v>94</v>
      </c>
      <c r="U83" s="383"/>
      <c r="V83" s="412">
        <v>44</v>
      </c>
      <c r="W83" s="408"/>
      <c r="X83" s="408">
        <v>12</v>
      </c>
      <c r="Y83" s="408"/>
      <c r="Z83" s="408">
        <v>32</v>
      </c>
      <c r="AA83" s="408"/>
      <c r="AB83" s="408"/>
      <c r="AC83" s="408"/>
      <c r="AD83" s="408"/>
      <c r="AE83" s="410"/>
      <c r="AF83" s="70"/>
      <c r="AG83" s="71"/>
      <c r="AH83" s="72"/>
      <c r="AI83" s="70"/>
      <c r="AJ83" s="71"/>
      <c r="AK83" s="72"/>
      <c r="AL83" s="70"/>
      <c r="AM83" s="71"/>
      <c r="AN83" s="72"/>
      <c r="AO83" s="70"/>
      <c r="AP83" s="71"/>
      <c r="AQ83" s="72"/>
      <c r="AR83" s="70">
        <v>94</v>
      </c>
      <c r="AS83" s="71">
        <v>44</v>
      </c>
      <c r="AT83" s="73">
        <v>3</v>
      </c>
      <c r="AU83" s="70"/>
      <c r="AV83" s="71"/>
      <c r="AW83" s="72"/>
      <c r="AX83" s="70"/>
      <c r="AY83" s="71"/>
      <c r="AZ83" s="72"/>
      <c r="BA83" s="70"/>
      <c r="BB83" s="71"/>
      <c r="BC83" s="73"/>
      <c r="BD83" s="537"/>
      <c r="BE83" s="500"/>
      <c r="BF83" s="500"/>
      <c r="BG83" s="500"/>
      <c r="BH83" s="500"/>
      <c r="BI83" s="391"/>
      <c r="BJ83" s="21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</row>
    <row r="84" spans="1:154" s="3" customFormat="1" ht="267" customHeight="1" thickBot="1">
      <c r="A84" s="56" t="s">
        <v>142</v>
      </c>
      <c r="B84" s="319" t="s">
        <v>271</v>
      </c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1"/>
      <c r="P84" s="290"/>
      <c r="Q84" s="289"/>
      <c r="R84" s="290"/>
      <c r="S84" s="289"/>
      <c r="T84" s="290"/>
      <c r="U84" s="289"/>
      <c r="V84" s="322"/>
      <c r="W84" s="323"/>
      <c r="X84" s="322"/>
      <c r="Y84" s="323"/>
      <c r="Z84" s="290"/>
      <c r="AA84" s="289"/>
      <c r="AB84" s="290"/>
      <c r="AC84" s="289"/>
      <c r="AD84" s="290"/>
      <c r="AE84" s="411"/>
      <c r="AF84" s="57"/>
      <c r="AG84" s="58"/>
      <c r="AH84" s="59"/>
      <c r="AI84" s="57"/>
      <c r="AJ84" s="58"/>
      <c r="AK84" s="59"/>
      <c r="AL84" s="57"/>
      <c r="AM84" s="58"/>
      <c r="AN84" s="59"/>
      <c r="AO84" s="57"/>
      <c r="AP84" s="58"/>
      <c r="AQ84" s="59"/>
      <c r="AR84" s="57"/>
      <c r="AS84" s="58"/>
      <c r="AT84" s="60"/>
      <c r="AU84" s="57"/>
      <c r="AV84" s="58"/>
      <c r="AW84" s="59"/>
      <c r="AX84" s="57"/>
      <c r="AY84" s="58"/>
      <c r="AZ84" s="59"/>
      <c r="BA84" s="57"/>
      <c r="BB84" s="58"/>
      <c r="BC84" s="60"/>
      <c r="BD84" s="474" t="s">
        <v>156</v>
      </c>
      <c r="BE84" s="420"/>
      <c r="BF84" s="420"/>
      <c r="BG84" s="420"/>
      <c r="BH84" s="420"/>
      <c r="BI84" s="562"/>
      <c r="BJ84" s="21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</row>
    <row r="85" spans="1:154" s="3" customFormat="1" ht="108" customHeight="1">
      <c r="A85" s="61" t="s">
        <v>143</v>
      </c>
      <c r="B85" s="367" t="s">
        <v>272</v>
      </c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9"/>
      <c r="P85" s="335">
        <v>4</v>
      </c>
      <c r="Q85" s="336"/>
      <c r="R85" s="67"/>
      <c r="S85" s="91"/>
      <c r="T85" s="383">
        <v>102</v>
      </c>
      <c r="U85" s="383"/>
      <c r="V85" s="412">
        <v>52</v>
      </c>
      <c r="W85" s="408"/>
      <c r="X85" s="383">
        <v>24</v>
      </c>
      <c r="Y85" s="383"/>
      <c r="Z85" s="383"/>
      <c r="AA85" s="383"/>
      <c r="AB85" s="383">
        <v>12</v>
      </c>
      <c r="AC85" s="383"/>
      <c r="AD85" s="383">
        <v>16</v>
      </c>
      <c r="AE85" s="384"/>
      <c r="AF85" s="66"/>
      <c r="AG85" s="64"/>
      <c r="AH85" s="65"/>
      <c r="AI85" s="66"/>
      <c r="AJ85" s="64"/>
      <c r="AK85" s="65"/>
      <c r="AL85" s="66"/>
      <c r="AM85" s="64"/>
      <c r="AN85" s="65"/>
      <c r="AO85" s="66">
        <v>102</v>
      </c>
      <c r="AP85" s="64">
        <v>52</v>
      </c>
      <c r="AQ85" s="65">
        <v>3</v>
      </c>
      <c r="AR85" s="66"/>
      <c r="AS85" s="64"/>
      <c r="AT85" s="67"/>
      <c r="AU85" s="66"/>
      <c r="AV85" s="64"/>
      <c r="AW85" s="65"/>
      <c r="AX85" s="66"/>
      <c r="AY85" s="64"/>
      <c r="AZ85" s="65"/>
      <c r="BA85" s="66"/>
      <c r="BB85" s="64"/>
      <c r="BC85" s="67"/>
      <c r="BD85" s="534"/>
      <c r="BE85" s="535"/>
      <c r="BF85" s="535"/>
      <c r="BG85" s="535"/>
      <c r="BH85" s="535"/>
      <c r="BI85" s="536"/>
      <c r="BJ85" s="21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</row>
    <row r="86" spans="1:154" s="3" customFormat="1" ht="108.75" customHeight="1" thickBot="1">
      <c r="A86" s="80" t="s">
        <v>144</v>
      </c>
      <c r="B86" s="430" t="s">
        <v>273</v>
      </c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432"/>
      <c r="P86" s="356">
        <v>5</v>
      </c>
      <c r="Q86" s="357"/>
      <c r="R86" s="356"/>
      <c r="S86" s="357"/>
      <c r="T86" s="356">
        <v>108</v>
      </c>
      <c r="U86" s="357"/>
      <c r="V86" s="356">
        <v>68</v>
      </c>
      <c r="W86" s="357"/>
      <c r="X86" s="356">
        <v>28</v>
      </c>
      <c r="Y86" s="357"/>
      <c r="Z86" s="356">
        <v>24</v>
      </c>
      <c r="AA86" s="357"/>
      <c r="AB86" s="356"/>
      <c r="AC86" s="357"/>
      <c r="AD86" s="356">
        <v>16</v>
      </c>
      <c r="AE86" s="357"/>
      <c r="AF86" s="78"/>
      <c r="AG86" s="76"/>
      <c r="AH86" s="77"/>
      <c r="AI86" s="78"/>
      <c r="AJ86" s="76"/>
      <c r="AK86" s="77"/>
      <c r="AL86" s="78"/>
      <c r="AM86" s="76"/>
      <c r="AN86" s="77"/>
      <c r="AO86" s="78"/>
      <c r="AP86" s="76"/>
      <c r="AQ86" s="77"/>
      <c r="AR86" s="78">
        <v>108</v>
      </c>
      <c r="AS86" s="76">
        <v>68</v>
      </c>
      <c r="AT86" s="79">
        <v>3</v>
      </c>
      <c r="AU86" s="78"/>
      <c r="AV86" s="76"/>
      <c r="AW86" s="77"/>
      <c r="AX86" s="78"/>
      <c r="AY86" s="76"/>
      <c r="AZ86" s="77"/>
      <c r="BA86" s="78"/>
      <c r="BB86" s="76"/>
      <c r="BC86" s="79"/>
      <c r="BD86" s="537"/>
      <c r="BE86" s="500"/>
      <c r="BF86" s="500"/>
      <c r="BG86" s="500"/>
      <c r="BH86" s="500"/>
      <c r="BI86" s="391"/>
      <c r="BJ86" s="21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</row>
    <row r="87" spans="1:154" s="3" customFormat="1" ht="206.25" customHeight="1" thickBot="1">
      <c r="A87" s="56" t="s">
        <v>165</v>
      </c>
      <c r="B87" s="319" t="s">
        <v>274</v>
      </c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1"/>
      <c r="P87" s="290"/>
      <c r="Q87" s="289"/>
      <c r="R87" s="290"/>
      <c r="S87" s="289"/>
      <c r="T87" s="290"/>
      <c r="U87" s="289"/>
      <c r="V87" s="322"/>
      <c r="W87" s="323"/>
      <c r="X87" s="322"/>
      <c r="Y87" s="323"/>
      <c r="Z87" s="290"/>
      <c r="AA87" s="289"/>
      <c r="AB87" s="290"/>
      <c r="AC87" s="289"/>
      <c r="AD87" s="290"/>
      <c r="AE87" s="411"/>
      <c r="AF87" s="57"/>
      <c r="AG87" s="58"/>
      <c r="AH87" s="59"/>
      <c r="AI87" s="57"/>
      <c r="AJ87" s="58"/>
      <c r="AK87" s="59"/>
      <c r="AL87" s="57"/>
      <c r="AM87" s="58"/>
      <c r="AN87" s="59"/>
      <c r="AO87" s="57"/>
      <c r="AP87" s="58"/>
      <c r="AQ87" s="59"/>
      <c r="AR87" s="57"/>
      <c r="AS87" s="58"/>
      <c r="AT87" s="60"/>
      <c r="AU87" s="57"/>
      <c r="AV87" s="58"/>
      <c r="AW87" s="59"/>
      <c r="AX87" s="57"/>
      <c r="AY87" s="58"/>
      <c r="AZ87" s="59"/>
      <c r="BA87" s="57"/>
      <c r="BB87" s="58"/>
      <c r="BC87" s="60"/>
      <c r="BD87" s="636"/>
      <c r="BE87" s="411"/>
      <c r="BF87" s="411"/>
      <c r="BG87" s="411"/>
      <c r="BH87" s="411"/>
      <c r="BI87" s="352"/>
      <c r="BJ87" s="21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</row>
    <row r="88" spans="1:154" s="3" customFormat="1" ht="155.25" customHeight="1">
      <c r="A88" s="61" t="s">
        <v>216</v>
      </c>
      <c r="B88" s="367" t="s">
        <v>275</v>
      </c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9"/>
      <c r="P88" s="335">
        <v>5</v>
      </c>
      <c r="Q88" s="336"/>
      <c r="R88" s="335"/>
      <c r="S88" s="336"/>
      <c r="T88" s="335">
        <v>120</v>
      </c>
      <c r="U88" s="336"/>
      <c r="V88" s="335">
        <v>74</v>
      </c>
      <c r="W88" s="336"/>
      <c r="X88" s="335">
        <v>26</v>
      </c>
      <c r="Y88" s="336"/>
      <c r="Z88" s="335"/>
      <c r="AA88" s="336"/>
      <c r="AB88" s="335">
        <v>24</v>
      </c>
      <c r="AC88" s="336"/>
      <c r="AD88" s="335">
        <v>24</v>
      </c>
      <c r="AE88" s="336"/>
      <c r="AF88" s="66"/>
      <c r="AG88" s="64"/>
      <c r="AH88" s="65"/>
      <c r="AI88" s="66"/>
      <c r="AJ88" s="64"/>
      <c r="AK88" s="65"/>
      <c r="AL88" s="66"/>
      <c r="AM88" s="64"/>
      <c r="AN88" s="65"/>
      <c r="AO88" s="66"/>
      <c r="AP88" s="64"/>
      <c r="AQ88" s="65"/>
      <c r="AR88" s="66">
        <v>120</v>
      </c>
      <c r="AS88" s="64">
        <v>74</v>
      </c>
      <c r="AT88" s="65">
        <v>3</v>
      </c>
      <c r="AU88" s="66"/>
      <c r="AV88" s="64"/>
      <c r="AW88" s="65"/>
      <c r="AX88" s="66"/>
      <c r="AY88" s="64"/>
      <c r="AZ88" s="65"/>
      <c r="BA88" s="66"/>
      <c r="BB88" s="64"/>
      <c r="BC88" s="67"/>
      <c r="BD88" s="578" t="s">
        <v>157</v>
      </c>
      <c r="BE88" s="579"/>
      <c r="BF88" s="579"/>
      <c r="BG88" s="579"/>
      <c r="BH88" s="579"/>
      <c r="BI88" s="580"/>
      <c r="BJ88" s="21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</row>
    <row r="89" spans="1:154" s="3" customFormat="1" ht="174" customHeight="1">
      <c r="A89" s="61" t="s">
        <v>224</v>
      </c>
      <c r="B89" s="367" t="s">
        <v>276</v>
      </c>
      <c r="C89" s="368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9"/>
      <c r="P89" s="335">
        <v>6</v>
      </c>
      <c r="Q89" s="336"/>
      <c r="R89" s="73"/>
      <c r="S89" s="102"/>
      <c r="T89" s="543">
        <v>108</v>
      </c>
      <c r="U89" s="547"/>
      <c r="V89" s="545">
        <v>68</v>
      </c>
      <c r="W89" s="546"/>
      <c r="X89" s="543">
        <v>46</v>
      </c>
      <c r="Y89" s="547"/>
      <c r="Z89" s="543"/>
      <c r="AA89" s="547"/>
      <c r="AB89" s="543"/>
      <c r="AC89" s="547"/>
      <c r="AD89" s="543">
        <v>22</v>
      </c>
      <c r="AE89" s="544"/>
      <c r="AF89" s="70"/>
      <c r="AG89" s="71"/>
      <c r="AH89" s="72"/>
      <c r="AI89" s="70"/>
      <c r="AJ89" s="71"/>
      <c r="AK89" s="72"/>
      <c r="AL89" s="70"/>
      <c r="AM89" s="71"/>
      <c r="AN89" s="72"/>
      <c r="AO89" s="70"/>
      <c r="AP89" s="71"/>
      <c r="AQ89" s="72"/>
      <c r="AR89" s="70"/>
      <c r="AS89" s="71"/>
      <c r="AT89" s="73"/>
      <c r="AU89" s="70">
        <v>108</v>
      </c>
      <c r="AV89" s="71">
        <v>68</v>
      </c>
      <c r="AW89" s="72">
        <v>3</v>
      </c>
      <c r="AX89" s="70"/>
      <c r="AY89" s="71"/>
      <c r="AZ89" s="72"/>
      <c r="BA89" s="70"/>
      <c r="BB89" s="71"/>
      <c r="BC89" s="73"/>
      <c r="BD89" s="556" t="s">
        <v>158</v>
      </c>
      <c r="BE89" s="557"/>
      <c r="BF89" s="557"/>
      <c r="BG89" s="557"/>
      <c r="BH89" s="557"/>
      <c r="BI89" s="558"/>
      <c r="BJ89" s="21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</row>
    <row r="90" spans="1:62" ht="132.75" customHeight="1" thickBot="1">
      <c r="A90" s="80" t="s">
        <v>283</v>
      </c>
      <c r="B90" s="430" t="s">
        <v>277</v>
      </c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431"/>
      <c r="O90" s="432"/>
      <c r="P90" s="356">
        <v>7</v>
      </c>
      <c r="Q90" s="357"/>
      <c r="R90" s="79"/>
      <c r="S90" s="93"/>
      <c r="T90" s="413">
        <v>102</v>
      </c>
      <c r="U90" s="413"/>
      <c r="V90" s="439">
        <v>50</v>
      </c>
      <c r="W90" s="415"/>
      <c r="X90" s="413">
        <v>24</v>
      </c>
      <c r="Y90" s="413"/>
      <c r="Z90" s="413"/>
      <c r="AA90" s="413"/>
      <c r="AB90" s="413">
        <v>18</v>
      </c>
      <c r="AC90" s="413"/>
      <c r="AD90" s="413">
        <v>8</v>
      </c>
      <c r="AE90" s="414"/>
      <c r="AF90" s="78"/>
      <c r="AG90" s="76"/>
      <c r="AH90" s="77"/>
      <c r="AI90" s="78"/>
      <c r="AJ90" s="76"/>
      <c r="AK90" s="77"/>
      <c r="AL90" s="78"/>
      <c r="AM90" s="76"/>
      <c r="AN90" s="77"/>
      <c r="AO90" s="78"/>
      <c r="AP90" s="76"/>
      <c r="AQ90" s="77"/>
      <c r="AR90" s="78"/>
      <c r="AS90" s="76"/>
      <c r="AT90" s="79"/>
      <c r="AU90" s="78"/>
      <c r="AV90" s="76"/>
      <c r="AW90" s="77"/>
      <c r="AX90" s="78">
        <v>102</v>
      </c>
      <c r="AY90" s="76">
        <v>50</v>
      </c>
      <c r="AZ90" s="77">
        <v>3</v>
      </c>
      <c r="BA90" s="78"/>
      <c r="BB90" s="76"/>
      <c r="BC90" s="79"/>
      <c r="BD90" s="575" t="s">
        <v>157</v>
      </c>
      <c r="BE90" s="576"/>
      <c r="BF90" s="576"/>
      <c r="BG90" s="576"/>
      <c r="BH90" s="576"/>
      <c r="BI90" s="577"/>
      <c r="BJ90" s="21"/>
    </row>
    <row r="91" spans="1:154" s="3" customFormat="1" ht="198.75" customHeight="1" thickBot="1">
      <c r="A91" s="56" t="s">
        <v>166</v>
      </c>
      <c r="B91" s="319" t="s">
        <v>278</v>
      </c>
      <c r="C91" s="420"/>
      <c r="D91" s="420"/>
      <c r="E91" s="420"/>
      <c r="F91" s="420"/>
      <c r="G91" s="420"/>
      <c r="H91" s="420"/>
      <c r="I91" s="420"/>
      <c r="J91" s="420"/>
      <c r="K91" s="420"/>
      <c r="L91" s="420"/>
      <c r="M91" s="420"/>
      <c r="N91" s="420"/>
      <c r="O91" s="421"/>
      <c r="P91" s="290"/>
      <c r="Q91" s="289"/>
      <c r="R91" s="290"/>
      <c r="S91" s="289"/>
      <c r="T91" s="290"/>
      <c r="U91" s="289"/>
      <c r="V91" s="322"/>
      <c r="W91" s="323"/>
      <c r="X91" s="322"/>
      <c r="Y91" s="323"/>
      <c r="Z91" s="290"/>
      <c r="AA91" s="289"/>
      <c r="AB91" s="290"/>
      <c r="AC91" s="289"/>
      <c r="AD91" s="290"/>
      <c r="AE91" s="411"/>
      <c r="AF91" s="222"/>
      <c r="AG91" s="218"/>
      <c r="AH91" s="59"/>
      <c r="AI91" s="57"/>
      <c r="AJ91" s="58"/>
      <c r="AK91" s="59"/>
      <c r="AL91" s="57"/>
      <c r="AM91" s="58"/>
      <c r="AN91" s="59"/>
      <c r="AO91" s="57"/>
      <c r="AP91" s="58"/>
      <c r="AQ91" s="59"/>
      <c r="AR91" s="57"/>
      <c r="AS91" s="58"/>
      <c r="AT91" s="60"/>
      <c r="AU91" s="57"/>
      <c r="AV91" s="58"/>
      <c r="AW91" s="59"/>
      <c r="AX91" s="57"/>
      <c r="AY91" s="58"/>
      <c r="AZ91" s="59"/>
      <c r="BA91" s="57"/>
      <c r="BB91" s="58"/>
      <c r="BC91" s="60"/>
      <c r="BD91" s="636"/>
      <c r="BE91" s="411"/>
      <c r="BF91" s="411"/>
      <c r="BG91" s="411"/>
      <c r="BH91" s="411"/>
      <c r="BI91" s="352"/>
      <c r="BJ91" s="21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</row>
    <row r="92" spans="1:154" s="3" customFormat="1" ht="108.75" customHeight="1">
      <c r="A92" s="61" t="s">
        <v>168</v>
      </c>
      <c r="B92" s="367" t="s">
        <v>279</v>
      </c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 t="s">
        <v>210</v>
      </c>
      <c r="N92" s="368"/>
      <c r="O92" s="369"/>
      <c r="P92" s="335">
        <v>6</v>
      </c>
      <c r="Q92" s="336"/>
      <c r="R92" s="335"/>
      <c r="S92" s="336"/>
      <c r="T92" s="373">
        <v>94</v>
      </c>
      <c r="U92" s="373"/>
      <c r="V92" s="373">
        <v>36</v>
      </c>
      <c r="W92" s="373"/>
      <c r="X92" s="373">
        <v>24</v>
      </c>
      <c r="Y92" s="373"/>
      <c r="Z92" s="373"/>
      <c r="AA92" s="373"/>
      <c r="AB92" s="373"/>
      <c r="AC92" s="373"/>
      <c r="AD92" s="373">
        <v>12</v>
      </c>
      <c r="AE92" s="554"/>
      <c r="AF92" s="66"/>
      <c r="AG92" s="200"/>
      <c r="AH92" s="65"/>
      <c r="AI92" s="66"/>
      <c r="AJ92" s="64"/>
      <c r="AK92" s="65"/>
      <c r="AL92" s="66"/>
      <c r="AM92" s="64"/>
      <c r="AN92" s="65"/>
      <c r="AO92" s="66"/>
      <c r="AP92" s="64"/>
      <c r="AQ92" s="65"/>
      <c r="AR92" s="66"/>
      <c r="AS92" s="64"/>
      <c r="AT92" s="67"/>
      <c r="AU92" s="66">
        <v>94</v>
      </c>
      <c r="AV92" s="64">
        <v>36</v>
      </c>
      <c r="AW92" s="65">
        <v>3</v>
      </c>
      <c r="AX92" s="66"/>
      <c r="AY92" s="64"/>
      <c r="AZ92" s="65"/>
      <c r="BA92" s="66"/>
      <c r="BB92" s="64"/>
      <c r="BC92" s="67"/>
      <c r="BD92" s="578" t="s">
        <v>151</v>
      </c>
      <c r="BE92" s="579"/>
      <c r="BF92" s="579"/>
      <c r="BG92" s="579"/>
      <c r="BH92" s="579"/>
      <c r="BI92" s="580"/>
      <c r="BJ92" s="21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</row>
    <row r="93" spans="1:154" s="3" customFormat="1" ht="96.75" customHeight="1">
      <c r="A93" s="61" t="s">
        <v>167</v>
      </c>
      <c r="B93" s="340" t="s">
        <v>280</v>
      </c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2"/>
      <c r="P93" s="308"/>
      <c r="Q93" s="333"/>
      <c r="R93" s="308">
        <v>6</v>
      </c>
      <c r="S93" s="333"/>
      <c r="T93" s="308">
        <v>102</v>
      </c>
      <c r="U93" s="333"/>
      <c r="V93" s="308">
        <v>50</v>
      </c>
      <c r="W93" s="333"/>
      <c r="X93" s="308">
        <v>32</v>
      </c>
      <c r="Y93" s="333"/>
      <c r="Z93" s="308"/>
      <c r="AA93" s="333"/>
      <c r="AB93" s="308"/>
      <c r="AC93" s="333"/>
      <c r="AD93" s="308">
        <v>18</v>
      </c>
      <c r="AE93" s="334"/>
      <c r="AF93" s="70"/>
      <c r="AG93" s="71"/>
      <c r="AH93" s="72"/>
      <c r="AI93" s="70"/>
      <c r="AJ93" s="71"/>
      <c r="AK93" s="72"/>
      <c r="AL93" s="70"/>
      <c r="AM93" s="71"/>
      <c r="AN93" s="72"/>
      <c r="AO93" s="70"/>
      <c r="AP93" s="71"/>
      <c r="AQ93" s="72"/>
      <c r="AR93" s="70"/>
      <c r="AS93" s="71"/>
      <c r="AT93" s="73"/>
      <c r="AU93" s="70">
        <v>102</v>
      </c>
      <c r="AV93" s="71">
        <v>50</v>
      </c>
      <c r="AW93" s="72">
        <v>3</v>
      </c>
      <c r="AX93" s="70"/>
      <c r="AY93" s="71"/>
      <c r="AZ93" s="72"/>
      <c r="BA93" s="70"/>
      <c r="BB93" s="71"/>
      <c r="BC93" s="73"/>
      <c r="BD93" s="556" t="s">
        <v>159</v>
      </c>
      <c r="BE93" s="557"/>
      <c r="BF93" s="557"/>
      <c r="BG93" s="557"/>
      <c r="BH93" s="557"/>
      <c r="BI93" s="558"/>
      <c r="BJ93" s="21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</row>
    <row r="94" spans="1:154" s="3" customFormat="1" ht="195.75" customHeight="1">
      <c r="A94" s="61" t="s">
        <v>389</v>
      </c>
      <c r="B94" s="340" t="s">
        <v>387</v>
      </c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2"/>
      <c r="P94" s="444">
        <v>7</v>
      </c>
      <c r="Q94" s="445"/>
      <c r="R94" s="308"/>
      <c r="S94" s="333"/>
      <c r="T94" s="308">
        <v>102</v>
      </c>
      <c r="U94" s="333"/>
      <c r="V94" s="308">
        <v>50</v>
      </c>
      <c r="W94" s="333"/>
      <c r="X94" s="308">
        <v>32</v>
      </c>
      <c r="Y94" s="333"/>
      <c r="Z94" s="308"/>
      <c r="AA94" s="333"/>
      <c r="AB94" s="308"/>
      <c r="AC94" s="333"/>
      <c r="AD94" s="308">
        <v>18</v>
      </c>
      <c r="AE94" s="333"/>
      <c r="AF94" s="70"/>
      <c r="AG94" s="71"/>
      <c r="AH94" s="72"/>
      <c r="AI94" s="70"/>
      <c r="AJ94" s="71"/>
      <c r="AK94" s="72"/>
      <c r="AL94" s="70"/>
      <c r="AM94" s="71"/>
      <c r="AN94" s="72"/>
      <c r="AO94" s="70"/>
      <c r="AP94" s="71"/>
      <c r="AQ94" s="72"/>
      <c r="AR94" s="70"/>
      <c r="AS94" s="71"/>
      <c r="AT94" s="186"/>
      <c r="AU94" s="70"/>
      <c r="AV94" s="71"/>
      <c r="AW94" s="72"/>
      <c r="AX94" s="70">
        <v>102</v>
      </c>
      <c r="AY94" s="71">
        <v>50</v>
      </c>
      <c r="AZ94" s="72">
        <v>3</v>
      </c>
      <c r="BA94" s="70"/>
      <c r="BB94" s="71"/>
      <c r="BC94" s="186"/>
      <c r="BD94" s="556" t="s">
        <v>160</v>
      </c>
      <c r="BE94" s="557"/>
      <c r="BF94" s="557"/>
      <c r="BG94" s="557"/>
      <c r="BH94" s="557"/>
      <c r="BI94" s="558"/>
      <c r="BJ94" s="21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</row>
    <row r="95" spans="1:62" ht="183.75" customHeight="1" thickBot="1">
      <c r="A95" s="80" t="s">
        <v>390</v>
      </c>
      <c r="B95" s="446" t="s">
        <v>281</v>
      </c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 t="s">
        <v>210</v>
      </c>
      <c r="N95" s="447"/>
      <c r="O95" s="448"/>
      <c r="P95" s="400">
        <v>7</v>
      </c>
      <c r="Q95" s="399"/>
      <c r="R95" s="400"/>
      <c r="S95" s="399"/>
      <c r="T95" s="400">
        <v>102</v>
      </c>
      <c r="U95" s="399"/>
      <c r="V95" s="400">
        <v>50</v>
      </c>
      <c r="W95" s="399"/>
      <c r="X95" s="400">
        <v>32</v>
      </c>
      <c r="Y95" s="399"/>
      <c r="Z95" s="400"/>
      <c r="AA95" s="399"/>
      <c r="AB95" s="400"/>
      <c r="AC95" s="399"/>
      <c r="AD95" s="400">
        <v>18</v>
      </c>
      <c r="AE95" s="555"/>
      <c r="AF95" s="81"/>
      <c r="AG95" s="228"/>
      <c r="AH95" s="83"/>
      <c r="AI95" s="81"/>
      <c r="AJ95" s="82"/>
      <c r="AK95" s="83"/>
      <c r="AL95" s="81"/>
      <c r="AM95" s="82"/>
      <c r="AN95" s="83"/>
      <c r="AO95" s="81"/>
      <c r="AP95" s="82"/>
      <c r="AQ95" s="83"/>
      <c r="AR95" s="81"/>
      <c r="AS95" s="82"/>
      <c r="AT95" s="84"/>
      <c r="AU95" s="81"/>
      <c r="AV95" s="82"/>
      <c r="AW95" s="83"/>
      <c r="AX95" s="81">
        <v>102</v>
      </c>
      <c r="AY95" s="82">
        <v>50</v>
      </c>
      <c r="AZ95" s="83">
        <v>3</v>
      </c>
      <c r="BA95" s="81"/>
      <c r="BB95" s="82"/>
      <c r="BC95" s="84"/>
      <c r="BD95" s="575" t="s">
        <v>161</v>
      </c>
      <c r="BE95" s="576"/>
      <c r="BF95" s="576"/>
      <c r="BG95" s="576"/>
      <c r="BH95" s="576"/>
      <c r="BI95" s="577"/>
      <c r="BJ95" s="21"/>
    </row>
    <row r="96" spans="1:61" ht="153" customHeight="1" thickBot="1">
      <c r="A96" s="56" t="s">
        <v>356</v>
      </c>
      <c r="B96" s="319" t="s">
        <v>365</v>
      </c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1"/>
      <c r="P96" s="290"/>
      <c r="Q96" s="289"/>
      <c r="R96" s="290"/>
      <c r="S96" s="289"/>
      <c r="T96" s="290"/>
      <c r="U96" s="289"/>
      <c r="V96" s="322"/>
      <c r="W96" s="323"/>
      <c r="X96" s="322"/>
      <c r="Y96" s="323"/>
      <c r="Z96" s="290"/>
      <c r="AA96" s="289"/>
      <c r="AB96" s="290"/>
      <c r="AC96" s="289"/>
      <c r="AD96" s="290"/>
      <c r="AE96" s="352"/>
      <c r="AF96" s="193"/>
      <c r="AG96" s="194"/>
      <c r="AH96" s="195"/>
      <c r="AI96" s="193"/>
      <c r="AJ96" s="194"/>
      <c r="AK96" s="195"/>
      <c r="AL96" s="193"/>
      <c r="AM96" s="194"/>
      <c r="AN96" s="195"/>
      <c r="AO96" s="193"/>
      <c r="AP96" s="194"/>
      <c r="AQ96" s="195"/>
      <c r="AR96" s="193"/>
      <c r="AS96" s="194"/>
      <c r="AT96" s="191"/>
      <c r="AU96" s="193"/>
      <c r="AV96" s="194"/>
      <c r="AW96" s="195"/>
      <c r="AX96" s="193"/>
      <c r="AY96" s="194"/>
      <c r="AZ96" s="195"/>
      <c r="BA96" s="193"/>
      <c r="BB96" s="194"/>
      <c r="BC96" s="191"/>
      <c r="BD96" s="636"/>
      <c r="BE96" s="411"/>
      <c r="BF96" s="411"/>
      <c r="BG96" s="411"/>
      <c r="BH96" s="411"/>
      <c r="BI96" s="352"/>
    </row>
    <row r="97" spans="1:61" ht="362.25" customHeight="1" thickBot="1">
      <c r="A97" s="56" t="s">
        <v>379</v>
      </c>
      <c r="B97" s="319" t="s">
        <v>357</v>
      </c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1"/>
      <c r="P97" s="290"/>
      <c r="Q97" s="289"/>
      <c r="R97" s="290"/>
      <c r="S97" s="289"/>
      <c r="T97" s="290"/>
      <c r="U97" s="289"/>
      <c r="V97" s="322"/>
      <c r="W97" s="323"/>
      <c r="X97" s="322"/>
      <c r="Y97" s="323"/>
      <c r="Z97" s="290"/>
      <c r="AA97" s="289"/>
      <c r="AB97" s="290"/>
      <c r="AC97" s="289"/>
      <c r="AD97" s="290"/>
      <c r="AE97" s="352"/>
      <c r="AF97" s="193"/>
      <c r="AG97" s="194"/>
      <c r="AH97" s="195"/>
      <c r="AI97" s="193"/>
      <c r="AJ97" s="194"/>
      <c r="AK97" s="195"/>
      <c r="AL97" s="193"/>
      <c r="AM97" s="194"/>
      <c r="AN97" s="195"/>
      <c r="AO97" s="193"/>
      <c r="AP97" s="194"/>
      <c r="AQ97" s="195"/>
      <c r="AR97" s="193"/>
      <c r="AS97" s="194"/>
      <c r="AT97" s="191"/>
      <c r="AU97" s="193"/>
      <c r="AV97" s="194"/>
      <c r="AW97" s="195"/>
      <c r="AX97" s="193"/>
      <c r="AY97" s="194"/>
      <c r="AZ97" s="195"/>
      <c r="BA97" s="193"/>
      <c r="BB97" s="194"/>
      <c r="BC97" s="191"/>
      <c r="BD97" s="474" t="s">
        <v>326</v>
      </c>
      <c r="BE97" s="420"/>
      <c r="BF97" s="420"/>
      <c r="BG97" s="420"/>
      <c r="BH97" s="420"/>
      <c r="BI97" s="562"/>
    </row>
    <row r="98" spans="1:61" ht="180" customHeight="1">
      <c r="A98" s="68" t="s">
        <v>396</v>
      </c>
      <c r="B98" s="358" t="s">
        <v>378</v>
      </c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60"/>
      <c r="P98" s="356"/>
      <c r="Q98" s="357"/>
      <c r="R98" s="356">
        <v>6</v>
      </c>
      <c r="S98" s="357"/>
      <c r="T98" s="356">
        <v>94</v>
      </c>
      <c r="U98" s="357"/>
      <c r="V98" s="356">
        <v>36</v>
      </c>
      <c r="W98" s="357"/>
      <c r="X98" s="356">
        <v>24</v>
      </c>
      <c r="Y98" s="357"/>
      <c r="Z98" s="356"/>
      <c r="AA98" s="357"/>
      <c r="AB98" s="356"/>
      <c r="AC98" s="357"/>
      <c r="AD98" s="356">
        <v>12</v>
      </c>
      <c r="AE98" s="361"/>
      <c r="AF98" s="78"/>
      <c r="AG98" s="76"/>
      <c r="AH98" s="77"/>
      <c r="AI98" s="78"/>
      <c r="AJ98" s="76"/>
      <c r="AK98" s="77"/>
      <c r="AL98" s="78"/>
      <c r="AM98" s="76"/>
      <c r="AN98" s="77"/>
      <c r="AO98" s="78"/>
      <c r="AP98" s="76"/>
      <c r="AQ98" s="77"/>
      <c r="AR98" s="78"/>
      <c r="AS98" s="76"/>
      <c r="AT98" s="201"/>
      <c r="AU98" s="78">
        <v>94</v>
      </c>
      <c r="AV98" s="76">
        <v>36</v>
      </c>
      <c r="AW98" s="77">
        <v>3</v>
      </c>
      <c r="AX98" s="78"/>
      <c r="AY98" s="76"/>
      <c r="AZ98" s="77"/>
      <c r="BA98" s="78"/>
      <c r="BB98" s="76"/>
      <c r="BC98" s="201"/>
      <c r="BD98" s="534"/>
      <c r="BE98" s="535"/>
      <c r="BF98" s="535"/>
      <c r="BG98" s="535"/>
      <c r="BH98" s="535"/>
      <c r="BI98" s="536"/>
    </row>
    <row r="99" spans="1:64" ht="198" customHeight="1">
      <c r="A99" s="68" t="s">
        <v>397</v>
      </c>
      <c r="B99" s="358" t="s">
        <v>370</v>
      </c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60"/>
      <c r="P99" s="356"/>
      <c r="Q99" s="357"/>
      <c r="R99" s="356">
        <v>6</v>
      </c>
      <c r="S99" s="357"/>
      <c r="T99" s="356">
        <v>94</v>
      </c>
      <c r="U99" s="357"/>
      <c r="V99" s="356">
        <v>36</v>
      </c>
      <c r="W99" s="357"/>
      <c r="X99" s="356">
        <v>26</v>
      </c>
      <c r="Y99" s="357"/>
      <c r="Z99" s="356"/>
      <c r="AA99" s="357"/>
      <c r="AB99" s="356">
        <v>10</v>
      </c>
      <c r="AC99" s="357"/>
      <c r="AD99" s="356"/>
      <c r="AE99" s="361"/>
      <c r="AF99" s="78"/>
      <c r="AG99" s="76"/>
      <c r="AH99" s="77"/>
      <c r="AI99" s="78"/>
      <c r="AJ99" s="76"/>
      <c r="AK99" s="77"/>
      <c r="AL99" s="78"/>
      <c r="AM99" s="76"/>
      <c r="AN99" s="77"/>
      <c r="AO99" s="78"/>
      <c r="AP99" s="76"/>
      <c r="AQ99" s="77"/>
      <c r="AR99" s="78"/>
      <c r="AS99" s="76"/>
      <c r="AT99" s="196"/>
      <c r="AU99" s="78">
        <v>94</v>
      </c>
      <c r="AV99" s="76">
        <v>36</v>
      </c>
      <c r="AW99" s="77">
        <v>3</v>
      </c>
      <c r="AX99" s="78"/>
      <c r="AY99" s="76"/>
      <c r="AZ99" s="77"/>
      <c r="BA99" s="78"/>
      <c r="BB99" s="76"/>
      <c r="BC99" s="196"/>
      <c r="BD99" s="355"/>
      <c r="BE99" s="309"/>
      <c r="BF99" s="309"/>
      <c r="BG99" s="309"/>
      <c r="BH99" s="309"/>
      <c r="BI99" s="334"/>
      <c r="BJ99" s="21"/>
      <c r="BK99" s="22"/>
      <c r="BL99" s="22"/>
    </row>
    <row r="100" spans="1:64" ht="282.75" customHeight="1">
      <c r="A100" s="61" t="s">
        <v>398</v>
      </c>
      <c r="B100" s="340" t="s">
        <v>369</v>
      </c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2"/>
      <c r="P100" s="308"/>
      <c r="Q100" s="333"/>
      <c r="R100" s="308">
        <v>6</v>
      </c>
      <c r="S100" s="333"/>
      <c r="T100" s="308">
        <v>94</v>
      </c>
      <c r="U100" s="333"/>
      <c r="V100" s="308">
        <v>36</v>
      </c>
      <c r="W100" s="333"/>
      <c r="X100" s="308">
        <v>24</v>
      </c>
      <c r="Y100" s="333"/>
      <c r="Z100" s="308"/>
      <c r="AA100" s="333"/>
      <c r="AB100" s="308"/>
      <c r="AC100" s="333"/>
      <c r="AD100" s="308">
        <v>12</v>
      </c>
      <c r="AE100" s="333"/>
      <c r="AF100" s="70"/>
      <c r="AG100" s="71"/>
      <c r="AH100" s="72"/>
      <c r="AI100" s="70"/>
      <c r="AJ100" s="71"/>
      <c r="AK100" s="72"/>
      <c r="AL100" s="70"/>
      <c r="AM100" s="71"/>
      <c r="AN100" s="72"/>
      <c r="AO100" s="70"/>
      <c r="AP100" s="71"/>
      <c r="AQ100" s="72"/>
      <c r="AR100" s="70"/>
      <c r="AS100" s="71"/>
      <c r="AT100" s="192"/>
      <c r="AU100" s="70">
        <v>94</v>
      </c>
      <c r="AV100" s="71">
        <v>36</v>
      </c>
      <c r="AW100" s="72">
        <v>3</v>
      </c>
      <c r="AX100" s="70"/>
      <c r="AY100" s="71"/>
      <c r="AZ100" s="72"/>
      <c r="BA100" s="70"/>
      <c r="BB100" s="71"/>
      <c r="BC100" s="192"/>
      <c r="BD100" s="355"/>
      <c r="BE100" s="309"/>
      <c r="BF100" s="309"/>
      <c r="BG100" s="309"/>
      <c r="BH100" s="309"/>
      <c r="BI100" s="334"/>
      <c r="BJ100" s="21"/>
      <c r="BK100" s="22"/>
      <c r="BL100" s="22"/>
    </row>
    <row r="101" spans="1:154" s="9" customFormat="1" ht="218.25" customHeight="1">
      <c r="A101" s="61" t="s">
        <v>399</v>
      </c>
      <c r="B101" s="340" t="s">
        <v>371</v>
      </c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2"/>
      <c r="P101" s="308"/>
      <c r="Q101" s="333"/>
      <c r="R101" s="308">
        <v>7</v>
      </c>
      <c r="S101" s="333"/>
      <c r="T101" s="308">
        <v>94</v>
      </c>
      <c r="U101" s="333"/>
      <c r="V101" s="308">
        <v>36</v>
      </c>
      <c r="W101" s="333"/>
      <c r="X101" s="308">
        <v>24</v>
      </c>
      <c r="Y101" s="333"/>
      <c r="Z101" s="308"/>
      <c r="AA101" s="333"/>
      <c r="AB101" s="308"/>
      <c r="AC101" s="333"/>
      <c r="AD101" s="308">
        <v>12</v>
      </c>
      <c r="AE101" s="334"/>
      <c r="AF101" s="70"/>
      <c r="AG101" s="71"/>
      <c r="AH101" s="72"/>
      <c r="AI101" s="70"/>
      <c r="AJ101" s="71"/>
      <c r="AK101" s="72"/>
      <c r="AL101" s="70"/>
      <c r="AM101" s="71"/>
      <c r="AN101" s="72"/>
      <c r="AO101" s="70"/>
      <c r="AP101" s="71"/>
      <c r="AQ101" s="72"/>
      <c r="AR101" s="70"/>
      <c r="AS101" s="71"/>
      <c r="AT101" s="192"/>
      <c r="AU101" s="70"/>
      <c r="AV101" s="71"/>
      <c r="AW101" s="72"/>
      <c r="AX101" s="70">
        <v>94</v>
      </c>
      <c r="AY101" s="71">
        <v>36</v>
      </c>
      <c r="AZ101" s="72">
        <v>3</v>
      </c>
      <c r="BA101" s="70"/>
      <c r="BB101" s="71"/>
      <c r="BC101" s="192"/>
      <c r="BD101" s="355"/>
      <c r="BE101" s="309"/>
      <c r="BF101" s="309"/>
      <c r="BG101" s="309"/>
      <c r="BH101" s="309"/>
      <c r="BI101" s="334"/>
      <c r="BJ101" s="21"/>
      <c r="BK101" s="22"/>
      <c r="BL101" s="2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</row>
    <row r="102" spans="1:64" ht="171" customHeight="1">
      <c r="A102" s="68" t="s">
        <v>400</v>
      </c>
      <c r="B102" s="340" t="s">
        <v>375</v>
      </c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2"/>
      <c r="P102" s="308"/>
      <c r="Q102" s="333"/>
      <c r="R102" s="308">
        <v>7</v>
      </c>
      <c r="S102" s="333"/>
      <c r="T102" s="308">
        <v>94</v>
      </c>
      <c r="U102" s="333"/>
      <c r="V102" s="308">
        <v>44</v>
      </c>
      <c r="W102" s="333"/>
      <c r="X102" s="308">
        <v>28</v>
      </c>
      <c r="Y102" s="333"/>
      <c r="Z102" s="308"/>
      <c r="AA102" s="333"/>
      <c r="AB102" s="308">
        <v>10</v>
      </c>
      <c r="AC102" s="333"/>
      <c r="AD102" s="308">
        <v>6</v>
      </c>
      <c r="AE102" s="334"/>
      <c r="AF102" s="70"/>
      <c r="AG102" s="71"/>
      <c r="AH102" s="72"/>
      <c r="AI102" s="70"/>
      <c r="AJ102" s="71"/>
      <c r="AK102" s="72"/>
      <c r="AL102" s="70"/>
      <c r="AM102" s="71"/>
      <c r="AN102" s="72"/>
      <c r="AO102" s="70"/>
      <c r="AP102" s="71"/>
      <c r="AQ102" s="72"/>
      <c r="AR102" s="70"/>
      <c r="AS102" s="71"/>
      <c r="AT102" s="221"/>
      <c r="AU102" s="70"/>
      <c r="AV102" s="71"/>
      <c r="AW102" s="72"/>
      <c r="AX102" s="70">
        <v>94</v>
      </c>
      <c r="AY102" s="71">
        <v>44</v>
      </c>
      <c r="AZ102" s="72">
        <v>3</v>
      </c>
      <c r="BA102" s="70"/>
      <c r="BB102" s="71"/>
      <c r="BC102" s="221"/>
      <c r="BD102" s="355"/>
      <c r="BE102" s="309"/>
      <c r="BF102" s="309"/>
      <c r="BG102" s="309"/>
      <c r="BH102" s="309"/>
      <c r="BI102" s="334"/>
      <c r="BJ102" s="21"/>
      <c r="BK102" s="22"/>
      <c r="BL102" s="22"/>
    </row>
    <row r="103" spans="1:154" s="4" customFormat="1" ht="294" customHeight="1" thickBot="1">
      <c r="A103" s="247" t="s">
        <v>401</v>
      </c>
      <c r="B103" s="354" t="s">
        <v>366</v>
      </c>
      <c r="C103" s="354"/>
      <c r="D103" s="354"/>
      <c r="E103" s="354"/>
      <c r="F103" s="354"/>
      <c r="G103" s="354"/>
      <c r="H103" s="354"/>
      <c r="I103" s="354"/>
      <c r="J103" s="354"/>
      <c r="K103" s="354"/>
      <c r="L103" s="354"/>
      <c r="M103" s="354"/>
      <c r="N103" s="354"/>
      <c r="O103" s="354"/>
      <c r="P103" s="338"/>
      <c r="Q103" s="353"/>
      <c r="R103" s="338">
        <v>7</v>
      </c>
      <c r="S103" s="353"/>
      <c r="T103" s="338">
        <v>102</v>
      </c>
      <c r="U103" s="353"/>
      <c r="V103" s="338">
        <v>44</v>
      </c>
      <c r="W103" s="353"/>
      <c r="X103" s="338">
        <v>28</v>
      </c>
      <c r="Y103" s="353"/>
      <c r="Z103" s="338"/>
      <c r="AA103" s="353"/>
      <c r="AB103" s="338">
        <v>6</v>
      </c>
      <c r="AC103" s="353"/>
      <c r="AD103" s="338">
        <v>10</v>
      </c>
      <c r="AE103" s="339"/>
      <c r="AF103" s="124"/>
      <c r="AG103" s="120"/>
      <c r="AH103" s="123"/>
      <c r="AI103" s="124"/>
      <c r="AJ103" s="120"/>
      <c r="AK103" s="123"/>
      <c r="AL103" s="124"/>
      <c r="AM103" s="120"/>
      <c r="AN103" s="123"/>
      <c r="AO103" s="124"/>
      <c r="AP103" s="120"/>
      <c r="AQ103" s="123"/>
      <c r="AR103" s="124"/>
      <c r="AS103" s="120"/>
      <c r="AT103" s="227"/>
      <c r="AU103" s="124"/>
      <c r="AV103" s="120"/>
      <c r="AW103" s="123"/>
      <c r="AX103" s="124">
        <v>102</v>
      </c>
      <c r="AY103" s="120">
        <v>44</v>
      </c>
      <c r="AZ103" s="123">
        <v>3</v>
      </c>
      <c r="BA103" s="124"/>
      <c r="BB103" s="120"/>
      <c r="BC103" s="227"/>
      <c r="BD103" s="537"/>
      <c r="BE103" s="500"/>
      <c r="BF103" s="500"/>
      <c r="BG103" s="500"/>
      <c r="BH103" s="500"/>
      <c r="BI103" s="391"/>
      <c r="BJ103" s="10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</row>
    <row r="104" spans="1:154" s="4" customFormat="1" ht="147" customHeight="1">
      <c r="A104" s="164" t="s">
        <v>113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40"/>
      <c r="AG104" s="140"/>
      <c r="AH104" s="165"/>
      <c r="AI104" s="165"/>
      <c r="AJ104" s="165"/>
      <c r="AK104" s="165"/>
      <c r="AL104" s="281" t="s">
        <v>113</v>
      </c>
      <c r="AM104" s="282"/>
      <c r="AN104" s="282"/>
      <c r="AO104" s="282"/>
      <c r="AP104" s="282"/>
      <c r="AQ104" s="282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6"/>
      <c r="BG104" s="166"/>
      <c r="BH104" s="216"/>
      <c r="BI104" s="216"/>
      <c r="BJ104" s="10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</row>
    <row r="105" spans="1:154" s="4" customFormat="1" ht="171" customHeight="1">
      <c r="A105" s="283" t="s">
        <v>184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167"/>
      <c r="AA105" s="167"/>
      <c r="AB105" s="253"/>
      <c r="AC105" s="253"/>
      <c r="AD105" s="253"/>
      <c r="AE105" s="253"/>
      <c r="AF105" s="140"/>
      <c r="AG105" s="140"/>
      <c r="AH105" s="165"/>
      <c r="AI105" s="165"/>
      <c r="AJ105" s="165"/>
      <c r="AK105" s="165"/>
      <c r="AL105" s="283" t="s">
        <v>443</v>
      </c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4"/>
      <c r="BF105" s="284"/>
      <c r="BG105" s="284"/>
      <c r="BH105" s="216"/>
      <c r="BI105" s="216"/>
      <c r="BJ105" s="10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</row>
    <row r="106" spans="1:154" s="4" customFormat="1" ht="114.75" customHeight="1">
      <c r="A106" s="285" t="s">
        <v>206</v>
      </c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7"/>
      <c r="W106" s="287"/>
      <c r="X106" s="165"/>
      <c r="Y106" s="165"/>
      <c r="Z106" s="165"/>
      <c r="AA106" s="165"/>
      <c r="AB106" s="165"/>
      <c r="AC106" s="165"/>
      <c r="AD106" s="165"/>
      <c r="AE106" s="165"/>
      <c r="AF106" s="140"/>
      <c r="AG106" s="140"/>
      <c r="AH106" s="165"/>
      <c r="AI106" s="165"/>
      <c r="AJ106" s="165"/>
      <c r="AK106" s="165"/>
      <c r="AL106" s="272" t="s">
        <v>207</v>
      </c>
      <c r="AM106" s="273"/>
      <c r="AN106" s="273"/>
      <c r="AO106" s="273"/>
      <c r="AP106" s="273"/>
      <c r="AQ106" s="273"/>
      <c r="AR106" s="273"/>
      <c r="AS106" s="273"/>
      <c r="AT106" s="272" t="s">
        <v>200</v>
      </c>
      <c r="AU106" s="273"/>
      <c r="AV106" s="273"/>
      <c r="AW106" s="273"/>
      <c r="AX106" s="273"/>
      <c r="AY106" s="273"/>
      <c r="AZ106" s="165"/>
      <c r="BA106" s="165"/>
      <c r="BB106" s="165"/>
      <c r="BC106" s="165"/>
      <c r="BD106" s="165"/>
      <c r="BE106" s="165"/>
      <c r="BF106" s="166"/>
      <c r="BG106" s="166"/>
      <c r="BH106" s="261"/>
      <c r="BI106" s="261"/>
      <c r="BJ106" s="10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</row>
    <row r="107" spans="1:154" s="4" customFormat="1" ht="143.25" customHeight="1">
      <c r="A107" s="180" t="s">
        <v>413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263"/>
      <c r="AH107" s="263"/>
      <c r="AI107" s="180"/>
      <c r="AJ107" s="264"/>
      <c r="AK107" s="264"/>
      <c r="AL107" s="180" t="s">
        <v>441</v>
      </c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262"/>
      <c r="BE107" s="262"/>
      <c r="BF107" s="262"/>
      <c r="BG107" s="262"/>
      <c r="BH107" s="262"/>
      <c r="BI107" s="262"/>
      <c r="BJ107" s="10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</row>
    <row r="108" spans="1:154" s="4" customFormat="1" ht="136.5" customHeight="1" thickBot="1">
      <c r="A108" s="280" t="s">
        <v>433</v>
      </c>
      <c r="B108" s="280"/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280"/>
      <c r="AV108" s="280"/>
      <c r="AW108" s="280"/>
      <c r="AX108" s="280"/>
      <c r="AY108" s="280"/>
      <c r="AZ108" s="280"/>
      <c r="BA108" s="280"/>
      <c r="BB108" s="280"/>
      <c r="BC108" s="280"/>
      <c r="BD108" s="280"/>
      <c r="BE108" s="280"/>
      <c r="BF108" s="280"/>
      <c r="BG108" s="280"/>
      <c r="BH108" s="280"/>
      <c r="BI108" s="280"/>
      <c r="BJ108" s="10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</row>
    <row r="109" spans="1:154" s="4" customFormat="1" ht="114" customHeight="1" thickBot="1">
      <c r="A109" s="324" t="s">
        <v>88</v>
      </c>
      <c r="B109" s="343" t="s">
        <v>98</v>
      </c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5"/>
      <c r="P109" s="296" t="s">
        <v>7</v>
      </c>
      <c r="Q109" s="297"/>
      <c r="R109" s="296" t="s">
        <v>8</v>
      </c>
      <c r="S109" s="297"/>
      <c r="T109" s="300" t="s">
        <v>9</v>
      </c>
      <c r="U109" s="301"/>
      <c r="V109" s="301"/>
      <c r="W109" s="301"/>
      <c r="X109" s="301"/>
      <c r="Y109" s="301"/>
      <c r="Z109" s="301"/>
      <c r="AA109" s="301"/>
      <c r="AB109" s="301"/>
      <c r="AC109" s="301"/>
      <c r="AD109" s="301"/>
      <c r="AE109" s="301"/>
      <c r="AF109" s="302" t="s">
        <v>31</v>
      </c>
      <c r="AG109" s="303"/>
      <c r="AH109" s="303"/>
      <c r="AI109" s="303"/>
      <c r="AJ109" s="303"/>
      <c r="AK109" s="303"/>
      <c r="AL109" s="303"/>
      <c r="AM109" s="303"/>
      <c r="AN109" s="303"/>
      <c r="AO109" s="303"/>
      <c r="AP109" s="303"/>
      <c r="AQ109" s="303"/>
      <c r="AR109" s="303"/>
      <c r="AS109" s="303"/>
      <c r="AT109" s="303"/>
      <c r="AU109" s="303"/>
      <c r="AV109" s="303"/>
      <c r="AW109" s="303"/>
      <c r="AX109" s="303"/>
      <c r="AY109" s="303"/>
      <c r="AZ109" s="303"/>
      <c r="BA109" s="303"/>
      <c r="BB109" s="303"/>
      <c r="BC109" s="304"/>
      <c r="BD109" s="627" t="s">
        <v>89</v>
      </c>
      <c r="BE109" s="628"/>
      <c r="BF109" s="628"/>
      <c r="BG109" s="628"/>
      <c r="BH109" s="628"/>
      <c r="BI109" s="629"/>
      <c r="BJ109" s="10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</row>
    <row r="110" spans="1:154" s="4" customFormat="1" ht="101.25" customHeight="1" thickBot="1">
      <c r="A110" s="325"/>
      <c r="B110" s="346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8"/>
      <c r="P110" s="298"/>
      <c r="Q110" s="299"/>
      <c r="R110" s="298"/>
      <c r="S110" s="299"/>
      <c r="T110" s="305" t="s">
        <v>5</v>
      </c>
      <c r="U110" s="292"/>
      <c r="V110" s="305" t="s">
        <v>10</v>
      </c>
      <c r="W110" s="292"/>
      <c r="X110" s="308" t="s">
        <v>11</v>
      </c>
      <c r="Y110" s="309"/>
      <c r="Z110" s="309"/>
      <c r="AA110" s="309"/>
      <c r="AB110" s="309"/>
      <c r="AC110" s="309"/>
      <c r="AD110" s="309"/>
      <c r="AE110" s="309"/>
      <c r="AF110" s="288" t="s">
        <v>13</v>
      </c>
      <c r="AG110" s="275"/>
      <c r="AH110" s="275"/>
      <c r="AI110" s="275"/>
      <c r="AJ110" s="275"/>
      <c r="AK110" s="279"/>
      <c r="AL110" s="289" t="s">
        <v>14</v>
      </c>
      <c r="AM110" s="275"/>
      <c r="AN110" s="275"/>
      <c r="AO110" s="275"/>
      <c r="AP110" s="275"/>
      <c r="AQ110" s="290"/>
      <c r="AR110" s="288" t="s">
        <v>15</v>
      </c>
      <c r="AS110" s="275"/>
      <c r="AT110" s="275"/>
      <c r="AU110" s="275"/>
      <c r="AV110" s="275"/>
      <c r="AW110" s="279"/>
      <c r="AX110" s="289" t="s">
        <v>131</v>
      </c>
      <c r="AY110" s="275"/>
      <c r="AZ110" s="275"/>
      <c r="BA110" s="275"/>
      <c r="BB110" s="275"/>
      <c r="BC110" s="279"/>
      <c r="BD110" s="630"/>
      <c r="BE110" s="631"/>
      <c r="BF110" s="631"/>
      <c r="BG110" s="631"/>
      <c r="BH110" s="631"/>
      <c r="BI110" s="632"/>
      <c r="BJ110" s="10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</row>
    <row r="111" spans="1:154" s="4" customFormat="1" ht="174.75" customHeight="1" thickBot="1">
      <c r="A111" s="325"/>
      <c r="B111" s="346"/>
      <c r="C111" s="347"/>
      <c r="D111" s="347"/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8"/>
      <c r="P111" s="298"/>
      <c r="Q111" s="299"/>
      <c r="R111" s="298"/>
      <c r="S111" s="299"/>
      <c r="T111" s="298"/>
      <c r="U111" s="299"/>
      <c r="V111" s="298"/>
      <c r="W111" s="299"/>
      <c r="X111" s="291" t="s">
        <v>12</v>
      </c>
      <c r="Y111" s="292"/>
      <c r="Z111" s="291" t="s">
        <v>90</v>
      </c>
      <c r="AA111" s="292"/>
      <c r="AB111" s="291" t="s">
        <v>91</v>
      </c>
      <c r="AC111" s="292"/>
      <c r="AD111" s="305" t="s">
        <v>67</v>
      </c>
      <c r="AE111" s="306"/>
      <c r="AF111" s="295" t="s">
        <v>145</v>
      </c>
      <c r="AG111" s="275"/>
      <c r="AH111" s="290"/>
      <c r="AI111" s="295" t="s">
        <v>262</v>
      </c>
      <c r="AJ111" s="275"/>
      <c r="AK111" s="279"/>
      <c r="AL111" s="274" t="s">
        <v>146</v>
      </c>
      <c r="AM111" s="275"/>
      <c r="AN111" s="290"/>
      <c r="AO111" s="295" t="s">
        <v>263</v>
      </c>
      <c r="AP111" s="275"/>
      <c r="AQ111" s="279"/>
      <c r="AR111" s="295" t="s">
        <v>147</v>
      </c>
      <c r="AS111" s="275"/>
      <c r="AT111" s="290"/>
      <c r="AU111" s="278" t="s">
        <v>264</v>
      </c>
      <c r="AV111" s="275"/>
      <c r="AW111" s="279"/>
      <c r="AX111" s="274" t="s">
        <v>265</v>
      </c>
      <c r="AY111" s="275"/>
      <c r="AZ111" s="275"/>
      <c r="BA111" s="278" t="s">
        <v>266</v>
      </c>
      <c r="BB111" s="275"/>
      <c r="BC111" s="279"/>
      <c r="BD111" s="630"/>
      <c r="BE111" s="631"/>
      <c r="BF111" s="631"/>
      <c r="BG111" s="631"/>
      <c r="BH111" s="631"/>
      <c r="BI111" s="632"/>
      <c r="BJ111" s="10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</row>
    <row r="112" spans="1:154" s="4" customFormat="1" ht="313.5" customHeight="1" thickBot="1">
      <c r="A112" s="326"/>
      <c r="B112" s="349"/>
      <c r="C112" s="350"/>
      <c r="D112" s="350"/>
      <c r="E112" s="350"/>
      <c r="F112" s="350"/>
      <c r="G112" s="350"/>
      <c r="H112" s="350"/>
      <c r="I112" s="350"/>
      <c r="J112" s="350"/>
      <c r="K112" s="350"/>
      <c r="L112" s="350"/>
      <c r="M112" s="350"/>
      <c r="N112" s="350"/>
      <c r="O112" s="351"/>
      <c r="P112" s="293"/>
      <c r="Q112" s="294"/>
      <c r="R112" s="293"/>
      <c r="S112" s="294"/>
      <c r="T112" s="293"/>
      <c r="U112" s="294"/>
      <c r="V112" s="293"/>
      <c r="W112" s="294"/>
      <c r="X112" s="293"/>
      <c r="Y112" s="294"/>
      <c r="Z112" s="293"/>
      <c r="AA112" s="294"/>
      <c r="AB112" s="293"/>
      <c r="AC112" s="294"/>
      <c r="AD112" s="293"/>
      <c r="AE112" s="307"/>
      <c r="AF112" s="52" t="s">
        <v>3</v>
      </c>
      <c r="AG112" s="53" t="s">
        <v>16</v>
      </c>
      <c r="AH112" s="212" t="s">
        <v>17</v>
      </c>
      <c r="AI112" s="52" t="s">
        <v>3</v>
      </c>
      <c r="AJ112" s="53" t="s">
        <v>16</v>
      </c>
      <c r="AK112" s="54" t="s">
        <v>17</v>
      </c>
      <c r="AL112" s="213" t="s">
        <v>3</v>
      </c>
      <c r="AM112" s="53" t="s">
        <v>16</v>
      </c>
      <c r="AN112" s="212" t="s">
        <v>17</v>
      </c>
      <c r="AO112" s="52" t="s">
        <v>3</v>
      </c>
      <c r="AP112" s="53" t="s">
        <v>16</v>
      </c>
      <c r="AQ112" s="54" t="s">
        <v>17</v>
      </c>
      <c r="AR112" s="52" t="s">
        <v>3</v>
      </c>
      <c r="AS112" s="53" t="s">
        <v>16</v>
      </c>
      <c r="AT112" s="212" t="s">
        <v>17</v>
      </c>
      <c r="AU112" s="52" t="s">
        <v>3</v>
      </c>
      <c r="AV112" s="53" t="s">
        <v>16</v>
      </c>
      <c r="AW112" s="54" t="s">
        <v>17</v>
      </c>
      <c r="AX112" s="213" t="s">
        <v>3</v>
      </c>
      <c r="AY112" s="53" t="s">
        <v>16</v>
      </c>
      <c r="AZ112" s="54" t="s">
        <v>17</v>
      </c>
      <c r="BA112" s="52" t="s">
        <v>3</v>
      </c>
      <c r="BB112" s="53" t="s">
        <v>16</v>
      </c>
      <c r="BC112" s="212" t="s">
        <v>17</v>
      </c>
      <c r="BD112" s="633"/>
      <c r="BE112" s="634"/>
      <c r="BF112" s="634"/>
      <c r="BG112" s="634"/>
      <c r="BH112" s="634"/>
      <c r="BI112" s="635"/>
      <c r="BJ112" s="10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</row>
    <row r="113" spans="1:154" s="4" customFormat="1" ht="175.5" customHeight="1" thickBot="1">
      <c r="A113" s="56" t="s">
        <v>380</v>
      </c>
      <c r="B113" s="319" t="s">
        <v>360</v>
      </c>
      <c r="C113" s="320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1"/>
      <c r="P113" s="290"/>
      <c r="Q113" s="289"/>
      <c r="R113" s="290"/>
      <c r="S113" s="289"/>
      <c r="T113" s="290"/>
      <c r="U113" s="289"/>
      <c r="V113" s="322"/>
      <c r="W113" s="323"/>
      <c r="X113" s="322"/>
      <c r="Y113" s="323"/>
      <c r="Z113" s="290"/>
      <c r="AA113" s="289"/>
      <c r="AB113" s="290"/>
      <c r="AC113" s="289"/>
      <c r="AD113" s="290"/>
      <c r="AE113" s="352"/>
      <c r="AF113" s="57"/>
      <c r="AG113" s="58"/>
      <c r="AH113" s="59"/>
      <c r="AI113" s="57"/>
      <c r="AJ113" s="58"/>
      <c r="AK113" s="59"/>
      <c r="AL113" s="57"/>
      <c r="AM113" s="58"/>
      <c r="AN113" s="59"/>
      <c r="AO113" s="57"/>
      <c r="AP113" s="58"/>
      <c r="AQ113" s="59"/>
      <c r="AR113" s="57"/>
      <c r="AS113" s="58"/>
      <c r="AT113" s="60"/>
      <c r="AU113" s="57"/>
      <c r="AV113" s="58"/>
      <c r="AW113" s="59"/>
      <c r="AX113" s="57"/>
      <c r="AY113" s="58"/>
      <c r="AZ113" s="59"/>
      <c r="BA113" s="57"/>
      <c r="BB113" s="58"/>
      <c r="BC113" s="60"/>
      <c r="BD113" s="474" t="s">
        <v>353</v>
      </c>
      <c r="BE113" s="420"/>
      <c r="BF113" s="420"/>
      <c r="BG113" s="420"/>
      <c r="BH113" s="420"/>
      <c r="BI113" s="562"/>
      <c r="BJ113" s="10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</row>
    <row r="114" spans="1:154" s="4" customFormat="1" ht="150" customHeight="1">
      <c r="A114" s="68" t="s">
        <v>402</v>
      </c>
      <c r="B114" s="358" t="s">
        <v>412</v>
      </c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60"/>
      <c r="P114" s="356"/>
      <c r="Q114" s="357"/>
      <c r="R114" s="356">
        <v>6</v>
      </c>
      <c r="S114" s="357"/>
      <c r="T114" s="356">
        <v>94</v>
      </c>
      <c r="U114" s="357"/>
      <c r="V114" s="356">
        <v>36</v>
      </c>
      <c r="W114" s="357"/>
      <c r="X114" s="356">
        <v>24</v>
      </c>
      <c r="Y114" s="357"/>
      <c r="Z114" s="356"/>
      <c r="AA114" s="357"/>
      <c r="AB114" s="356"/>
      <c r="AC114" s="357"/>
      <c r="AD114" s="356">
        <v>12</v>
      </c>
      <c r="AE114" s="361"/>
      <c r="AF114" s="78"/>
      <c r="AG114" s="76"/>
      <c r="AH114" s="77"/>
      <c r="AI114" s="78"/>
      <c r="AJ114" s="76"/>
      <c r="AK114" s="77"/>
      <c r="AL114" s="78"/>
      <c r="AM114" s="76"/>
      <c r="AN114" s="77"/>
      <c r="AO114" s="78"/>
      <c r="AP114" s="76"/>
      <c r="AQ114" s="77"/>
      <c r="AR114" s="78"/>
      <c r="AS114" s="76"/>
      <c r="AT114" s="201"/>
      <c r="AU114" s="78">
        <v>94</v>
      </c>
      <c r="AV114" s="76">
        <v>36</v>
      </c>
      <c r="AW114" s="77">
        <v>3</v>
      </c>
      <c r="AX114" s="78"/>
      <c r="AY114" s="76"/>
      <c r="AZ114" s="77"/>
      <c r="BA114" s="78"/>
      <c r="BB114" s="76"/>
      <c r="BC114" s="201"/>
      <c r="BD114" s="534"/>
      <c r="BE114" s="535"/>
      <c r="BF114" s="535"/>
      <c r="BG114" s="535"/>
      <c r="BH114" s="535"/>
      <c r="BI114" s="536"/>
      <c r="BJ114" s="10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</row>
    <row r="115" spans="1:61" ht="109.5" customHeight="1">
      <c r="A115" s="68" t="s">
        <v>403</v>
      </c>
      <c r="B115" s="358" t="s">
        <v>372</v>
      </c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60"/>
      <c r="P115" s="356"/>
      <c r="Q115" s="357"/>
      <c r="R115" s="356">
        <v>6</v>
      </c>
      <c r="S115" s="357"/>
      <c r="T115" s="356">
        <v>94</v>
      </c>
      <c r="U115" s="357"/>
      <c r="V115" s="356">
        <v>36</v>
      </c>
      <c r="W115" s="357"/>
      <c r="X115" s="356">
        <v>26</v>
      </c>
      <c r="Y115" s="357"/>
      <c r="Z115" s="356"/>
      <c r="AA115" s="357"/>
      <c r="AB115" s="356">
        <v>10</v>
      </c>
      <c r="AC115" s="357"/>
      <c r="AD115" s="356"/>
      <c r="AE115" s="361"/>
      <c r="AF115" s="78"/>
      <c r="AG115" s="76"/>
      <c r="AH115" s="77"/>
      <c r="AI115" s="78"/>
      <c r="AJ115" s="76"/>
      <c r="AK115" s="77"/>
      <c r="AL115" s="78"/>
      <c r="AM115" s="76"/>
      <c r="AN115" s="77"/>
      <c r="AO115" s="78"/>
      <c r="AP115" s="76"/>
      <c r="AQ115" s="77"/>
      <c r="AR115" s="78"/>
      <c r="AS115" s="76"/>
      <c r="AT115" s="184"/>
      <c r="AU115" s="78">
        <v>94</v>
      </c>
      <c r="AV115" s="76">
        <v>36</v>
      </c>
      <c r="AW115" s="77">
        <v>3</v>
      </c>
      <c r="AX115" s="78"/>
      <c r="AY115" s="76"/>
      <c r="AZ115" s="77"/>
      <c r="BA115" s="78"/>
      <c r="BB115" s="76"/>
      <c r="BC115" s="184"/>
      <c r="BD115" s="355"/>
      <c r="BE115" s="309"/>
      <c r="BF115" s="309"/>
      <c r="BG115" s="309"/>
      <c r="BH115" s="309"/>
      <c r="BI115" s="334"/>
    </row>
    <row r="116" spans="1:61" ht="132" customHeight="1">
      <c r="A116" s="61" t="s">
        <v>404</v>
      </c>
      <c r="B116" s="340" t="s">
        <v>373</v>
      </c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2"/>
      <c r="P116" s="308"/>
      <c r="Q116" s="333"/>
      <c r="R116" s="308">
        <v>6</v>
      </c>
      <c r="S116" s="333"/>
      <c r="T116" s="308">
        <v>94</v>
      </c>
      <c r="U116" s="333"/>
      <c r="V116" s="308">
        <v>36</v>
      </c>
      <c r="W116" s="333"/>
      <c r="X116" s="308">
        <v>24</v>
      </c>
      <c r="Y116" s="333"/>
      <c r="Z116" s="308"/>
      <c r="AA116" s="333"/>
      <c r="AB116" s="308"/>
      <c r="AC116" s="333"/>
      <c r="AD116" s="308">
        <v>12</v>
      </c>
      <c r="AE116" s="333"/>
      <c r="AF116" s="70"/>
      <c r="AG116" s="71"/>
      <c r="AH116" s="72"/>
      <c r="AI116" s="70"/>
      <c r="AJ116" s="71"/>
      <c r="AK116" s="72"/>
      <c r="AL116" s="70"/>
      <c r="AM116" s="71"/>
      <c r="AN116" s="72"/>
      <c r="AO116" s="70"/>
      <c r="AP116" s="71"/>
      <c r="AQ116" s="72"/>
      <c r="AR116" s="70"/>
      <c r="AS116" s="71"/>
      <c r="AT116" s="192"/>
      <c r="AU116" s="70">
        <v>94</v>
      </c>
      <c r="AV116" s="71">
        <v>36</v>
      </c>
      <c r="AW116" s="72">
        <v>3</v>
      </c>
      <c r="AX116" s="70"/>
      <c r="AY116" s="71"/>
      <c r="AZ116" s="72"/>
      <c r="BA116" s="70"/>
      <c r="BB116" s="71"/>
      <c r="BC116" s="192"/>
      <c r="BD116" s="355"/>
      <c r="BE116" s="309"/>
      <c r="BF116" s="309"/>
      <c r="BG116" s="309"/>
      <c r="BH116" s="309"/>
      <c r="BI116" s="334"/>
    </row>
    <row r="117" spans="1:61" ht="183" customHeight="1">
      <c r="A117" s="61" t="s">
        <v>405</v>
      </c>
      <c r="B117" s="340" t="s">
        <v>414</v>
      </c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2"/>
      <c r="P117" s="308"/>
      <c r="Q117" s="333"/>
      <c r="R117" s="308">
        <v>7</v>
      </c>
      <c r="S117" s="333"/>
      <c r="T117" s="308">
        <v>94</v>
      </c>
      <c r="U117" s="333"/>
      <c r="V117" s="308">
        <v>36</v>
      </c>
      <c r="W117" s="333"/>
      <c r="X117" s="308">
        <v>24</v>
      </c>
      <c r="Y117" s="333"/>
      <c r="Z117" s="308"/>
      <c r="AA117" s="333"/>
      <c r="AB117" s="308"/>
      <c r="AC117" s="333"/>
      <c r="AD117" s="308">
        <v>12</v>
      </c>
      <c r="AE117" s="334"/>
      <c r="AF117" s="70"/>
      <c r="AG117" s="71"/>
      <c r="AH117" s="72"/>
      <c r="AI117" s="70"/>
      <c r="AJ117" s="71"/>
      <c r="AK117" s="72"/>
      <c r="AL117" s="70"/>
      <c r="AM117" s="71"/>
      <c r="AN117" s="72"/>
      <c r="AO117" s="70"/>
      <c r="AP117" s="71"/>
      <c r="AQ117" s="72"/>
      <c r="AR117" s="70"/>
      <c r="AS117" s="71"/>
      <c r="AT117" s="186"/>
      <c r="AU117" s="70"/>
      <c r="AV117" s="71"/>
      <c r="AW117" s="72"/>
      <c r="AX117" s="70">
        <v>94</v>
      </c>
      <c r="AY117" s="71">
        <v>36</v>
      </c>
      <c r="AZ117" s="72">
        <v>3</v>
      </c>
      <c r="BA117" s="70"/>
      <c r="BB117" s="71"/>
      <c r="BC117" s="186"/>
      <c r="BD117" s="355"/>
      <c r="BE117" s="309"/>
      <c r="BF117" s="309"/>
      <c r="BG117" s="309"/>
      <c r="BH117" s="309"/>
      <c r="BI117" s="334"/>
    </row>
    <row r="118" spans="1:61" ht="130.5" customHeight="1">
      <c r="A118" s="68" t="s">
        <v>406</v>
      </c>
      <c r="B118" s="340" t="s">
        <v>377</v>
      </c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2"/>
      <c r="P118" s="308"/>
      <c r="Q118" s="333"/>
      <c r="R118" s="308">
        <v>7</v>
      </c>
      <c r="S118" s="333"/>
      <c r="T118" s="308">
        <v>94</v>
      </c>
      <c r="U118" s="333"/>
      <c r="V118" s="308">
        <v>44</v>
      </c>
      <c r="W118" s="333"/>
      <c r="X118" s="308">
        <v>28</v>
      </c>
      <c r="Y118" s="333"/>
      <c r="Z118" s="308"/>
      <c r="AA118" s="333"/>
      <c r="AB118" s="308">
        <v>10</v>
      </c>
      <c r="AC118" s="333"/>
      <c r="AD118" s="308">
        <v>6</v>
      </c>
      <c r="AE118" s="334"/>
      <c r="AF118" s="70"/>
      <c r="AG118" s="71"/>
      <c r="AH118" s="72"/>
      <c r="AI118" s="70"/>
      <c r="AJ118" s="71"/>
      <c r="AK118" s="72"/>
      <c r="AL118" s="70"/>
      <c r="AM118" s="71"/>
      <c r="AN118" s="72"/>
      <c r="AO118" s="70"/>
      <c r="AP118" s="71"/>
      <c r="AQ118" s="72"/>
      <c r="AR118" s="70"/>
      <c r="AS118" s="71"/>
      <c r="AT118" s="207"/>
      <c r="AU118" s="70"/>
      <c r="AV118" s="71"/>
      <c r="AW118" s="72"/>
      <c r="AX118" s="70">
        <v>94</v>
      </c>
      <c r="AY118" s="71">
        <v>44</v>
      </c>
      <c r="AZ118" s="72">
        <v>3</v>
      </c>
      <c r="BA118" s="70"/>
      <c r="BB118" s="71"/>
      <c r="BC118" s="207"/>
      <c r="BD118" s="355"/>
      <c r="BE118" s="309"/>
      <c r="BF118" s="309"/>
      <c r="BG118" s="309"/>
      <c r="BH118" s="309"/>
      <c r="BI118" s="334"/>
    </row>
    <row r="119" spans="1:154" s="1" customFormat="1" ht="185.25" customHeight="1" thickBot="1">
      <c r="A119" s="80" t="s">
        <v>407</v>
      </c>
      <c r="B119" s="604" t="s">
        <v>376</v>
      </c>
      <c r="C119" s="604"/>
      <c r="D119" s="604"/>
      <c r="E119" s="604"/>
      <c r="F119" s="604"/>
      <c r="G119" s="604"/>
      <c r="H119" s="604"/>
      <c r="I119" s="604"/>
      <c r="J119" s="604"/>
      <c r="K119" s="604"/>
      <c r="L119" s="604"/>
      <c r="M119" s="604"/>
      <c r="N119" s="604"/>
      <c r="O119" s="604"/>
      <c r="P119" s="400"/>
      <c r="Q119" s="399"/>
      <c r="R119" s="400">
        <v>7</v>
      </c>
      <c r="S119" s="399"/>
      <c r="T119" s="400">
        <v>102</v>
      </c>
      <c r="U119" s="399"/>
      <c r="V119" s="400">
        <v>44</v>
      </c>
      <c r="W119" s="399"/>
      <c r="X119" s="400">
        <v>28</v>
      </c>
      <c r="Y119" s="399"/>
      <c r="Z119" s="400"/>
      <c r="AA119" s="399"/>
      <c r="AB119" s="400">
        <v>6</v>
      </c>
      <c r="AC119" s="399"/>
      <c r="AD119" s="400">
        <v>10</v>
      </c>
      <c r="AE119" s="401"/>
      <c r="AF119" s="81"/>
      <c r="AG119" s="217"/>
      <c r="AH119" s="83"/>
      <c r="AI119" s="81"/>
      <c r="AJ119" s="217"/>
      <c r="AK119" s="83"/>
      <c r="AL119" s="81"/>
      <c r="AM119" s="217"/>
      <c r="AN119" s="83"/>
      <c r="AO119" s="81"/>
      <c r="AP119" s="217"/>
      <c r="AQ119" s="83"/>
      <c r="AR119" s="81"/>
      <c r="AS119" s="217"/>
      <c r="AT119" s="215"/>
      <c r="AU119" s="81"/>
      <c r="AV119" s="217"/>
      <c r="AW119" s="83"/>
      <c r="AX119" s="81">
        <v>102</v>
      </c>
      <c r="AY119" s="217">
        <v>44</v>
      </c>
      <c r="AZ119" s="83">
        <v>3</v>
      </c>
      <c r="BA119" s="81"/>
      <c r="BB119" s="217"/>
      <c r="BC119" s="215"/>
      <c r="BD119" s="537"/>
      <c r="BE119" s="500"/>
      <c r="BF119" s="500"/>
      <c r="BG119" s="500"/>
      <c r="BH119" s="500"/>
      <c r="BI119" s="391"/>
      <c r="BJ119" s="10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</row>
    <row r="120" spans="1:61" ht="173.25" customHeight="1" thickBot="1">
      <c r="A120" s="56" t="s">
        <v>408</v>
      </c>
      <c r="B120" s="419" t="s">
        <v>347</v>
      </c>
      <c r="C120" s="420"/>
      <c r="D120" s="420"/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1"/>
      <c r="P120" s="290"/>
      <c r="Q120" s="289"/>
      <c r="R120" s="290"/>
      <c r="S120" s="289"/>
      <c r="T120" s="290"/>
      <c r="U120" s="289"/>
      <c r="V120" s="290"/>
      <c r="W120" s="289"/>
      <c r="X120" s="290"/>
      <c r="Y120" s="289"/>
      <c r="Z120" s="290"/>
      <c r="AA120" s="289"/>
      <c r="AB120" s="290"/>
      <c r="AC120" s="289"/>
      <c r="AD120" s="290"/>
      <c r="AE120" s="411"/>
      <c r="AF120" s="209"/>
      <c r="AG120" s="210"/>
      <c r="AH120" s="211"/>
      <c r="AI120" s="209"/>
      <c r="AJ120" s="210"/>
      <c r="AK120" s="211"/>
      <c r="AL120" s="209"/>
      <c r="AM120" s="210"/>
      <c r="AN120" s="211"/>
      <c r="AO120" s="209"/>
      <c r="AP120" s="210"/>
      <c r="AQ120" s="211"/>
      <c r="AR120" s="209"/>
      <c r="AS120" s="210"/>
      <c r="AT120" s="206"/>
      <c r="AU120" s="209"/>
      <c r="AV120" s="210"/>
      <c r="AW120" s="211"/>
      <c r="AX120" s="209"/>
      <c r="AY120" s="210"/>
      <c r="AZ120" s="211"/>
      <c r="BA120" s="209"/>
      <c r="BB120" s="210"/>
      <c r="BC120" s="206"/>
      <c r="BD120" s="474" t="s">
        <v>214</v>
      </c>
      <c r="BE120" s="420"/>
      <c r="BF120" s="420"/>
      <c r="BG120" s="420"/>
      <c r="BH120" s="420"/>
      <c r="BI120" s="562"/>
    </row>
    <row r="121" spans="1:64" s="6" customFormat="1" ht="180" customHeight="1">
      <c r="A121" s="80" t="s">
        <v>409</v>
      </c>
      <c r="B121" s="367" t="s">
        <v>348</v>
      </c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9"/>
      <c r="P121" s="335"/>
      <c r="Q121" s="336"/>
      <c r="R121" s="335"/>
      <c r="S121" s="336"/>
      <c r="T121" s="335">
        <v>40</v>
      </c>
      <c r="U121" s="336"/>
      <c r="V121" s="335"/>
      <c r="W121" s="336"/>
      <c r="X121" s="335"/>
      <c r="Y121" s="336"/>
      <c r="Z121" s="335"/>
      <c r="AA121" s="336"/>
      <c r="AB121" s="335"/>
      <c r="AC121" s="336"/>
      <c r="AD121" s="335"/>
      <c r="AE121" s="390"/>
      <c r="AF121" s="81"/>
      <c r="AG121" s="217"/>
      <c r="AH121" s="83"/>
      <c r="AI121" s="81"/>
      <c r="AJ121" s="217"/>
      <c r="AK121" s="83"/>
      <c r="AL121" s="81"/>
      <c r="AM121" s="217"/>
      <c r="AN121" s="83"/>
      <c r="AO121" s="81"/>
      <c r="AP121" s="217"/>
      <c r="AQ121" s="83"/>
      <c r="AR121" s="81"/>
      <c r="AS121" s="217"/>
      <c r="AT121" s="215"/>
      <c r="AU121" s="81">
        <v>40</v>
      </c>
      <c r="AV121" s="217"/>
      <c r="AW121" s="83">
        <v>1</v>
      </c>
      <c r="AX121" s="81"/>
      <c r="AY121" s="217"/>
      <c r="AZ121" s="83"/>
      <c r="BA121" s="81"/>
      <c r="BB121" s="217"/>
      <c r="BC121" s="215"/>
      <c r="BD121" s="578" t="s">
        <v>454</v>
      </c>
      <c r="BE121" s="579"/>
      <c r="BF121" s="579"/>
      <c r="BG121" s="579"/>
      <c r="BH121" s="579"/>
      <c r="BI121" s="580"/>
      <c r="BJ121" s="10"/>
      <c r="BK121" s="5"/>
      <c r="BL121" s="5"/>
    </row>
    <row r="122" spans="1:64" s="6" customFormat="1" ht="160.5" customHeight="1" thickBot="1">
      <c r="A122" s="96" t="s">
        <v>395</v>
      </c>
      <c r="B122" s="433" t="s">
        <v>349</v>
      </c>
      <c r="C122" s="434"/>
      <c r="D122" s="434"/>
      <c r="E122" s="434"/>
      <c r="F122" s="434"/>
      <c r="G122" s="434"/>
      <c r="H122" s="434"/>
      <c r="I122" s="434"/>
      <c r="J122" s="434"/>
      <c r="K122" s="434"/>
      <c r="L122" s="434"/>
      <c r="M122" s="434"/>
      <c r="N122" s="434"/>
      <c r="O122" s="435"/>
      <c r="P122" s="370"/>
      <c r="Q122" s="371"/>
      <c r="R122" s="370"/>
      <c r="S122" s="371"/>
      <c r="T122" s="370">
        <v>72</v>
      </c>
      <c r="U122" s="371"/>
      <c r="V122" s="370">
        <v>34</v>
      </c>
      <c r="W122" s="371"/>
      <c r="X122" s="370"/>
      <c r="Y122" s="371"/>
      <c r="Z122" s="370">
        <v>34</v>
      </c>
      <c r="AA122" s="371"/>
      <c r="AB122" s="370"/>
      <c r="AC122" s="371"/>
      <c r="AD122" s="370"/>
      <c r="AE122" s="391"/>
      <c r="AF122" s="75"/>
      <c r="AG122" s="97"/>
      <c r="AH122" s="98"/>
      <c r="AI122" s="75"/>
      <c r="AJ122" s="97"/>
      <c r="AK122" s="98"/>
      <c r="AL122" s="75"/>
      <c r="AM122" s="97"/>
      <c r="AN122" s="98"/>
      <c r="AO122" s="75"/>
      <c r="AP122" s="97"/>
      <c r="AQ122" s="98"/>
      <c r="AR122" s="75"/>
      <c r="AS122" s="97"/>
      <c r="AT122" s="99"/>
      <c r="AU122" s="75">
        <v>72</v>
      </c>
      <c r="AV122" s="97">
        <v>34</v>
      </c>
      <c r="AW122" s="98">
        <v>2</v>
      </c>
      <c r="AX122" s="75"/>
      <c r="AY122" s="97"/>
      <c r="AZ122" s="98"/>
      <c r="BA122" s="75"/>
      <c r="BB122" s="97"/>
      <c r="BC122" s="99"/>
      <c r="BD122" s="575" t="s">
        <v>381</v>
      </c>
      <c r="BE122" s="576"/>
      <c r="BF122" s="576"/>
      <c r="BG122" s="576"/>
      <c r="BH122" s="576"/>
      <c r="BI122" s="577"/>
      <c r="BJ122" s="20"/>
      <c r="BK122" s="5"/>
      <c r="BL122" s="5"/>
    </row>
    <row r="123" spans="1:62" ht="217.5" customHeight="1" thickBot="1">
      <c r="A123" s="56" t="s">
        <v>420</v>
      </c>
      <c r="B123" s="452" t="s">
        <v>308</v>
      </c>
      <c r="C123" s="453"/>
      <c r="D123" s="453"/>
      <c r="E123" s="453"/>
      <c r="F123" s="453"/>
      <c r="G123" s="453"/>
      <c r="H123" s="453"/>
      <c r="I123" s="453"/>
      <c r="J123" s="453"/>
      <c r="K123" s="453"/>
      <c r="L123" s="453"/>
      <c r="M123" s="453"/>
      <c r="N123" s="453"/>
      <c r="O123" s="454"/>
      <c r="P123" s="290"/>
      <c r="Q123" s="289"/>
      <c r="R123" s="290"/>
      <c r="S123" s="289"/>
      <c r="T123" s="290"/>
      <c r="U123" s="289"/>
      <c r="V123" s="290"/>
      <c r="W123" s="289"/>
      <c r="X123" s="290"/>
      <c r="Y123" s="289"/>
      <c r="Z123" s="290"/>
      <c r="AA123" s="289"/>
      <c r="AB123" s="290"/>
      <c r="AC123" s="289"/>
      <c r="AD123" s="290"/>
      <c r="AE123" s="352"/>
      <c r="AF123" s="57"/>
      <c r="AG123" s="58"/>
      <c r="AH123" s="59"/>
      <c r="AI123" s="57"/>
      <c r="AJ123" s="58"/>
      <c r="AK123" s="59"/>
      <c r="AL123" s="57"/>
      <c r="AM123" s="58"/>
      <c r="AN123" s="59"/>
      <c r="AO123" s="57"/>
      <c r="AP123" s="58"/>
      <c r="AQ123" s="59"/>
      <c r="AR123" s="57"/>
      <c r="AS123" s="58"/>
      <c r="AT123" s="60"/>
      <c r="AU123" s="57"/>
      <c r="AV123" s="58"/>
      <c r="AW123" s="59"/>
      <c r="AX123" s="57"/>
      <c r="AY123" s="58"/>
      <c r="AZ123" s="59"/>
      <c r="BA123" s="57"/>
      <c r="BB123" s="58"/>
      <c r="BC123" s="60"/>
      <c r="BD123" s="564"/>
      <c r="BE123" s="565"/>
      <c r="BF123" s="565"/>
      <c r="BG123" s="565"/>
      <c r="BH123" s="565"/>
      <c r="BI123" s="566"/>
      <c r="BJ123" s="20"/>
    </row>
    <row r="124" spans="1:61" ht="113.25" customHeight="1">
      <c r="A124" s="61" t="s">
        <v>421</v>
      </c>
      <c r="B124" s="449" t="s">
        <v>284</v>
      </c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0"/>
      <c r="O124" s="451"/>
      <c r="P124" s="396"/>
      <c r="Q124" s="397"/>
      <c r="R124" s="396"/>
      <c r="S124" s="397"/>
      <c r="T124" s="365" t="s">
        <v>196</v>
      </c>
      <c r="U124" s="365"/>
      <c r="V124" s="365" t="s">
        <v>196</v>
      </c>
      <c r="W124" s="365"/>
      <c r="X124" s="365" t="s">
        <v>196</v>
      </c>
      <c r="Y124" s="365"/>
      <c r="Z124" s="394"/>
      <c r="AA124" s="394"/>
      <c r="AB124" s="392"/>
      <c r="AC124" s="392"/>
      <c r="AD124" s="392"/>
      <c r="AE124" s="393"/>
      <c r="AF124" s="106" t="s">
        <v>196</v>
      </c>
      <c r="AG124" s="69" t="s">
        <v>196</v>
      </c>
      <c r="AH124" s="107"/>
      <c r="AI124" s="70"/>
      <c r="AJ124" s="71"/>
      <c r="AK124" s="72"/>
      <c r="AL124" s="70"/>
      <c r="AM124" s="71"/>
      <c r="AN124" s="72"/>
      <c r="AO124" s="70"/>
      <c r="AP124" s="71"/>
      <c r="AQ124" s="72"/>
      <c r="AR124" s="70"/>
      <c r="AS124" s="71"/>
      <c r="AT124" s="73"/>
      <c r="AU124" s="70"/>
      <c r="AV124" s="71"/>
      <c r="AW124" s="72"/>
      <c r="AX124" s="70"/>
      <c r="AY124" s="71"/>
      <c r="AZ124" s="72"/>
      <c r="BA124" s="70"/>
      <c r="BB124" s="71"/>
      <c r="BC124" s="73"/>
      <c r="BD124" s="548"/>
      <c r="BE124" s="549"/>
      <c r="BF124" s="549"/>
      <c r="BG124" s="549"/>
      <c r="BH124" s="549"/>
      <c r="BI124" s="550"/>
    </row>
    <row r="125" spans="1:61" ht="154.5" customHeight="1">
      <c r="A125" s="61" t="s">
        <v>422</v>
      </c>
      <c r="B125" s="358" t="s">
        <v>212</v>
      </c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60"/>
      <c r="P125" s="308"/>
      <c r="Q125" s="333"/>
      <c r="R125" s="308" t="s">
        <v>303</v>
      </c>
      <c r="S125" s="333"/>
      <c r="T125" s="365" t="s">
        <v>195</v>
      </c>
      <c r="U125" s="365"/>
      <c r="V125" s="365" t="s">
        <v>163</v>
      </c>
      <c r="W125" s="365"/>
      <c r="X125" s="365" t="s">
        <v>225</v>
      </c>
      <c r="Y125" s="365"/>
      <c r="Z125" s="394"/>
      <c r="AA125" s="394"/>
      <c r="AB125" s="392" t="s">
        <v>226</v>
      </c>
      <c r="AC125" s="392"/>
      <c r="AD125" s="392"/>
      <c r="AE125" s="393"/>
      <c r="AF125" s="70"/>
      <c r="AG125" s="71"/>
      <c r="AH125" s="72"/>
      <c r="AI125" s="70"/>
      <c r="AJ125" s="71"/>
      <c r="AK125" s="72"/>
      <c r="AL125" s="70" t="s">
        <v>195</v>
      </c>
      <c r="AM125" s="71" t="s">
        <v>163</v>
      </c>
      <c r="AN125" s="72"/>
      <c r="AO125" s="70"/>
      <c r="AP125" s="71"/>
      <c r="AQ125" s="72"/>
      <c r="AR125" s="70"/>
      <c r="AS125" s="71"/>
      <c r="AT125" s="73"/>
      <c r="AU125" s="70"/>
      <c r="AV125" s="71"/>
      <c r="AW125" s="72"/>
      <c r="AX125" s="70"/>
      <c r="AY125" s="71"/>
      <c r="AZ125" s="72"/>
      <c r="BA125" s="70"/>
      <c r="BB125" s="71"/>
      <c r="BC125" s="73"/>
      <c r="BD125" s="556" t="s">
        <v>394</v>
      </c>
      <c r="BE125" s="557"/>
      <c r="BF125" s="557"/>
      <c r="BG125" s="557"/>
      <c r="BH125" s="557"/>
      <c r="BI125" s="558"/>
    </row>
    <row r="126" spans="1:61" ht="108" customHeight="1" thickBot="1">
      <c r="A126" s="259" t="s">
        <v>423</v>
      </c>
      <c r="B126" s="433" t="s">
        <v>134</v>
      </c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5"/>
      <c r="P126" s="251"/>
      <c r="Q126" s="252"/>
      <c r="R126" s="370"/>
      <c r="S126" s="371"/>
      <c r="T126" s="370" t="s">
        <v>285</v>
      </c>
      <c r="U126" s="371"/>
      <c r="V126" s="370" t="s">
        <v>285</v>
      </c>
      <c r="W126" s="371"/>
      <c r="X126" s="251"/>
      <c r="Y126" s="252"/>
      <c r="Z126" s="251"/>
      <c r="AA126" s="252"/>
      <c r="AB126" s="99"/>
      <c r="AC126" s="108"/>
      <c r="AD126" s="99"/>
      <c r="AE126" s="109"/>
      <c r="AF126" s="75"/>
      <c r="AG126" s="97"/>
      <c r="AH126" s="98"/>
      <c r="AI126" s="75"/>
      <c r="AJ126" s="97"/>
      <c r="AK126" s="98"/>
      <c r="AL126" s="75"/>
      <c r="AM126" s="97"/>
      <c r="AN126" s="98"/>
      <c r="AO126" s="75"/>
      <c r="AP126" s="97"/>
      <c r="AQ126" s="98"/>
      <c r="AR126" s="109" t="s">
        <v>176</v>
      </c>
      <c r="AS126" s="97" t="s">
        <v>176</v>
      </c>
      <c r="AT126" s="99"/>
      <c r="AU126" s="110" t="s">
        <v>163</v>
      </c>
      <c r="AV126" s="97" t="s">
        <v>163</v>
      </c>
      <c r="AW126" s="98"/>
      <c r="AX126" s="75"/>
      <c r="AY126" s="97"/>
      <c r="AZ126" s="98"/>
      <c r="BA126" s="75"/>
      <c r="BB126" s="97"/>
      <c r="BC126" s="99"/>
      <c r="BD126" s="540"/>
      <c r="BE126" s="541"/>
      <c r="BF126" s="541"/>
      <c r="BG126" s="541"/>
      <c r="BH126" s="541"/>
      <c r="BI126" s="542"/>
    </row>
    <row r="127" spans="1:61" ht="198.75" customHeight="1">
      <c r="A127" s="260" t="s">
        <v>424</v>
      </c>
      <c r="B127" s="458" t="s">
        <v>309</v>
      </c>
      <c r="C127" s="459"/>
      <c r="D127" s="459"/>
      <c r="E127" s="459"/>
      <c r="F127" s="459"/>
      <c r="G127" s="459"/>
      <c r="H127" s="459"/>
      <c r="I127" s="459"/>
      <c r="J127" s="459"/>
      <c r="K127" s="459"/>
      <c r="L127" s="459"/>
      <c r="M127" s="459"/>
      <c r="N127" s="459"/>
      <c r="O127" s="460"/>
      <c r="P127" s="402"/>
      <c r="Q127" s="403"/>
      <c r="R127" s="402"/>
      <c r="S127" s="403"/>
      <c r="T127" s="402"/>
      <c r="U127" s="403"/>
      <c r="V127" s="402"/>
      <c r="W127" s="403"/>
      <c r="X127" s="402"/>
      <c r="Y127" s="403"/>
      <c r="Z127" s="402"/>
      <c r="AA127" s="403"/>
      <c r="AB127" s="402"/>
      <c r="AC127" s="403"/>
      <c r="AD127" s="402"/>
      <c r="AE127" s="404"/>
      <c r="AF127" s="111"/>
      <c r="AG127" s="112"/>
      <c r="AH127" s="113"/>
      <c r="AI127" s="111"/>
      <c r="AJ127" s="112"/>
      <c r="AK127" s="113"/>
      <c r="AL127" s="111"/>
      <c r="AM127" s="112"/>
      <c r="AN127" s="113"/>
      <c r="AO127" s="111"/>
      <c r="AP127" s="112"/>
      <c r="AQ127" s="113"/>
      <c r="AR127" s="111"/>
      <c r="AS127" s="112"/>
      <c r="AT127" s="114"/>
      <c r="AU127" s="111"/>
      <c r="AV127" s="112"/>
      <c r="AW127" s="113"/>
      <c r="AX127" s="111"/>
      <c r="AY127" s="112"/>
      <c r="AZ127" s="113"/>
      <c r="BA127" s="111"/>
      <c r="BB127" s="112"/>
      <c r="BC127" s="114"/>
      <c r="BD127" s="548"/>
      <c r="BE127" s="549"/>
      <c r="BF127" s="549"/>
      <c r="BG127" s="549"/>
      <c r="BH127" s="549"/>
      <c r="BI127" s="550"/>
    </row>
    <row r="128" spans="1:61" ht="179.25" customHeight="1">
      <c r="A128" s="68" t="s">
        <v>425</v>
      </c>
      <c r="B128" s="340" t="s">
        <v>222</v>
      </c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2"/>
      <c r="P128" s="308"/>
      <c r="Q128" s="333"/>
      <c r="R128" s="308" t="s">
        <v>384</v>
      </c>
      <c r="S128" s="333"/>
      <c r="T128" s="394" t="s">
        <v>195</v>
      </c>
      <c r="U128" s="365"/>
      <c r="V128" s="365" t="s">
        <v>163</v>
      </c>
      <c r="W128" s="365"/>
      <c r="X128" s="365" t="s">
        <v>196</v>
      </c>
      <c r="Y128" s="365"/>
      <c r="Z128" s="365"/>
      <c r="AA128" s="365"/>
      <c r="AB128" s="365" t="s">
        <v>194</v>
      </c>
      <c r="AC128" s="365"/>
      <c r="AD128" s="365"/>
      <c r="AE128" s="405"/>
      <c r="AF128" s="70" t="s">
        <v>195</v>
      </c>
      <c r="AG128" s="71" t="s">
        <v>163</v>
      </c>
      <c r="AH128" s="72" t="s">
        <v>227</v>
      </c>
      <c r="AI128" s="70"/>
      <c r="AJ128" s="71"/>
      <c r="AK128" s="72"/>
      <c r="AL128" s="70"/>
      <c r="AM128" s="71"/>
      <c r="AN128" s="72"/>
      <c r="AO128" s="70"/>
      <c r="AP128" s="71"/>
      <c r="AQ128" s="72"/>
      <c r="AR128" s="70"/>
      <c r="AS128" s="71"/>
      <c r="AT128" s="73"/>
      <c r="AU128" s="70"/>
      <c r="AV128" s="71"/>
      <c r="AW128" s="72"/>
      <c r="AX128" s="70"/>
      <c r="AY128" s="71"/>
      <c r="AZ128" s="72"/>
      <c r="BA128" s="70"/>
      <c r="BB128" s="71"/>
      <c r="BC128" s="73"/>
      <c r="BD128" s="614" t="s">
        <v>199</v>
      </c>
      <c r="BE128" s="615"/>
      <c r="BF128" s="615"/>
      <c r="BG128" s="615"/>
      <c r="BH128" s="615"/>
      <c r="BI128" s="616"/>
    </row>
    <row r="129" spans="1:61" ht="128.25" customHeight="1" thickBot="1">
      <c r="A129" s="80" t="s">
        <v>426</v>
      </c>
      <c r="B129" s="446" t="s">
        <v>134</v>
      </c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8"/>
      <c r="P129" s="400"/>
      <c r="Q129" s="399"/>
      <c r="R129" s="398" t="s">
        <v>177</v>
      </c>
      <c r="S129" s="399"/>
      <c r="T129" s="400" t="s">
        <v>327</v>
      </c>
      <c r="U129" s="399"/>
      <c r="V129" s="400" t="s">
        <v>327</v>
      </c>
      <c r="W129" s="399"/>
      <c r="X129" s="400"/>
      <c r="Y129" s="399"/>
      <c r="Z129" s="400"/>
      <c r="AA129" s="399"/>
      <c r="AB129" s="400" t="s">
        <v>327</v>
      </c>
      <c r="AC129" s="399"/>
      <c r="AD129" s="400"/>
      <c r="AE129" s="401"/>
      <c r="AF129" s="115" t="s">
        <v>153</v>
      </c>
      <c r="AG129" s="62" t="s">
        <v>153</v>
      </c>
      <c r="AH129" s="92"/>
      <c r="AI129" s="116" t="s">
        <v>288</v>
      </c>
      <c r="AJ129" s="62" t="s">
        <v>288</v>
      </c>
      <c r="AK129" s="117"/>
      <c r="AL129" s="115" t="s">
        <v>153</v>
      </c>
      <c r="AM129" s="62" t="s">
        <v>153</v>
      </c>
      <c r="AN129" s="92"/>
      <c r="AO129" s="118" t="s">
        <v>180</v>
      </c>
      <c r="AP129" s="62" t="s">
        <v>180</v>
      </c>
      <c r="AQ129" s="117"/>
      <c r="AR129" s="119" t="s">
        <v>176</v>
      </c>
      <c r="AS129" s="120" t="s">
        <v>176</v>
      </c>
      <c r="AT129" s="121"/>
      <c r="AU129" s="122" t="s">
        <v>163</v>
      </c>
      <c r="AV129" s="120" t="s">
        <v>163</v>
      </c>
      <c r="AW129" s="123"/>
      <c r="AX129" s="81"/>
      <c r="AY129" s="82"/>
      <c r="AZ129" s="83"/>
      <c r="BA129" s="124"/>
      <c r="BB129" s="82"/>
      <c r="BC129" s="84"/>
      <c r="BD129" s="559" t="s">
        <v>203</v>
      </c>
      <c r="BE129" s="560"/>
      <c r="BF129" s="560"/>
      <c r="BG129" s="560"/>
      <c r="BH129" s="560"/>
      <c r="BI129" s="561"/>
    </row>
    <row r="130" spans="1:61" ht="184.5" customHeight="1" thickBot="1">
      <c r="A130" s="56" t="s">
        <v>427</v>
      </c>
      <c r="B130" s="319" t="s">
        <v>286</v>
      </c>
      <c r="C130" s="395"/>
      <c r="D130" s="395"/>
      <c r="E130" s="395"/>
      <c r="F130" s="395"/>
      <c r="G130" s="395"/>
      <c r="H130" s="395"/>
      <c r="I130" s="395"/>
      <c r="J130" s="395"/>
      <c r="K130" s="395"/>
      <c r="L130" s="395"/>
      <c r="M130" s="395"/>
      <c r="N130" s="395"/>
      <c r="O130" s="274"/>
      <c r="P130" s="290"/>
      <c r="Q130" s="289"/>
      <c r="R130" s="290"/>
      <c r="S130" s="289"/>
      <c r="T130" s="290"/>
      <c r="U130" s="289"/>
      <c r="V130" s="290"/>
      <c r="W130" s="289"/>
      <c r="X130" s="290"/>
      <c r="Y130" s="289"/>
      <c r="Z130" s="290"/>
      <c r="AA130" s="289"/>
      <c r="AB130" s="290"/>
      <c r="AC130" s="289"/>
      <c r="AD130" s="290"/>
      <c r="AE130" s="352"/>
      <c r="AF130" s="57"/>
      <c r="AG130" s="58"/>
      <c r="AH130" s="59"/>
      <c r="AI130" s="57"/>
      <c r="AJ130" s="58"/>
      <c r="AK130" s="59"/>
      <c r="AL130" s="57"/>
      <c r="AM130" s="58"/>
      <c r="AN130" s="59"/>
      <c r="AO130" s="57"/>
      <c r="AP130" s="58"/>
      <c r="AQ130" s="59"/>
      <c r="AR130" s="57"/>
      <c r="AS130" s="58"/>
      <c r="AT130" s="60"/>
      <c r="AU130" s="57"/>
      <c r="AV130" s="58"/>
      <c r="AW130" s="59"/>
      <c r="AX130" s="57"/>
      <c r="AY130" s="58"/>
      <c r="AZ130" s="60"/>
      <c r="BA130" s="124"/>
      <c r="BB130" s="58"/>
      <c r="BC130" s="60"/>
      <c r="BD130" s="474" t="s">
        <v>215</v>
      </c>
      <c r="BE130" s="420"/>
      <c r="BF130" s="420"/>
      <c r="BG130" s="420"/>
      <c r="BH130" s="420"/>
      <c r="BI130" s="562"/>
    </row>
    <row r="131" spans="1:61" ht="92.25" customHeight="1">
      <c r="A131" s="61" t="s">
        <v>428</v>
      </c>
      <c r="B131" s="367" t="s">
        <v>301</v>
      </c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9"/>
      <c r="P131" s="335"/>
      <c r="Q131" s="336"/>
      <c r="R131" s="335" t="s">
        <v>289</v>
      </c>
      <c r="S131" s="336"/>
      <c r="T131" s="337" t="s">
        <v>195</v>
      </c>
      <c r="U131" s="337"/>
      <c r="V131" s="372" t="s">
        <v>163</v>
      </c>
      <c r="W131" s="373"/>
      <c r="X131" s="337" t="s">
        <v>194</v>
      </c>
      <c r="Y131" s="337"/>
      <c r="Z131" s="337"/>
      <c r="AA131" s="337"/>
      <c r="AB131" s="383"/>
      <c r="AC131" s="383"/>
      <c r="AD131" s="383" t="s">
        <v>196</v>
      </c>
      <c r="AE131" s="384"/>
      <c r="AF131" s="66"/>
      <c r="AG131" s="185"/>
      <c r="AH131" s="65"/>
      <c r="AI131" s="66"/>
      <c r="AJ131" s="185"/>
      <c r="AK131" s="65"/>
      <c r="AL131" s="66"/>
      <c r="AM131" s="185"/>
      <c r="AN131" s="65"/>
      <c r="AO131" s="66"/>
      <c r="AP131" s="200"/>
      <c r="AQ131" s="65"/>
      <c r="AR131" s="66" t="s">
        <v>195</v>
      </c>
      <c r="AS131" s="200" t="s">
        <v>163</v>
      </c>
      <c r="AT131" s="65" t="s">
        <v>227</v>
      </c>
      <c r="AU131" s="66"/>
      <c r="AV131" s="200"/>
      <c r="AW131" s="65"/>
      <c r="AX131" s="66"/>
      <c r="AY131" s="200"/>
      <c r="AZ131" s="225"/>
      <c r="BA131" s="70"/>
      <c r="BB131" s="226"/>
      <c r="BC131" s="65"/>
      <c r="BD131" s="548"/>
      <c r="BE131" s="549"/>
      <c r="BF131" s="549"/>
      <c r="BG131" s="549"/>
      <c r="BH131" s="549"/>
      <c r="BI131" s="550"/>
    </row>
    <row r="132" spans="1:61" ht="186" customHeight="1">
      <c r="A132" s="61" t="s">
        <v>429</v>
      </c>
      <c r="B132" s="367" t="s">
        <v>287</v>
      </c>
      <c r="C132" s="368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  <c r="O132" s="369"/>
      <c r="P132" s="335"/>
      <c r="Q132" s="336"/>
      <c r="R132" s="335" t="s">
        <v>196</v>
      </c>
      <c r="S132" s="336"/>
      <c r="T132" s="365" t="s">
        <v>195</v>
      </c>
      <c r="U132" s="365"/>
      <c r="V132" s="372" t="s">
        <v>163</v>
      </c>
      <c r="W132" s="373"/>
      <c r="X132" s="365" t="s">
        <v>194</v>
      </c>
      <c r="Y132" s="365"/>
      <c r="Z132" s="365"/>
      <c r="AA132" s="365"/>
      <c r="AB132" s="385"/>
      <c r="AC132" s="385"/>
      <c r="AD132" s="385" t="s">
        <v>196</v>
      </c>
      <c r="AE132" s="386"/>
      <c r="AF132" s="66"/>
      <c r="AG132" s="185"/>
      <c r="AH132" s="65"/>
      <c r="AI132" s="66"/>
      <c r="AJ132" s="185"/>
      <c r="AK132" s="65"/>
      <c r="AL132" s="66"/>
      <c r="AM132" s="185"/>
      <c r="AN132" s="65"/>
      <c r="AO132" s="66"/>
      <c r="AP132" s="200"/>
      <c r="AQ132" s="65"/>
      <c r="AR132" s="248"/>
      <c r="AS132" s="249"/>
      <c r="AT132" s="225"/>
      <c r="AU132" s="66" t="s">
        <v>195</v>
      </c>
      <c r="AV132" s="200" t="s">
        <v>163</v>
      </c>
      <c r="AW132" s="225" t="s">
        <v>227</v>
      </c>
      <c r="AX132" s="66"/>
      <c r="AY132" s="200"/>
      <c r="AZ132" s="225"/>
      <c r="BA132" s="70"/>
      <c r="BB132" s="226"/>
      <c r="BC132" s="65"/>
      <c r="BD132" s="551"/>
      <c r="BE132" s="552"/>
      <c r="BF132" s="552"/>
      <c r="BG132" s="552"/>
      <c r="BH132" s="552"/>
      <c r="BI132" s="553"/>
    </row>
    <row r="133" spans="1:61" ht="239.25" customHeight="1" thickBot="1">
      <c r="A133" s="61" t="s">
        <v>430</v>
      </c>
      <c r="B133" s="367" t="s">
        <v>300</v>
      </c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9"/>
      <c r="P133" s="335"/>
      <c r="Q133" s="336"/>
      <c r="R133" s="335" t="s">
        <v>228</v>
      </c>
      <c r="S133" s="336"/>
      <c r="T133" s="337" t="s">
        <v>195</v>
      </c>
      <c r="U133" s="337"/>
      <c r="V133" s="372" t="s">
        <v>163</v>
      </c>
      <c r="W133" s="373"/>
      <c r="X133" s="337" t="s">
        <v>226</v>
      </c>
      <c r="Y133" s="337"/>
      <c r="Z133" s="337" t="s">
        <v>302</v>
      </c>
      <c r="AA133" s="337"/>
      <c r="AB133" s="383"/>
      <c r="AC133" s="383"/>
      <c r="AD133" s="383" t="s">
        <v>227</v>
      </c>
      <c r="AE133" s="384"/>
      <c r="AF133" s="66"/>
      <c r="AG133" s="185"/>
      <c r="AH133" s="65"/>
      <c r="AI133" s="66"/>
      <c r="AJ133" s="185"/>
      <c r="AK133" s="65"/>
      <c r="AL133" s="66"/>
      <c r="AM133" s="185"/>
      <c r="AN133" s="65"/>
      <c r="AO133" s="66"/>
      <c r="AP133" s="200"/>
      <c r="AQ133" s="65"/>
      <c r="AR133" s="66"/>
      <c r="AS133" s="200"/>
      <c r="AT133" s="225"/>
      <c r="AU133" s="66"/>
      <c r="AV133" s="249"/>
      <c r="AW133" s="65"/>
      <c r="AX133" s="66" t="s">
        <v>195</v>
      </c>
      <c r="AY133" s="200" t="s">
        <v>163</v>
      </c>
      <c r="AZ133" s="225" t="s">
        <v>227</v>
      </c>
      <c r="BA133" s="66"/>
      <c r="BB133" s="226"/>
      <c r="BC133" s="65"/>
      <c r="BD133" s="540"/>
      <c r="BE133" s="541"/>
      <c r="BF133" s="541"/>
      <c r="BG133" s="541"/>
      <c r="BH133" s="541"/>
      <c r="BI133" s="542"/>
    </row>
    <row r="134" spans="1:61" ht="158.25" customHeight="1" thickBot="1">
      <c r="A134" s="455" t="s">
        <v>162</v>
      </c>
      <c r="B134" s="456"/>
      <c r="C134" s="456"/>
      <c r="D134" s="456"/>
      <c r="E134" s="456"/>
      <c r="F134" s="456"/>
      <c r="G134" s="456"/>
      <c r="H134" s="456"/>
      <c r="I134" s="456"/>
      <c r="J134" s="456"/>
      <c r="K134" s="456"/>
      <c r="L134" s="456"/>
      <c r="M134" s="456"/>
      <c r="N134" s="456"/>
      <c r="O134" s="456"/>
      <c r="P134" s="456"/>
      <c r="Q134" s="456"/>
      <c r="R134" s="456"/>
      <c r="S134" s="457"/>
      <c r="T134" s="322">
        <f>SUM(T60+T34)</f>
        <v>6874</v>
      </c>
      <c r="U134" s="323">
        <f>SUM(U60+U34)</f>
        <v>0</v>
      </c>
      <c r="V134" s="322">
        <f>SUM(V60+V34)</f>
        <v>3548</v>
      </c>
      <c r="W134" s="323">
        <f>SUM(W60+W34)</f>
        <v>0</v>
      </c>
      <c r="X134" s="322">
        <f>SUM(X60+X34)</f>
        <v>1482</v>
      </c>
      <c r="Y134" s="323">
        <f>SUM(Y60+Y34)</f>
        <v>0</v>
      </c>
      <c r="Z134" s="322">
        <f>SUM(Z60+Z34)</f>
        <v>886</v>
      </c>
      <c r="AA134" s="323">
        <f>SUM(AA60+AA34)</f>
        <v>0</v>
      </c>
      <c r="AB134" s="322">
        <f>SUM(AB60+AB34)</f>
        <v>538</v>
      </c>
      <c r="AC134" s="323">
        <f>SUM(AC60+AC34)</f>
        <v>0</v>
      </c>
      <c r="AD134" s="322">
        <f>SUM(AD60+AD34)</f>
        <v>642</v>
      </c>
      <c r="AE134" s="323">
        <f>SUM(AE60+AE34)</f>
        <v>0</v>
      </c>
      <c r="AF134" s="125">
        <f>SUM(AF60+AF34)</f>
        <v>1022</v>
      </c>
      <c r="AG134" s="125">
        <f>SUM(AG60+AG34)</f>
        <v>570</v>
      </c>
      <c r="AH134" s="125">
        <f>SUM(AH60+AH34)</f>
        <v>30</v>
      </c>
      <c r="AI134" s="125">
        <f>SUM(AI60+AI34)</f>
        <v>916</v>
      </c>
      <c r="AJ134" s="125">
        <f>SUM(AJ60+AJ34)</f>
        <v>474</v>
      </c>
      <c r="AK134" s="125">
        <f>SUM(AK60+AK34)</f>
        <v>27</v>
      </c>
      <c r="AL134" s="168">
        <f>SUM(AL60+AL34)</f>
        <v>1056</v>
      </c>
      <c r="AM134" s="125">
        <f>SUM(AM60+AM34)</f>
        <v>558</v>
      </c>
      <c r="AN134" s="125">
        <f>SUM(AN60+AN34)</f>
        <v>30</v>
      </c>
      <c r="AO134" s="125">
        <f>SUM(AO60+AO34)</f>
        <v>1024</v>
      </c>
      <c r="AP134" s="125">
        <f>SUM(AP60+AP34)</f>
        <v>552</v>
      </c>
      <c r="AQ134" s="125">
        <f>SUM(AQ60+AQ34)</f>
        <v>30</v>
      </c>
      <c r="AR134" s="125">
        <f>SUM(AR60+AR34)</f>
        <v>1040</v>
      </c>
      <c r="AS134" s="125">
        <f>SUM(AS60+AS34)</f>
        <v>526</v>
      </c>
      <c r="AT134" s="125">
        <f>SUM(AT60+AT34)</f>
        <v>30</v>
      </c>
      <c r="AU134" s="168">
        <f>SUM(AU60+AU34)</f>
        <v>1016</v>
      </c>
      <c r="AV134" s="125">
        <f>SUM(AV60+AV34)</f>
        <v>492</v>
      </c>
      <c r="AW134" s="125">
        <f>SUM(AW60+AW34)</f>
        <v>30</v>
      </c>
      <c r="AX134" s="125">
        <f>SUM(AX60+AX34)</f>
        <v>800</v>
      </c>
      <c r="AY134" s="125">
        <f>SUM(AY60+AY34)</f>
        <v>376</v>
      </c>
      <c r="AZ134" s="125">
        <f>SUM(AZ60+AZ34)</f>
        <v>24</v>
      </c>
      <c r="BA134" s="125"/>
      <c r="BB134" s="125"/>
      <c r="BC134" s="125"/>
      <c r="BD134" s="302"/>
      <c r="BE134" s="303"/>
      <c r="BF134" s="303"/>
      <c r="BG134" s="303"/>
      <c r="BH134" s="303"/>
      <c r="BI134" s="304"/>
    </row>
    <row r="135" spans="1:61" ht="117.75" customHeight="1">
      <c r="A135" s="462" t="s">
        <v>19</v>
      </c>
      <c r="B135" s="463"/>
      <c r="C135" s="463"/>
      <c r="D135" s="463"/>
      <c r="E135" s="463"/>
      <c r="F135" s="463"/>
      <c r="G135" s="463"/>
      <c r="H135" s="463"/>
      <c r="I135" s="463"/>
      <c r="J135" s="463"/>
      <c r="K135" s="463"/>
      <c r="L135" s="463"/>
      <c r="M135" s="463"/>
      <c r="N135" s="463"/>
      <c r="O135" s="463"/>
      <c r="P135" s="463"/>
      <c r="Q135" s="463"/>
      <c r="R135" s="463"/>
      <c r="S135" s="464"/>
      <c r="T135" s="335"/>
      <c r="U135" s="336"/>
      <c r="V135" s="335"/>
      <c r="W135" s="336"/>
      <c r="X135" s="335"/>
      <c r="Y135" s="336"/>
      <c r="Z135" s="335"/>
      <c r="AA135" s="336"/>
      <c r="AB135" s="335"/>
      <c r="AC135" s="336"/>
      <c r="AD135" s="335"/>
      <c r="AE135" s="366"/>
      <c r="AF135" s="522">
        <f>AG134/18</f>
        <v>31.666666666666668</v>
      </c>
      <c r="AG135" s="523"/>
      <c r="AH135" s="524"/>
      <c r="AI135" s="522">
        <f>AJ134/15</f>
        <v>31.6</v>
      </c>
      <c r="AJ135" s="523"/>
      <c r="AK135" s="524"/>
      <c r="AL135" s="522">
        <f>AM134/18</f>
        <v>31</v>
      </c>
      <c r="AM135" s="523"/>
      <c r="AN135" s="524"/>
      <c r="AO135" s="522">
        <f>AP134/17</f>
        <v>32.470588235294116</v>
      </c>
      <c r="AP135" s="523"/>
      <c r="AQ135" s="524"/>
      <c r="AR135" s="522">
        <f>AS134/18</f>
        <v>29.22222222222222</v>
      </c>
      <c r="AS135" s="523"/>
      <c r="AT135" s="524"/>
      <c r="AU135" s="522">
        <f>AV134/17</f>
        <v>28.941176470588236</v>
      </c>
      <c r="AV135" s="523"/>
      <c r="AW135" s="524"/>
      <c r="AX135" s="522">
        <f>AY134/13</f>
        <v>28.923076923076923</v>
      </c>
      <c r="AY135" s="523"/>
      <c r="AZ135" s="524"/>
      <c r="BA135" s="522"/>
      <c r="BB135" s="523"/>
      <c r="BC135" s="524"/>
      <c r="BD135" s="534"/>
      <c r="BE135" s="535"/>
      <c r="BF135" s="535"/>
      <c r="BG135" s="535"/>
      <c r="BH135" s="535"/>
      <c r="BI135" s="536"/>
    </row>
    <row r="136" spans="1:61" ht="118.5" customHeight="1">
      <c r="A136" s="461" t="s">
        <v>2</v>
      </c>
      <c r="B136" s="341"/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  <c r="N136" s="341"/>
      <c r="O136" s="341"/>
      <c r="P136" s="341"/>
      <c r="Q136" s="341"/>
      <c r="R136" s="341"/>
      <c r="S136" s="342"/>
      <c r="T136" s="308">
        <v>5</v>
      </c>
      <c r="U136" s="333"/>
      <c r="V136" s="308"/>
      <c r="W136" s="333"/>
      <c r="X136" s="308"/>
      <c r="Y136" s="333"/>
      <c r="Z136" s="308"/>
      <c r="AA136" s="333"/>
      <c r="AB136" s="308"/>
      <c r="AC136" s="333"/>
      <c r="AD136" s="308"/>
      <c r="AE136" s="309"/>
      <c r="AF136" s="355"/>
      <c r="AG136" s="309"/>
      <c r="AH136" s="334"/>
      <c r="AI136" s="355">
        <v>1</v>
      </c>
      <c r="AJ136" s="309"/>
      <c r="AK136" s="334"/>
      <c r="AL136" s="355">
        <v>1</v>
      </c>
      <c r="AM136" s="309"/>
      <c r="AN136" s="334"/>
      <c r="AO136" s="355">
        <v>1</v>
      </c>
      <c r="AP136" s="309"/>
      <c r="AQ136" s="334"/>
      <c r="AR136" s="355">
        <v>1</v>
      </c>
      <c r="AS136" s="309"/>
      <c r="AT136" s="334"/>
      <c r="AU136" s="355">
        <v>1</v>
      </c>
      <c r="AV136" s="309"/>
      <c r="AW136" s="334"/>
      <c r="AX136" s="355"/>
      <c r="AY136" s="309"/>
      <c r="AZ136" s="334"/>
      <c r="BA136" s="355"/>
      <c r="BB136" s="309"/>
      <c r="BC136" s="334"/>
      <c r="BD136" s="355"/>
      <c r="BE136" s="309"/>
      <c r="BF136" s="309"/>
      <c r="BG136" s="309"/>
      <c r="BH136" s="309"/>
      <c r="BI136" s="334"/>
    </row>
    <row r="137" spans="1:61" ht="117" customHeight="1">
      <c r="A137" s="461" t="s">
        <v>20</v>
      </c>
      <c r="B137" s="341"/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2"/>
      <c r="T137" s="308">
        <v>30</v>
      </c>
      <c r="U137" s="333"/>
      <c r="V137" s="308"/>
      <c r="W137" s="333"/>
      <c r="X137" s="308"/>
      <c r="Y137" s="333"/>
      <c r="Z137" s="308"/>
      <c r="AA137" s="333"/>
      <c r="AB137" s="308"/>
      <c r="AC137" s="333"/>
      <c r="AD137" s="308"/>
      <c r="AE137" s="309"/>
      <c r="AF137" s="355">
        <v>4</v>
      </c>
      <c r="AG137" s="309"/>
      <c r="AH137" s="334"/>
      <c r="AI137" s="355">
        <v>4</v>
      </c>
      <c r="AJ137" s="309"/>
      <c r="AK137" s="334"/>
      <c r="AL137" s="355">
        <v>4</v>
      </c>
      <c r="AM137" s="309"/>
      <c r="AN137" s="334"/>
      <c r="AO137" s="355">
        <v>5</v>
      </c>
      <c r="AP137" s="309"/>
      <c r="AQ137" s="334"/>
      <c r="AR137" s="355">
        <v>5</v>
      </c>
      <c r="AS137" s="309"/>
      <c r="AT137" s="334"/>
      <c r="AU137" s="355">
        <v>4</v>
      </c>
      <c r="AV137" s="309"/>
      <c r="AW137" s="334"/>
      <c r="AX137" s="355">
        <v>4</v>
      </c>
      <c r="AY137" s="309"/>
      <c r="AZ137" s="334"/>
      <c r="BA137" s="355"/>
      <c r="BB137" s="309"/>
      <c r="BC137" s="334"/>
      <c r="BD137" s="355"/>
      <c r="BE137" s="309"/>
      <c r="BF137" s="309"/>
      <c r="BG137" s="309"/>
      <c r="BH137" s="309"/>
      <c r="BI137" s="334"/>
    </row>
    <row r="138" spans="1:61" ht="120.75" customHeight="1" thickBot="1">
      <c r="A138" s="512" t="s">
        <v>21</v>
      </c>
      <c r="B138" s="434"/>
      <c r="C138" s="434"/>
      <c r="D138" s="434"/>
      <c r="E138" s="434"/>
      <c r="F138" s="434"/>
      <c r="G138" s="434"/>
      <c r="H138" s="434"/>
      <c r="I138" s="434"/>
      <c r="J138" s="434"/>
      <c r="K138" s="434"/>
      <c r="L138" s="434"/>
      <c r="M138" s="434"/>
      <c r="N138" s="434"/>
      <c r="O138" s="434"/>
      <c r="P138" s="434"/>
      <c r="Q138" s="434"/>
      <c r="R138" s="434"/>
      <c r="S138" s="435"/>
      <c r="T138" s="469" t="s">
        <v>359</v>
      </c>
      <c r="U138" s="470"/>
      <c r="V138" s="370"/>
      <c r="W138" s="371"/>
      <c r="X138" s="370"/>
      <c r="Y138" s="371"/>
      <c r="Z138" s="370"/>
      <c r="AA138" s="371"/>
      <c r="AB138" s="370"/>
      <c r="AC138" s="371"/>
      <c r="AD138" s="370"/>
      <c r="AE138" s="500"/>
      <c r="AF138" s="466" t="s">
        <v>304</v>
      </c>
      <c r="AG138" s="467"/>
      <c r="AH138" s="468"/>
      <c r="AI138" s="466" t="s">
        <v>299</v>
      </c>
      <c r="AJ138" s="467"/>
      <c r="AK138" s="468"/>
      <c r="AL138" s="466" t="s">
        <v>304</v>
      </c>
      <c r="AM138" s="467"/>
      <c r="AN138" s="468"/>
      <c r="AO138" s="466" t="s">
        <v>298</v>
      </c>
      <c r="AP138" s="467"/>
      <c r="AQ138" s="468"/>
      <c r="AR138" s="466" t="s">
        <v>297</v>
      </c>
      <c r="AS138" s="467"/>
      <c r="AT138" s="468"/>
      <c r="AU138" s="466" t="s">
        <v>304</v>
      </c>
      <c r="AV138" s="467"/>
      <c r="AW138" s="468"/>
      <c r="AX138" s="466" t="s">
        <v>298</v>
      </c>
      <c r="AY138" s="467"/>
      <c r="AZ138" s="468"/>
      <c r="BA138" s="466"/>
      <c r="BB138" s="467"/>
      <c r="BC138" s="468"/>
      <c r="BD138" s="537"/>
      <c r="BE138" s="500"/>
      <c r="BF138" s="500"/>
      <c r="BG138" s="500"/>
      <c r="BH138" s="500"/>
      <c r="BI138" s="391"/>
    </row>
    <row r="139" spans="1:61" ht="102.75" customHeight="1" thickBot="1">
      <c r="A139" s="46"/>
      <c r="B139" s="105"/>
      <c r="C139" s="105"/>
      <c r="D139" s="105"/>
      <c r="E139" s="105"/>
      <c r="F139" s="103"/>
      <c r="G139" s="103"/>
      <c r="H139" s="103"/>
      <c r="I139" s="103"/>
      <c r="J139" s="103"/>
      <c r="K139" s="103"/>
      <c r="L139" s="103"/>
      <c r="M139" s="103"/>
      <c r="N139" s="105"/>
      <c r="O139" s="103"/>
      <c r="P139" s="103"/>
      <c r="Q139" s="103"/>
      <c r="R139" s="103"/>
      <c r="S139" s="103"/>
      <c r="T139" s="103"/>
      <c r="U139" s="103"/>
      <c r="V139" s="103"/>
      <c r="W139" s="103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27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3"/>
      <c r="AX139" s="103"/>
      <c r="AY139" s="126"/>
      <c r="AZ139" s="126"/>
      <c r="BA139" s="126"/>
      <c r="BB139" s="126"/>
      <c r="BC139" s="126"/>
      <c r="BD139" s="187"/>
      <c r="BE139" s="187"/>
      <c r="BF139" s="104"/>
      <c r="BG139" s="104"/>
      <c r="BH139" s="104"/>
      <c r="BI139" s="104"/>
    </row>
    <row r="140" spans="1:61" ht="211.5" customHeight="1" thickBot="1">
      <c r="A140" s="387" t="s">
        <v>66</v>
      </c>
      <c r="B140" s="388"/>
      <c r="C140" s="388"/>
      <c r="D140" s="388"/>
      <c r="E140" s="388"/>
      <c r="F140" s="388"/>
      <c r="G140" s="388"/>
      <c r="H140" s="388"/>
      <c r="I140" s="388"/>
      <c r="J140" s="388"/>
      <c r="K140" s="388"/>
      <c r="L140" s="388"/>
      <c r="M140" s="388"/>
      <c r="N140" s="388"/>
      <c r="O140" s="388"/>
      <c r="P140" s="389"/>
      <c r="Q140" s="387" t="s">
        <v>95</v>
      </c>
      <c r="R140" s="388"/>
      <c r="S140" s="388"/>
      <c r="T140" s="388"/>
      <c r="U140" s="388"/>
      <c r="V140" s="388"/>
      <c r="W140" s="388"/>
      <c r="X140" s="388"/>
      <c r="Y140" s="388"/>
      <c r="Z140" s="388"/>
      <c r="AA140" s="388"/>
      <c r="AB140" s="388"/>
      <c r="AC140" s="388"/>
      <c r="AD140" s="388"/>
      <c r="AE140" s="389"/>
      <c r="AF140" s="478" t="s">
        <v>65</v>
      </c>
      <c r="AG140" s="344"/>
      <c r="AH140" s="344"/>
      <c r="AI140" s="344"/>
      <c r="AJ140" s="344"/>
      <c r="AK140" s="344"/>
      <c r="AL140" s="344"/>
      <c r="AM140" s="344"/>
      <c r="AN140" s="344"/>
      <c r="AO140" s="344"/>
      <c r="AP140" s="344"/>
      <c r="AQ140" s="344"/>
      <c r="AR140" s="344"/>
      <c r="AS140" s="344"/>
      <c r="AT140" s="479"/>
      <c r="AU140" s="344" t="s">
        <v>64</v>
      </c>
      <c r="AV140" s="344"/>
      <c r="AW140" s="344"/>
      <c r="AX140" s="344"/>
      <c r="AY140" s="344"/>
      <c r="AZ140" s="344"/>
      <c r="BA140" s="344"/>
      <c r="BB140" s="344"/>
      <c r="BC140" s="344"/>
      <c r="BD140" s="344"/>
      <c r="BE140" s="344"/>
      <c r="BF140" s="344"/>
      <c r="BG140" s="344"/>
      <c r="BH140" s="344"/>
      <c r="BI140" s="479"/>
    </row>
    <row r="141" spans="1:61" ht="159.75" customHeight="1">
      <c r="A141" s="518" t="s">
        <v>27</v>
      </c>
      <c r="B141" s="477"/>
      <c r="C141" s="477"/>
      <c r="D141" s="477"/>
      <c r="E141" s="477"/>
      <c r="F141" s="477"/>
      <c r="G141" s="499"/>
      <c r="H141" s="498" t="s">
        <v>26</v>
      </c>
      <c r="I141" s="477"/>
      <c r="J141" s="499"/>
      <c r="K141" s="498" t="s">
        <v>28</v>
      </c>
      <c r="L141" s="477"/>
      <c r="M141" s="499"/>
      <c r="N141" s="476" t="s">
        <v>259</v>
      </c>
      <c r="O141" s="507"/>
      <c r="P141" s="508"/>
      <c r="Q141" s="507" t="s">
        <v>27</v>
      </c>
      <c r="R141" s="507"/>
      <c r="S141" s="507"/>
      <c r="T141" s="507"/>
      <c r="U141" s="507"/>
      <c r="V141" s="509"/>
      <c r="W141" s="482" t="s">
        <v>26</v>
      </c>
      <c r="X141" s="482"/>
      <c r="Y141" s="482"/>
      <c r="Z141" s="482" t="s">
        <v>28</v>
      </c>
      <c r="AA141" s="482"/>
      <c r="AB141" s="482"/>
      <c r="AC141" s="495" t="s">
        <v>96</v>
      </c>
      <c r="AD141" s="496"/>
      <c r="AE141" s="497"/>
      <c r="AF141" s="519" t="s">
        <v>26</v>
      </c>
      <c r="AG141" s="520"/>
      <c r="AH141" s="520"/>
      <c r="AI141" s="520"/>
      <c r="AJ141" s="521"/>
      <c r="AK141" s="498" t="s">
        <v>28</v>
      </c>
      <c r="AL141" s="477"/>
      <c r="AM141" s="477"/>
      <c r="AN141" s="477"/>
      <c r="AO141" s="499"/>
      <c r="AP141" s="476" t="s">
        <v>96</v>
      </c>
      <c r="AQ141" s="477"/>
      <c r="AR141" s="477"/>
      <c r="AS141" s="477"/>
      <c r="AT141" s="477"/>
      <c r="AU141" s="525" t="s">
        <v>437</v>
      </c>
      <c r="AV141" s="526"/>
      <c r="AW141" s="526"/>
      <c r="AX141" s="526"/>
      <c r="AY141" s="526"/>
      <c r="AZ141" s="526"/>
      <c r="BA141" s="526"/>
      <c r="BB141" s="526"/>
      <c r="BC141" s="526"/>
      <c r="BD141" s="526"/>
      <c r="BE141" s="526"/>
      <c r="BF141" s="526"/>
      <c r="BG141" s="526"/>
      <c r="BH141" s="526"/>
      <c r="BI141" s="527"/>
    </row>
    <row r="142" spans="1:61" ht="167.25" customHeight="1">
      <c r="A142" s="501" t="s">
        <v>260</v>
      </c>
      <c r="B142" s="502"/>
      <c r="C142" s="502"/>
      <c r="D142" s="502"/>
      <c r="E142" s="502"/>
      <c r="F142" s="502"/>
      <c r="G142" s="503"/>
      <c r="H142" s="356">
        <v>2</v>
      </c>
      <c r="I142" s="361"/>
      <c r="J142" s="357"/>
      <c r="K142" s="356">
        <v>2</v>
      </c>
      <c r="L142" s="361"/>
      <c r="M142" s="357"/>
      <c r="N142" s="356">
        <v>3</v>
      </c>
      <c r="O142" s="361"/>
      <c r="P142" s="515"/>
      <c r="Q142" s="485" t="s">
        <v>261</v>
      </c>
      <c r="R142" s="485"/>
      <c r="S142" s="485"/>
      <c r="T142" s="485"/>
      <c r="U142" s="485"/>
      <c r="V142" s="486"/>
      <c r="W142" s="308">
        <v>7</v>
      </c>
      <c r="X142" s="309"/>
      <c r="Y142" s="333"/>
      <c r="Z142" s="308">
        <v>4</v>
      </c>
      <c r="AA142" s="309"/>
      <c r="AB142" s="333"/>
      <c r="AC142" s="308">
        <v>6</v>
      </c>
      <c r="AD142" s="309"/>
      <c r="AE142" s="334"/>
      <c r="AF142" s="483">
        <v>8</v>
      </c>
      <c r="AG142" s="361"/>
      <c r="AH142" s="361"/>
      <c r="AI142" s="361"/>
      <c r="AJ142" s="357"/>
      <c r="AK142" s="356">
        <v>12</v>
      </c>
      <c r="AL142" s="361"/>
      <c r="AM142" s="361"/>
      <c r="AN142" s="361"/>
      <c r="AO142" s="357"/>
      <c r="AP142" s="356">
        <v>18</v>
      </c>
      <c r="AQ142" s="361"/>
      <c r="AR142" s="361"/>
      <c r="AS142" s="361"/>
      <c r="AT142" s="361"/>
      <c r="AU142" s="528"/>
      <c r="AV142" s="529"/>
      <c r="AW142" s="529"/>
      <c r="AX142" s="529"/>
      <c r="AY142" s="529"/>
      <c r="AZ142" s="529"/>
      <c r="BA142" s="529"/>
      <c r="BB142" s="529"/>
      <c r="BC142" s="529"/>
      <c r="BD142" s="529"/>
      <c r="BE142" s="529"/>
      <c r="BF142" s="529"/>
      <c r="BG142" s="529"/>
      <c r="BH142" s="529"/>
      <c r="BI142" s="530"/>
    </row>
    <row r="143" spans="1:61" ht="130.5" customHeight="1" thickBot="1">
      <c r="A143" s="504"/>
      <c r="B143" s="505"/>
      <c r="C143" s="505"/>
      <c r="D143" s="505"/>
      <c r="E143" s="505"/>
      <c r="F143" s="505"/>
      <c r="G143" s="506"/>
      <c r="H143" s="338"/>
      <c r="I143" s="339"/>
      <c r="J143" s="353"/>
      <c r="K143" s="338"/>
      <c r="L143" s="339"/>
      <c r="M143" s="353"/>
      <c r="N143" s="338"/>
      <c r="O143" s="339"/>
      <c r="P143" s="516"/>
      <c r="Q143" s="513" t="s">
        <v>197</v>
      </c>
      <c r="R143" s="513"/>
      <c r="S143" s="513"/>
      <c r="T143" s="513"/>
      <c r="U143" s="513"/>
      <c r="V143" s="514"/>
      <c r="W143" s="338">
        <v>8</v>
      </c>
      <c r="X143" s="339"/>
      <c r="Y143" s="353"/>
      <c r="Z143" s="338">
        <v>8</v>
      </c>
      <c r="AA143" s="339"/>
      <c r="AB143" s="353"/>
      <c r="AC143" s="338">
        <v>12</v>
      </c>
      <c r="AD143" s="339"/>
      <c r="AE143" s="353"/>
      <c r="AF143" s="484"/>
      <c r="AG143" s="339"/>
      <c r="AH143" s="339"/>
      <c r="AI143" s="339"/>
      <c r="AJ143" s="353"/>
      <c r="AK143" s="338"/>
      <c r="AL143" s="339"/>
      <c r="AM143" s="339"/>
      <c r="AN143" s="339"/>
      <c r="AO143" s="353"/>
      <c r="AP143" s="338"/>
      <c r="AQ143" s="339"/>
      <c r="AR143" s="339"/>
      <c r="AS143" s="339"/>
      <c r="AT143" s="339"/>
      <c r="AU143" s="531"/>
      <c r="AV143" s="532"/>
      <c r="AW143" s="532"/>
      <c r="AX143" s="532"/>
      <c r="AY143" s="532"/>
      <c r="AZ143" s="532"/>
      <c r="BA143" s="532"/>
      <c r="BB143" s="532"/>
      <c r="BC143" s="532"/>
      <c r="BD143" s="532"/>
      <c r="BE143" s="532"/>
      <c r="BF143" s="532"/>
      <c r="BG143" s="532"/>
      <c r="BH143" s="532"/>
      <c r="BI143" s="533"/>
    </row>
    <row r="144" spans="1:61" ht="101.25" customHeight="1">
      <c r="A144" s="46"/>
      <c r="B144" s="105"/>
      <c r="C144" s="105"/>
      <c r="D144" s="105"/>
      <c r="E144" s="105"/>
      <c r="F144" s="103"/>
      <c r="G144" s="103"/>
      <c r="H144" s="103"/>
      <c r="I144" s="103"/>
      <c r="J144" s="103"/>
      <c r="K144" s="103"/>
      <c r="L144" s="103"/>
      <c r="M144" s="103"/>
      <c r="N144" s="105"/>
      <c r="O144" s="103"/>
      <c r="P144" s="103"/>
      <c r="Q144" s="103"/>
      <c r="R144" s="103"/>
      <c r="S144" s="103"/>
      <c r="T144" s="103"/>
      <c r="U144" s="103"/>
      <c r="V144" s="103"/>
      <c r="W144" s="103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27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3"/>
      <c r="AX144" s="103"/>
      <c r="AY144" s="103"/>
      <c r="AZ144" s="103"/>
      <c r="BA144" s="103"/>
      <c r="BB144" s="103"/>
      <c r="BC144" s="103"/>
      <c r="BD144" s="188"/>
      <c r="BE144" s="188"/>
      <c r="BF144" s="127"/>
      <c r="BG144" s="103"/>
      <c r="BH144" s="103"/>
      <c r="BI144" s="103"/>
    </row>
    <row r="145" spans="1:61" ht="108.75" customHeight="1" thickBot="1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9"/>
      <c r="L145" s="129"/>
      <c r="M145" s="129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510" t="s">
        <v>108</v>
      </c>
      <c r="AG145" s="511"/>
      <c r="AH145" s="511"/>
      <c r="AI145" s="511"/>
      <c r="AJ145" s="511"/>
      <c r="AK145" s="511"/>
      <c r="AL145" s="511"/>
      <c r="AM145" s="511"/>
      <c r="AN145" s="511"/>
      <c r="AO145" s="511"/>
      <c r="AP145" s="128"/>
      <c r="AQ145" s="128"/>
      <c r="AR145" s="128"/>
      <c r="AS145" s="128"/>
      <c r="AT145" s="129"/>
      <c r="AU145" s="129"/>
      <c r="AV145" s="129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</row>
    <row r="146" spans="1:61" ht="14.25" customHeight="1" hidden="1" thickBo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131"/>
      <c r="L146" s="131"/>
      <c r="M146" s="13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132"/>
      <c r="AG146" s="41"/>
      <c r="AH146" s="41"/>
      <c r="AI146" s="41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131"/>
      <c r="AU146" s="131"/>
      <c r="AV146" s="131"/>
      <c r="AW146" s="41"/>
      <c r="AX146" s="41"/>
      <c r="AY146" s="41"/>
      <c r="AZ146" s="41"/>
      <c r="BA146" s="41"/>
      <c r="BB146" s="41"/>
      <c r="BC146" s="41"/>
      <c r="BD146" s="41"/>
      <c r="BE146" s="41"/>
      <c r="BF146" s="27"/>
      <c r="BG146" s="27"/>
      <c r="BH146" s="27"/>
      <c r="BI146" s="27"/>
    </row>
    <row r="147" spans="1:61" ht="260.25" customHeight="1" thickBot="1">
      <c r="A147" s="474" t="s">
        <v>183</v>
      </c>
      <c r="B147" s="420"/>
      <c r="C147" s="420"/>
      <c r="D147" s="421"/>
      <c r="E147" s="322" t="s">
        <v>97</v>
      </c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3"/>
      <c r="Z147" s="303"/>
      <c r="AA147" s="303"/>
      <c r="AB147" s="303"/>
      <c r="AC147" s="303"/>
      <c r="AD147" s="303"/>
      <c r="AE147" s="303"/>
      <c r="AF147" s="303"/>
      <c r="AG147" s="303"/>
      <c r="AH147" s="303"/>
      <c r="AI147" s="303"/>
      <c r="AJ147" s="303"/>
      <c r="AK147" s="303"/>
      <c r="AL147" s="303"/>
      <c r="AM147" s="303"/>
      <c r="AN147" s="303"/>
      <c r="AO147" s="303"/>
      <c r="AP147" s="303"/>
      <c r="AQ147" s="303"/>
      <c r="AR147" s="303"/>
      <c r="AS147" s="303"/>
      <c r="AT147" s="303"/>
      <c r="AU147" s="303"/>
      <c r="AV147" s="303"/>
      <c r="AW147" s="303"/>
      <c r="AX147" s="303"/>
      <c r="AY147" s="303"/>
      <c r="AZ147" s="303"/>
      <c r="BA147" s="303"/>
      <c r="BB147" s="303"/>
      <c r="BC147" s="303"/>
      <c r="BD147" s="303"/>
      <c r="BE147" s="323"/>
      <c r="BF147" s="362" t="s">
        <v>205</v>
      </c>
      <c r="BG147" s="363"/>
      <c r="BH147" s="363"/>
      <c r="BI147" s="364"/>
    </row>
    <row r="148" spans="1:61" ht="231.75" customHeight="1">
      <c r="A148" s="517" t="s">
        <v>109</v>
      </c>
      <c r="B148" s="517"/>
      <c r="C148" s="517"/>
      <c r="D148" s="517"/>
      <c r="E148" s="471" t="s">
        <v>451</v>
      </c>
      <c r="F148" s="472"/>
      <c r="G148" s="472"/>
      <c r="H148" s="472"/>
      <c r="I148" s="472"/>
      <c r="J148" s="472"/>
      <c r="K148" s="472"/>
      <c r="L148" s="472"/>
      <c r="M148" s="472"/>
      <c r="N148" s="472"/>
      <c r="O148" s="472"/>
      <c r="P148" s="472"/>
      <c r="Q148" s="472"/>
      <c r="R148" s="472"/>
      <c r="S148" s="472"/>
      <c r="T148" s="472"/>
      <c r="U148" s="472"/>
      <c r="V148" s="472"/>
      <c r="W148" s="472"/>
      <c r="X148" s="472"/>
      <c r="Y148" s="472"/>
      <c r="Z148" s="472"/>
      <c r="AA148" s="472"/>
      <c r="AB148" s="472"/>
      <c r="AC148" s="472"/>
      <c r="AD148" s="472"/>
      <c r="AE148" s="472"/>
      <c r="AF148" s="472"/>
      <c r="AG148" s="472"/>
      <c r="AH148" s="472"/>
      <c r="AI148" s="472"/>
      <c r="AJ148" s="472"/>
      <c r="AK148" s="472"/>
      <c r="AL148" s="472"/>
      <c r="AM148" s="472"/>
      <c r="AN148" s="472"/>
      <c r="AO148" s="472"/>
      <c r="AP148" s="472"/>
      <c r="AQ148" s="472"/>
      <c r="AR148" s="472"/>
      <c r="AS148" s="472"/>
      <c r="AT148" s="472"/>
      <c r="AU148" s="472"/>
      <c r="AV148" s="472"/>
      <c r="AW148" s="472"/>
      <c r="AX148" s="472"/>
      <c r="AY148" s="472"/>
      <c r="AZ148" s="472"/>
      <c r="BA148" s="472"/>
      <c r="BB148" s="472"/>
      <c r="BC148" s="472"/>
      <c r="BD148" s="472"/>
      <c r="BE148" s="473"/>
      <c r="BF148" s="493" t="s">
        <v>455</v>
      </c>
      <c r="BG148" s="493"/>
      <c r="BH148" s="493"/>
      <c r="BI148" s="493"/>
    </row>
    <row r="149" spans="1:61" ht="98.25" customHeight="1">
      <c r="A149" s="465" t="s">
        <v>110</v>
      </c>
      <c r="B149" s="465"/>
      <c r="C149" s="465"/>
      <c r="D149" s="465"/>
      <c r="E149" s="313" t="s">
        <v>230</v>
      </c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314"/>
      <c r="V149" s="314"/>
      <c r="W149" s="314"/>
      <c r="X149" s="314"/>
      <c r="Y149" s="314"/>
      <c r="Z149" s="314"/>
      <c r="AA149" s="314"/>
      <c r="AB149" s="314"/>
      <c r="AC149" s="314"/>
      <c r="AD149" s="314"/>
      <c r="AE149" s="314"/>
      <c r="AF149" s="314"/>
      <c r="AG149" s="314"/>
      <c r="AH149" s="314"/>
      <c r="AI149" s="314"/>
      <c r="AJ149" s="314"/>
      <c r="AK149" s="314"/>
      <c r="AL149" s="314"/>
      <c r="AM149" s="314"/>
      <c r="AN149" s="314"/>
      <c r="AO149" s="314"/>
      <c r="AP149" s="314"/>
      <c r="AQ149" s="314"/>
      <c r="AR149" s="314"/>
      <c r="AS149" s="314"/>
      <c r="AT149" s="314"/>
      <c r="AU149" s="314"/>
      <c r="AV149" s="314"/>
      <c r="AW149" s="314"/>
      <c r="AX149" s="314"/>
      <c r="AY149" s="314"/>
      <c r="AZ149" s="314"/>
      <c r="BA149" s="314"/>
      <c r="BB149" s="314"/>
      <c r="BC149" s="314"/>
      <c r="BD149" s="314"/>
      <c r="BE149" s="315"/>
      <c r="BF149" s="493" t="s">
        <v>456</v>
      </c>
      <c r="BG149" s="493"/>
      <c r="BH149" s="493"/>
      <c r="BI149" s="493"/>
    </row>
    <row r="150" spans="1:61" ht="89.25" customHeight="1">
      <c r="A150" s="465" t="s">
        <v>120</v>
      </c>
      <c r="B150" s="465"/>
      <c r="C150" s="465"/>
      <c r="D150" s="465"/>
      <c r="E150" s="313" t="s">
        <v>450</v>
      </c>
      <c r="F150" s="314"/>
      <c r="G150" s="314"/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  <c r="AE150" s="314"/>
      <c r="AF150" s="314"/>
      <c r="AG150" s="314"/>
      <c r="AH150" s="314"/>
      <c r="AI150" s="314"/>
      <c r="AJ150" s="314"/>
      <c r="AK150" s="314"/>
      <c r="AL150" s="314"/>
      <c r="AM150" s="314"/>
      <c r="AN150" s="314"/>
      <c r="AO150" s="314"/>
      <c r="AP150" s="314"/>
      <c r="AQ150" s="314"/>
      <c r="AR150" s="314"/>
      <c r="AS150" s="314"/>
      <c r="AT150" s="314"/>
      <c r="AU150" s="314"/>
      <c r="AV150" s="314"/>
      <c r="AW150" s="314"/>
      <c r="AX150" s="314"/>
      <c r="AY150" s="314"/>
      <c r="AZ150" s="314"/>
      <c r="BA150" s="314"/>
      <c r="BB150" s="314"/>
      <c r="BC150" s="314"/>
      <c r="BD150" s="314"/>
      <c r="BE150" s="315"/>
      <c r="BF150" s="493" t="s">
        <v>99</v>
      </c>
      <c r="BG150" s="493"/>
      <c r="BH150" s="493"/>
      <c r="BI150" s="493"/>
    </row>
    <row r="151" spans="1:61" ht="96.75" customHeight="1">
      <c r="A151" s="465" t="s">
        <v>121</v>
      </c>
      <c r="B151" s="465"/>
      <c r="C151" s="465"/>
      <c r="D151" s="465"/>
      <c r="E151" s="471" t="s">
        <v>229</v>
      </c>
      <c r="F151" s="472"/>
      <c r="G151" s="472"/>
      <c r="H151" s="472"/>
      <c r="I151" s="472"/>
      <c r="J151" s="472"/>
      <c r="K151" s="472"/>
      <c r="L151" s="472"/>
      <c r="M151" s="472"/>
      <c r="N151" s="472"/>
      <c r="O151" s="472"/>
      <c r="P151" s="472"/>
      <c r="Q151" s="472"/>
      <c r="R151" s="472"/>
      <c r="S151" s="472"/>
      <c r="T151" s="472"/>
      <c r="U151" s="472"/>
      <c r="V151" s="472"/>
      <c r="W151" s="472"/>
      <c r="X151" s="472"/>
      <c r="Y151" s="472"/>
      <c r="Z151" s="472"/>
      <c r="AA151" s="472"/>
      <c r="AB151" s="472"/>
      <c r="AC151" s="472"/>
      <c r="AD151" s="472"/>
      <c r="AE151" s="472"/>
      <c r="AF151" s="472"/>
      <c r="AG151" s="472"/>
      <c r="AH151" s="472"/>
      <c r="AI151" s="472"/>
      <c r="AJ151" s="472"/>
      <c r="AK151" s="472"/>
      <c r="AL151" s="472"/>
      <c r="AM151" s="472"/>
      <c r="AN151" s="472"/>
      <c r="AO151" s="472"/>
      <c r="AP151" s="472"/>
      <c r="AQ151" s="472"/>
      <c r="AR151" s="472"/>
      <c r="AS151" s="472"/>
      <c r="AT151" s="472"/>
      <c r="AU151" s="472"/>
      <c r="AV151" s="472"/>
      <c r="AW151" s="472"/>
      <c r="AX151" s="472"/>
      <c r="AY151" s="472"/>
      <c r="AZ151" s="472"/>
      <c r="BA151" s="472"/>
      <c r="BB151" s="472"/>
      <c r="BC151" s="472"/>
      <c r="BD151" s="472"/>
      <c r="BE151" s="473"/>
      <c r="BF151" s="493" t="s">
        <v>92</v>
      </c>
      <c r="BG151" s="493"/>
      <c r="BH151" s="493"/>
      <c r="BI151" s="493"/>
    </row>
    <row r="152" spans="1:61" ht="252.75" customHeight="1">
      <c r="A152" s="465" t="s">
        <v>138</v>
      </c>
      <c r="B152" s="465"/>
      <c r="C152" s="465"/>
      <c r="D152" s="465"/>
      <c r="E152" s="313" t="s">
        <v>231</v>
      </c>
      <c r="F152" s="314"/>
      <c r="G152" s="314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  <c r="U152" s="314"/>
      <c r="V152" s="314"/>
      <c r="W152" s="314"/>
      <c r="X152" s="314"/>
      <c r="Y152" s="314"/>
      <c r="Z152" s="314"/>
      <c r="AA152" s="314"/>
      <c r="AB152" s="314"/>
      <c r="AC152" s="314"/>
      <c r="AD152" s="314"/>
      <c r="AE152" s="314"/>
      <c r="AF152" s="314"/>
      <c r="AG152" s="314"/>
      <c r="AH152" s="314"/>
      <c r="AI152" s="314"/>
      <c r="AJ152" s="314"/>
      <c r="AK152" s="314"/>
      <c r="AL152" s="314"/>
      <c r="AM152" s="314"/>
      <c r="AN152" s="314"/>
      <c r="AO152" s="314"/>
      <c r="AP152" s="314"/>
      <c r="AQ152" s="314"/>
      <c r="AR152" s="314"/>
      <c r="AS152" s="314"/>
      <c r="AT152" s="314"/>
      <c r="AU152" s="314"/>
      <c r="AV152" s="314"/>
      <c r="AW152" s="314"/>
      <c r="AX152" s="314"/>
      <c r="AY152" s="314"/>
      <c r="AZ152" s="314"/>
      <c r="BA152" s="314"/>
      <c r="BB152" s="314"/>
      <c r="BC152" s="314"/>
      <c r="BD152" s="314"/>
      <c r="BE152" s="315"/>
      <c r="BF152" s="493" t="s">
        <v>455</v>
      </c>
      <c r="BG152" s="493"/>
      <c r="BH152" s="493"/>
      <c r="BI152" s="493"/>
    </row>
    <row r="153" spans="1:61" ht="249" customHeight="1">
      <c r="A153" s="465" t="s">
        <v>139</v>
      </c>
      <c r="B153" s="465"/>
      <c r="C153" s="465"/>
      <c r="D153" s="465"/>
      <c r="E153" s="313" t="s">
        <v>444</v>
      </c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4"/>
      <c r="W153" s="314"/>
      <c r="X153" s="314"/>
      <c r="Y153" s="314"/>
      <c r="Z153" s="314"/>
      <c r="AA153" s="314"/>
      <c r="AB153" s="314"/>
      <c r="AC153" s="314"/>
      <c r="AD153" s="314"/>
      <c r="AE153" s="314"/>
      <c r="AF153" s="314"/>
      <c r="AG153" s="314"/>
      <c r="AH153" s="314"/>
      <c r="AI153" s="314"/>
      <c r="AJ153" s="314"/>
      <c r="AK153" s="314"/>
      <c r="AL153" s="314"/>
      <c r="AM153" s="314"/>
      <c r="AN153" s="314"/>
      <c r="AO153" s="314"/>
      <c r="AP153" s="314"/>
      <c r="AQ153" s="314"/>
      <c r="AR153" s="314"/>
      <c r="AS153" s="314"/>
      <c r="AT153" s="314"/>
      <c r="AU153" s="314"/>
      <c r="AV153" s="314"/>
      <c r="AW153" s="314"/>
      <c r="AX153" s="314"/>
      <c r="AY153" s="314"/>
      <c r="AZ153" s="314"/>
      <c r="BA153" s="314"/>
      <c r="BB153" s="314"/>
      <c r="BC153" s="314"/>
      <c r="BD153" s="314"/>
      <c r="BE153" s="315"/>
      <c r="BF153" s="493" t="s">
        <v>455</v>
      </c>
      <c r="BG153" s="493"/>
      <c r="BH153" s="493"/>
      <c r="BI153" s="493"/>
    </row>
    <row r="154" spans="1:61" ht="246" customHeight="1">
      <c r="A154" s="310" t="s">
        <v>179</v>
      </c>
      <c r="B154" s="311"/>
      <c r="C154" s="311"/>
      <c r="D154" s="312"/>
      <c r="E154" s="471" t="s">
        <v>350</v>
      </c>
      <c r="F154" s="472"/>
      <c r="G154" s="472"/>
      <c r="H154" s="472"/>
      <c r="I154" s="472"/>
      <c r="J154" s="472"/>
      <c r="K154" s="472"/>
      <c r="L154" s="472"/>
      <c r="M154" s="472"/>
      <c r="N154" s="472"/>
      <c r="O154" s="472"/>
      <c r="P154" s="472"/>
      <c r="Q154" s="472"/>
      <c r="R154" s="472"/>
      <c r="S154" s="472"/>
      <c r="T154" s="472"/>
      <c r="U154" s="472"/>
      <c r="V154" s="472"/>
      <c r="W154" s="472"/>
      <c r="X154" s="472"/>
      <c r="Y154" s="472"/>
      <c r="Z154" s="472"/>
      <c r="AA154" s="472"/>
      <c r="AB154" s="472"/>
      <c r="AC154" s="472"/>
      <c r="AD154" s="472"/>
      <c r="AE154" s="472"/>
      <c r="AF154" s="472"/>
      <c r="AG154" s="472"/>
      <c r="AH154" s="472"/>
      <c r="AI154" s="472"/>
      <c r="AJ154" s="472"/>
      <c r="AK154" s="472"/>
      <c r="AL154" s="472"/>
      <c r="AM154" s="472"/>
      <c r="AN154" s="472"/>
      <c r="AO154" s="472"/>
      <c r="AP154" s="472"/>
      <c r="AQ154" s="472"/>
      <c r="AR154" s="472"/>
      <c r="AS154" s="472"/>
      <c r="AT154" s="472"/>
      <c r="AU154" s="472"/>
      <c r="AV154" s="472"/>
      <c r="AW154" s="472"/>
      <c r="AX154" s="472"/>
      <c r="AY154" s="472"/>
      <c r="AZ154" s="472"/>
      <c r="BA154" s="472"/>
      <c r="BB154" s="472"/>
      <c r="BC154" s="472"/>
      <c r="BD154" s="472"/>
      <c r="BE154" s="473"/>
      <c r="BF154" s="493" t="s">
        <v>103</v>
      </c>
      <c r="BG154" s="493"/>
      <c r="BH154" s="493"/>
      <c r="BI154" s="493"/>
    </row>
    <row r="155" spans="1:61" ht="254.25" customHeight="1">
      <c r="A155" s="465" t="s">
        <v>193</v>
      </c>
      <c r="B155" s="465"/>
      <c r="C155" s="465"/>
      <c r="D155" s="465"/>
      <c r="E155" s="619" t="s">
        <v>452</v>
      </c>
      <c r="F155" s="620"/>
      <c r="G155" s="620"/>
      <c r="H155" s="620"/>
      <c r="I155" s="620"/>
      <c r="J155" s="620"/>
      <c r="K155" s="620"/>
      <c r="L155" s="620"/>
      <c r="M155" s="620"/>
      <c r="N155" s="620"/>
      <c r="O155" s="620"/>
      <c r="P155" s="620"/>
      <c r="Q155" s="620"/>
      <c r="R155" s="620"/>
      <c r="S155" s="620"/>
      <c r="T155" s="620"/>
      <c r="U155" s="620"/>
      <c r="V155" s="620"/>
      <c r="W155" s="620"/>
      <c r="X155" s="620"/>
      <c r="Y155" s="620"/>
      <c r="Z155" s="620"/>
      <c r="AA155" s="620"/>
      <c r="AB155" s="620"/>
      <c r="AC155" s="620"/>
      <c r="AD155" s="620"/>
      <c r="AE155" s="620"/>
      <c r="AF155" s="620"/>
      <c r="AG155" s="620"/>
      <c r="AH155" s="620"/>
      <c r="AI155" s="620"/>
      <c r="AJ155" s="620"/>
      <c r="AK155" s="620"/>
      <c r="AL155" s="620"/>
      <c r="AM155" s="620"/>
      <c r="AN155" s="620"/>
      <c r="AO155" s="620"/>
      <c r="AP155" s="620"/>
      <c r="AQ155" s="620"/>
      <c r="AR155" s="620"/>
      <c r="AS155" s="620"/>
      <c r="AT155" s="620"/>
      <c r="AU155" s="620"/>
      <c r="AV155" s="620"/>
      <c r="AW155" s="620"/>
      <c r="AX155" s="620"/>
      <c r="AY155" s="620"/>
      <c r="AZ155" s="620"/>
      <c r="BA155" s="620"/>
      <c r="BB155" s="620"/>
      <c r="BC155" s="620"/>
      <c r="BD155" s="620"/>
      <c r="BE155" s="621"/>
      <c r="BF155" s="617" t="s">
        <v>115</v>
      </c>
      <c r="BG155" s="617"/>
      <c r="BH155" s="617"/>
      <c r="BI155" s="617"/>
    </row>
    <row r="156" spans="1:61" ht="333.75" customHeight="1">
      <c r="A156" s="465" t="s">
        <v>198</v>
      </c>
      <c r="B156" s="465"/>
      <c r="C156" s="465"/>
      <c r="D156" s="465"/>
      <c r="E156" s="471" t="s">
        <v>453</v>
      </c>
      <c r="F156" s="472"/>
      <c r="G156" s="472"/>
      <c r="H156" s="472"/>
      <c r="I156" s="472"/>
      <c r="J156" s="472"/>
      <c r="K156" s="472"/>
      <c r="L156" s="472"/>
      <c r="M156" s="472"/>
      <c r="N156" s="472"/>
      <c r="O156" s="472"/>
      <c r="P156" s="472"/>
      <c r="Q156" s="472"/>
      <c r="R156" s="472"/>
      <c r="S156" s="472"/>
      <c r="T156" s="472"/>
      <c r="U156" s="472"/>
      <c r="V156" s="472"/>
      <c r="W156" s="472"/>
      <c r="X156" s="472"/>
      <c r="Y156" s="472"/>
      <c r="Z156" s="472"/>
      <c r="AA156" s="472"/>
      <c r="AB156" s="472"/>
      <c r="AC156" s="472"/>
      <c r="AD156" s="472"/>
      <c r="AE156" s="472"/>
      <c r="AF156" s="472"/>
      <c r="AG156" s="472"/>
      <c r="AH156" s="472"/>
      <c r="AI156" s="472"/>
      <c r="AJ156" s="472"/>
      <c r="AK156" s="472"/>
      <c r="AL156" s="472"/>
      <c r="AM156" s="472"/>
      <c r="AN156" s="472"/>
      <c r="AO156" s="472"/>
      <c r="AP156" s="472"/>
      <c r="AQ156" s="472"/>
      <c r="AR156" s="472"/>
      <c r="AS156" s="472"/>
      <c r="AT156" s="472"/>
      <c r="AU156" s="472"/>
      <c r="AV156" s="472"/>
      <c r="AW156" s="472"/>
      <c r="AX156" s="472"/>
      <c r="AY156" s="472"/>
      <c r="AZ156" s="472"/>
      <c r="BA156" s="472"/>
      <c r="BB156" s="472"/>
      <c r="BC156" s="472"/>
      <c r="BD156" s="472"/>
      <c r="BE156" s="473"/>
      <c r="BF156" s="494" t="s">
        <v>104</v>
      </c>
      <c r="BG156" s="494"/>
      <c r="BH156" s="494"/>
      <c r="BI156" s="494"/>
    </row>
    <row r="157" spans="1:61" ht="159.75" customHeight="1">
      <c r="A157" s="465" t="s">
        <v>199</v>
      </c>
      <c r="B157" s="465"/>
      <c r="C157" s="465"/>
      <c r="D157" s="465"/>
      <c r="E157" s="313" t="s">
        <v>462</v>
      </c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4"/>
      <c r="W157" s="314"/>
      <c r="X157" s="314"/>
      <c r="Y157" s="314"/>
      <c r="Z157" s="314"/>
      <c r="AA157" s="314"/>
      <c r="AB157" s="314"/>
      <c r="AC157" s="314"/>
      <c r="AD157" s="314"/>
      <c r="AE157" s="314"/>
      <c r="AF157" s="314"/>
      <c r="AG157" s="314"/>
      <c r="AH157" s="314"/>
      <c r="AI157" s="314"/>
      <c r="AJ157" s="314"/>
      <c r="AK157" s="314"/>
      <c r="AL157" s="314"/>
      <c r="AM157" s="314"/>
      <c r="AN157" s="314"/>
      <c r="AO157" s="314"/>
      <c r="AP157" s="314"/>
      <c r="AQ157" s="314"/>
      <c r="AR157" s="314"/>
      <c r="AS157" s="314"/>
      <c r="AT157" s="314"/>
      <c r="AU157" s="314"/>
      <c r="AV157" s="314"/>
      <c r="AW157" s="314"/>
      <c r="AX157" s="314"/>
      <c r="AY157" s="314"/>
      <c r="AZ157" s="314"/>
      <c r="BA157" s="314"/>
      <c r="BB157" s="314"/>
      <c r="BC157" s="314"/>
      <c r="BD157" s="314"/>
      <c r="BE157" s="315"/>
      <c r="BF157" s="493" t="s">
        <v>425</v>
      </c>
      <c r="BG157" s="493"/>
      <c r="BH157" s="493"/>
      <c r="BI157" s="493"/>
    </row>
    <row r="158" spans="1:61" ht="97.5" customHeight="1" thickBot="1">
      <c r="A158" s="465" t="s">
        <v>203</v>
      </c>
      <c r="B158" s="465"/>
      <c r="C158" s="465"/>
      <c r="D158" s="465"/>
      <c r="E158" s="313" t="s">
        <v>221</v>
      </c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4"/>
      <c r="AD158" s="314"/>
      <c r="AE158" s="314"/>
      <c r="AF158" s="314"/>
      <c r="AG158" s="314"/>
      <c r="AH158" s="314"/>
      <c r="AI158" s="314"/>
      <c r="AJ158" s="314"/>
      <c r="AK158" s="314"/>
      <c r="AL158" s="314"/>
      <c r="AM158" s="314"/>
      <c r="AN158" s="314"/>
      <c r="AO158" s="314"/>
      <c r="AP158" s="314"/>
      <c r="AQ158" s="314"/>
      <c r="AR158" s="314"/>
      <c r="AS158" s="314"/>
      <c r="AT158" s="314"/>
      <c r="AU158" s="314"/>
      <c r="AV158" s="314"/>
      <c r="AW158" s="314"/>
      <c r="AX158" s="314"/>
      <c r="AY158" s="314"/>
      <c r="AZ158" s="314"/>
      <c r="BA158" s="314"/>
      <c r="BB158" s="314"/>
      <c r="BC158" s="314"/>
      <c r="BD158" s="314"/>
      <c r="BE158" s="315"/>
      <c r="BF158" s="493" t="s">
        <v>426</v>
      </c>
      <c r="BG158" s="493"/>
      <c r="BH158" s="493"/>
      <c r="BI158" s="493"/>
    </row>
    <row r="159" spans="1:61" ht="357.75" customHeight="1" thickBot="1">
      <c r="A159" s="474" t="s">
        <v>183</v>
      </c>
      <c r="B159" s="420"/>
      <c r="C159" s="420"/>
      <c r="D159" s="421"/>
      <c r="E159" s="322" t="s">
        <v>97</v>
      </c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3"/>
      <c r="S159" s="303"/>
      <c r="T159" s="303"/>
      <c r="U159" s="303"/>
      <c r="V159" s="303"/>
      <c r="W159" s="303"/>
      <c r="X159" s="303"/>
      <c r="Y159" s="303"/>
      <c r="Z159" s="303"/>
      <c r="AA159" s="303"/>
      <c r="AB159" s="303"/>
      <c r="AC159" s="303"/>
      <c r="AD159" s="303"/>
      <c r="AE159" s="303"/>
      <c r="AF159" s="303"/>
      <c r="AG159" s="303"/>
      <c r="AH159" s="303"/>
      <c r="AI159" s="303"/>
      <c r="AJ159" s="303"/>
      <c r="AK159" s="303"/>
      <c r="AL159" s="303"/>
      <c r="AM159" s="303"/>
      <c r="AN159" s="303"/>
      <c r="AO159" s="303"/>
      <c r="AP159" s="303"/>
      <c r="AQ159" s="303"/>
      <c r="AR159" s="303"/>
      <c r="AS159" s="303"/>
      <c r="AT159" s="303"/>
      <c r="AU159" s="303"/>
      <c r="AV159" s="303"/>
      <c r="AW159" s="303"/>
      <c r="AX159" s="303"/>
      <c r="AY159" s="303"/>
      <c r="AZ159" s="303"/>
      <c r="BA159" s="303"/>
      <c r="BB159" s="303"/>
      <c r="BC159" s="303"/>
      <c r="BD159" s="303"/>
      <c r="BE159" s="323"/>
      <c r="BF159" s="362" t="s">
        <v>205</v>
      </c>
      <c r="BG159" s="363"/>
      <c r="BH159" s="363"/>
      <c r="BI159" s="364"/>
    </row>
    <row r="160" spans="1:61" ht="162.75" customHeight="1">
      <c r="A160" s="465" t="s">
        <v>204</v>
      </c>
      <c r="B160" s="465"/>
      <c r="C160" s="465"/>
      <c r="D160" s="465"/>
      <c r="E160" s="313" t="s">
        <v>351</v>
      </c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  <c r="AC160" s="314"/>
      <c r="AD160" s="314"/>
      <c r="AE160" s="314"/>
      <c r="AF160" s="314"/>
      <c r="AG160" s="314"/>
      <c r="AH160" s="314"/>
      <c r="AI160" s="314"/>
      <c r="AJ160" s="314"/>
      <c r="AK160" s="314"/>
      <c r="AL160" s="314"/>
      <c r="AM160" s="314"/>
      <c r="AN160" s="314"/>
      <c r="AO160" s="314"/>
      <c r="AP160" s="314"/>
      <c r="AQ160" s="314"/>
      <c r="AR160" s="314"/>
      <c r="AS160" s="314"/>
      <c r="AT160" s="314"/>
      <c r="AU160" s="314"/>
      <c r="AV160" s="314"/>
      <c r="AW160" s="314"/>
      <c r="AX160" s="314"/>
      <c r="AY160" s="314"/>
      <c r="AZ160" s="314"/>
      <c r="BA160" s="314"/>
      <c r="BB160" s="314"/>
      <c r="BC160" s="314"/>
      <c r="BD160" s="314"/>
      <c r="BE160" s="315"/>
      <c r="BF160" s="493" t="s">
        <v>105</v>
      </c>
      <c r="BG160" s="493"/>
      <c r="BH160" s="493"/>
      <c r="BI160" s="493"/>
    </row>
    <row r="161" spans="1:61" ht="323.25" customHeight="1">
      <c r="A161" s="465" t="s">
        <v>220</v>
      </c>
      <c r="B161" s="465"/>
      <c r="C161" s="465"/>
      <c r="D161" s="465"/>
      <c r="E161" s="313" t="s">
        <v>431</v>
      </c>
      <c r="F161" s="31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4"/>
      <c r="W161" s="314"/>
      <c r="X161" s="314"/>
      <c r="Y161" s="314"/>
      <c r="Z161" s="314"/>
      <c r="AA161" s="314"/>
      <c r="AB161" s="314"/>
      <c r="AC161" s="314"/>
      <c r="AD161" s="314"/>
      <c r="AE161" s="314"/>
      <c r="AF161" s="314"/>
      <c r="AG161" s="314"/>
      <c r="AH161" s="314"/>
      <c r="AI161" s="314"/>
      <c r="AJ161" s="314"/>
      <c r="AK161" s="314"/>
      <c r="AL161" s="314"/>
      <c r="AM161" s="314"/>
      <c r="AN161" s="314"/>
      <c r="AO161" s="314"/>
      <c r="AP161" s="314"/>
      <c r="AQ161" s="314"/>
      <c r="AR161" s="314"/>
      <c r="AS161" s="314"/>
      <c r="AT161" s="314"/>
      <c r="AU161" s="314"/>
      <c r="AV161" s="314"/>
      <c r="AW161" s="314"/>
      <c r="AX161" s="314"/>
      <c r="AY161" s="314"/>
      <c r="AZ161" s="314"/>
      <c r="BA161" s="314"/>
      <c r="BB161" s="314"/>
      <c r="BC161" s="314"/>
      <c r="BD161" s="314"/>
      <c r="BE161" s="315"/>
      <c r="BF161" s="493" t="s">
        <v>185</v>
      </c>
      <c r="BG161" s="493"/>
      <c r="BH161" s="493"/>
      <c r="BI161" s="493"/>
    </row>
    <row r="162" spans="1:61" ht="186.75" customHeight="1">
      <c r="A162" s="465" t="s">
        <v>232</v>
      </c>
      <c r="B162" s="465"/>
      <c r="C162" s="465"/>
      <c r="D162" s="465"/>
      <c r="E162" s="313" t="s">
        <v>352</v>
      </c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4"/>
      <c r="W162" s="314"/>
      <c r="X162" s="314"/>
      <c r="Y162" s="314"/>
      <c r="Z162" s="314"/>
      <c r="AA162" s="314"/>
      <c r="AB162" s="314"/>
      <c r="AC162" s="314"/>
      <c r="AD162" s="314"/>
      <c r="AE162" s="314"/>
      <c r="AF162" s="314"/>
      <c r="AG162" s="314"/>
      <c r="AH162" s="314"/>
      <c r="AI162" s="314"/>
      <c r="AJ162" s="314"/>
      <c r="AK162" s="314"/>
      <c r="AL162" s="314"/>
      <c r="AM162" s="314"/>
      <c r="AN162" s="314"/>
      <c r="AO162" s="314"/>
      <c r="AP162" s="314"/>
      <c r="AQ162" s="314"/>
      <c r="AR162" s="314"/>
      <c r="AS162" s="314"/>
      <c r="AT162" s="314"/>
      <c r="AU162" s="314"/>
      <c r="AV162" s="314"/>
      <c r="AW162" s="314"/>
      <c r="AX162" s="314"/>
      <c r="AY162" s="314"/>
      <c r="AZ162" s="314"/>
      <c r="BA162" s="314"/>
      <c r="BB162" s="314"/>
      <c r="BC162" s="314"/>
      <c r="BD162" s="314"/>
      <c r="BE162" s="315"/>
      <c r="BF162" s="493" t="s">
        <v>185</v>
      </c>
      <c r="BG162" s="493"/>
      <c r="BH162" s="493"/>
      <c r="BI162" s="493"/>
    </row>
    <row r="163" spans="1:61" ht="196.5" customHeight="1">
      <c r="A163" s="310" t="s">
        <v>111</v>
      </c>
      <c r="B163" s="311"/>
      <c r="C163" s="311"/>
      <c r="D163" s="312"/>
      <c r="E163" s="313" t="s">
        <v>310</v>
      </c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  <c r="U163" s="314"/>
      <c r="V163" s="314"/>
      <c r="W163" s="314"/>
      <c r="X163" s="314"/>
      <c r="Y163" s="314"/>
      <c r="Z163" s="314"/>
      <c r="AA163" s="314"/>
      <c r="AB163" s="314"/>
      <c r="AC163" s="314"/>
      <c r="AD163" s="314"/>
      <c r="AE163" s="314"/>
      <c r="AF163" s="314"/>
      <c r="AG163" s="314"/>
      <c r="AH163" s="314"/>
      <c r="AI163" s="314"/>
      <c r="AJ163" s="314"/>
      <c r="AK163" s="314"/>
      <c r="AL163" s="314"/>
      <c r="AM163" s="314"/>
      <c r="AN163" s="314"/>
      <c r="AO163" s="314"/>
      <c r="AP163" s="314"/>
      <c r="AQ163" s="314"/>
      <c r="AR163" s="314"/>
      <c r="AS163" s="314"/>
      <c r="AT163" s="314"/>
      <c r="AU163" s="314"/>
      <c r="AV163" s="314"/>
      <c r="AW163" s="314"/>
      <c r="AX163" s="314"/>
      <c r="AY163" s="314"/>
      <c r="AZ163" s="314"/>
      <c r="BA163" s="314"/>
      <c r="BB163" s="314"/>
      <c r="BC163" s="314"/>
      <c r="BD163" s="314"/>
      <c r="BE163" s="315"/>
      <c r="BF163" s="316" t="s">
        <v>102</v>
      </c>
      <c r="BG163" s="317"/>
      <c r="BH163" s="317"/>
      <c r="BI163" s="318"/>
    </row>
    <row r="164" spans="1:61" ht="134.25" customHeight="1">
      <c r="A164" s="310" t="s">
        <v>112</v>
      </c>
      <c r="B164" s="311"/>
      <c r="C164" s="311"/>
      <c r="D164" s="312"/>
      <c r="E164" s="313" t="s">
        <v>311</v>
      </c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  <c r="U164" s="314"/>
      <c r="V164" s="314"/>
      <c r="W164" s="314"/>
      <c r="X164" s="314"/>
      <c r="Y164" s="314"/>
      <c r="Z164" s="314"/>
      <c r="AA164" s="314"/>
      <c r="AB164" s="314"/>
      <c r="AC164" s="314"/>
      <c r="AD164" s="314"/>
      <c r="AE164" s="314"/>
      <c r="AF164" s="314"/>
      <c r="AG164" s="314"/>
      <c r="AH164" s="314"/>
      <c r="AI164" s="314"/>
      <c r="AJ164" s="314"/>
      <c r="AK164" s="314"/>
      <c r="AL164" s="314"/>
      <c r="AM164" s="314"/>
      <c r="AN164" s="314"/>
      <c r="AO164" s="314"/>
      <c r="AP164" s="314"/>
      <c r="AQ164" s="314"/>
      <c r="AR164" s="314"/>
      <c r="AS164" s="314"/>
      <c r="AT164" s="314"/>
      <c r="AU164" s="314"/>
      <c r="AV164" s="314"/>
      <c r="AW164" s="314"/>
      <c r="AX164" s="314"/>
      <c r="AY164" s="314"/>
      <c r="AZ164" s="314"/>
      <c r="BA164" s="314"/>
      <c r="BB164" s="314"/>
      <c r="BC164" s="314"/>
      <c r="BD164" s="314"/>
      <c r="BE164" s="315"/>
      <c r="BF164" s="316" t="s">
        <v>123</v>
      </c>
      <c r="BG164" s="317"/>
      <c r="BH164" s="317"/>
      <c r="BI164" s="318"/>
    </row>
    <row r="165" spans="1:61" ht="195.75" customHeight="1">
      <c r="A165" s="310" t="s">
        <v>122</v>
      </c>
      <c r="B165" s="311"/>
      <c r="C165" s="311"/>
      <c r="D165" s="312"/>
      <c r="E165" s="313" t="s">
        <v>312</v>
      </c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  <c r="U165" s="314"/>
      <c r="V165" s="314"/>
      <c r="W165" s="314"/>
      <c r="X165" s="314"/>
      <c r="Y165" s="314"/>
      <c r="Z165" s="314"/>
      <c r="AA165" s="314"/>
      <c r="AB165" s="314"/>
      <c r="AC165" s="314"/>
      <c r="AD165" s="314"/>
      <c r="AE165" s="314"/>
      <c r="AF165" s="314"/>
      <c r="AG165" s="314"/>
      <c r="AH165" s="314"/>
      <c r="AI165" s="314"/>
      <c r="AJ165" s="314"/>
      <c r="AK165" s="314"/>
      <c r="AL165" s="314"/>
      <c r="AM165" s="314"/>
      <c r="AN165" s="314"/>
      <c r="AO165" s="314"/>
      <c r="AP165" s="314"/>
      <c r="AQ165" s="314"/>
      <c r="AR165" s="314"/>
      <c r="AS165" s="314"/>
      <c r="AT165" s="314"/>
      <c r="AU165" s="314"/>
      <c r="AV165" s="314"/>
      <c r="AW165" s="314"/>
      <c r="AX165" s="314"/>
      <c r="AY165" s="314"/>
      <c r="AZ165" s="314"/>
      <c r="BA165" s="314"/>
      <c r="BB165" s="314"/>
      <c r="BC165" s="314"/>
      <c r="BD165" s="314"/>
      <c r="BE165" s="315"/>
      <c r="BF165" s="316" t="s">
        <v>117</v>
      </c>
      <c r="BG165" s="317"/>
      <c r="BH165" s="317"/>
      <c r="BI165" s="318"/>
    </row>
    <row r="166" spans="1:61" ht="171.75" customHeight="1">
      <c r="A166" s="310" t="s">
        <v>214</v>
      </c>
      <c r="B166" s="311"/>
      <c r="C166" s="311"/>
      <c r="D166" s="312"/>
      <c r="E166" s="313" t="s">
        <v>292</v>
      </c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4"/>
      <c r="AC166" s="314"/>
      <c r="AD166" s="314"/>
      <c r="AE166" s="314"/>
      <c r="AF166" s="314"/>
      <c r="AG166" s="314"/>
      <c r="AH166" s="314"/>
      <c r="AI166" s="314"/>
      <c r="AJ166" s="314"/>
      <c r="AK166" s="314"/>
      <c r="AL166" s="314"/>
      <c r="AM166" s="314"/>
      <c r="AN166" s="314"/>
      <c r="AO166" s="314"/>
      <c r="AP166" s="314"/>
      <c r="AQ166" s="314"/>
      <c r="AR166" s="314"/>
      <c r="AS166" s="314"/>
      <c r="AT166" s="314"/>
      <c r="AU166" s="314"/>
      <c r="AV166" s="314"/>
      <c r="AW166" s="314"/>
      <c r="AX166" s="314"/>
      <c r="AY166" s="314"/>
      <c r="AZ166" s="314"/>
      <c r="BA166" s="314"/>
      <c r="BB166" s="314"/>
      <c r="BC166" s="314"/>
      <c r="BD166" s="314"/>
      <c r="BE166" s="315"/>
      <c r="BF166" s="490" t="s">
        <v>461</v>
      </c>
      <c r="BG166" s="491"/>
      <c r="BH166" s="491"/>
      <c r="BI166" s="492"/>
    </row>
    <row r="167" spans="1:61" ht="183.75" customHeight="1">
      <c r="A167" s="310" t="s">
        <v>125</v>
      </c>
      <c r="B167" s="311"/>
      <c r="C167" s="311"/>
      <c r="D167" s="312"/>
      <c r="E167" s="313" t="s">
        <v>313</v>
      </c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  <c r="AE167" s="314"/>
      <c r="AF167" s="314"/>
      <c r="AG167" s="314"/>
      <c r="AH167" s="314"/>
      <c r="AI167" s="314"/>
      <c r="AJ167" s="314"/>
      <c r="AK167" s="314"/>
      <c r="AL167" s="314"/>
      <c r="AM167" s="314"/>
      <c r="AN167" s="314"/>
      <c r="AO167" s="314"/>
      <c r="AP167" s="314"/>
      <c r="AQ167" s="314"/>
      <c r="AR167" s="314"/>
      <c r="AS167" s="314"/>
      <c r="AT167" s="314"/>
      <c r="AU167" s="314"/>
      <c r="AV167" s="314"/>
      <c r="AW167" s="314"/>
      <c r="AX167" s="314"/>
      <c r="AY167" s="314"/>
      <c r="AZ167" s="314"/>
      <c r="BA167" s="314"/>
      <c r="BB167" s="314"/>
      <c r="BC167" s="314"/>
      <c r="BD167" s="314"/>
      <c r="BE167" s="315"/>
      <c r="BF167" s="316" t="s">
        <v>127</v>
      </c>
      <c r="BG167" s="317"/>
      <c r="BH167" s="317"/>
      <c r="BI167" s="318"/>
    </row>
    <row r="168" spans="1:61" ht="171" customHeight="1">
      <c r="A168" s="310" t="s">
        <v>128</v>
      </c>
      <c r="B168" s="311"/>
      <c r="C168" s="311"/>
      <c r="D168" s="312"/>
      <c r="E168" s="313" t="s">
        <v>314</v>
      </c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4"/>
      <c r="V168" s="314"/>
      <c r="W168" s="314"/>
      <c r="X168" s="314"/>
      <c r="Y168" s="314"/>
      <c r="Z168" s="314"/>
      <c r="AA168" s="314"/>
      <c r="AB168" s="314"/>
      <c r="AC168" s="314"/>
      <c r="AD168" s="314"/>
      <c r="AE168" s="314"/>
      <c r="AF168" s="314"/>
      <c r="AG168" s="314"/>
      <c r="AH168" s="314"/>
      <c r="AI168" s="314"/>
      <c r="AJ168" s="314"/>
      <c r="AK168" s="314"/>
      <c r="AL168" s="314"/>
      <c r="AM168" s="314"/>
      <c r="AN168" s="314"/>
      <c r="AO168" s="314"/>
      <c r="AP168" s="314"/>
      <c r="AQ168" s="314"/>
      <c r="AR168" s="314"/>
      <c r="AS168" s="314"/>
      <c r="AT168" s="314"/>
      <c r="AU168" s="314"/>
      <c r="AV168" s="314"/>
      <c r="AW168" s="314"/>
      <c r="AX168" s="314"/>
      <c r="AY168" s="314"/>
      <c r="AZ168" s="314"/>
      <c r="BA168" s="314"/>
      <c r="BB168" s="314"/>
      <c r="BC168" s="314"/>
      <c r="BD168" s="314"/>
      <c r="BE168" s="315"/>
      <c r="BF168" s="316" t="s">
        <v>187</v>
      </c>
      <c r="BG168" s="317"/>
      <c r="BH168" s="317"/>
      <c r="BI168" s="318"/>
    </row>
    <row r="169" spans="1:61" ht="184.5" customHeight="1">
      <c r="A169" s="310" t="s">
        <v>169</v>
      </c>
      <c r="B169" s="311"/>
      <c r="C169" s="311"/>
      <c r="D169" s="312"/>
      <c r="E169" s="313" t="s">
        <v>293</v>
      </c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  <c r="U169" s="314"/>
      <c r="V169" s="314"/>
      <c r="W169" s="314"/>
      <c r="X169" s="314"/>
      <c r="Y169" s="314"/>
      <c r="Z169" s="314"/>
      <c r="AA169" s="314"/>
      <c r="AB169" s="314"/>
      <c r="AC169" s="314"/>
      <c r="AD169" s="314"/>
      <c r="AE169" s="314"/>
      <c r="AF169" s="314"/>
      <c r="AG169" s="314"/>
      <c r="AH169" s="314"/>
      <c r="AI169" s="314"/>
      <c r="AJ169" s="314"/>
      <c r="AK169" s="314"/>
      <c r="AL169" s="314"/>
      <c r="AM169" s="314"/>
      <c r="AN169" s="314"/>
      <c r="AO169" s="314"/>
      <c r="AP169" s="314"/>
      <c r="AQ169" s="314"/>
      <c r="AR169" s="314"/>
      <c r="AS169" s="314"/>
      <c r="AT169" s="314"/>
      <c r="AU169" s="314"/>
      <c r="AV169" s="314"/>
      <c r="AW169" s="314"/>
      <c r="AX169" s="314"/>
      <c r="AY169" s="314"/>
      <c r="AZ169" s="314"/>
      <c r="BA169" s="314"/>
      <c r="BB169" s="314"/>
      <c r="BC169" s="314"/>
      <c r="BD169" s="314"/>
      <c r="BE169" s="315"/>
      <c r="BF169" s="316" t="s">
        <v>296</v>
      </c>
      <c r="BG169" s="317"/>
      <c r="BH169" s="317"/>
      <c r="BI169" s="318"/>
    </row>
    <row r="170" spans="1:61" ht="127.5" customHeight="1">
      <c r="A170" s="310" t="s">
        <v>170</v>
      </c>
      <c r="B170" s="311"/>
      <c r="C170" s="311"/>
      <c r="D170" s="312"/>
      <c r="E170" s="313" t="s">
        <v>315</v>
      </c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4"/>
      <c r="W170" s="314"/>
      <c r="X170" s="314"/>
      <c r="Y170" s="314"/>
      <c r="Z170" s="314"/>
      <c r="AA170" s="314"/>
      <c r="AB170" s="314"/>
      <c r="AC170" s="314"/>
      <c r="AD170" s="314"/>
      <c r="AE170" s="314"/>
      <c r="AF170" s="314"/>
      <c r="AG170" s="314"/>
      <c r="AH170" s="314"/>
      <c r="AI170" s="314"/>
      <c r="AJ170" s="314"/>
      <c r="AK170" s="314"/>
      <c r="AL170" s="314"/>
      <c r="AM170" s="314"/>
      <c r="AN170" s="314"/>
      <c r="AO170" s="314"/>
      <c r="AP170" s="314"/>
      <c r="AQ170" s="314"/>
      <c r="AR170" s="314"/>
      <c r="AS170" s="314"/>
      <c r="AT170" s="314"/>
      <c r="AU170" s="314"/>
      <c r="AV170" s="314"/>
      <c r="AW170" s="314"/>
      <c r="AX170" s="314"/>
      <c r="AY170" s="314"/>
      <c r="AZ170" s="314"/>
      <c r="BA170" s="314"/>
      <c r="BB170" s="314"/>
      <c r="BC170" s="314"/>
      <c r="BD170" s="314"/>
      <c r="BE170" s="315"/>
      <c r="BF170" s="316" t="s">
        <v>189</v>
      </c>
      <c r="BG170" s="317"/>
      <c r="BH170" s="317"/>
      <c r="BI170" s="318"/>
    </row>
    <row r="171" spans="1:61" ht="192.75" customHeight="1">
      <c r="A171" s="310" t="s">
        <v>174</v>
      </c>
      <c r="B171" s="311"/>
      <c r="C171" s="311"/>
      <c r="D171" s="312"/>
      <c r="E171" s="313" t="s">
        <v>316</v>
      </c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/>
      <c r="AF171" s="314"/>
      <c r="AG171" s="314"/>
      <c r="AH171" s="314"/>
      <c r="AI171" s="314"/>
      <c r="AJ171" s="314"/>
      <c r="AK171" s="314"/>
      <c r="AL171" s="314"/>
      <c r="AM171" s="314"/>
      <c r="AN171" s="314"/>
      <c r="AO171" s="314"/>
      <c r="AP171" s="314"/>
      <c r="AQ171" s="314"/>
      <c r="AR171" s="314"/>
      <c r="AS171" s="314"/>
      <c r="AT171" s="314"/>
      <c r="AU171" s="314"/>
      <c r="AV171" s="314"/>
      <c r="AW171" s="314"/>
      <c r="AX171" s="314"/>
      <c r="AY171" s="314"/>
      <c r="AZ171" s="314"/>
      <c r="BA171" s="314"/>
      <c r="BB171" s="314"/>
      <c r="BC171" s="314"/>
      <c r="BD171" s="314"/>
      <c r="BE171" s="315"/>
      <c r="BF171" s="316" t="s">
        <v>190</v>
      </c>
      <c r="BG171" s="317"/>
      <c r="BH171" s="317"/>
      <c r="BI171" s="318"/>
    </row>
    <row r="172" spans="1:61" ht="123.75" customHeight="1">
      <c r="A172" s="310" t="s">
        <v>178</v>
      </c>
      <c r="B172" s="311"/>
      <c r="C172" s="311"/>
      <c r="D172" s="312"/>
      <c r="E172" s="487" t="s">
        <v>317</v>
      </c>
      <c r="F172" s="488"/>
      <c r="G172" s="488"/>
      <c r="H172" s="488"/>
      <c r="I172" s="488"/>
      <c r="J172" s="488"/>
      <c r="K172" s="488"/>
      <c r="L172" s="488"/>
      <c r="M172" s="488"/>
      <c r="N172" s="488"/>
      <c r="O172" s="488"/>
      <c r="P172" s="488"/>
      <c r="Q172" s="488"/>
      <c r="R172" s="488"/>
      <c r="S172" s="488"/>
      <c r="T172" s="488"/>
      <c r="U172" s="488"/>
      <c r="V172" s="488"/>
      <c r="W172" s="488"/>
      <c r="X172" s="488"/>
      <c r="Y172" s="488"/>
      <c r="Z172" s="488"/>
      <c r="AA172" s="488"/>
      <c r="AB172" s="488"/>
      <c r="AC172" s="488"/>
      <c r="AD172" s="488"/>
      <c r="AE172" s="488"/>
      <c r="AF172" s="488"/>
      <c r="AG172" s="488"/>
      <c r="AH172" s="488"/>
      <c r="AI172" s="488"/>
      <c r="AJ172" s="488"/>
      <c r="AK172" s="488"/>
      <c r="AL172" s="488"/>
      <c r="AM172" s="488"/>
      <c r="AN172" s="488"/>
      <c r="AO172" s="488"/>
      <c r="AP172" s="488"/>
      <c r="AQ172" s="488"/>
      <c r="AR172" s="488"/>
      <c r="AS172" s="488"/>
      <c r="AT172" s="488"/>
      <c r="AU172" s="488"/>
      <c r="AV172" s="488"/>
      <c r="AW172" s="488"/>
      <c r="AX172" s="488"/>
      <c r="AY172" s="488"/>
      <c r="AZ172" s="488"/>
      <c r="BA172" s="488"/>
      <c r="BB172" s="488"/>
      <c r="BC172" s="488"/>
      <c r="BD172" s="488"/>
      <c r="BE172" s="489"/>
      <c r="BF172" s="316" t="s">
        <v>223</v>
      </c>
      <c r="BG172" s="317"/>
      <c r="BH172" s="317"/>
      <c r="BI172" s="318"/>
    </row>
    <row r="173" spans="1:61" ht="193.5" customHeight="1">
      <c r="A173" s="310" t="s">
        <v>215</v>
      </c>
      <c r="B173" s="311"/>
      <c r="C173" s="311"/>
      <c r="D173" s="312"/>
      <c r="E173" s="313" t="s">
        <v>325</v>
      </c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  <c r="U173" s="314"/>
      <c r="V173" s="314"/>
      <c r="W173" s="314"/>
      <c r="X173" s="314"/>
      <c r="Y173" s="314"/>
      <c r="Z173" s="314"/>
      <c r="AA173" s="314"/>
      <c r="AB173" s="314"/>
      <c r="AC173" s="314"/>
      <c r="AD173" s="314"/>
      <c r="AE173" s="314"/>
      <c r="AF173" s="314"/>
      <c r="AG173" s="314"/>
      <c r="AH173" s="314"/>
      <c r="AI173" s="314"/>
      <c r="AJ173" s="314"/>
      <c r="AK173" s="314"/>
      <c r="AL173" s="314"/>
      <c r="AM173" s="314"/>
      <c r="AN173" s="314"/>
      <c r="AO173" s="314"/>
      <c r="AP173" s="314"/>
      <c r="AQ173" s="314"/>
      <c r="AR173" s="314"/>
      <c r="AS173" s="314"/>
      <c r="AT173" s="314"/>
      <c r="AU173" s="314"/>
      <c r="AV173" s="314"/>
      <c r="AW173" s="314"/>
      <c r="AX173" s="314"/>
      <c r="AY173" s="314"/>
      <c r="AZ173" s="314"/>
      <c r="BA173" s="314"/>
      <c r="BB173" s="314"/>
      <c r="BC173" s="314"/>
      <c r="BD173" s="314"/>
      <c r="BE173" s="315"/>
      <c r="BF173" s="316" t="s">
        <v>427</v>
      </c>
      <c r="BG173" s="317"/>
      <c r="BH173" s="317"/>
      <c r="BI173" s="318"/>
    </row>
    <row r="174" spans="1:61" ht="138.75" customHeight="1">
      <c r="A174" s="310" t="s">
        <v>148</v>
      </c>
      <c r="B174" s="311"/>
      <c r="C174" s="311"/>
      <c r="D174" s="312"/>
      <c r="E174" s="313" t="s">
        <v>319</v>
      </c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4"/>
      <c r="W174" s="314"/>
      <c r="X174" s="314"/>
      <c r="Y174" s="314"/>
      <c r="Z174" s="314"/>
      <c r="AA174" s="314"/>
      <c r="AB174" s="314"/>
      <c r="AC174" s="314"/>
      <c r="AD174" s="314"/>
      <c r="AE174" s="314"/>
      <c r="AF174" s="314"/>
      <c r="AG174" s="314"/>
      <c r="AH174" s="314"/>
      <c r="AI174" s="314"/>
      <c r="AJ174" s="314"/>
      <c r="AK174" s="314"/>
      <c r="AL174" s="314"/>
      <c r="AM174" s="314"/>
      <c r="AN174" s="314"/>
      <c r="AO174" s="314"/>
      <c r="AP174" s="314"/>
      <c r="AQ174" s="314"/>
      <c r="AR174" s="314"/>
      <c r="AS174" s="314"/>
      <c r="AT174" s="314"/>
      <c r="AU174" s="314"/>
      <c r="AV174" s="314"/>
      <c r="AW174" s="314"/>
      <c r="AX174" s="314"/>
      <c r="AY174" s="314"/>
      <c r="AZ174" s="314"/>
      <c r="BA174" s="314"/>
      <c r="BB174" s="314"/>
      <c r="BC174" s="314"/>
      <c r="BD174" s="314"/>
      <c r="BE174" s="315"/>
      <c r="BF174" s="316" t="s">
        <v>118</v>
      </c>
      <c r="BG174" s="317"/>
      <c r="BH174" s="317"/>
      <c r="BI174" s="318"/>
    </row>
    <row r="175" spans="1:61" ht="288.75" customHeight="1">
      <c r="A175" s="310" t="s">
        <v>149</v>
      </c>
      <c r="B175" s="311"/>
      <c r="C175" s="311"/>
      <c r="D175" s="312"/>
      <c r="E175" s="313" t="s">
        <v>320</v>
      </c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  <c r="AO175" s="314"/>
      <c r="AP175" s="314"/>
      <c r="AQ175" s="314"/>
      <c r="AR175" s="314"/>
      <c r="AS175" s="314"/>
      <c r="AT175" s="314"/>
      <c r="AU175" s="314"/>
      <c r="AV175" s="314"/>
      <c r="AW175" s="314"/>
      <c r="AX175" s="314"/>
      <c r="AY175" s="314"/>
      <c r="AZ175" s="314"/>
      <c r="BA175" s="314"/>
      <c r="BB175" s="314"/>
      <c r="BC175" s="314"/>
      <c r="BD175" s="314"/>
      <c r="BE175" s="315"/>
      <c r="BF175" s="316" t="s">
        <v>136</v>
      </c>
      <c r="BG175" s="317"/>
      <c r="BH175" s="317"/>
      <c r="BI175" s="318"/>
    </row>
    <row r="176" spans="1:61" ht="179.25" customHeight="1">
      <c r="A176" s="310" t="s">
        <v>150</v>
      </c>
      <c r="B176" s="311"/>
      <c r="C176" s="311"/>
      <c r="D176" s="312"/>
      <c r="E176" s="313" t="s">
        <v>411</v>
      </c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4"/>
      <c r="W176" s="314"/>
      <c r="X176" s="314"/>
      <c r="Y176" s="314"/>
      <c r="Z176" s="314"/>
      <c r="AA176" s="314"/>
      <c r="AB176" s="314"/>
      <c r="AC176" s="314"/>
      <c r="AD176" s="314"/>
      <c r="AE176" s="314"/>
      <c r="AF176" s="314"/>
      <c r="AG176" s="314"/>
      <c r="AH176" s="314"/>
      <c r="AI176" s="314"/>
      <c r="AJ176" s="314"/>
      <c r="AK176" s="314"/>
      <c r="AL176" s="314"/>
      <c r="AM176" s="314"/>
      <c r="AN176" s="314"/>
      <c r="AO176" s="314"/>
      <c r="AP176" s="314"/>
      <c r="AQ176" s="314"/>
      <c r="AR176" s="314"/>
      <c r="AS176" s="314"/>
      <c r="AT176" s="314"/>
      <c r="AU176" s="314"/>
      <c r="AV176" s="314"/>
      <c r="AW176" s="314"/>
      <c r="AX176" s="314"/>
      <c r="AY176" s="314"/>
      <c r="AZ176" s="314"/>
      <c r="BA176" s="314"/>
      <c r="BB176" s="314"/>
      <c r="BC176" s="314"/>
      <c r="BD176" s="314"/>
      <c r="BE176" s="315"/>
      <c r="BF176" s="316" t="s">
        <v>172</v>
      </c>
      <c r="BG176" s="317"/>
      <c r="BH176" s="317"/>
      <c r="BI176" s="318"/>
    </row>
    <row r="177" spans="1:61" ht="138.75" customHeight="1">
      <c r="A177" s="310" t="s">
        <v>154</v>
      </c>
      <c r="B177" s="311"/>
      <c r="C177" s="311"/>
      <c r="D177" s="312"/>
      <c r="E177" s="313" t="s">
        <v>318</v>
      </c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4"/>
      <c r="AD177" s="314"/>
      <c r="AE177" s="314"/>
      <c r="AF177" s="314"/>
      <c r="AG177" s="314"/>
      <c r="AH177" s="314"/>
      <c r="AI177" s="314"/>
      <c r="AJ177" s="314"/>
      <c r="AK177" s="314"/>
      <c r="AL177" s="314"/>
      <c r="AM177" s="314"/>
      <c r="AN177" s="314"/>
      <c r="AO177" s="314"/>
      <c r="AP177" s="314"/>
      <c r="AQ177" s="314"/>
      <c r="AR177" s="314"/>
      <c r="AS177" s="314"/>
      <c r="AT177" s="314"/>
      <c r="AU177" s="314"/>
      <c r="AV177" s="314"/>
      <c r="AW177" s="314"/>
      <c r="AX177" s="314"/>
      <c r="AY177" s="314"/>
      <c r="AZ177" s="314"/>
      <c r="BA177" s="314"/>
      <c r="BB177" s="314"/>
      <c r="BC177" s="314"/>
      <c r="BD177" s="314"/>
      <c r="BE177" s="315"/>
      <c r="BF177" s="316" t="s">
        <v>137</v>
      </c>
      <c r="BG177" s="317"/>
      <c r="BH177" s="317"/>
      <c r="BI177" s="318"/>
    </row>
    <row r="178" spans="1:61" ht="196.5" customHeight="1">
      <c r="A178" s="310" t="s">
        <v>155</v>
      </c>
      <c r="B178" s="311"/>
      <c r="C178" s="311"/>
      <c r="D178" s="312"/>
      <c r="E178" s="313" t="s">
        <v>321</v>
      </c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4"/>
      <c r="AB178" s="314"/>
      <c r="AC178" s="314"/>
      <c r="AD178" s="314"/>
      <c r="AE178" s="314"/>
      <c r="AF178" s="314"/>
      <c r="AG178" s="314"/>
      <c r="AH178" s="314"/>
      <c r="AI178" s="314"/>
      <c r="AJ178" s="314"/>
      <c r="AK178" s="314"/>
      <c r="AL178" s="314"/>
      <c r="AM178" s="314"/>
      <c r="AN178" s="314"/>
      <c r="AO178" s="314"/>
      <c r="AP178" s="314"/>
      <c r="AQ178" s="314"/>
      <c r="AR178" s="314"/>
      <c r="AS178" s="314"/>
      <c r="AT178" s="314"/>
      <c r="AU178" s="314"/>
      <c r="AV178" s="314"/>
      <c r="AW178" s="314"/>
      <c r="AX178" s="314"/>
      <c r="AY178" s="314"/>
      <c r="AZ178" s="314"/>
      <c r="BA178" s="314"/>
      <c r="BB178" s="314"/>
      <c r="BC178" s="314"/>
      <c r="BD178" s="314"/>
      <c r="BE178" s="315"/>
      <c r="BF178" s="316" t="s">
        <v>175</v>
      </c>
      <c r="BG178" s="317"/>
      <c r="BH178" s="317"/>
      <c r="BI178" s="318"/>
    </row>
    <row r="179" spans="1:61" ht="291" customHeight="1">
      <c r="A179" s="310" t="s">
        <v>156</v>
      </c>
      <c r="B179" s="311"/>
      <c r="C179" s="311"/>
      <c r="D179" s="312"/>
      <c r="E179" s="313" t="s">
        <v>322</v>
      </c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4"/>
      <c r="AC179" s="314"/>
      <c r="AD179" s="314"/>
      <c r="AE179" s="314"/>
      <c r="AF179" s="314"/>
      <c r="AG179" s="314"/>
      <c r="AH179" s="314"/>
      <c r="AI179" s="314"/>
      <c r="AJ179" s="314"/>
      <c r="AK179" s="314"/>
      <c r="AL179" s="314"/>
      <c r="AM179" s="314"/>
      <c r="AN179" s="314"/>
      <c r="AO179" s="314"/>
      <c r="AP179" s="314"/>
      <c r="AQ179" s="314"/>
      <c r="AR179" s="314"/>
      <c r="AS179" s="314"/>
      <c r="AT179" s="314"/>
      <c r="AU179" s="314"/>
      <c r="AV179" s="314"/>
      <c r="AW179" s="314"/>
      <c r="AX179" s="314"/>
      <c r="AY179" s="314"/>
      <c r="AZ179" s="314"/>
      <c r="BA179" s="314"/>
      <c r="BB179" s="314"/>
      <c r="BC179" s="314"/>
      <c r="BD179" s="314"/>
      <c r="BE179" s="315"/>
      <c r="BF179" s="316" t="s">
        <v>142</v>
      </c>
      <c r="BG179" s="317"/>
      <c r="BH179" s="317"/>
      <c r="BI179" s="318"/>
    </row>
    <row r="180" spans="1:61" ht="212.25" customHeight="1">
      <c r="A180" s="310" t="s">
        <v>157</v>
      </c>
      <c r="B180" s="311"/>
      <c r="C180" s="311"/>
      <c r="D180" s="312"/>
      <c r="E180" s="313" t="s">
        <v>324</v>
      </c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14"/>
      <c r="W180" s="314"/>
      <c r="X180" s="314"/>
      <c r="Y180" s="314"/>
      <c r="Z180" s="314"/>
      <c r="AA180" s="314"/>
      <c r="AB180" s="314"/>
      <c r="AC180" s="314"/>
      <c r="AD180" s="314"/>
      <c r="AE180" s="314"/>
      <c r="AF180" s="314"/>
      <c r="AG180" s="314"/>
      <c r="AH180" s="314"/>
      <c r="AI180" s="314"/>
      <c r="AJ180" s="314"/>
      <c r="AK180" s="314"/>
      <c r="AL180" s="314"/>
      <c r="AM180" s="314"/>
      <c r="AN180" s="314"/>
      <c r="AO180" s="314"/>
      <c r="AP180" s="314"/>
      <c r="AQ180" s="314"/>
      <c r="AR180" s="314"/>
      <c r="AS180" s="314"/>
      <c r="AT180" s="314"/>
      <c r="AU180" s="314"/>
      <c r="AV180" s="314"/>
      <c r="AW180" s="314"/>
      <c r="AX180" s="314"/>
      <c r="AY180" s="314"/>
      <c r="AZ180" s="314"/>
      <c r="BA180" s="314"/>
      <c r="BB180" s="314"/>
      <c r="BC180" s="314"/>
      <c r="BD180" s="314"/>
      <c r="BE180" s="315"/>
      <c r="BF180" s="316" t="s">
        <v>391</v>
      </c>
      <c r="BG180" s="317"/>
      <c r="BH180" s="317"/>
      <c r="BI180" s="318"/>
    </row>
    <row r="181" spans="1:61" ht="187.5" customHeight="1">
      <c r="A181" s="310" t="s">
        <v>158</v>
      </c>
      <c r="B181" s="311"/>
      <c r="C181" s="311"/>
      <c r="D181" s="312"/>
      <c r="E181" s="313" t="s">
        <v>323</v>
      </c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  <c r="U181" s="314"/>
      <c r="V181" s="314"/>
      <c r="W181" s="314"/>
      <c r="X181" s="314"/>
      <c r="Y181" s="314"/>
      <c r="Z181" s="314"/>
      <c r="AA181" s="314"/>
      <c r="AB181" s="314"/>
      <c r="AC181" s="314"/>
      <c r="AD181" s="314"/>
      <c r="AE181" s="314"/>
      <c r="AF181" s="314"/>
      <c r="AG181" s="314"/>
      <c r="AH181" s="314"/>
      <c r="AI181" s="314"/>
      <c r="AJ181" s="314"/>
      <c r="AK181" s="314"/>
      <c r="AL181" s="314"/>
      <c r="AM181" s="314"/>
      <c r="AN181" s="314"/>
      <c r="AO181" s="314"/>
      <c r="AP181" s="314"/>
      <c r="AQ181" s="314"/>
      <c r="AR181" s="314"/>
      <c r="AS181" s="314"/>
      <c r="AT181" s="314"/>
      <c r="AU181" s="314"/>
      <c r="AV181" s="314"/>
      <c r="AW181" s="314"/>
      <c r="AX181" s="314"/>
      <c r="AY181" s="314"/>
      <c r="AZ181" s="314"/>
      <c r="BA181" s="314"/>
      <c r="BB181" s="314"/>
      <c r="BC181" s="314"/>
      <c r="BD181" s="314"/>
      <c r="BE181" s="315"/>
      <c r="BF181" s="316" t="s">
        <v>224</v>
      </c>
      <c r="BG181" s="317"/>
      <c r="BH181" s="317"/>
      <c r="BI181" s="318"/>
    </row>
    <row r="182" spans="1:61" ht="138" customHeight="1">
      <c r="A182" s="310" t="s">
        <v>151</v>
      </c>
      <c r="B182" s="311"/>
      <c r="C182" s="311"/>
      <c r="D182" s="312"/>
      <c r="E182" s="313" t="s">
        <v>393</v>
      </c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  <c r="U182" s="314"/>
      <c r="V182" s="314"/>
      <c r="W182" s="314"/>
      <c r="X182" s="314"/>
      <c r="Y182" s="314"/>
      <c r="Z182" s="314"/>
      <c r="AA182" s="314"/>
      <c r="AB182" s="314"/>
      <c r="AC182" s="314"/>
      <c r="AD182" s="314"/>
      <c r="AE182" s="314"/>
      <c r="AF182" s="314"/>
      <c r="AG182" s="314"/>
      <c r="AH182" s="314"/>
      <c r="AI182" s="314"/>
      <c r="AJ182" s="314"/>
      <c r="AK182" s="314"/>
      <c r="AL182" s="314"/>
      <c r="AM182" s="314"/>
      <c r="AN182" s="314"/>
      <c r="AO182" s="314"/>
      <c r="AP182" s="314"/>
      <c r="AQ182" s="314"/>
      <c r="AR182" s="314"/>
      <c r="AS182" s="314"/>
      <c r="AT182" s="314"/>
      <c r="AU182" s="314"/>
      <c r="AV182" s="314"/>
      <c r="AW182" s="314"/>
      <c r="AX182" s="314"/>
      <c r="AY182" s="314"/>
      <c r="AZ182" s="314"/>
      <c r="BA182" s="314"/>
      <c r="BB182" s="314"/>
      <c r="BC182" s="314"/>
      <c r="BD182" s="314"/>
      <c r="BE182" s="315"/>
      <c r="BF182" s="316" t="s">
        <v>168</v>
      </c>
      <c r="BG182" s="317"/>
      <c r="BH182" s="317"/>
      <c r="BI182" s="318"/>
    </row>
    <row r="183" spans="1:61" ht="171" customHeight="1">
      <c r="A183" s="310" t="s">
        <v>159</v>
      </c>
      <c r="B183" s="311"/>
      <c r="C183" s="311"/>
      <c r="D183" s="312"/>
      <c r="E183" s="313" t="s">
        <v>392</v>
      </c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4"/>
      <c r="V183" s="314"/>
      <c r="W183" s="314"/>
      <c r="X183" s="314"/>
      <c r="Y183" s="314"/>
      <c r="Z183" s="314"/>
      <c r="AA183" s="314"/>
      <c r="AB183" s="314"/>
      <c r="AC183" s="314"/>
      <c r="AD183" s="314"/>
      <c r="AE183" s="314"/>
      <c r="AF183" s="314"/>
      <c r="AG183" s="314"/>
      <c r="AH183" s="314"/>
      <c r="AI183" s="314"/>
      <c r="AJ183" s="314"/>
      <c r="AK183" s="314"/>
      <c r="AL183" s="314"/>
      <c r="AM183" s="314"/>
      <c r="AN183" s="314"/>
      <c r="AO183" s="314"/>
      <c r="AP183" s="314"/>
      <c r="AQ183" s="314"/>
      <c r="AR183" s="314"/>
      <c r="AS183" s="314"/>
      <c r="AT183" s="314"/>
      <c r="AU183" s="314"/>
      <c r="AV183" s="314"/>
      <c r="AW183" s="314"/>
      <c r="AX183" s="314"/>
      <c r="AY183" s="314"/>
      <c r="AZ183" s="314"/>
      <c r="BA183" s="314"/>
      <c r="BB183" s="314"/>
      <c r="BC183" s="314"/>
      <c r="BD183" s="314"/>
      <c r="BE183" s="315"/>
      <c r="BF183" s="316" t="s">
        <v>167</v>
      </c>
      <c r="BG183" s="317"/>
      <c r="BH183" s="317"/>
      <c r="BI183" s="318"/>
    </row>
    <row r="184" spans="1:61" ht="192" customHeight="1">
      <c r="A184" s="310" t="s">
        <v>160</v>
      </c>
      <c r="B184" s="311"/>
      <c r="C184" s="311"/>
      <c r="D184" s="312"/>
      <c r="E184" s="313" t="s">
        <v>410</v>
      </c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4"/>
      <c r="AC184" s="314"/>
      <c r="AD184" s="314"/>
      <c r="AE184" s="314"/>
      <c r="AF184" s="314"/>
      <c r="AG184" s="314"/>
      <c r="AH184" s="314"/>
      <c r="AI184" s="314"/>
      <c r="AJ184" s="314"/>
      <c r="AK184" s="314"/>
      <c r="AL184" s="314"/>
      <c r="AM184" s="314"/>
      <c r="AN184" s="314"/>
      <c r="AO184" s="314"/>
      <c r="AP184" s="314"/>
      <c r="AQ184" s="314"/>
      <c r="AR184" s="314"/>
      <c r="AS184" s="314"/>
      <c r="AT184" s="314"/>
      <c r="AU184" s="314"/>
      <c r="AV184" s="314"/>
      <c r="AW184" s="314"/>
      <c r="AX184" s="314"/>
      <c r="AY184" s="314"/>
      <c r="AZ184" s="314"/>
      <c r="BA184" s="314"/>
      <c r="BB184" s="314"/>
      <c r="BC184" s="314"/>
      <c r="BD184" s="314"/>
      <c r="BE184" s="315"/>
      <c r="BF184" s="316" t="s">
        <v>389</v>
      </c>
      <c r="BG184" s="317"/>
      <c r="BH184" s="317"/>
      <c r="BI184" s="318"/>
    </row>
    <row r="185" spans="1:61" ht="176.25" customHeight="1">
      <c r="A185" s="310" t="s">
        <v>161</v>
      </c>
      <c r="B185" s="311"/>
      <c r="C185" s="311"/>
      <c r="D185" s="312"/>
      <c r="E185" s="313" t="s">
        <v>295</v>
      </c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  <c r="U185" s="314"/>
      <c r="V185" s="314"/>
      <c r="W185" s="314"/>
      <c r="X185" s="314"/>
      <c r="Y185" s="314"/>
      <c r="Z185" s="314"/>
      <c r="AA185" s="314"/>
      <c r="AB185" s="314"/>
      <c r="AC185" s="314"/>
      <c r="AD185" s="314"/>
      <c r="AE185" s="314"/>
      <c r="AF185" s="314"/>
      <c r="AG185" s="314"/>
      <c r="AH185" s="314"/>
      <c r="AI185" s="314"/>
      <c r="AJ185" s="314"/>
      <c r="AK185" s="314"/>
      <c r="AL185" s="314"/>
      <c r="AM185" s="314"/>
      <c r="AN185" s="314"/>
      <c r="AO185" s="314"/>
      <c r="AP185" s="314"/>
      <c r="AQ185" s="314"/>
      <c r="AR185" s="314"/>
      <c r="AS185" s="314"/>
      <c r="AT185" s="314"/>
      <c r="AU185" s="314"/>
      <c r="AV185" s="314"/>
      <c r="AW185" s="314"/>
      <c r="AX185" s="314"/>
      <c r="AY185" s="314"/>
      <c r="AZ185" s="314"/>
      <c r="BA185" s="314"/>
      <c r="BB185" s="314"/>
      <c r="BC185" s="314"/>
      <c r="BD185" s="314"/>
      <c r="BE185" s="315"/>
      <c r="BF185" s="316" t="s">
        <v>390</v>
      </c>
      <c r="BG185" s="317"/>
      <c r="BH185" s="317"/>
      <c r="BI185" s="318"/>
    </row>
    <row r="186" spans="1:61" ht="122.25" customHeight="1">
      <c r="A186" s="310" t="s">
        <v>326</v>
      </c>
      <c r="B186" s="311"/>
      <c r="C186" s="311"/>
      <c r="D186" s="312"/>
      <c r="E186" s="313" t="s">
        <v>354</v>
      </c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  <c r="U186" s="314"/>
      <c r="V186" s="314"/>
      <c r="W186" s="314"/>
      <c r="X186" s="314"/>
      <c r="Y186" s="314"/>
      <c r="Z186" s="314"/>
      <c r="AA186" s="314"/>
      <c r="AB186" s="314"/>
      <c r="AC186" s="314"/>
      <c r="AD186" s="314"/>
      <c r="AE186" s="314"/>
      <c r="AF186" s="314"/>
      <c r="AG186" s="314"/>
      <c r="AH186" s="314"/>
      <c r="AI186" s="314"/>
      <c r="AJ186" s="314"/>
      <c r="AK186" s="314"/>
      <c r="AL186" s="314"/>
      <c r="AM186" s="314"/>
      <c r="AN186" s="314"/>
      <c r="AO186" s="314"/>
      <c r="AP186" s="314"/>
      <c r="AQ186" s="314"/>
      <c r="AR186" s="314"/>
      <c r="AS186" s="314"/>
      <c r="AT186" s="314"/>
      <c r="AU186" s="314"/>
      <c r="AV186" s="314"/>
      <c r="AW186" s="314"/>
      <c r="AX186" s="314"/>
      <c r="AY186" s="314"/>
      <c r="AZ186" s="314"/>
      <c r="BA186" s="314"/>
      <c r="BB186" s="314"/>
      <c r="BC186" s="314"/>
      <c r="BD186" s="314"/>
      <c r="BE186" s="315"/>
      <c r="BF186" s="316" t="s">
        <v>379</v>
      </c>
      <c r="BG186" s="317"/>
      <c r="BH186" s="317"/>
      <c r="BI186" s="318"/>
    </row>
    <row r="187" spans="1:61" ht="129" customHeight="1">
      <c r="A187" s="310" t="s">
        <v>353</v>
      </c>
      <c r="B187" s="311"/>
      <c r="C187" s="311"/>
      <c r="D187" s="312"/>
      <c r="E187" s="313" t="s">
        <v>386</v>
      </c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  <c r="U187" s="314"/>
      <c r="V187" s="314"/>
      <c r="W187" s="314"/>
      <c r="X187" s="314"/>
      <c r="Y187" s="314"/>
      <c r="Z187" s="314"/>
      <c r="AA187" s="314"/>
      <c r="AB187" s="314"/>
      <c r="AC187" s="314"/>
      <c r="AD187" s="314"/>
      <c r="AE187" s="314"/>
      <c r="AF187" s="314"/>
      <c r="AG187" s="314"/>
      <c r="AH187" s="314"/>
      <c r="AI187" s="314"/>
      <c r="AJ187" s="314"/>
      <c r="AK187" s="314"/>
      <c r="AL187" s="314"/>
      <c r="AM187" s="314"/>
      <c r="AN187" s="314"/>
      <c r="AO187" s="314"/>
      <c r="AP187" s="314"/>
      <c r="AQ187" s="314"/>
      <c r="AR187" s="314"/>
      <c r="AS187" s="314"/>
      <c r="AT187" s="314"/>
      <c r="AU187" s="314"/>
      <c r="AV187" s="314"/>
      <c r="AW187" s="314"/>
      <c r="AX187" s="314"/>
      <c r="AY187" s="314"/>
      <c r="AZ187" s="314"/>
      <c r="BA187" s="314"/>
      <c r="BB187" s="314"/>
      <c r="BC187" s="314"/>
      <c r="BD187" s="314"/>
      <c r="BE187" s="315"/>
      <c r="BF187" s="316" t="s">
        <v>380</v>
      </c>
      <c r="BG187" s="317"/>
      <c r="BH187" s="317"/>
      <c r="BI187" s="318"/>
    </row>
    <row r="188" spans="1:61" ht="184.5" customHeight="1">
      <c r="A188" s="310" t="s">
        <v>381</v>
      </c>
      <c r="B188" s="311"/>
      <c r="C188" s="311"/>
      <c r="D188" s="312"/>
      <c r="E188" s="313" t="s">
        <v>382</v>
      </c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  <c r="U188" s="314"/>
      <c r="V188" s="314"/>
      <c r="W188" s="314"/>
      <c r="X188" s="314"/>
      <c r="Y188" s="314"/>
      <c r="Z188" s="314"/>
      <c r="AA188" s="314"/>
      <c r="AB188" s="314"/>
      <c r="AC188" s="314"/>
      <c r="AD188" s="314"/>
      <c r="AE188" s="314"/>
      <c r="AF188" s="314"/>
      <c r="AG188" s="314"/>
      <c r="AH188" s="314"/>
      <c r="AI188" s="314"/>
      <c r="AJ188" s="314"/>
      <c r="AK188" s="314"/>
      <c r="AL188" s="314"/>
      <c r="AM188" s="314"/>
      <c r="AN188" s="314"/>
      <c r="AO188" s="314"/>
      <c r="AP188" s="314"/>
      <c r="AQ188" s="314"/>
      <c r="AR188" s="314"/>
      <c r="AS188" s="314"/>
      <c r="AT188" s="314"/>
      <c r="AU188" s="314"/>
      <c r="AV188" s="314"/>
      <c r="AW188" s="314"/>
      <c r="AX188" s="314"/>
      <c r="AY188" s="314"/>
      <c r="AZ188" s="314"/>
      <c r="BA188" s="314"/>
      <c r="BB188" s="314"/>
      <c r="BC188" s="314"/>
      <c r="BD188" s="314"/>
      <c r="BE188" s="315"/>
      <c r="BF188" s="316" t="s">
        <v>395</v>
      </c>
      <c r="BG188" s="317"/>
      <c r="BH188" s="317"/>
      <c r="BI188" s="318"/>
    </row>
    <row r="189" spans="1:62" ht="124.5" customHeight="1" thickBot="1">
      <c r="A189" s="377" t="s">
        <v>394</v>
      </c>
      <c r="B189" s="378"/>
      <c r="C189" s="378"/>
      <c r="D189" s="379"/>
      <c r="E189" s="380" t="s">
        <v>294</v>
      </c>
      <c r="F189" s="381"/>
      <c r="G189" s="381"/>
      <c r="H189" s="381"/>
      <c r="I189" s="381"/>
      <c r="J189" s="381"/>
      <c r="K189" s="381"/>
      <c r="L189" s="381"/>
      <c r="M189" s="381"/>
      <c r="N189" s="381"/>
      <c r="O189" s="381"/>
      <c r="P189" s="381"/>
      <c r="Q189" s="381"/>
      <c r="R189" s="381"/>
      <c r="S189" s="381"/>
      <c r="T189" s="381"/>
      <c r="U189" s="381"/>
      <c r="V189" s="381"/>
      <c r="W189" s="381"/>
      <c r="X189" s="381"/>
      <c r="Y189" s="381"/>
      <c r="Z189" s="381"/>
      <c r="AA189" s="381"/>
      <c r="AB189" s="381"/>
      <c r="AC189" s="381"/>
      <c r="AD189" s="381"/>
      <c r="AE189" s="381"/>
      <c r="AF189" s="381"/>
      <c r="AG189" s="381"/>
      <c r="AH189" s="381"/>
      <c r="AI189" s="381"/>
      <c r="AJ189" s="381"/>
      <c r="AK189" s="381"/>
      <c r="AL189" s="381"/>
      <c r="AM189" s="381"/>
      <c r="AN189" s="381"/>
      <c r="AO189" s="381"/>
      <c r="AP189" s="381"/>
      <c r="AQ189" s="381"/>
      <c r="AR189" s="381"/>
      <c r="AS189" s="381"/>
      <c r="AT189" s="381"/>
      <c r="AU189" s="381"/>
      <c r="AV189" s="381"/>
      <c r="AW189" s="381"/>
      <c r="AX189" s="381"/>
      <c r="AY189" s="381"/>
      <c r="AZ189" s="381"/>
      <c r="BA189" s="381"/>
      <c r="BB189" s="381"/>
      <c r="BC189" s="381"/>
      <c r="BD189" s="381"/>
      <c r="BE189" s="382"/>
      <c r="BF189" s="374" t="s">
        <v>422</v>
      </c>
      <c r="BG189" s="375"/>
      <c r="BH189" s="375"/>
      <c r="BI189" s="376"/>
      <c r="BJ189" s="258"/>
    </row>
    <row r="190" spans="1:61" ht="63.75" customHeight="1">
      <c r="A190" s="169"/>
      <c r="B190" s="170"/>
      <c r="C190" s="170"/>
      <c r="D190" s="170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171"/>
      <c r="BD190" s="171"/>
      <c r="BE190" s="171"/>
      <c r="BF190" s="172"/>
      <c r="BG190" s="172"/>
      <c r="BH190" s="172"/>
      <c r="BI190" s="172"/>
    </row>
    <row r="191" spans="1:61" ht="74.25" customHeight="1">
      <c r="A191" s="169" t="s">
        <v>432</v>
      </c>
      <c r="B191" s="170"/>
      <c r="C191" s="170"/>
      <c r="D191" s="170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71"/>
      <c r="BB191" s="171"/>
      <c r="BC191" s="171"/>
      <c r="BD191" s="171"/>
      <c r="BE191" s="171"/>
      <c r="BF191" s="172"/>
      <c r="BG191" s="172"/>
      <c r="BH191" s="172"/>
      <c r="BI191" s="172"/>
    </row>
    <row r="192" spans="1:61" ht="130.5" customHeight="1">
      <c r="A192" s="169" t="s">
        <v>439</v>
      </c>
      <c r="B192" s="170"/>
      <c r="C192" s="170"/>
      <c r="D192" s="170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1"/>
      <c r="BB192" s="171"/>
      <c r="BC192" s="171"/>
      <c r="BD192" s="171"/>
      <c r="BE192" s="171"/>
      <c r="BF192" s="172"/>
      <c r="BG192" s="172"/>
      <c r="BH192" s="172"/>
      <c r="BI192" s="172"/>
    </row>
    <row r="193" spans="1:61" ht="119.25" customHeight="1">
      <c r="A193" s="406" t="s">
        <v>446</v>
      </c>
      <c r="B193" s="407"/>
      <c r="C193" s="407"/>
      <c r="D193" s="407"/>
      <c r="E193" s="407"/>
      <c r="F193" s="407"/>
      <c r="G193" s="407"/>
      <c r="H193" s="407"/>
      <c r="I193" s="407"/>
      <c r="J193" s="407"/>
      <c r="K193" s="407"/>
      <c r="L193" s="407"/>
      <c r="M193" s="407"/>
      <c r="N193" s="407"/>
      <c r="O193" s="407"/>
      <c r="P193" s="407"/>
      <c r="Q193" s="407"/>
      <c r="R193" s="407"/>
      <c r="S193" s="407"/>
      <c r="T193" s="407"/>
      <c r="U193" s="407"/>
      <c r="V193" s="407"/>
      <c r="W193" s="407"/>
      <c r="X193" s="407"/>
      <c r="Y193" s="407"/>
      <c r="Z193" s="407"/>
      <c r="AA193" s="407"/>
      <c r="AB193" s="407"/>
      <c r="AC193" s="407"/>
      <c r="AD193" s="407"/>
      <c r="AE193" s="407"/>
      <c r="AF193" s="407"/>
      <c r="AG193" s="407"/>
      <c r="AH193" s="407"/>
      <c r="AI193" s="407"/>
      <c r="AJ193" s="407"/>
      <c r="AK193" s="407"/>
      <c r="AL193" s="407"/>
      <c r="AM193" s="407"/>
      <c r="AN193" s="407"/>
      <c r="AO193" s="407"/>
      <c r="AP193" s="407"/>
      <c r="AQ193" s="407"/>
      <c r="AR193" s="407"/>
      <c r="AS193" s="407"/>
      <c r="AT193" s="407"/>
      <c r="AU193" s="407"/>
      <c r="AV193" s="407"/>
      <c r="AW193" s="407"/>
      <c r="AX193" s="407"/>
      <c r="AY193" s="407"/>
      <c r="AZ193" s="407"/>
      <c r="BA193" s="407"/>
      <c r="BB193" s="407"/>
      <c r="BC193" s="407"/>
      <c r="BD193" s="407"/>
      <c r="BE193" s="407"/>
      <c r="BF193" s="407"/>
      <c r="BG193" s="407"/>
      <c r="BH193" s="407"/>
      <c r="BI193" s="172"/>
    </row>
    <row r="194" spans="1:61" ht="108" customHeight="1">
      <c r="A194" s="406" t="s">
        <v>445</v>
      </c>
      <c r="B194" s="407"/>
      <c r="C194" s="407"/>
      <c r="D194" s="407"/>
      <c r="E194" s="407"/>
      <c r="F194" s="407"/>
      <c r="G194" s="407"/>
      <c r="H194" s="407"/>
      <c r="I194" s="407"/>
      <c r="J194" s="407"/>
      <c r="K194" s="407"/>
      <c r="L194" s="407"/>
      <c r="M194" s="407"/>
      <c r="N194" s="407"/>
      <c r="O194" s="407"/>
      <c r="P194" s="407"/>
      <c r="Q194" s="407"/>
      <c r="R194" s="407"/>
      <c r="S194" s="407"/>
      <c r="T194" s="407"/>
      <c r="U194" s="407"/>
      <c r="V194" s="407"/>
      <c r="W194" s="407"/>
      <c r="X194" s="407"/>
      <c r="Y194" s="407"/>
      <c r="Z194" s="407"/>
      <c r="AA194" s="407"/>
      <c r="AB194" s="407"/>
      <c r="AC194" s="407"/>
      <c r="AD194" s="407"/>
      <c r="AE194" s="407"/>
      <c r="AF194" s="407"/>
      <c r="AG194" s="407"/>
      <c r="AH194" s="407"/>
      <c r="AI194" s="407"/>
      <c r="AJ194" s="407"/>
      <c r="AK194" s="407"/>
      <c r="AL194" s="407"/>
      <c r="AM194" s="407"/>
      <c r="AN194" s="407"/>
      <c r="AO194" s="407"/>
      <c r="AP194" s="407"/>
      <c r="AQ194" s="407"/>
      <c r="AR194" s="407"/>
      <c r="AS194" s="407"/>
      <c r="AT194" s="407"/>
      <c r="AU194" s="407"/>
      <c r="AV194" s="407"/>
      <c r="AW194" s="407"/>
      <c r="AX194" s="407"/>
      <c r="AY194" s="407"/>
      <c r="AZ194" s="407"/>
      <c r="BA194" s="407"/>
      <c r="BB194" s="407"/>
      <c r="BC194" s="407"/>
      <c r="BD194" s="407"/>
      <c r="BE194" s="407"/>
      <c r="BF194" s="407"/>
      <c r="BG194" s="407"/>
      <c r="BH194" s="407"/>
      <c r="BI194" s="172"/>
    </row>
    <row r="195" spans="1:61" ht="227.25" customHeight="1">
      <c r="A195" s="406" t="s">
        <v>438</v>
      </c>
      <c r="B195" s="407"/>
      <c r="C195" s="407"/>
      <c r="D195" s="407"/>
      <c r="E195" s="407"/>
      <c r="F195" s="407"/>
      <c r="G195" s="407"/>
      <c r="H195" s="407"/>
      <c r="I195" s="407"/>
      <c r="J195" s="407"/>
      <c r="K195" s="407"/>
      <c r="L195" s="407"/>
      <c r="M195" s="407"/>
      <c r="N195" s="407"/>
      <c r="O195" s="407"/>
      <c r="P195" s="407"/>
      <c r="Q195" s="407"/>
      <c r="R195" s="407"/>
      <c r="S195" s="407"/>
      <c r="T195" s="407"/>
      <c r="U195" s="407"/>
      <c r="V195" s="407"/>
      <c r="W195" s="407"/>
      <c r="X195" s="407"/>
      <c r="Y195" s="407"/>
      <c r="Z195" s="407"/>
      <c r="AA195" s="407"/>
      <c r="AB195" s="407"/>
      <c r="AC195" s="407"/>
      <c r="AD195" s="407"/>
      <c r="AE195" s="407"/>
      <c r="AF195" s="407"/>
      <c r="AG195" s="407"/>
      <c r="AH195" s="407"/>
      <c r="AI195" s="407"/>
      <c r="AJ195" s="407"/>
      <c r="AK195" s="407"/>
      <c r="AL195" s="407"/>
      <c r="AM195" s="407"/>
      <c r="AN195" s="407"/>
      <c r="AO195" s="407"/>
      <c r="AP195" s="407"/>
      <c r="AQ195" s="407"/>
      <c r="AR195" s="407"/>
      <c r="AS195" s="407"/>
      <c r="AT195" s="407"/>
      <c r="AU195" s="407"/>
      <c r="AV195" s="407"/>
      <c r="AW195" s="407"/>
      <c r="AX195" s="407"/>
      <c r="AY195" s="407"/>
      <c r="AZ195" s="407"/>
      <c r="BA195" s="407"/>
      <c r="BB195" s="407"/>
      <c r="BC195" s="407"/>
      <c r="BD195" s="407"/>
      <c r="BE195" s="407"/>
      <c r="BF195" s="407"/>
      <c r="BG195" s="407"/>
      <c r="BH195" s="407"/>
      <c r="BI195" s="172"/>
    </row>
    <row r="196" spans="1:61" ht="88.5">
      <c r="A196" s="178" t="s">
        <v>113</v>
      </c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79"/>
      <c r="S196" s="179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80"/>
      <c r="AG196" s="197"/>
      <c r="AH196" s="197"/>
      <c r="AI196" s="197"/>
      <c r="AJ196" s="178" t="s">
        <v>113</v>
      </c>
      <c r="AK196" s="197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7"/>
      <c r="AW196" s="197"/>
      <c r="AX196" s="197"/>
      <c r="AY196" s="197"/>
      <c r="AZ196" s="197"/>
      <c r="BA196" s="197"/>
      <c r="BB196" s="197"/>
      <c r="BC196" s="197"/>
      <c r="BD196" s="173"/>
      <c r="BE196" s="173"/>
      <c r="BF196" s="199"/>
      <c r="BG196" s="199"/>
      <c r="BH196" s="198"/>
      <c r="BI196" s="198"/>
    </row>
    <row r="197" spans="1:61" ht="69.75" customHeight="1">
      <c r="A197" s="276" t="s">
        <v>465</v>
      </c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  <c r="L197" s="276"/>
      <c r="M197" s="276"/>
      <c r="N197" s="276"/>
      <c r="O197" s="276"/>
      <c r="P197" s="276"/>
      <c r="Q197" s="276"/>
      <c r="R197" s="276"/>
      <c r="S197" s="276"/>
      <c r="T197" s="276"/>
      <c r="U197" s="276"/>
      <c r="V197" s="276"/>
      <c r="W197" s="276"/>
      <c r="X197" s="276"/>
      <c r="Y197" s="276"/>
      <c r="Z197" s="276"/>
      <c r="AA197" s="276"/>
      <c r="AB197" s="276"/>
      <c r="AC197" s="276"/>
      <c r="AD197" s="276"/>
      <c r="AE197" s="276"/>
      <c r="AF197" s="276"/>
      <c r="AG197" s="197"/>
      <c r="AH197" s="197"/>
      <c r="AI197" s="197"/>
      <c r="AJ197" s="329" t="s">
        <v>184</v>
      </c>
      <c r="AK197" s="329"/>
      <c r="AL197" s="329"/>
      <c r="AM197" s="329"/>
      <c r="AN197" s="329"/>
      <c r="AO197" s="329"/>
      <c r="AP197" s="329"/>
      <c r="AQ197" s="329"/>
      <c r="AR197" s="329"/>
      <c r="AS197" s="329"/>
      <c r="AT197" s="329"/>
      <c r="AU197" s="329"/>
      <c r="AV197" s="329"/>
      <c r="AW197" s="329"/>
      <c r="AX197" s="329"/>
      <c r="AY197" s="329"/>
      <c r="AZ197" s="180"/>
      <c r="BA197" s="180"/>
      <c r="BB197" s="180"/>
      <c r="BC197" s="180"/>
      <c r="BD197" s="199"/>
      <c r="BE197" s="199"/>
      <c r="BF197" s="199"/>
      <c r="BG197" s="199"/>
      <c r="BH197" s="198"/>
      <c r="BI197" s="198"/>
    </row>
    <row r="198" spans="1:61" ht="120" customHeight="1">
      <c r="A198" s="276"/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  <c r="L198" s="276"/>
      <c r="M198" s="276"/>
      <c r="N198" s="276"/>
      <c r="O198" s="276"/>
      <c r="P198" s="276"/>
      <c r="Q198" s="276"/>
      <c r="R198" s="276"/>
      <c r="S198" s="276"/>
      <c r="T198" s="276"/>
      <c r="U198" s="276"/>
      <c r="V198" s="276"/>
      <c r="W198" s="276"/>
      <c r="X198" s="276"/>
      <c r="Y198" s="276"/>
      <c r="Z198" s="276"/>
      <c r="AA198" s="276"/>
      <c r="AB198" s="276"/>
      <c r="AC198" s="276"/>
      <c r="AD198" s="276"/>
      <c r="AE198" s="276"/>
      <c r="AF198" s="276"/>
      <c r="AG198" s="197"/>
      <c r="AH198" s="197"/>
      <c r="AI198" s="180"/>
      <c r="AJ198" s="329"/>
      <c r="AK198" s="329"/>
      <c r="AL198" s="329"/>
      <c r="AM198" s="329"/>
      <c r="AN198" s="329"/>
      <c r="AO198" s="329"/>
      <c r="AP198" s="329"/>
      <c r="AQ198" s="329"/>
      <c r="AR198" s="329"/>
      <c r="AS198" s="329"/>
      <c r="AT198" s="329"/>
      <c r="AU198" s="329"/>
      <c r="AV198" s="329"/>
      <c r="AW198" s="329"/>
      <c r="AX198" s="329"/>
      <c r="AY198" s="329"/>
      <c r="AZ198" s="180"/>
      <c r="BA198" s="180"/>
      <c r="BB198" s="180"/>
      <c r="BC198" s="180"/>
      <c r="BD198" s="199"/>
      <c r="BE198" s="199"/>
      <c r="BF198" s="199"/>
      <c r="BG198" s="199"/>
      <c r="BH198" s="198"/>
      <c r="BI198" s="198"/>
    </row>
    <row r="199" spans="1:61" ht="133.5" customHeight="1">
      <c r="A199" s="277"/>
      <c r="B199" s="277"/>
      <c r="C199" s="277"/>
      <c r="D199" s="277"/>
      <c r="E199" s="277"/>
      <c r="F199" s="277"/>
      <c r="G199" s="277"/>
      <c r="H199" s="144"/>
      <c r="I199" s="144" t="s">
        <v>463</v>
      </c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97"/>
      <c r="AH199" s="197"/>
      <c r="AI199" s="180"/>
      <c r="AJ199" s="328"/>
      <c r="AK199" s="328"/>
      <c r="AL199" s="328"/>
      <c r="AM199" s="328"/>
      <c r="AN199" s="328"/>
      <c r="AO199" s="328"/>
      <c r="AP199" s="181"/>
      <c r="AQ199" s="329" t="s">
        <v>217</v>
      </c>
      <c r="AR199" s="329"/>
      <c r="AS199" s="329"/>
      <c r="AT199" s="329"/>
      <c r="AU199" s="329"/>
      <c r="AV199" s="329"/>
      <c r="AW199" s="329"/>
      <c r="AX199" s="329"/>
      <c r="AY199" s="329"/>
      <c r="AZ199" s="329"/>
      <c r="BA199" s="329"/>
      <c r="BB199" s="329"/>
      <c r="BC199" s="329"/>
      <c r="BD199" s="199"/>
      <c r="BE199" s="199"/>
      <c r="BF199" s="199"/>
      <c r="BG199" s="199"/>
      <c r="BH199" s="198"/>
      <c r="BI199" s="198"/>
    </row>
    <row r="200" spans="1:61" ht="114.75" customHeight="1">
      <c r="A200" s="180" t="s">
        <v>413</v>
      </c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97"/>
      <c r="AH200" s="197"/>
      <c r="AI200" s="180"/>
      <c r="AJ200" s="330" t="s">
        <v>413</v>
      </c>
      <c r="AK200" s="330"/>
      <c r="AL200" s="330"/>
      <c r="AM200" s="330"/>
      <c r="AN200" s="330"/>
      <c r="AO200" s="330"/>
      <c r="AP200" s="330"/>
      <c r="AQ200" s="330"/>
      <c r="AR200" s="330"/>
      <c r="AS200" s="330"/>
      <c r="AT200" s="330"/>
      <c r="AU200" s="330"/>
      <c r="AV200" s="330"/>
      <c r="AW200" s="180"/>
      <c r="AX200" s="180"/>
      <c r="AY200" s="180"/>
      <c r="AZ200" s="180"/>
      <c r="BA200" s="180"/>
      <c r="BB200" s="180"/>
      <c r="BC200" s="180"/>
      <c r="BD200" s="199"/>
      <c r="BE200" s="199"/>
      <c r="BF200" s="199"/>
      <c r="BG200" s="199"/>
      <c r="BH200" s="198"/>
      <c r="BI200" s="198"/>
    </row>
    <row r="201" spans="1:61" ht="88.5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97"/>
      <c r="L201" s="197"/>
      <c r="M201" s="197"/>
      <c r="N201" s="197"/>
      <c r="O201" s="197"/>
      <c r="P201" s="197"/>
      <c r="Q201" s="197"/>
      <c r="R201" s="179"/>
      <c r="S201" s="179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80"/>
      <c r="AG201" s="197"/>
      <c r="AH201" s="197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  <c r="BA201" s="180"/>
      <c r="BB201" s="180"/>
      <c r="BC201" s="180"/>
      <c r="BD201" s="173"/>
      <c r="BE201" s="173"/>
      <c r="BF201" s="199"/>
      <c r="BG201" s="199"/>
      <c r="BH201" s="198"/>
      <c r="BI201" s="198"/>
    </row>
    <row r="202" spans="1:61" ht="88.5">
      <c r="A202" s="330" t="s">
        <v>340</v>
      </c>
      <c r="B202" s="330"/>
      <c r="C202" s="330"/>
      <c r="D202" s="330"/>
      <c r="E202" s="330"/>
      <c r="F202" s="330"/>
      <c r="G202" s="330"/>
      <c r="H202" s="330"/>
      <c r="I202" s="330"/>
      <c r="J202" s="330"/>
      <c r="K202" s="330"/>
      <c r="L202" s="330"/>
      <c r="M202" s="330"/>
      <c r="N202" s="330"/>
      <c r="O202" s="330"/>
      <c r="P202" s="330"/>
      <c r="Q202" s="330"/>
      <c r="R202" s="330"/>
      <c r="S202" s="330"/>
      <c r="T202" s="330"/>
      <c r="U202" s="330"/>
      <c r="V202" s="33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329" t="s">
        <v>218</v>
      </c>
      <c r="AK202" s="329"/>
      <c r="AL202" s="329"/>
      <c r="AM202" s="329"/>
      <c r="AN202" s="329"/>
      <c r="AO202" s="329"/>
      <c r="AP202" s="329"/>
      <c r="AQ202" s="329"/>
      <c r="AR202" s="329"/>
      <c r="AS202" s="329"/>
      <c r="AT202" s="329"/>
      <c r="AU202" s="329"/>
      <c r="AV202" s="329"/>
      <c r="AW202" s="329"/>
      <c r="AX202" s="329"/>
      <c r="AY202" s="329"/>
      <c r="AZ202" s="329"/>
      <c r="BA202" s="329"/>
      <c r="BB202" s="329"/>
      <c r="BC202" s="329"/>
      <c r="BD202" s="173"/>
      <c r="BE202" s="173"/>
      <c r="BF202" s="199"/>
      <c r="BG202" s="199"/>
      <c r="BH202" s="198"/>
      <c r="BI202" s="198"/>
    </row>
    <row r="203" spans="1:61" ht="88.5">
      <c r="A203" s="330"/>
      <c r="B203" s="330"/>
      <c r="C203" s="330"/>
      <c r="D203" s="330"/>
      <c r="E203" s="330"/>
      <c r="F203" s="330"/>
      <c r="G203" s="330"/>
      <c r="H203" s="330"/>
      <c r="I203" s="330"/>
      <c r="J203" s="330"/>
      <c r="K203" s="330"/>
      <c r="L203" s="330"/>
      <c r="M203" s="330"/>
      <c r="N203" s="330"/>
      <c r="O203" s="330"/>
      <c r="P203" s="330"/>
      <c r="Q203" s="330"/>
      <c r="R203" s="330"/>
      <c r="S203" s="330"/>
      <c r="T203" s="330"/>
      <c r="U203" s="330"/>
      <c r="V203" s="33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329"/>
      <c r="AK203" s="329"/>
      <c r="AL203" s="329"/>
      <c r="AM203" s="329"/>
      <c r="AN203" s="329"/>
      <c r="AO203" s="329"/>
      <c r="AP203" s="329"/>
      <c r="AQ203" s="329"/>
      <c r="AR203" s="329"/>
      <c r="AS203" s="329"/>
      <c r="AT203" s="329"/>
      <c r="AU203" s="329"/>
      <c r="AV203" s="329"/>
      <c r="AW203" s="329"/>
      <c r="AX203" s="329"/>
      <c r="AY203" s="329"/>
      <c r="AZ203" s="329"/>
      <c r="BA203" s="329"/>
      <c r="BB203" s="329"/>
      <c r="BC203" s="329"/>
      <c r="BD203" s="173"/>
      <c r="BE203" s="173"/>
      <c r="BF203" s="199"/>
      <c r="BG203" s="199"/>
      <c r="BH203" s="198"/>
      <c r="BI203" s="198"/>
    </row>
    <row r="204" spans="1:61" ht="118.5" customHeight="1">
      <c r="A204" s="327"/>
      <c r="B204" s="327"/>
      <c r="C204" s="327"/>
      <c r="D204" s="327"/>
      <c r="E204" s="327"/>
      <c r="F204" s="327"/>
      <c r="G204" s="327"/>
      <c r="H204" s="180"/>
      <c r="I204" s="180" t="s">
        <v>233</v>
      </c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328"/>
      <c r="AK204" s="328"/>
      <c r="AL204" s="328"/>
      <c r="AM204" s="328"/>
      <c r="AN204" s="328"/>
      <c r="AO204" s="328"/>
      <c r="AP204" s="197"/>
      <c r="AQ204" s="329" t="s">
        <v>219</v>
      </c>
      <c r="AR204" s="329"/>
      <c r="AS204" s="329"/>
      <c r="AT204" s="329"/>
      <c r="AU204" s="329"/>
      <c r="AV204" s="329"/>
      <c r="AW204" s="197"/>
      <c r="AX204" s="197"/>
      <c r="AY204" s="197"/>
      <c r="AZ204" s="197"/>
      <c r="BA204" s="197"/>
      <c r="BB204" s="197"/>
      <c r="BC204" s="197"/>
      <c r="BD204" s="199"/>
      <c r="BE204" s="199"/>
      <c r="BF204" s="199"/>
      <c r="BG204" s="199"/>
      <c r="BH204" s="198"/>
      <c r="BI204" s="198"/>
    </row>
    <row r="205" spans="1:61" ht="107.25" customHeight="1">
      <c r="A205" s="180" t="s">
        <v>413</v>
      </c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330" t="s">
        <v>413</v>
      </c>
      <c r="AK205" s="330"/>
      <c r="AL205" s="330"/>
      <c r="AM205" s="330"/>
      <c r="AN205" s="330"/>
      <c r="AO205" s="330"/>
      <c r="AP205" s="330"/>
      <c r="AQ205" s="330"/>
      <c r="AR205" s="330"/>
      <c r="AS205" s="197"/>
      <c r="AT205" s="197"/>
      <c r="AU205" s="197"/>
      <c r="AV205" s="197"/>
      <c r="AW205" s="180"/>
      <c r="AX205" s="180"/>
      <c r="AY205" s="180"/>
      <c r="AZ205" s="180"/>
      <c r="BA205" s="180"/>
      <c r="BB205" s="180"/>
      <c r="BC205" s="180"/>
      <c r="BD205" s="199"/>
      <c r="BE205" s="199"/>
      <c r="BF205" s="199"/>
      <c r="BG205" s="199"/>
      <c r="BH205" s="198"/>
      <c r="BI205" s="198"/>
    </row>
    <row r="206" spans="1:61" ht="103.5" customHeight="1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  <c r="AX206" s="331"/>
      <c r="AY206" s="331"/>
      <c r="AZ206" s="331"/>
      <c r="BA206" s="331"/>
      <c r="BB206" s="331"/>
      <c r="BC206" s="331"/>
      <c r="BD206" s="199"/>
      <c r="BE206" s="199"/>
      <c r="BF206" s="199"/>
      <c r="BG206" s="199"/>
      <c r="BH206" s="198"/>
      <c r="BI206" s="198"/>
    </row>
    <row r="207" spans="1:61" ht="88.5">
      <c r="A207" s="180" t="s">
        <v>290</v>
      </c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331" t="s">
        <v>114</v>
      </c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  <c r="AX207" s="331"/>
      <c r="AY207" s="331"/>
      <c r="AZ207" s="331"/>
      <c r="BA207" s="331"/>
      <c r="BB207" s="331"/>
      <c r="BC207" s="331"/>
      <c r="BD207" s="199"/>
      <c r="BE207" s="199"/>
      <c r="BF207" s="199"/>
      <c r="BG207" s="199"/>
      <c r="BH207" s="198"/>
      <c r="BI207" s="198"/>
    </row>
    <row r="208" spans="1:61" ht="88.5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329"/>
      <c r="AK208" s="329"/>
      <c r="AL208" s="329"/>
      <c r="AM208" s="329"/>
      <c r="AN208" s="329"/>
      <c r="AO208" s="329"/>
      <c r="AP208" s="329"/>
      <c r="AQ208" s="329"/>
      <c r="AR208" s="329"/>
      <c r="AS208" s="329"/>
      <c r="AT208" s="329"/>
      <c r="AU208" s="329"/>
      <c r="AV208" s="329"/>
      <c r="AW208" s="329"/>
      <c r="AX208" s="329"/>
      <c r="AY208" s="329"/>
      <c r="AZ208" s="329"/>
      <c r="BA208" s="180"/>
      <c r="BB208" s="180"/>
      <c r="BC208" s="180"/>
      <c r="BD208" s="199"/>
      <c r="BE208" s="199"/>
      <c r="BF208" s="199"/>
      <c r="BG208" s="199"/>
      <c r="BH208" s="198"/>
      <c r="BI208" s="198"/>
    </row>
    <row r="209" spans="1:61" ht="88.5" customHeight="1">
      <c r="A209" s="182"/>
      <c r="B209" s="182"/>
      <c r="C209" s="182"/>
      <c r="D209" s="182"/>
      <c r="E209" s="182"/>
      <c r="F209" s="182"/>
      <c r="G209" s="182"/>
      <c r="H209" s="182"/>
      <c r="I209" s="180" t="s">
        <v>291</v>
      </c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3"/>
      <c r="AK209" s="183"/>
      <c r="AL209" s="183"/>
      <c r="AM209" s="183"/>
      <c r="AN209" s="183"/>
      <c r="AO209" s="183"/>
      <c r="AP209" s="144"/>
      <c r="AQ209" s="329" t="s">
        <v>440</v>
      </c>
      <c r="AR209" s="329"/>
      <c r="AS209" s="329"/>
      <c r="AT209" s="329"/>
      <c r="AU209" s="329"/>
      <c r="AV209" s="329"/>
      <c r="AW209" s="329"/>
      <c r="AX209" s="329"/>
      <c r="AY209" s="329"/>
      <c r="AZ209" s="329"/>
      <c r="BA209" s="180"/>
      <c r="BB209" s="180"/>
      <c r="BC209" s="180"/>
      <c r="BD209" s="199"/>
      <c r="BE209" s="199"/>
      <c r="BF209" s="199"/>
      <c r="BG209" s="199"/>
      <c r="BH209" s="198"/>
      <c r="BI209" s="198"/>
    </row>
    <row r="210" spans="1:61" ht="111" customHeight="1">
      <c r="A210" s="180" t="s">
        <v>413</v>
      </c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329" t="s">
        <v>413</v>
      </c>
      <c r="AK210" s="329"/>
      <c r="AL210" s="329"/>
      <c r="AM210" s="329"/>
      <c r="AN210" s="329"/>
      <c r="AO210" s="329"/>
      <c r="AP210" s="329"/>
      <c r="AQ210" s="329"/>
      <c r="AR210" s="329"/>
      <c r="AS210" s="329"/>
      <c r="AT210" s="329"/>
      <c r="AU210" s="329"/>
      <c r="AV210" s="329"/>
      <c r="AW210" s="329"/>
      <c r="AX210" s="329"/>
      <c r="AY210" s="329"/>
      <c r="AZ210" s="329"/>
      <c r="BA210" s="197"/>
      <c r="BB210" s="197"/>
      <c r="BC210" s="197"/>
      <c r="BD210" s="199"/>
      <c r="BE210" s="199"/>
      <c r="BF210" s="199"/>
      <c r="BG210" s="199"/>
      <c r="BH210" s="198"/>
      <c r="BI210" s="198"/>
    </row>
    <row r="211" spans="1:61" ht="66" customHeight="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74"/>
      <c r="AK211" s="174"/>
      <c r="AL211" s="174"/>
      <c r="AM211" s="174"/>
      <c r="AN211" s="181"/>
      <c r="AO211" s="181"/>
      <c r="AP211" s="181"/>
      <c r="AQ211" s="181"/>
      <c r="AR211" s="181"/>
      <c r="AS211" s="181"/>
      <c r="AT211" s="181"/>
      <c r="AU211" s="181"/>
      <c r="AV211" s="181"/>
      <c r="AW211" s="197"/>
      <c r="AX211" s="197"/>
      <c r="AY211" s="197"/>
      <c r="AZ211" s="197"/>
      <c r="BA211" s="180"/>
      <c r="BB211" s="180"/>
      <c r="BC211" s="180"/>
      <c r="BD211" s="137"/>
      <c r="BE211" s="137"/>
      <c r="BF211" s="139"/>
      <c r="BG211" s="139"/>
      <c r="BH211" s="142"/>
      <c r="BI211" s="142"/>
    </row>
    <row r="212" spans="1:61" ht="88.5">
      <c r="A212" s="332" t="s">
        <v>202</v>
      </c>
      <c r="B212" s="332"/>
      <c r="C212" s="332"/>
      <c r="D212" s="332"/>
      <c r="E212" s="332"/>
      <c r="F212" s="332"/>
      <c r="G212" s="332"/>
      <c r="H212" s="332"/>
      <c r="I212" s="332"/>
      <c r="J212" s="332"/>
      <c r="K212" s="332"/>
      <c r="L212" s="332"/>
      <c r="M212" s="332"/>
      <c r="N212" s="332"/>
      <c r="O212" s="332"/>
      <c r="P212" s="332"/>
      <c r="Q212" s="332"/>
      <c r="R212" s="332"/>
      <c r="S212" s="332"/>
      <c r="T212" s="332"/>
      <c r="U212" s="332"/>
      <c r="V212" s="332"/>
      <c r="W212" s="332"/>
      <c r="X212" s="332"/>
      <c r="Y212" s="332"/>
      <c r="Z212" s="332"/>
      <c r="AA212" s="332"/>
      <c r="AB212" s="180"/>
      <c r="AC212" s="180"/>
      <c r="AD212" s="180"/>
      <c r="AE212" s="180"/>
      <c r="AF212" s="180"/>
      <c r="AG212" s="180"/>
      <c r="AH212" s="180"/>
      <c r="AI212" s="141"/>
      <c r="AJ212" s="2"/>
      <c r="AK212" s="175"/>
      <c r="AL212" s="175"/>
      <c r="AM212" s="175"/>
      <c r="AN212" s="141"/>
      <c r="AO212" s="141"/>
      <c r="AP212" s="141"/>
      <c r="AQ212" s="141"/>
      <c r="AR212" s="141"/>
      <c r="AS212" s="141"/>
      <c r="AT212" s="141"/>
      <c r="AU212" s="141"/>
      <c r="AV212" s="141"/>
      <c r="AW212" s="141"/>
      <c r="AX212" s="141"/>
      <c r="AY212" s="141"/>
      <c r="AZ212" s="141"/>
      <c r="BA212" s="141"/>
      <c r="BB212" s="141"/>
      <c r="BC212" s="141"/>
      <c r="BD212" s="141"/>
      <c r="BE212" s="141"/>
      <c r="BF212" s="142"/>
      <c r="BG212" s="142"/>
      <c r="BH212" s="142"/>
      <c r="BI212" s="142"/>
    </row>
    <row r="213" spans="1:61" ht="88.5">
      <c r="A213" s="332"/>
      <c r="B213" s="332"/>
      <c r="C213" s="332"/>
      <c r="D213" s="332"/>
      <c r="E213" s="332"/>
      <c r="F213" s="332"/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  <c r="Q213" s="332"/>
      <c r="R213" s="332"/>
      <c r="S213" s="332"/>
      <c r="T213" s="332"/>
      <c r="U213" s="332"/>
      <c r="V213" s="332"/>
      <c r="W213" s="332"/>
      <c r="X213" s="332"/>
      <c r="Y213" s="332"/>
      <c r="Z213" s="332"/>
      <c r="AA213" s="332"/>
      <c r="AB213" s="180"/>
      <c r="AC213" s="180"/>
      <c r="AD213" s="180"/>
      <c r="AE213" s="180"/>
      <c r="AF213" s="180"/>
      <c r="AG213" s="180"/>
      <c r="AH213" s="180"/>
      <c r="AI213" s="2"/>
      <c r="AJ213" s="2"/>
      <c r="AK213" s="175"/>
      <c r="AL213" s="175"/>
      <c r="AM213" s="175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2"/>
      <c r="BG213" s="142"/>
      <c r="BH213" s="142"/>
      <c r="BI213" s="142"/>
    </row>
    <row r="214" spans="1:61" ht="129.75" customHeight="1">
      <c r="A214" s="652" t="s">
        <v>464</v>
      </c>
      <c r="B214" s="652"/>
      <c r="C214" s="652"/>
      <c r="D214" s="652"/>
      <c r="E214" s="652"/>
      <c r="F214" s="652"/>
      <c r="G214" s="652"/>
      <c r="H214" s="652"/>
      <c r="I214" s="652"/>
      <c r="J214" s="652"/>
      <c r="K214" s="652"/>
      <c r="L214" s="652"/>
      <c r="M214" s="652"/>
      <c r="N214" s="652"/>
      <c r="O214" s="652"/>
      <c r="P214" s="652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2"/>
      <c r="AJ214" s="2"/>
      <c r="AK214" s="141"/>
      <c r="AL214" s="141"/>
      <c r="AM214" s="141"/>
      <c r="AN214" s="176"/>
      <c r="AO214" s="176"/>
      <c r="AP214" s="176"/>
      <c r="AQ214" s="176"/>
      <c r="AR214" s="176"/>
      <c r="AS214" s="176"/>
      <c r="AT214" s="176"/>
      <c r="AU214" s="176"/>
      <c r="AV214" s="176"/>
      <c r="AW214" s="176"/>
      <c r="AX214" s="176"/>
      <c r="AY214" s="176"/>
      <c r="AZ214" s="176"/>
      <c r="BA214" s="176"/>
      <c r="BB214" s="176"/>
      <c r="BC214" s="176"/>
      <c r="BD214" s="176"/>
      <c r="BE214" s="176"/>
      <c r="BF214" s="177"/>
      <c r="BG214" s="177"/>
      <c r="BH214" s="177"/>
      <c r="BI214" s="177"/>
    </row>
  </sheetData>
  <sheetProtection/>
  <mergeCells count="1242">
    <mergeCell ref="BD114:BI114"/>
    <mergeCell ref="BD115:BI115"/>
    <mergeCell ref="A197:AF198"/>
    <mergeCell ref="BD98:BI98"/>
    <mergeCell ref="BD99:BI99"/>
    <mergeCell ref="BD102:BI102"/>
    <mergeCell ref="BD103:BI103"/>
    <mergeCell ref="BD109:BI112"/>
    <mergeCell ref="BD113:BI113"/>
    <mergeCell ref="BD89:BI89"/>
    <mergeCell ref="BD90:BI90"/>
    <mergeCell ref="BD91:BI91"/>
    <mergeCell ref="BD92:BI92"/>
    <mergeCell ref="BD93:BI93"/>
    <mergeCell ref="BD94:BI94"/>
    <mergeCell ref="BD83:BI83"/>
    <mergeCell ref="BD84:BI84"/>
    <mergeCell ref="BD85:BI85"/>
    <mergeCell ref="BD86:BI86"/>
    <mergeCell ref="BD87:BI87"/>
    <mergeCell ref="BD88:BI88"/>
    <mergeCell ref="BD77:BI77"/>
    <mergeCell ref="BD78:BI78"/>
    <mergeCell ref="BD79:BI79"/>
    <mergeCell ref="BD80:BI80"/>
    <mergeCell ref="BD81:BI81"/>
    <mergeCell ref="BD82:BI82"/>
    <mergeCell ref="BD71:BI71"/>
    <mergeCell ref="BD72:BI72"/>
    <mergeCell ref="BD73:BI73"/>
    <mergeCell ref="BD74:BI74"/>
    <mergeCell ref="BD75:BI75"/>
    <mergeCell ref="BD76:BI76"/>
    <mergeCell ref="BD62:BI62"/>
    <mergeCell ref="BD63:BI63"/>
    <mergeCell ref="BD64:BI67"/>
    <mergeCell ref="BD68:BI68"/>
    <mergeCell ref="BD69:BI69"/>
    <mergeCell ref="BD70:BI70"/>
    <mergeCell ref="BD57:BI57"/>
    <mergeCell ref="BD58:BI58"/>
    <mergeCell ref="BD59:BI59"/>
    <mergeCell ref="BD60:BI60"/>
    <mergeCell ref="BD61:BI61"/>
    <mergeCell ref="BD51:BI51"/>
    <mergeCell ref="BD52:BI52"/>
    <mergeCell ref="BD53:BI53"/>
    <mergeCell ref="BD54:BI54"/>
    <mergeCell ref="BD55:BI55"/>
    <mergeCell ref="BD56:BI56"/>
    <mergeCell ref="BD45:BI45"/>
    <mergeCell ref="BD46:BI46"/>
    <mergeCell ref="BD47:BI47"/>
    <mergeCell ref="BD48:BI48"/>
    <mergeCell ref="BD49:BI49"/>
    <mergeCell ref="BD50:BI50"/>
    <mergeCell ref="BD39:BI39"/>
    <mergeCell ref="BD40:BI40"/>
    <mergeCell ref="BD41:BI41"/>
    <mergeCell ref="BD42:BI42"/>
    <mergeCell ref="BD43:BI43"/>
    <mergeCell ref="BD44:BI44"/>
    <mergeCell ref="BD34:BI34"/>
    <mergeCell ref="BD35:BI35"/>
    <mergeCell ref="BD36:BI36"/>
    <mergeCell ref="BD37:BI37"/>
    <mergeCell ref="BD38:BI38"/>
    <mergeCell ref="A194:BH194"/>
    <mergeCell ref="A187:D187"/>
    <mergeCell ref="E187:BE187"/>
    <mergeCell ref="BF187:BI187"/>
    <mergeCell ref="AD119:AE119"/>
    <mergeCell ref="B119:O119"/>
    <mergeCell ref="V119:W119"/>
    <mergeCell ref="P119:Q119"/>
    <mergeCell ref="A163:D163"/>
    <mergeCell ref="A183:D183"/>
    <mergeCell ref="P115:Q115"/>
    <mergeCell ref="B115:O115"/>
    <mergeCell ref="T120:U120"/>
    <mergeCell ref="V120:W120"/>
    <mergeCell ref="AD114:AE114"/>
    <mergeCell ref="AB114:AC114"/>
    <mergeCell ref="Z116:AA116"/>
    <mergeCell ref="AB117:AC117"/>
    <mergeCell ref="P118:Q118"/>
    <mergeCell ref="P120:Q120"/>
    <mergeCell ref="B114:O114"/>
    <mergeCell ref="P114:Q114"/>
    <mergeCell ref="T114:U114"/>
    <mergeCell ref="X114:Y114"/>
    <mergeCell ref="X119:Y119"/>
    <mergeCell ref="X115:Y115"/>
    <mergeCell ref="V114:W114"/>
    <mergeCell ref="R119:S119"/>
    <mergeCell ref="V117:W117"/>
    <mergeCell ref="R117:S117"/>
    <mergeCell ref="V127:W127"/>
    <mergeCell ref="T129:U129"/>
    <mergeCell ref="U7:AT7"/>
    <mergeCell ref="B72:O72"/>
    <mergeCell ref="P72:Q72"/>
    <mergeCell ref="T119:U119"/>
    <mergeCell ref="T63:U63"/>
    <mergeCell ref="R75:S75"/>
    <mergeCell ref="AD94:AE94"/>
    <mergeCell ref="P82:Q82"/>
    <mergeCell ref="Z59:AA59"/>
    <mergeCell ref="X59:Y59"/>
    <mergeCell ref="X80:Y80"/>
    <mergeCell ref="AB79:AC79"/>
    <mergeCell ref="AD73:AE73"/>
    <mergeCell ref="Z61:AA61"/>
    <mergeCell ref="AD62:AE62"/>
    <mergeCell ref="AD79:AE79"/>
    <mergeCell ref="AB76:AC76"/>
    <mergeCell ref="P63:Q63"/>
    <mergeCell ref="P64:Q67"/>
    <mergeCell ref="T64:AE64"/>
    <mergeCell ref="X68:Y68"/>
    <mergeCell ref="Z63:AA63"/>
    <mergeCell ref="A64:A67"/>
    <mergeCell ref="B64:O67"/>
    <mergeCell ref="AU66:AW66"/>
    <mergeCell ref="BA66:BC66"/>
    <mergeCell ref="B62:O62"/>
    <mergeCell ref="Z62:AA62"/>
    <mergeCell ref="AB63:AC63"/>
    <mergeCell ref="X63:Y63"/>
    <mergeCell ref="AD63:AE63"/>
    <mergeCell ref="B82:O82"/>
    <mergeCell ref="R46:S46"/>
    <mergeCell ref="R56:S56"/>
    <mergeCell ref="V54:W54"/>
    <mergeCell ref="X48:Y48"/>
    <mergeCell ref="R54:S54"/>
    <mergeCell ref="V55:W55"/>
    <mergeCell ref="V78:W78"/>
    <mergeCell ref="T59:U59"/>
    <mergeCell ref="E153:BE153"/>
    <mergeCell ref="E155:BE155"/>
    <mergeCell ref="V86:W86"/>
    <mergeCell ref="V91:W91"/>
    <mergeCell ref="T86:U86"/>
    <mergeCell ref="T94:U94"/>
    <mergeCell ref="R94:S94"/>
    <mergeCell ref="R97:S97"/>
    <mergeCell ref="BD116:BI116"/>
    <mergeCell ref="BD117:BI117"/>
    <mergeCell ref="T93:U93"/>
    <mergeCell ref="BF162:BI162"/>
    <mergeCell ref="V94:W94"/>
    <mergeCell ref="Z103:AA103"/>
    <mergeCell ref="BD118:BI118"/>
    <mergeCell ref="BD119:BI119"/>
    <mergeCell ref="BF155:BI155"/>
    <mergeCell ref="BF161:BI161"/>
    <mergeCell ref="BF152:BI152"/>
    <mergeCell ref="AI136:AK136"/>
    <mergeCell ref="BF154:BI154"/>
    <mergeCell ref="AU140:BI140"/>
    <mergeCell ref="BD127:BI127"/>
    <mergeCell ref="BD128:BI128"/>
    <mergeCell ref="AB58:AC58"/>
    <mergeCell ref="AL66:AN66"/>
    <mergeCell ref="AX65:BC65"/>
    <mergeCell ref="AX66:AZ66"/>
    <mergeCell ref="AL65:AQ65"/>
    <mergeCell ref="B87:O87"/>
    <mergeCell ref="B89:O89"/>
    <mergeCell ref="T73:U73"/>
    <mergeCell ref="T77:U77"/>
    <mergeCell ref="V75:W75"/>
    <mergeCell ref="X73:Y73"/>
    <mergeCell ref="X77:Y77"/>
    <mergeCell ref="X74:Y74"/>
    <mergeCell ref="X75:Y75"/>
    <mergeCell ref="V74:W74"/>
    <mergeCell ref="B1:BF1"/>
    <mergeCell ref="W2:AU2"/>
    <mergeCell ref="B79:O79"/>
    <mergeCell ref="T68:U68"/>
    <mergeCell ref="V68:W68"/>
    <mergeCell ref="P73:Q73"/>
    <mergeCell ref="V57:W57"/>
    <mergeCell ref="X57:Y57"/>
    <mergeCell ref="X58:Y58"/>
    <mergeCell ref="T91:U91"/>
    <mergeCell ref="R92:S92"/>
    <mergeCell ref="T92:U92"/>
    <mergeCell ref="V92:W92"/>
    <mergeCell ref="V93:W93"/>
    <mergeCell ref="AD39:AE39"/>
    <mergeCell ref="AB47:AC47"/>
    <mergeCell ref="AD40:AE40"/>
    <mergeCell ref="V53:W53"/>
    <mergeCell ref="AB54:AC54"/>
    <mergeCell ref="Z113:AA113"/>
    <mergeCell ref="Z97:AA97"/>
    <mergeCell ref="Z102:AA102"/>
    <mergeCell ref="X94:Y94"/>
    <mergeCell ref="AD68:AE68"/>
    <mergeCell ref="AB59:AC59"/>
    <mergeCell ref="AD75:AE75"/>
    <mergeCell ref="Z84:AA84"/>
    <mergeCell ref="V63:W63"/>
    <mergeCell ref="Z54:AA54"/>
    <mergeCell ref="V52:W52"/>
    <mergeCell ref="Z53:AA53"/>
    <mergeCell ref="Z51:AA51"/>
    <mergeCell ref="AV7:BG8"/>
    <mergeCell ref="AD57:AE57"/>
    <mergeCell ref="AB39:AC39"/>
    <mergeCell ref="AD51:AE51"/>
    <mergeCell ref="AD59:AE59"/>
    <mergeCell ref="AB46:AC46"/>
    <mergeCell ref="AD46:AE46"/>
    <mergeCell ref="V49:W49"/>
    <mergeCell ref="Z48:AA48"/>
    <mergeCell ref="AB51:AC51"/>
    <mergeCell ref="R83:S83"/>
    <mergeCell ref="X46:Y46"/>
    <mergeCell ref="R53:S53"/>
    <mergeCell ref="T56:U56"/>
    <mergeCell ref="AB57:AC57"/>
    <mergeCell ref="AD47:AE47"/>
    <mergeCell ref="AD52:AE52"/>
    <mergeCell ref="V47:W47"/>
    <mergeCell ref="AB52:AC52"/>
    <mergeCell ref="Z52:AA52"/>
    <mergeCell ref="X52:Y52"/>
    <mergeCell ref="AD49:AE49"/>
    <mergeCell ref="Z49:AA49"/>
    <mergeCell ref="V48:W48"/>
    <mergeCell ref="T55:U55"/>
    <mergeCell ref="T46:U46"/>
    <mergeCell ref="T48:U48"/>
    <mergeCell ref="V46:W46"/>
    <mergeCell ref="T54:U54"/>
    <mergeCell ref="T49:U49"/>
    <mergeCell ref="T52:U52"/>
    <mergeCell ref="T62:U62"/>
    <mergeCell ref="V62:W62"/>
    <mergeCell ref="AX32:AZ32"/>
    <mergeCell ref="B34:O34"/>
    <mergeCell ref="B39:O39"/>
    <mergeCell ref="B46:O46"/>
    <mergeCell ref="B56:O56"/>
    <mergeCell ref="X53:Y53"/>
    <mergeCell ref="X54:Y54"/>
    <mergeCell ref="P34:Q34"/>
    <mergeCell ref="B35:O35"/>
    <mergeCell ref="B36:O36"/>
    <mergeCell ref="X31:AE31"/>
    <mergeCell ref="AL32:AN32"/>
    <mergeCell ref="AF31:AK31"/>
    <mergeCell ref="R34:S34"/>
    <mergeCell ref="T34:U34"/>
    <mergeCell ref="V34:W34"/>
    <mergeCell ref="AK15:AN15"/>
    <mergeCell ref="AS15:AS16"/>
    <mergeCell ref="AW15:AW16"/>
    <mergeCell ref="AR31:AW31"/>
    <mergeCell ref="AV9:BE10"/>
    <mergeCell ref="O15:R15"/>
    <mergeCell ref="S15:S16"/>
    <mergeCell ref="AB15:AE15"/>
    <mergeCell ref="AG15:AI15"/>
    <mergeCell ref="AO15:AR15"/>
    <mergeCell ref="W15:W16"/>
    <mergeCell ref="BC15:BC16"/>
    <mergeCell ref="BD15:BD16"/>
    <mergeCell ref="BE15:BE16"/>
    <mergeCell ref="T6:Y6"/>
    <mergeCell ref="B2:N6"/>
    <mergeCell ref="T15:V15"/>
    <mergeCell ref="AV5:BI6"/>
    <mergeCell ref="BH15:BH16"/>
    <mergeCell ref="AF15:AF16"/>
    <mergeCell ref="X15:Z15"/>
    <mergeCell ref="AA15:AA16"/>
    <mergeCell ref="AJ15:AJ16"/>
    <mergeCell ref="AX15:BA15"/>
    <mergeCell ref="A15:A16"/>
    <mergeCell ref="B15:E15"/>
    <mergeCell ref="F15:F16"/>
    <mergeCell ref="G15:I15"/>
    <mergeCell ref="J15:J16"/>
    <mergeCell ref="K15:N15"/>
    <mergeCell ref="A30:A33"/>
    <mergeCell ref="B30:O33"/>
    <mergeCell ref="P30:Q33"/>
    <mergeCell ref="R30:S33"/>
    <mergeCell ref="T30:AE30"/>
    <mergeCell ref="AF30:BC30"/>
    <mergeCell ref="AL31:AQ31"/>
    <mergeCell ref="X32:Y33"/>
    <mergeCell ref="Z32:AA33"/>
    <mergeCell ref="AB32:AC33"/>
    <mergeCell ref="T31:U33"/>
    <mergeCell ref="V31:W33"/>
    <mergeCell ref="AU32:AW32"/>
    <mergeCell ref="AD32:AE33"/>
    <mergeCell ref="AF32:AH32"/>
    <mergeCell ref="AI32:AK32"/>
    <mergeCell ref="AO32:AQ32"/>
    <mergeCell ref="AR32:AT32"/>
    <mergeCell ref="BI15:BI16"/>
    <mergeCell ref="AT15:AV15"/>
    <mergeCell ref="BF15:BF16"/>
    <mergeCell ref="BA32:BC32"/>
    <mergeCell ref="BB15:BB16"/>
    <mergeCell ref="BG15:BG16"/>
    <mergeCell ref="BD30:BI33"/>
    <mergeCell ref="AD35:AE35"/>
    <mergeCell ref="AX31:BC31"/>
    <mergeCell ref="X35:Y35"/>
    <mergeCell ref="X34:Y34"/>
    <mergeCell ref="Z34:AA34"/>
    <mergeCell ref="AB34:AC34"/>
    <mergeCell ref="AD34:AE34"/>
    <mergeCell ref="P35:Q35"/>
    <mergeCell ref="AB35:AC35"/>
    <mergeCell ref="AB36:AC36"/>
    <mergeCell ref="AD36:AE36"/>
    <mergeCell ref="X36:Y36"/>
    <mergeCell ref="Z36:AA36"/>
    <mergeCell ref="Z35:AA35"/>
    <mergeCell ref="R35:S35"/>
    <mergeCell ref="T35:U35"/>
    <mergeCell ref="V35:W35"/>
    <mergeCell ref="Z37:AA37"/>
    <mergeCell ref="P36:Q36"/>
    <mergeCell ref="R36:S36"/>
    <mergeCell ref="T36:U36"/>
    <mergeCell ref="V36:W36"/>
    <mergeCell ref="V38:W38"/>
    <mergeCell ref="V37:W37"/>
    <mergeCell ref="AD37:AE37"/>
    <mergeCell ref="Z38:AA38"/>
    <mergeCell ref="AB38:AC38"/>
    <mergeCell ref="AD38:AE38"/>
    <mergeCell ref="BD120:BI120"/>
    <mergeCell ref="BD121:BI121"/>
    <mergeCell ref="X38:Y38"/>
    <mergeCell ref="X42:Y42"/>
    <mergeCell ref="AB40:AC40"/>
    <mergeCell ref="AD42:AE42"/>
    <mergeCell ref="AD56:AE56"/>
    <mergeCell ref="X37:Y37"/>
    <mergeCell ref="X39:Y39"/>
    <mergeCell ref="Z39:AA39"/>
    <mergeCell ref="AB37:AC37"/>
    <mergeCell ref="BD122:BI122"/>
    <mergeCell ref="B38:O38"/>
    <mergeCell ref="B37:O37"/>
    <mergeCell ref="P37:Q37"/>
    <mergeCell ref="R37:S37"/>
    <mergeCell ref="T37:U37"/>
    <mergeCell ref="P38:Q38"/>
    <mergeCell ref="R38:S38"/>
    <mergeCell ref="T38:U38"/>
    <mergeCell ref="R41:S41"/>
    <mergeCell ref="T41:U41"/>
    <mergeCell ref="X41:Y41"/>
    <mergeCell ref="V41:W41"/>
    <mergeCell ref="Z40:AA40"/>
    <mergeCell ref="Z41:AA41"/>
    <mergeCell ref="T40:U40"/>
    <mergeCell ref="V40:W40"/>
    <mergeCell ref="X40:Y40"/>
    <mergeCell ref="P40:Q40"/>
    <mergeCell ref="P39:Q39"/>
    <mergeCell ref="V42:W42"/>
    <mergeCell ref="T39:U39"/>
    <mergeCell ref="V39:W39"/>
    <mergeCell ref="R39:S39"/>
    <mergeCell ref="B43:O43"/>
    <mergeCell ref="B40:O40"/>
    <mergeCell ref="R40:S40"/>
    <mergeCell ref="B41:O41"/>
    <mergeCell ref="P41:Q41"/>
    <mergeCell ref="T42:U42"/>
    <mergeCell ref="P47:Q47"/>
    <mergeCell ref="R47:S47"/>
    <mergeCell ref="AB42:AC42"/>
    <mergeCell ref="B44:O44"/>
    <mergeCell ref="B42:O42"/>
    <mergeCell ref="B45:O45"/>
    <mergeCell ref="R43:S43"/>
    <mergeCell ref="B47:O47"/>
    <mergeCell ref="P42:Q42"/>
    <mergeCell ref="R42:S42"/>
    <mergeCell ref="T47:U47"/>
    <mergeCell ref="AB53:AC53"/>
    <mergeCell ref="AB48:AC48"/>
    <mergeCell ref="Z42:AA42"/>
    <mergeCell ref="AD45:AE45"/>
    <mergeCell ref="X49:Y49"/>
    <mergeCell ref="X50:Y50"/>
    <mergeCell ref="AD50:AE50"/>
    <mergeCell ref="AD48:AE48"/>
    <mergeCell ref="AB41:AC41"/>
    <mergeCell ref="AD41:AE41"/>
    <mergeCell ref="AB56:AC56"/>
    <mergeCell ref="BD123:BI123"/>
    <mergeCell ref="Z46:AA46"/>
    <mergeCell ref="AD44:AE44"/>
    <mergeCell ref="AD43:AE43"/>
    <mergeCell ref="AB45:AC45"/>
    <mergeCell ref="Z44:AA44"/>
    <mergeCell ref="AB44:AC44"/>
    <mergeCell ref="X56:Y56"/>
    <mergeCell ref="Z60:AA60"/>
    <mergeCell ref="Z56:AA56"/>
    <mergeCell ref="X55:Y55"/>
    <mergeCell ref="X61:Y61"/>
    <mergeCell ref="Z93:AA93"/>
    <mergeCell ref="X84:Y84"/>
    <mergeCell ref="Z85:AA85"/>
    <mergeCell ref="X62:Y62"/>
    <mergeCell ref="X78:Y78"/>
    <mergeCell ref="V95:W95"/>
    <mergeCell ref="Z114:AA114"/>
    <mergeCell ref="X113:Y113"/>
    <mergeCell ref="B133:O133"/>
    <mergeCell ref="V133:W133"/>
    <mergeCell ref="X133:Y133"/>
    <mergeCell ref="Z133:AA133"/>
    <mergeCell ref="R133:S133"/>
    <mergeCell ref="B129:O129"/>
    <mergeCell ref="B125:O125"/>
    <mergeCell ref="B77:O77"/>
    <mergeCell ref="P77:Q77"/>
    <mergeCell ref="R77:S77"/>
    <mergeCell ref="AB119:AC119"/>
    <mergeCell ref="AB94:AC94"/>
    <mergeCell ref="Z94:AA94"/>
    <mergeCell ref="R93:S93"/>
    <mergeCell ref="AB93:AC93"/>
    <mergeCell ref="Z87:AA87"/>
    <mergeCell ref="AB91:AC91"/>
    <mergeCell ref="AD66:AE67"/>
    <mergeCell ref="V73:W73"/>
    <mergeCell ref="X66:Y67"/>
    <mergeCell ref="V72:W72"/>
    <mergeCell ref="X72:Y72"/>
    <mergeCell ref="AB69:AC69"/>
    <mergeCell ref="X69:Y69"/>
    <mergeCell ref="AB70:AC70"/>
    <mergeCell ref="Z69:AA69"/>
    <mergeCell ref="R71:S71"/>
    <mergeCell ref="R72:S72"/>
    <mergeCell ref="V65:W67"/>
    <mergeCell ref="AB72:AC72"/>
    <mergeCell ref="R64:S67"/>
    <mergeCell ref="T65:U67"/>
    <mergeCell ref="AB66:AC67"/>
    <mergeCell ref="T72:U72"/>
    <mergeCell ref="Z70:AA70"/>
    <mergeCell ref="X65:AE65"/>
    <mergeCell ref="AD77:AE77"/>
    <mergeCell ref="AD87:AE87"/>
    <mergeCell ref="B71:O71"/>
    <mergeCell ref="T71:U71"/>
    <mergeCell ref="R69:S69"/>
    <mergeCell ref="R70:S70"/>
    <mergeCell ref="T70:U70"/>
    <mergeCell ref="V70:W70"/>
    <mergeCell ref="T69:U69"/>
    <mergeCell ref="P71:Q71"/>
    <mergeCell ref="BD124:BI124"/>
    <mergeCell ref="BD125:BI125"/>
    <mergeCell ref="BD126:BI126"/>
    <mergeCell ref="BD129:BI129"/>
    <mergeCell ref="BD130:BI130"/>
    <mergeCell ref="AD93:AE93"/>
    <mergeCell ref="AD115:AE115"/>
    <mergeCell ref="BD95:BI95"/>
    <mergeCell ref="BD96:BI96"/>
    <mergeCell ref="BD97:BI97"/>
    <mergeCell ref="BD131:BI131"/>
    <mergeCell ref="BD132:BI132"/>
    <mergeCell ref="AD92:AE92"/>
    <mergeCell ref="AD113:AE113"/>
    <mergeCell ref="AB97:AC97"/>
    <mergeCell ref="AD97:AE97"/>
    <mergeCell ref="AD95:AE95"/>
    <mergeCell ref="AD99:AE99"/>
    <mergeCell ref="AD101:AE101"/>
    <mergeCell ref="AB124:AC124"/>
    <mergeCell ref="Z134:AA134"/>
    <mergeCell ref="AD120:AE120"/>
    <mergeCell ref="Z121:AA121"/>
    <mergeCell ref="AB115:AC115"/>
    <mergeCell ref="Z118:AA118"/>
    <mergeCell ref="AD116:AE116"/>
    <mergeCell ref="Z117:AA117"/>
    <mergeCell ref="AD134:AE134"/>
    <mergeCell ref="AB120:AC120"/>
    <mergeCell ref="AB122:AC122"/>
    <mergeCell ref="X93:Y93"/>
    <mergeCell ref="AB113:AC113"/>
    <mergeCell ref="Z119:AA119"/>
    <mergeCell ref="Z115:AA115"/>
    <mergeCell ref="AB92:AC92"/>
    <mergeCell ref="X91:Y91"/>
    <mergeCell ref="X92:Y92"/>
    <mergeCell ref="Z92:AA92"/>
    <mergeCell ref="AB98:AC98"/>
    <mergeCell ref="X100:Y100"/>
    <mergeCell ref="R86:S86"/>
    <mergeCell ref="T89:U89"/>
    <mergeCell ref="P78:Q78"/>
    <mergeCell ref="T78:U78"/>
    <mergeCell ref="P74:Q74"/>
    <mergeCell ref="R78:S78"/>
    <mergeCell ref="R76:S76"/>
    <mergeCell ref="P83:Q83"/>
    <mergeCell ref="P84:Q84"/>
    <mergeCell ref="R84:S84"/>
    <mergeCell ref="Z91:AA91"/>
    <mergeCell ref="Z88:AA88"/>
    <mergeCell ref="Z86:AA86"/>
    <mergeCell ref="AO66:AQ66"/>
    <mergeCell ref="AF66:AH66"/>
    <mergeCell ref="AD72:AE72"/>
    <mergeCell ref="AB68:AC68"/>
    <mergeCell ref="AD71:AE71"/>
    <mergeCell ref="AD74:AE74"/>
    <mergeCell ref="AD91:AE91"/>
    <mergeCell ref="X90:Y90"/>
    <mergeCell ref="AB89:AC89"/>
    <mergeCell ref="Z89:AA89"/>
    <mergeCell ref="X87:Y87"/>
    <mergeCell ref="X88:Y88"/>
    <mergeCell ref="AB87:AC87"/>
    <mergeCell ref="AB88:AC88"/>
    <mergeCell ref="Z90:AA90"/>
    <mergeCell ref="V89:W89"/>
    <mergeCell ref="X89:Y89"/>
    <mergeCell ref="T87:U87"/>
    <mergeCell ref="V87:W87"/>
    <mergeCell ref="V84:W84"/>
    <mergeCell ref="T88:U88"/>
    <mergeCell ref="X85:Y85"/>
    <mergeCell ref="X86:Y86"/>
    <mergeCell ref="T84:U84"/>
    <mergeCell ref="V88:W88"/>
    <mergeCell ref="Z55:AA55"/>
    <mergeCell ref="AB77:AC77"/>
    <mergeCell ref="Z57:AA57"/>
    <mergeCell ref="AB71:AC71"/>
    <mergeCell ref="Z74:AA74"/>
    <mergeCell ref="Z72:AA72"/>
    <mergeCell ref="AB62:AC62"/>
    <mergeCell ref="Z71:AA71"/>
    <mergeCell ref="Z68:AA68"/>
    <mergeCell ref="Z77:AA77"/>
    <mergeCell ref="AB84:AC84"/>
    <mergeCell ref="AD84:AE84"/>
    <mergeCell ref="AB78:AC78"/>
    <mergeCell ref="Z76:AA76"/>
    <mergeCell ref="AD85:AE85"/>
    <mergeCell ref="BD133:BI133"/>
    <mergeCell ref="AD89:AE89"/>
    <mergeCell ref="AB90:AC90"/>
    <mergeCell ref="AB86:AC86"/>
    <mergeCell ref="AD90:AE90"/>
    <mergeCell ref="BD134:BI134"/>
    <mergeCell ref="BD135:BI135"/>
    <mergeCell ref="BD136:BI136"/>
    <mergeCell ref="BD137:BI137"/>
    <mergeCell ref="BD138:BI138"/>
    <mergeCell ref="B50:O50"/>
    <mergeCell ref="P50:Q50"/>
    <mergeCell ref="R50:S50"/>
    <mergeCell ref="T50:U50"/>
    <mergeCell ref="V50:W50"/>
    <mergeCell ref="BF153:BI153"/>
    <mergeCell ref="AF135:AH135"/>
    <mergeCell ref="AU141:BI143"/>
    <mergeCell ref="AX135:AZ135"/>
    <mergeCell ref="AI135:AK135"/>
    <mergeCell ref="AO135:AQ135"/>
    <mergeCell ref="BA135:BC135"/>
    <mergeCell ref="AR138:AT138"/>
    <mergeCell ref="AL135:AN135"/>
    <mergeCell ref="AU135:AW135"/>
    <mergeCell ref="AR135:AT135"/>
    <mergeCell ref="AX136:AZ136"/>
    <mergeCell ref="AU136:AW136"/>
    <mergeCell ref="AO136:AQ136"/>
    <mergeCell ref="AR136:AT136"/>
    <mergeCell ref="AL137:AN137"/>
    <mergeCell ref="BA136:BC136"/>
    <mergeCell ref="AL136:AN136"/>
    <mergeCell ref="AF141:AJ141"/>
    <mergeCell ref="AU137:AW137"/>
    <mergeCell ref="AI137:AK137"/>
    <mergeCell ref="BA137:BC137"/>
    <mergeCell ref="AU138:AW138"/>
    <mergeCell ref="AF136:AH136"/>
    <mergeCell ref="AX138:AZ138"/>
    <mergeCell ref="AX137:AZ137"/>
    <mergeCell ref="A157:D157"/>
    <mergeCell ref="A147:D147"/>
    <mergeCell ref="A138:S138"/>
    <mergeCell ref="Q143:V143"/>
    <mergeCell ref="N142:P143"/>
    <mergeCell ref="AI138:AK138"/>
    <mergeCell ref="AF138:AH138"/>
    <mergeCell ref="A148:D148"/>
    <mergeCell ref="A141:G141"/>
    <mergeCell ref="Z138:AA138"/>
    <mergeCell ref="A162:D162"/>
    <mergeCell ref="A142:G143"/>
    <mergeCell ref="K141:M141"/>
    <mergeCell ref="N141:P141"/>
    <mergeCell ref="K142:M143"/>
    <mergeCell ref="E149:BE149"/>
    <mergeCell ref="Q141:V141"/>
    <mergeCell ref="AF145:AO145"/>
    <mergeCell ref="H141:J141"/>
    <mergeCell ref="A151:D151"/>
    <mergeCell ref="AD137:AE137"/>
    <mergeCell ref="AB137:AC137"/>
    <mergeCell ref="AF137:AH137"/>
    <mergeCell ref="AD138:AE138"/>
    <mergeCell ref="AB138:AC138"/>
    <mergeCell ref="AO138:AQ138"/>
    <mergeCell ref="BF158:BI158"/>
    <mergeCell ref="BF157:BI157"/>
    <mergeCell ref="E162:BE162"/>
    <mergeCell ref="AC141:AE141"/>
    <mergeCell ref="H142:J143"/>
    <mergeCell ref="E147:BE147"/>
    <mergeCell ref="BF149:BI149"/>
    <mergeCell ref="BF147:BI147"/>
    <mergeCell ref="AP142:AT143"/>
    <mergeCell ref="AK141:AO141"/>
    <mergeCell ref="W142:Y142"/>
    <mergeCell ref="E148:BE148"/>
    <mergeCell ref="BF148:BI148"/>
    <mergeCell ref="BF150:BI150"/>
    <mergeCell ref="Z142:AB142"/>
    <mergeCell ref="W143:Y143"/>
    <mergeCell ref="Z143:AB143"/>
    <mergeCell ref="BF160:BI160"/>
    <mergeCell ref="E154:BE154"/>
    <mergeCell ref="E158:BE158"/>
    <mergeCell ref="BF156:BI156"/>
    <mergeCell ref="A160:D160"/>
    <mergeCell ref="E160:BE160"/>
    <mergeCell ref="E157:BE157"/>
    <mergeCell ref="E156:BE156"/>
    <mergeCell ref="A156:D156"/>
    <mergeCell ref="A154:D154"/>
    <mergeCell ref="BF167:BI167"/>
    <mergeCell ref="E161:BE161"/>
    <mergeCell ref="E163:BE163"/>
    <mergeCell ref="BF166:BI166"/>
    <mergeCell ref="BF165:BI165"/>
    <mergeCell ref="BF164:BI164"/>
    <mergeCell ref="BF163:BI163"/>
    <mergeCell ref="A180:D180"/>
    <mergeCell ref="BF180:BI180"/>
    <mergeCell ref="A167:D167"/>
    <mergeCell ref="BF170:BI170"/>
    <mergeCell ref="BF168:BI168"/>
    <mergeCell ref="E167:BE167"/>
    <mergeCell ref="A174:D174"/>
    <mergeCell ref="E173:BE173"/>
    <mergeCell ref="E174:BE174"/>
    <mergeCell ref="BF174:BI174"/>
    <mergeCell ref="A177:D177"/>
    <mergeCell ref="BF175:BI175"/>
    <mergeCell ref="E172:BE172"/>
    <mergeCell ref="A155:D155"/>
    <mergeCell ref="A158:D158"/>
    <mergeCell ref="A172:D172"/>
    <mergeCell ref="A168:D168"/>
    <mergeCell ref="A169:D169"/>
    <mergeCell ref="E169:BE169"/>
    <mergeCell ref="E164:BE164"/>
    <mergeCell ref="E170:BE170"/>
    <mergeCell ref="A171:D171"/>
    <mergeCell ref="A182:D182"/>
    <mergeCell ref="A181:D181"/>
    <mergeCell ref="W141:Y141"/>
    <mergeCell ref="AF142:AJ143"/>
    <mergeCell ref="AK142:AO143"/>
    <mergeCell ref="Q142:V142"/>
    <mergeCell ref="Z141:AB141"/>
    <mergeCell ref="E178:BE178"/>
    <mergeCell ref="A179:D179"/>
    <mergeCell ref="E175:BE175"/>
    <mergeCell ref="A175:D175"/>
    <mergeCell ref="A149:D149"/>
    <mergeCell ref="A165:D165"/>
    <mergeCell ref="E165:BE165"/>
    <mergeCell ref="A153:D153"/>
    <mergeCell ref="A164:D164"/>
    <mergeCell ref="E166:BE166"/>
    <mergeCell ref="A170:D170"/>
    <mergeCell ref="AV2:BH2"/>
    <mergeCell ref="AP141:AT141"/>
    <mergeCell ref="BA138:BC138"/>
    <mergeCell ref="AO137:AQ137"/>
    <mergeCell ref="AR137:AT137"/>
    <mergeCell ref="AF140:AT140"/>
    <mergeCell ref="U8:AT8"/>
    <mergeCell ref="AD60:AE60"/>
    <mergeCell ref="AD70:AE70"/>
    <mergeCell ref="AI66:AK66"/>
    <mergeCell ref="A166:D166"/>
    <mergeCell ref="A161:D161"/>
    <mergeCell ref="E150:BE150"/>
    <mergeCell ref="A150:D150"/>
    <mergeCell ref="AL138:AN138"/>
    <mergeCell ref="T138:U138"/>
    <mergeCell ref="A152:D152"/>
    <mergeCell ref="E151:BE151"/>
    <mergeCell ref="A159:D159"/>
    <mergeCell ref="A140:P140"/>
    <mergeCell ref="X136:Y136"/>
    <mergeCell ref="X138:Y138"/>
    <mergeCell ref="T136:U136"/>
    <mergeCell ref="T135:U135"/>
    <mergeCell ref="Z135:AA135"/>
    <mergeCell ref="V138:W138"/>
    <mergeCell ref="T137:U137"/>
    <mergeCell ref="V137:W137"/>
    <mergeCell ref="X137:Y137"/>
    <mergeCell ref="R130:S130"/>
    <mergeCell ref="V132:W132"/>
    <mergeCell ref="AB130:AC130"/>
    <mergeCell ref="Z130:AA130"/>
    <mergeCell ref="X130:Y130"/>
    <mergeCell ref="A137:S137"/>
    <mergeCell ref="X135:Y135"/>
    <mergeCell ref="Z136:AA136"/>
    <mergeCell ref="A136:S136"/>
    <mergeCell ref="A135:S135"/>
    <mergeCell ref="B126:O126"/>
    <mergeCell ref="V135:W135"/>
    <mergeCell ref="T127:U127"/>
    <mergeCell ref="R127:S127"/>
    <mergeCell ref="P127:Q127"/>
    <mergeCell ref="B127:O127"/>
    <mergeCell ref="T134:U134"/>
    <mergeCell ref="V129:W129"/>
    <mergeCell ref="V134:W134"/>
    <mergeCell ref="T130:U130"/>
    <mergeCell ref="P113:Q113"/>
    <mergeCell ref="R114:S114"/>
    <mergeCell ref="B124:O124"/>
    <mergeCell ref="R124:S124"/>
    <mergeCell ref="X95:Y95"/>
    <mergeCell ref="X134:Y134"/>
    <mergeCell ref="B123:O123"/>
    <mergeCell ref="A134:S134"/>
    <mergeCell ref="X120:Y120"/>
    <mergeCell ref="B122:O122"/>
    <mergeCell ref="P91:Q91"/>
    <mergeCell ref="B88:O88"/>
    <mergeCell ref="B90:O90"/>
    <mergeCell ref="P89:Q89"/>
    <mergeCell ref="B113:O113"/>
    <mergeCell ref="P88:Q88"/>
    <mergeCell ref="P95:Q95"/>
    <mergeCell ref="B91:O91"/>
    <mergeCell ref="B97:O97"/>
    <mergeCell ref="P97:Q97"/>
    <mergeCell ref="P94:Q94"/>
    <mergeCell ref="B93:O93"/>
    <mergeCell ref="B94:O94"/>
    <mergeCell ref="P92:Q92"/>
    <mergeCell ref="B95:O95"/>
    <mergeCell ref="B92:O92"/>
    <mergeCell ref="P93:Q93"/>
    <mergeCell ref="AD88:AE88"/>
    <mergeCell ref="AD86:AE86"/>
    <mergeCell ref="AD54:AE54"/>
    <mergeCell ref="AD53:AE53"/>
    <mergeCell ref="AR66:AT66"/>
    <mergeCell ref="AR65:AW65"/>
    <mergeCell ref="AF64:BC64"/>
    <mergeCell ref="AD61:AE61"/>
    <mergeCell ref="AD58:AE58"/>
    <mergeCell ref="AD55:AE55"/>
    <mergeCell ref="R87:S87"/>
    <mergeCell ref="T51:U51"/>
    <mergeCell ref="V51:W51"/>
    <mergeCell ref="AD123:AE123"/>
    <mergeCell ref="X51:Y51"/>
    <mergeCell ref="Z95:AA95"/>
    <mergeCell ref="T95:U95"/>
    <mergeCell ref="T53:U53"/>
    <mergeCell ref="R95:S95"/>
    <mergeCell ref="AB61:AC61"/>
    <mergeCell ref="V90:W90"/>
    <mergeCell ref="P75:Q75"/>
    <mergeCell ref="T75:U75"/>
    <mergeCell ref="V76:W76"/>
    <mergeCell ref="T85:U85"/>
    <mergeCell ref="V85:W85"/>
    <mergeCell ref="R88:S88"/>
    <mergeCell ref="P87:Q87"/>
    <mergeCell ref="P90:Q90"/>
    <mergeCell ref="P79:Q79"/>
    <mergeCell ref="R51:S51"/>
    <mergeCell ref="R55:S55"/>
    <mergeCell ref="P62:Q62"/>
    <mergeCell ref="P52:Q52"/>
    <mergeCell ref="R52:S52"/>
    <mergeCell ref="R62:S62"/>
    <mergeCell ref="P56:Q56"/>
    <mergeCell ref="T61:U61"/>
    <mergeCell ref="T57:U57"/>
    <mergeCell ref="P59:Q59"/>
    <mergeCell ref="P61:Q61"/>
    <mergeCell ref="P69:Q69"/>
    <mergeCell ref="P60:Q60"/>
    <mergeCell ref="P58:Q58"/>
    <mergeCell ref="R61:S61"/>
    <mergeCell ref="R68:S68"/>
    <mergeCell ref="B55:O55"/>
    <mergeCell ref="P55:Q55"/>
    <mergeCell ref="V58:W58"/>
    <mergeCell ref="R59:S59"/>
    <mergeCell ref="R58:S58"/>
    <mergeCell ref="T58:U58"/>
    <mergeCell ref="B59:O59"/>
    <mergeCell ref="V59:W59"/>
    <mergeCell ref="B48:O48"/>
    <mergeCell ref="B49:O49"/>
    <mergeCell ref="B54:O54"/>
    <mergeCell ref="P54:Q54"/>
    <mergeCell ref="P53:Q53"/>
    <mergeCell ref="B53:O53"/>
    <mergeCell ref="B52:O52"/>
    <mergeCell ref="P49:Q49"/>
    <mergeCell ref="P51:Q51"/>
    <mergeCell ref="B58:O58"/>
    <mergeCell ref="B51:O51"/>
    <mergeCell ref="P80:Q80"/>
    <mergeCell ref="B70:O70"/>
    <mergeCell ref="P70:Q70"/>
    <mergeCell ref="B57:O57"/>
    <mergeCell ref="P57:Q57"/>
    <mergeCell ref="B69:O69"/>
    <mergeCell ref="B68:O68"/>
    <mergeCell ref="P68:Q68"/>
    <mergeCell ref="B63:O63"/>
    <mergeCell ref="B76:O76"/>
    <mergeCell ref="P86:Q86"/>
    <mergeCell ref="P48:Q48"/>
    <mergeCell ref="B85:O85"/>
    <mergeCell ref="P85:Q85"/>
    <mergeCell ref="B75:O75"/>
    <mergeCell ref="B60:O60"/>
    <mergeCell ref="B86:O86"/>
    <mergeCell ref="B83:O83"/>
    <mergeCell ref="B78:O78"/>
    <mergeCell ref="B80:O80"/>
    <mergeCell ref="AC143:AE143"/>
    <mergeCell ref="P133:Q133"/>
    <mergeCell ref="V136:W136"/>
    <mergeCell ref="B84:O84"/>
    <mergeCell ref="R82:S82"/>
    <mergeCell ref="AD82:AE82"/>
    <mergeCell ref="R80:S80"/>
    <mergeCell ref="T82:U82"/>
    <mergeCell ref="V56:W56"/>
    <mergeCell ref="AB123:AC123"/>
    <mergeCell ref="V60:W60"/>
    <mergeCell ref="V61:W61"/>
    <mergeCell ref="R57:S57"/>
    <mergeCell ref="R63:S63"/>
    <mergeCell ref="T90:U90"/>
    <mergeCell ref="AB60:AC60"/>
    <mergeCell ref="R60:S60"/>
    <mergeCell ref="T60:U60"/>
    <mergeCell ref="X45:Y45"/>
    <mergeCell ref="T43:U43"/>
    <mergeCell ref="V43:W43"/>
    <mergeCell ref="T44:U44"/>
    <mergeCell ref="V44:W44"/>
    <mergeCell ref="R48:S48"/>
    <mergeCell ref="X43:Y43"/>
    <mergeCell ref="R49:S49"/>
    <mergeCell ref="P43:Q43"/>
    <mergeCell ref="Z47:AA47"/>
    <mergeCell ref="P46:Q46"/>
    <mergeCell ref="X47:Y47"/>
    <mergeCell ref="Z45:AA45"/>
    <mergeCell ref="P45:Q45"/>
    <mergeCell ref="R45:S45"/>
    <mergeCell ref="T45:U45"/>
    <mergeCell ref="V45:W45"/>
    <mergeCell ref="Z43:AA43"/>
    <mergeCell ref="AB43:AC43"/>
    <mergeCell ref="X44:Y44"/>
    <mergeCell ref="P44:Q44"/>
    <mergeCell ref="R44:S44"/>
    <mergeCell ref="Z58:AA58"/>
    <mergeCell ref="AB55:AC55"/>
    <mergeCell ref="AB50:AC50"/>
    <mergeCell ref="AB49:AC49"/>
    <mergeCell ref="Z50:AA50"/>
    <mergeCell ref="BF181:BI181"/>
    <mergeCell ref="BF179:BI179"/>
    <mergeCell ref="BF183:BI183"/>
    <mergeCell ref="E181:BE181"/>
    <mergeCell ref="BF173:BI173"/>
    <mergeCell ref="BF171:BI171"/>
    <mergeCell ref="BF178:BI178"/>
    <mergeCell ref="BF177:BI177"/>
    <mergeCell ref="E179:BE179"/>
    <mergeCell ref="E183:BE183"/>
    <mergeCell ref="A178:D178"/>
    <mergeCell ref="E177:BE177"/>
    <mergeCell ref="B120:O120"/>
    <mergeCell ref="AB95:AC95"/>
    <mergeCell ref="R91:S91"/>
    <mergeCell ref="B121:O121"/>
    <mergeCell ref="P121:Q121"/>
    <mergeCell ref="A173:D173"/>
    <mergeCell ref="AD117:AE117"/>
    <mergeCell ref="X118:Y118"/>
    <mergeCell ref="B74:O74"/>
    <mergeCell ref="X60:Y60"/>
    <mergeCell ref="B61:O61"/>
    <mergeCell ref="AF65:AK65"/>
    <mergeCell ref="V71:W71"/>
    <mergeCell ref="X70:Y70"/>
    <mergeCell ref="AD69:AE69"/>
    <mergeCell ref="X71:Y71"/>
    <mergeCell ref="Z66:AA67"/>
    <mergeCell ref="V69:W69"/>
    <mergeCell ref="P76:Q76"/>
    <mergeCell ref="T76:U76"/>
    <mergeCell ref="AD76:AE76"/>
    <mergeCell ref="Z73:AA73"/>
    <mergeCell ref="AB73:AC73"/>
    <mergeCell ref="B73:O73"/>
    <mergeCell ref="AB74:AC74"/>
    <mergeCell ref="X76:Y76"/>
    <mergeCell ref="AB75:AC75"/>
    <mergeCell ref="R73:S73"/>
    <mergeCell ref="R74:S74"/>
    <mergeCell ref="T74:U74"/>
    <mergeCell ref="AD78:AE78"/>
    <mergeCell ref="Z78:AA78"/>
    <mergeCell ref="Z75:AA75"/>
    <mergeCell ref="V80:W80"/>
    <mergeCell ref="R79:S79"/>
    <mergeCell ref="AB80:AC80"/>
    <mergeCell ref="AD80:AE80"/>
    <mergeCell ref="T79:U79"/>
    <mergeCell ref="X79:Y79"/>
    <mergeCell ref="T80:U80"/>
    <mergeCell ref="T83:U83"/>
    <mergeCell ref="V83:W83"/>
    <mergeCell ref="X83:Y83"/>
    <mergeCell ref="Z83:AA83"/>
    <mergeCell ref="Z80:AA80"/>
    <mergeCell ref="Z79:AA79"/>
    <mergeCell ref="V82:W82"/>
    <mergeCell ref="AB83:AC83"/>
    <mergeCell ref="X82:Y82"/>
    <mergeCell ref="Z82:AA82"/>
    <mergeCell ref="AD83:AE83"/>
    <mergeCell ref="V77:W77"/>
    <mergeCell ref="AB82:AC82"/>
    <mergeCell ref="V79:W79"/>
    <mergeCell ref="Z81:AA81"/>
    <mergeCell ref="AB81:AC81"/>
    <mergeCell ref="AD81:AE81"/>
    <mergeCell ref="V96:W96"/>
    <mergeCell ref="X99:Y99"/>
    <mergeCell ref="AB85:AC85"/>
    <mergeCell ref="R113:S113"/>
    <mergeCell ref="T113:U113"/>
    <mergeCell ref="V113:W113"/>
    <mergeCell ref="T97:U97"/>
    <mergeCell ref="V97:W97"/>
    <mergeCell ref="X97:Y97"/>
    <mergeCell ref="Z98:AA98"/>
    <mergeCell ref="V118:W118"/>
    <mergeCell ref="T118:U118"/>
    <mergeCell ref="R115:S115"/>
    <mergeCell ref="T115:U115"/>
    <mergeCell ref="V115:W115"/>
    <mergeCell ref="R118:S118"/>
    <mergeCell ref="E171:BE171"/>
    <mergeCell ref="Z129:AA129"/>
    <mergeCell ref="AB127:AC127"/>
    <mergeCell ref="X122:Y122"/>
    <mergeCell ref="P122:Q122"/>
    <mergeCell ref="R122:S122"/>
    <mergeCell ref="T122:U122"/>
    <mergeCell ref="V122:W122"/>
    <mergeCell ref="Z122:AA122"/>
    <mergeCell ref="T125:U125"/>
    <mergeCell ref="AB128:AC128"/>
    <mergeCell ref="AD128:AE128"/>
    <mergeCell ref="AB129:AC129"/>
    <mergeCell ref="A195:BH195"/>
    <mergeCell ref="X123:Y123"/>
    <mergeCell ref="BF182:BI182"/>
    <mergeCell ref="E180:BE180"/>
    <mergeCell ref="BF169:BI169"/>
    <mergeCell ref="BF172:BI172"/>
    <mergeCell ref="A193:BH193"/>
    <mergeCell ref="Z127:AA127"/>
    <mergeCell ref="R128:S128"/>
    <mergeCell ref="V128:W128"/>
    <mergeCell ref="T128:U128"/>
    <mergeCell ref="AD127:AE127"/>
    <mergeCell ref="X125:Y125"/>
    <mergeCell ref="AB125:AC125"/>
    <mergeCell ref="X127:Y127"/>
    <mergeCell ref="X128:Y128"/>
    <mergeCell ref="Z128:AA128"/>
    <mergeCell ref="V130:W130"/>
    <mergeCell ref="AD129:AE129"/>
    <mergeCell ref="AD130:AE130"/>
    <mergeCell ref="T133:U133"/>
    <mergeCell ref="AB133:AC133"/>
    <mergeCell ref="AD133:AE133"/>
    <mergeCell ref="X129:Y129"/>
    <mergeCell ref="V125:W125"/>
    <mergeCell ref="P125:Q125"/>
    <mergeCell ref="R125:S125"/>
    <mergeCell ref="R120:S120"/>
    <mergeCell ref="R129:S129"/>
    <mergeCell ref="X124:Y124"/>
    <mergeCell ref="T124:U124"/>
    <mergeCell ref="V124:W124"/>
    <mergeCell ref="P129:Q129"/>
    <mergeCell ref="R126:S126"/>
    <mergeCell ref="T121:U121"/>
    <mergeCell ref="V121:W121"/>
    <mergeCell ref="P124:Q124"/>
    <mergeCell ref="P123:Q123"/>
    <mergeCell ref="R123:S123"/>
    <mergeCell ref="V123:W123"/>
    <mergeCell ref="T123:U123"/>
    <mergeCell ref="B117:O117"/>
    <mergeCell ref="AB121:AC121"/>
    <mergeCell ref="X117:Y117"/>
    <mergeCell ref="T117:U117"/>
    <mergeCell ref="P130:Q130"/>
    <mergeCell ref="E188:BE188"/>
    <mergeCell ref="B130:O130"/>
    <mergeCell ref="B128:O128"/>
    <mergeCell ref="Z124:AA124"/>
    <mergeCell ref="T126:U126"/>
    <mergeCell ref="BF188:BI188"/>
    <mergeCell ref="BF186:BI186"/>
    <mergeCell ref="T132:U132"/>
    <mergeCell ref="AD121:AE121"/>
    <mergeCell ref="AD122:AE122"/>
    <mergeCell ref="AD124:AE124"/>
    <mergeCell ref="AD125:AE125"/>
    <mergeCell ref="Z123:AA123"/>
    <mergeCell ref="Z125:AA125"/>
    <mergeCell ref="AB132:AC132"/>
    <mergeCell ref="A189:D189"/>
    <mergeCell ref="E189:BE189"/>
    <mergeCell ref="Z131:AA131"/>
    <mergeCell ref="AB131:AC131"/>
    <mergeCell ref="AD131:AE131"/>
    <mergeCell ref="E186:BE186"/>
    <mergeCell ref="E168:BE168"/>
    <mergeCell ref="AD132:AE132"/>
    <mergeCell ref="AB134:AC134"/>
    <mergeCell ref="Q140:AE140"/>
    <mergeCell ref="BF189:BI189"/>
    <mergeCell ref="A176:D176"/>
    <mergeCell ref="E176:BE176"/>
    <mergeCell ref="BF176:BI176"/>
    <mergeCell ref="A188:D188"/>
    <mergeCell ref="E182:BE182"/>
    <mergeCell ref="E185:BE185"/>
    <mergeCell ref="BF185:BI185"/>
    <mergeCell ref="A185:D185"/>
    <mergeCell ref="A186:D186"/>
    <mergeCell ref="P117:Q117"/>
    <mergeCell ref="B132:O132"/>
    <mergeCell ref="P132:Q132"/>
    <mergeCell ref="R132:S132"/>
    <mergeCell ref="X132:Y132"/>
    <mergeCell ref="B131:O131"/>
    <mergeCell ref="V126:W126"/>
    <mergeCell ref="B118:O118"/>
    <mergeCell ref="T131:U131"/>
    <mergeCell ref="V131:W131"/>
    <mergeCell ref="BF159:BI159"/>
    <mergeCell ref="Z132:AA132"/>
    <mergeCell ref="AD136:AE136"/>
    <mergeCell ref="AD135:AE135"/>
    <mergeCell ref="AB135:AC135"/>
    <mergeCell ref="Z137:AA137"/>
    <mergeCell ref="AB136:AC136"/>
    <mergeCell ref="BF151:BI151"/>
    <mergeCell ref="E152:BE152"/>
    <mergeCell ref="AC142:AE142"/>
    <mergeCell ref="T99:U99"/>
    <mergeCell ref="V99:W99"/>
    <mergeCell ref="AD98:AE98"/>
    <mergeCell ref="B98:O98"/>
    <mergeCell ref="P98:Q98"/>
    <mergeCell ref="R98:S98"/>
    <mergeCell ref="T98:U98"/>
    <mergeCell ref="V98:W98"/>
    <mergeCell ref="X98:Y98"/>
    <mergeCell ref="AB99:AC99"/>
    <mergeCell ref="Z99:AA99"/>
    <mergeCell ref="B101:O101"/>
    <mergeCell ref="P101:Q101"/>
    <mergeCell ref="R101:S101"/>
    <mergeCell ref="T101:U101"/>
    <mergeCell ref="V101:W101"/>
    <mergeCell ref="B99:O99"/>
    <mergeCell ref="P99:Q99"/>
    <mergeCell ref="R99:S99"/>
    <mergeCell ref="AB101:AC101"/>
    <mergeCell ref="Z100:AA100"/>
    <mergeCell ref="AB100:AC100"/>
    <mergeCell ref="AD100:AE100"/>
    <mergeCell ref="BD100:BI100"/>
    <mergeCell ref="BD101:BI101"/>
    <mergeCell ref="B103:O103"/>
    <mergeCell ref="P103:Q103"/>
    <mergeCell ref="R103:S103"/>
    <mergeCell ref="T103:U103"/>
    <mergeCell ref="V103:W103"/>
    <mergeCell ref="AB102:AC102"/>
    <mergeCell ref="B102:O102"/>
    <mergeCell ref="AB103:AC103"/>
    <mergeCell ref="P102:Q102"/>
    <mergeCell ref="R102:S102"/>
    <mergeCell ref="B96:O96"/>
    <mergeCell ref="P96:Q96"/>
    <mergeCell ref="R96:S96"/>
    <mergeCell ref="AD102:AE102"/>
    <mergeCell ref="T96:U96"/>
    <mergeCell ref="AB116:AC116"/>
    <mergeCell ref="X103:Y103"/>
    <mergeCell ref="Z96:AA96"/>
    <mergeCell ref="AB96:AC96"/>
    <mergeCell ref="B100:O100"/>
    <mergeCell ref="P100:Q100"/>
    <mergeCell ref="R100:S100"/>
    <mergeCell ref="T100:U100"/>
    <mergeCell ref="V100:W100"/>
    <mergeCell ref="AD96:AE96"/>
    <mergeCell ref="X102:Y102"/>
    <mergeCell ref="V102:W102"/>
    <mergeCell ref="T102:U102"/>
    <mergeCell ref="X101:Y101"/>
    <mergeCell ref="Z101:AA101"/>
    <mergeCell ref="AD103:AE103"/>
    <mergeCell ref="X96:Y96"/>
    <mergeCell ref="B116:O116"/>
    <mergeCell ref="P116:Q116"/>
    <mergeCell ref="R116:S116"/>
    <mergeCell ref="T116:U116"/>
    <mergeCell ref="V116:W116"/>
    <mergeCell ref="X116:Y116"/>
    <mergeCell ref="B109:O112"/>
    <mergeCell ref="P109:Q112"/>
    <mergeCell ref="AB118:AC118"/>
    <mergeCell ref="AD118:AE118"/>
    <mergeCell ref="E159:BE159"/>
    <mergeCell ref="P131:Q131"/>
    <mergeCell ref="R131:S131"/>
    <mergeCell ref="X131:Y131"/>
    <mergeCell ref="Z120:AA120"/>
    <mergeCell ref="P128:Q128"/>
    <mergeCell ref="X121:Y121"/>
    <mergeCell ref="R121:S121"/>
    <mergeCell ref="AJ208:AZ208"/>
    <mergeCell ref="A212:AA213"/>
    <mergeCell ref="AQ209:AZ209"/>
    <mergeCell ref="AJ210:AZ210"/>
    <mergeCell ref="AJ207:BC207"/>
    <mergeCell ref="AJ197:AY198"/>
    <mergeCell ref="AJ199:AO199"/>
    <mergeCell ref="AQ199:BC199"/>
    <mergeCell ref="A109:A112"/>
    <mergeCell ref="A214:P214"/>
    <mergeCell ref="A204:G204"/>
    <mergeCell ref="AJ204:AO204"/>
    <mergeCell ref="AQ204:AV204"/>
    <mergeCell ref="AJ205:AR205"/>
    <mergeCell ref="AJ206:BC206"/>
    <mergeCell ref="AJ200:AV200"/>
    <mergeCell ref="A202:V203"/>
    <mergeCell ref="AJ202:BC203"/>
    <mergeCell ref="X110:AE110"/>
    <mergeCell ref="A184:D184"/>
    <mergeCell ref="E184:BE184"/>
    <mergeCell ref="BF184:BI184"/>
    <mergeCell ref="B81:O81"/>
    <mergeCell ref="P81:Q81"/>
    <mergeCell ref="R81:S81"/>
    <mergeCell ref="T81:U81"/>
    <mergeCell ref="V81:W81"/>
    <mergeCell ref="X81:Y81"/>
    <mergeCell ref="AR111:AT111"/>
    <mergeCell ref="AU111:AW111"/>
    <mergeCell ref="R109:S112"/>
    <mergeCell ref="T109:AE109"/>
    <mergeCell ref="AF109:BC109"/>
    <mergeCell ref="Z111:AA112"/>
    <mergeCell ref="AB111:AC112"/>
    <mergeCell ref="AD111:AE112"/>
    <mergeCell ref="AF111:AH111"/>
    <mergeCell ref="T110:U112"/>
    <mergeCell ref="AL104:AQ104"/>
    <mergeCell ref="A105:Y105"/>
    <mergeCell ref="AL105:BG105"/>
    <mergeCell ref="A106:W106"/>
    <mergeCell ref="AL106:AS106"/>
    <mergeCell ref="AF110:AK110"/>
    <mergeCell ref="AL110:AQ110"/>
    <mergeCell ref="AR110:AW110"/>
    <mergeCell ref="AX110:BC110"/>
    <mergeCell ref="V110:W112"/>
    <mergeCell ref="AT106:AY106"/>
    <mergeCell ref="AX111:AZ111"/>
    <mergeCell ref="A199:G199"/>
    <mergeCell ref="BA111:BC111"/>
    <mergeCell ref="A108:BI108"/>
    <mergeCell ref="X111:Y112"/>
    <mergeCell ref="AI111:AK111"/>
    <mergeCell ref="AL111:AN111"/>
    <mergeCell ref="AO111:AQ111"/>
  </mergeCells>
  <printOptions horizontalCentered="1"/>
  <pageMargins left="0.03937007874015748" right="0.03937007874015748" top="0.1968503937007874" bottom="0" header="0" footer="0"/>
  <pageSetup fitToHeight="0" horizontalDpi="600" verticalDpi="600" orientation="portrait" paperSize="8" scale="10" r:id="rId1"/>
  <rowBreaks count="2" manualBreakCount="2">
    <brk id="63" max="255" man="1"/>
    <brk id="107" max="255" man="1"/>
  </rowBreaks>
  <colBreaks count="1" manualBreakCount="1"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BF22"/>
  <sheetViews>
    <sheetView zoomScalePageLayoutView="0" workbookViewId="0" topLeftCell="A1">
      <selection activeCell="A16" sqref="A16"/>
    </sheetView>
  </sheetViews>
  <sheetFormatPr defaultColWidth="9.00390625" defaultRowHeight="12.75"/>
  <sheetData>
    <row r="3" ht="12.75">
      <c r="A3" t="s">
        <v>361</v>
      </c>
    </row>
    <row r="6" spans="1:56" ht="12.75">
      <c r="A6" t="s">
        <v>192</v>
      </c>
      <c r="B6" t="s">
        <v>273</v>
      </c>
      <c r="P6">
        <v>5</v>
      </c>
      <c r="T6">
        <v>108</v>
      </c>
      <c r="V6">
        <v>68</v>
      </c>
      <c r="X6">
        <v>28</v>
      </c>
      <c r="Z6">
        <v>24</v>
      </c>
      <c r="AD6">
        <v>16</v>
      </c>
      <c r="AR6">
        <v>108</v>
      </c>
      <c r="AS6">
        <v>68</v>
      </c>
      <c r="AT6">
        <v>3</v>
      </c>
      <c r="BD6">
        <v>3</v>
      </c>
    </row>
    <row r="8" ht="12.75">
      <c r="A8" t="s">
        <v>363</v>
      </c>
    </row>
    <row r="10" spans="1:58" ht="12.75">
      <c r="A10" t="s">
        <v>216</v>
      </c>
      <c r="B10" t="s">
        <v>279</v>
      </c>
      <c r="M10" t="s">
        <v>210</v>
      </c>
      <c r="P10">
        <v>6</v>
      </c>
      <c r="T10">
        <v>102</v>
      </c>
      <c r="V10">
        <v>54</v>
      </c>
      <c r="X10">
        <v>22</v>
      </c>
      <c r="Z10">
        <v>24</v>
      </c>
      <c r="AD10">
        <v>8</v>
      </c>
      <c r="AU10">
        <v>102</v>
      </c>
      <c r="AV10">
        <v>54</v>
      </c>
      <c r="AW10">
        <v>3</v>
      </c>
      <c r="BD10">
        <v>3</v>
      </c>
      <c r="BF10" t="s">
        <v>151</v>
      </c>
    </row>
    <row r="12" ht="12.75">
      <c r="A12" t="s">
        <v>364</v>
      </c>
    </row>
    <row r="16" spans="1:7" ht="12.75">
      <c r="A16" t="s">
        <v>367</v>
      </c>
      <c r="G16" t="s">
        <v>368</v>
      </c>
    </row>
    <row r="20" ht="12.75">
      <c r="A20" t="s">
        <v>385</v>
      </c>
    </row>
    <row r="22" ht="12.75">
      <c r="A22" t="s">
        <v>355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SV</cp:lastModifiedBy>
  <cp:lastPrinted>2022-10-12T09:57:58Z</cp:lastPrinted>
  <dcterms:created xsi:type="dcterms:W3CDTF">1999-02-26T09:40:51Z</dcterms:created>
  <dcterms:modified xsi:type="dcterms:W3CDTF">2022-10-12T10:17:04Z</dcterms:modified>
  <cp:category/>
  <cp:version/>
  <cp:contentType/>
  <cp:contentStatus/>
</cp:coreProperties>
</file>