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типовых учебных планов_1 ступень\2021 переработка планов (утверждены 08.04.2021)\"/>
    </mc:Choice>
  </mc:AlternateContent>
  <bookViews>
    <workbookView xWindow="0" yWindow="0" windowWidth="21840" windowHeight="12432" tabRatio="590"/>
  </bookViews>
  <sheets>
    <sheet name="Примерный учебный план" sheetId="25" r:id="rId1"/>
  </sheets>
  <definedNames>
    <definedName name="_xlnm.Print_Area" localSheetId="0">'Примерный учебный план'!$A$1:$BI$237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6" i="25" l="1"/>
  <c r="T56" i="25"/>
  <c r="T124" i="25" l="1"/>
  <c r="T125" i="25"/>
  <c r="T126" i="25"/>
  <c r="T123" i="25"/>
  <c r="AF66" i="25" l="1"/>
  <c r="AP66" i="25" l="1"/>
  <c r="X66" i="25"/>
  <c r="Z66" i="25"/>
  <c r="AB66" i="25"/>
  <c r="X31" i="25"/>
  <c r="Z31" i="25"/>
  <c r="AB31" i="25"/>
  <c r="V99" i="25" l="1"/>
  <c r="T99" i="25"/>
  <c r="V64" i="25" l="1"/>
  <c r="T64" i="25"/>
  <c r="V57" i="25"/>
  <c r="T57" i="25"/>
  <c r="BJ57" i="25" l="1"/>
  <c r="BD57" i="25"/>
  <c r="AX66" i="25" l="1"/>
  <c r="AY66" i="25"/>
  <c r="AZ66" i="25"/>
  <c r="AD84" i="25"/>
  <c r="AG66" i="25"/>
  <c r="AH66" i="25"/>
  <c r="AI66" i="25"/>
  <c r="AJ66" i="25"/>
  <c r="AK66" i="25"/>
  <c r="AL66" i="25"/>
  <c r="AM66" i="25"/>
  <c r="AN66" i="25"/>
  <c r="AO66" i="25"/>
  <c r="AQ66" i="25"/>
  <c r="AR66" i="25"/>
  <c r="AS66" i="25"/>
  <c r="AT66" i="25"/>
  <c r="AU66" i="25"/>
  <c r="AV66" i="25"/>
  <c r="AW66" i="25"/>
  <c r="BD88" i="25"/>
  <c r="BD91" i="25"/>
  <c r="BD90" i="25"/>
  <c r="BD92" i="25"/>
  <c r="BD94" i="25"/>
  <c r="BD95" i="25"/>
  <c r="BD96" i="25"/>
  <c r="BD97" i="25"/>
  <c r="BD99" i="25"/>
  <c r="BD100" i="25"/>
  <c r="BD101" i="25"/>
  <c r="BD102" i="25"/>
  <c r="BD103" i="25"/>
  <c r="BD104" i="25"/>
  <c r="BD105" i="25"/>
  <c r="BD110" i="25"/>
  <c r="BD111" i="25"/>
  <c r="BD112" i="25"/>
  <c r="BD113" i="25"/>
  <c r="BD114" i="25"/>
  <c r="BD115" i="25"/>
  <c r="T91" i="25"/>
  <c r="T90" i="25"/>
  <c r="T92" i="25"/>
  <c r="T94" i="25"/>
  <c r="T95" i="25"/>
  <c r="T96" i="25"/>
  <c r="T97" i="25"/>
  <c r="T100" i="25"/>
  <c r="T101" i="25"/>
  <c r="T102" i="25"/>
  <c r="T104" i="25"/>
  <c r="T105" i="25"/>
  <c r="T110" i="25"/>
  <c r="T111" i="25"/>
  <c r="T113" i="25"/>
  <c r="T114" i="25"/>
  <c r="V91" i="25"/>
  <c r="V90" i="25"/>
  <c r="V92" i="25"/>
  <c r="V94" i="25"/>
  <c r="V95" i="25"/>
  <c r="V96" i="25"/>
  <c r="V97" i="25"/>
  <c r="V100" i="25"/>
  <c r="V101" i="25"/>
  <c r="V102" i="25"/>
  <c r="V104" i="25"/>
  <c r="V105" i="25"/>
  <c r="V110" i="25"/>
  <c r="V111" i="25"/>
  <c r="V113" i="25"/>
  <c r="V114" i="25"/>
  <c r="V115" i="25"/>
  <c r="BD70" i="25"/>
  <c r="V70" i="25"/>
  <c r="T70" i="25"/>
  <c r="BD69" i="25"/>
  <c r="V69" i="25"/>
  <c r="T69" i="25"/>
  <c r="BD68" i="25"/>
  <c r="V68" i="25"/>
  <c r="T68" i="25"/>
  <c r="AG31" i="25"/>
  <c r="AH31" i="25"/>
  <c r="AI31" i="25"/>
  <c r="AJ31" i="25"/>
  <c r="AK31" i="25"/>
  <c r="AL31" i="25"/>
  <c r="AM31" i="25"/>
  <c r="AN31" i="25"/>
  <c r="AO31" i="25"/>
  <c r="AP31" i="25"/>
  <c r="AQ31" i="25"/>
  <c r="AR31" i="25"/>
  <c r="AS31" i="25"/>
  <c r="AT31" i="25"/>
  <c r="AU31" i="25"/>
  <c r="AV31" i="25"/>
  <c r="AW31" i="25"/>
  <c r="AX31" i="25"/>
  <c r="AY31" i="25"/>
  <c r="AZ31" i="25"/>
  <c r="AF31" i="25"/>
  <c r="T62" i="25"/>
  <c r="V62" i="25"/>
  <c r="BD62" i="25"/>
  <c r="BD67" i="25" l="1"/>
  <c r="BD36" i="25" l="1"/>
  <c r="T36" i="25"/>
  <c r="BD35" i="25"/>
  <c r="T35" i="25"/>
  <c r="BD34" i="25"/>
  <c r="T34" i="25"/>
  <c r="BD33" i="25"/>
  <c r="T33" i="25"/>
  <c r="V38" i="25" l="1"/>
  <c r="V39" i="25"/>
  <c r="V41" i="25"/>
  <c r="V42" i="25"/>
  <c r="V45" i="25"/>
  <c r="V44" i="25"/>
  <c r="V50" i="25"/>
  <c r="V51" i="25"/>
  <c r="V54" i="25"/>
  <c r="V52" i="25"/>
  <c r="V58" i="25"/>
  <c r="V59" i="25"/>
  <c r="V63" i="25"/>
  <c r="V65" i="25"/>
  <c r="V60" i="25"/>
  <c r="V87" i="25"/>
  <c r="V88" i="25"/>
  <c r="V86" i="25"/>
  <c r="V85" i="25"/>
  <c r="V53" i="25"/>
  <c r="T38" i="25"/>
  <c r="T39" i="25"/>
  <c r="T41" i="25"/>
  <c r="T42" i="25"/>
  <c r="T45" i="25"/>
  <c r="T44" i="25"/>
  <c r="T50" i="25"/>
  <c r="T51" i="25"/>
  <c r="T54" i="25"/>
  <c r="T52" i="25"/>
  <c r="T58" i="25"/>
  <c r="T59" i="25"/>
  <c r="T63" i="25"/>
  <c r="T65" i="25"/>
  <c r="T60" i="25"/>
  <c r="T87" i="25"/>
  <c r="T88" i="25"/>
  <c r="T86" i="25"/>
  <c r="T85" i="25"/>
  <c r="T53" i="25"/>
  <c r="T115" i="25"/>
  <c r="V66" i="25" l="1"/>
  <c r="T66" i="25"/>
  <c r="T31" i="25"/>
  <c r="V31" i="25"/>
  <c r="AD112" i="25"/>
  <c r="AD93" i="25"/>
  <c r="AD89" i="25"/>
  <c r="AD61" i="25"/>
  <c r="AD55" i="25"/>
  <c r="AD37" i="25"/>
  <c r="AD31" i="25" l="1"/>
  <c r="BD93" i="25"/>
  <c r="BD87" i="25"/>
  <c r="BD86" i="25"/>
  <c r="BD85" i="25"/>
  <c r="BD53" i="25"/>
  <c r="AD66" i="25"/>
  <c r="BJ54" i="25"/>
  <c r="BD54" i="25"/>
  <c r="BJ51" i="25"/>
  <c r="BD51" i="25"/>
  <c r="BJ50" i="25"/>
  <c r="BD50" i="25"/>
  <c r="BD44" i="25"/>
  <c r="BD45" i="25"/>
  <c r="BD42" i="25"/>
  <c r="BD41" i="25"/>
  <c r="BD38" i="25"/>
  <c r="BD39" i="25"/>
  <c r="BC32" i="25"/>
  <c r="BD89" i="25" l="1"/>
  <c r="BD84" i="25"/>
  <c r="BD37" i="25"/>
  <c r="BD40" i="25"/>
  <c r="BD32" i="25"/>
  <c r="BD66" i="25" l="1"/>
  <c r="BD64" i="25"/>
  <c r="BJ70" i="25" l="1"/>
  <c r="X121" i="25" l="1"/>
  <c r="BD65" i="25"/>
  <c r="BC103" i="25" l="1"/>
  <c r="BB103" i="25"/>
  <c r="BA103" i="25"/>
  <c r="BD60" i="25" l="1"/>
  <c r="BC112" i="25" l="1"/>
  <c r="BB112" i="25"/>
  <c r="BA112" i="25"/>
  <c r="BC93" i="25" l="1"/>
  <c r="BD61" i="25" l="1"/>
  <c r="BD59" i="25"/>
  <c r="BD31" i="25" l="1"/>
  <c r="BD43" i="25"/>
  <c r="BD55" i="25"/>
  <c r="N130" i="25" l="1"/>
  <c r="BD63" i="25" l="1"/>
  <c r="BD56" i="25"/>
  <c r="BD58" i="25"/>
  <c r="BD52" i="25"/>
  <c r="AP130" i="25" l="1"/>
  <c r="AC130" i="25"/>
  <c r="BC19" i="25" l="1"/>
  <c r="BD19" i="25"/>
  <c r="BE19" i="25"/>
  <c r="BF19" i="25"/>
  <c r="BG19" i="25"/>
  <c r="BH19" i="25"/>
  <c r="BB16" i="25"/>
  <c r="BI16" i="25" s="1"/>
  <c r="BB17" i="25"/>
  <c r="BI17" i="25" s="1"/>
  <c r="BB18" i="25"/>
  <c r="BI18" i="25" s="1"/>
  <c r="BB15" i="25"/>
  <c r="BI15" i="25" s="1"/>
  <c r="BB19" i="25" l="1"/>
  <c r="BI19" i="25"/>
  <c r="Z121" i="25"/>
  <c r="AB121" i="25"/>
  <c r="AD121" i="25"/>
  <c r="AH121" i="25" l="1"/>
  <c r="AG121" i="25" l="1"/>
  <c r="AF122" i="25" s="1"/>
  <c r="AM121" i="25"/>
  <c r="AL122" i="25" s="1"/>
  <c r="AK121" i="25"/>
  <c r="AV121" i="25"/>
  <c r="AU122" i="25" s="1"/>
  <c r="AX121" i="25"/>
  <c r="BA121" i="25"/>
  <c r="AW121" i="25"/>
  <c r="BB121" i="25"/>
  <c r="AZ121" i="25"/>
  <c r="BC121" i="25"/>
  <c r="AY121" i="25"/>
  <c r="AX122" i="25" s="1"/>
  <c r="AU121" i="25"/>
  <c r="AS121" i="25"/>
  <c r="AR122" i="25" s="1"/>
  <c r="AT121" i="25"/>
  <c r="AR121" i="25"/>
  <c r="AN121" i="25" l="1"/>
  <c r="BJ31" i="25"/>
  <c r="V121" i="25"/>
  <c r="AI121" i="25"/>
  <c r="BK66" i="25"/>
  <c r="AP121" i="25"/>
  <c r="AO122" i="25" s="1"/>
  <c r="BL66" i="25"/>
  <c r="BJ66" i="25"/>
  <c r="AL121" i="25"/>
  <c r="BK31" i="25"/>
  <c r="AJ121" i="25"/>
  <c r="AI122" i="25" s="1"/>
  <c r="BL31" i="25"/>
  <c r="AQ121" i="25"/>
  <c r="AF121" i="25"/>
  <c r="AO121" i="25" l="1"/>
  <c r="BJ121" i="25" s="1"/>
  <c r="T121" i="25"/>
  <c r="BF66" i="25" s="1"/>
  <c r="BL121" i="25"/>
  <c r="BK121" i="25"/>
  <c r="BD121" i="25"/>
  <c r="BF31" i="25" l="1"/>
  <c r="BJ20" i="25" s="1"/>
</calcChain>
</file>

<file path=xl/sharedStrings.xml><?xml version="1.0" encoding="utf-8"?>
<sst xmlns="http://schemas.openxmlformats.org/spreadsheetml/2006/main" count="906" uniqueCount="449">
  <si>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</si>
  <si>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</si>
  <si>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</si>
  <si>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</si>
  <si>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</si>
  <si>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</si>
  <si>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</si>
  <si>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</si>
  <si>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</si>
  <si>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</si>
  <si>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</si>
  <si>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</si>
  <si>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</si>
  <si>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</si>
  <si>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</si>
  <si>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</si>
  <si>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</si>
  <si>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</si>
  <si>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</si>
  <si>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</si>
  <si>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</si>
  <si>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</si>
  <si>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</si>
  <si>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</si>
  <si>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</si>
  <si>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</si>
  <si>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</si>
  <si>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</si>
  <si>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</si>
  <si>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</si>
  <si>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</si>
  <si>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</si>
  <si>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</si>
  <si>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</si>
  <si>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</si>
  <si>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3.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</si>
  <si>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</si>
  <si>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</si>
  <si>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</si>
  <si>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</si>
  <si>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</si>
  <si>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</si>
  <si>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</si>
  <si>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</si>
  <si>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</si>
  <si>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</si>
  <si>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</si>
  <si>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</si>
  <si>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</si>
  <si>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</si>
  <si>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</si>
  <si>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</si>
  <si>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</si>
  <si>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</si>
  <si>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</si>
  <si>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</si>
  <si>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</si>
  <si>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</si>
  <si>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</si>
  <si>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</si>
  <si>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</si>
  <si>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</si>
  <si>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</si>
  <si>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</si>
  <si>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</si>
  <si>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</si>
  <si>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</si>
  <si>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</si>
  <si>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</si>
  <si>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3.1</t>
  </si>
  <si>
    <t>VII. Итоговая аттестация</t>
  </si>
  <si>
    <t>VI. Дипломное проектирование</t>
  </si>
  <si>
    <t>IV. Учебные практики</t>
  </si>
  <si>
    <t>4.1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</si>
  <si>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</si>
  <si>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</si>
  <si>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</si>
  <si>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</si>
  <si>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</si>
  <si>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</si>
  <si>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</si>
  <si>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</si>
  <si>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</si>
  <si>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</si>
  <si>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</si>
  <si>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</si>
  <si>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</si>
  <si>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</si>
  <si>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</si>
  <si>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</si>
  <si>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</si>
  <si>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</si>
  <si>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</si>
  <si>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</si>
  <si>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</si>
  <si>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</si>
  <si>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</si>
  <si>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</si>
  <si>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</si>
  <si>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</si>
  <si>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</si>
  <si>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</si>
  <si>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</si>
  <si>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</si>
  <si>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V. Производственные практики</t>
  </si>
  <si>
    <t>Зачетных
единиц</t>
  </si>
  <si>
    <t>4.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</si>
  <si>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</si>
  <si>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</si>
  <si>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</si>
  <si>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</si>
  <si>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Государственный компонент</t>
  </si>
  <si>
    <t>1.2</t>
  </si>
  <si>
    <t>1.2.1</t>
  </si>
  <si>
    <t>1.3</t>
  </si>
  <si>
    <t>1.1.1</t>
  </si>
  <si>
    <t>1.1.2</t>
  </si>
  <si>
    <t>2.1.1</t>
  </si>
  <si>
    <t>2.2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</si>
  <si>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</si>
  <si>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</si>
  <si>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</si>
  <si>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</si>
  <si>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</si>
  <si>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</si>
  <si>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</si>
  <si>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1.4</t>
  </si>
  <si>
    <t>1.4.1</t>
  </si>
  <si>
    <t>УК-3</t>
  </si>
  <si>
    <t>УК-4</t>
  </si>
  <si>
    <t>1.2.2</t>
  </si>
  <si>
    <t>1.4.2</t>
  </si>
  <si>
    <t>УК-5</t>
  </si>
  <si>
    <t>УК-6</t>
  </si>
  <si>
    <t>СК-1</t>
  </si>
  <si>
    <t>СК-2</t>
  </si>
  <si>
    <t>СК-3</t>
  </si>
  <si>
    <t xml:space="preserve">   I. График образовательного процесса</t>
  </si>
  <si>
    <t>СК-4</t>
  </si>
  <si>
    <t>СК-5</t>
  </si>
  <si>
    <t>СК-6</t>
  </si>
  <si>
    <t xml:space="preserve">Количество часов учебных занятий                        </t>
  </si>
  <si>
    <t>2.1.2</t>
  </si>
  <si>
    <t>Код модуля, учебной дисциплины</t>
  </si>
  <si>
    <t>1.1.3</t>
  </si>
  <si>
    <t>Иностранный язык</t>
  </si>
  <si>
    <t>Модуль «Профессиональная лексика»</t>
  </si>
  <si>
    <t>Теория вероятностей и математическая статистика</t>
  </si>
  <si>
    <t>1 семестр,
17 недель</t>
  </si>
  <si>
    <t>5 семестр,
16 недель</t>
  </si>
  <si>
    <t>6 семестр,
16 недель</t>
  </si>
  <si>
    <t xml:space="preserve">8 
семестр
</t>
  </si>
  <si>
    <t>Модуль «Общеинженерная подготовка»</t>
  </si>
  <si>
    <t>IV курс</t>
  </si>
  <si>
    <t>Физическая культура</t>
  </si>
  <si>
    <t>/68</t>
  </si>
  <si>
    <t>/64</t>
  </si>
  <si>
    <t>IV</t>
  </si>
  <si>
    <t>ТИПОВОЙ УЧЕБНЫЙ  ПЛАН</t>
  </si>
  <si>
    <t>Срок обучения: 4 года</t>
  </si>
  <si>
    <t>МИНИСТЕРСТВО ОБРАЗОВАНИЯ РЕСПУБЛИКИ БЕЛАРУСЬ</t>
  </si>
  <si>
    <t>М.П.</t>
  </si>
  <si>
    <t>С.А.Касперович</t>
  </si>
  <si>
    <t>Председатель УМО по образованию в области информатики и радиоэлектроники</t>
  </si>
  <si>
    <t>В.А.Богуш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</si>
  <si>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</si>
  <si>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И.В.Титович</t>
  </si>
  <si>
    <t xml:space="preserve">Рекомендован к утверждению Президиумом Совета УМО
по образованию в области информатики и радиоэлектроники </t>
  </si>
  <si>
    <t>Специальность:</t>
  </si>
  <si>
    <t>1.5</t>
  </si>
  <si>
    <t>Основы алгоритмизации и программирования</t>
  </si>
  <si>
    <t>1.6</t>
  </si>
  <si>
    <t>Физика</t>
  </si>
  <si>
    <t>1.7</t>
  </si>
  <si>
    <t>3 семестр,
17 недель</t>
  </si>
  <si>
    <t>4 семестр,
17 недель</t>
  </si>
  <si>
    <t>2 семестр,
16 недель</t>
  </si>
  <si>
    <t>2.2.2</t>
  </si>
  <si>
    <t>2.2.1</t>
  </si>
  <si>
    <t>2.2.3</t>
  </si>
  <si>
    <t>2.2.4</t>
  </si>
  <si>
    <t>Технологическая</t>
  </si>
  <si>
    <t>Преддипломная</t>
  </si>
  <si>
    <t>/32</t>
  </si>
  <si>
    <t>/332</t>
  </si>
  <si>
    <t>7 семестр,
17 недель</t>
  </si>
  <si>
    <t>1.1.4</t>
  </si>
  <si>
    <t>Теория электрических цепей</t>
  </si>
  <si>
    <t>2.3</t>
  </si>
  <si>
    <t>2.3.1</t>
  </si>
  <si>
    <t>2.3.2</t>
  </si>
  <si>
    <t>2.4</t>
  </si>
  <si>
    <t>Квалификация:</t>
  </si>
  <si>
    <t>1-40 02 02 Электронные вычислительные средства</t>
  </si>
  <si>
    <t>инженер-системотехник</t>
  </si>
  <si>
    <t>1.9</t>
  </si>
  <si>
    <t>Арифметические и логические основы цифровых устройств</t>
  </si>
  <si>
    <t>Основы цифровой схемотехники</t>
  </si>
  <si>
    <t>Курсовой проект  по учебной дисциплине «Основы цифровой схемотехники»</t>
  </si>
  <si>
    <t>Математические методы и алгоритмы в автоматизированном проектировании</t>
  </si>
  <si>
    <t>Модуль «Архитектура компьютеров»</t>
  </si>
  <si>
    <t>2.5</t>
  </si>
  <si>
    <t>Основы информационной безопасности</t>
  </si>
  <si>
    <t>2.6</t>
  </si>
  <si>
    <t>Элементная база электронных вычислительных средств</t>
  </si>
  <si>
    <t>Системы автоматизированного проектирования электронных вычислительных средств</t>
  </si>
  <si>
    <t>2.8</t>
  </si>
  <si>
    <t>Конструирование и технология электронных вычислительных средств/Конструкторско-технологическое обеспечение производства электронных вычислительных средств</t>
  </si>
  <si>
    <t>Аналоговые и аналого-цифровые устройства/Основы теории управления</t>
  </si>
  <si>
    <t>Модуль «Проблемно-ориентированные электронные вычислительные средства»</t>
  </si>
  <si>
    <t>Теория и применение цифровой обработки сигналов</t>
  </si>
  <si>
    <t>Проектирование проблемно-ориентированных вычислительных средств</t>
  </si>
  <si>
    <t>Курсовой проект  по учебной дисциплине «Проектирование  проблемно-ориентированных вычислительных средств»</t>
  </si>
  <si>
    <t>Программирование проблемно-ориентированных вычислительных средств реального времени</t>
  </si>
  <si>
    <t>Модуль «Встраиваемые системы цифровой обработки сигналов»</t>
  </si>
  <si>
    <t>Вычислительные алгоритмы для встраиваемых систем/Быстрые алгоритмы цифровой обработки сигналов</t>
  </si>
  <si>
    <t>Системы обработки медиаданных</t>
  </si>
  <si>
    <t>Электронные приборы</t>
  </si>
  <si>
    <t>Проектирование вычислительных устройств на языках описания аппаратуры</t>
  </si>
  <si>
    <t>Программирование компьютеров</t>
  </si>
  <si>
    <t>Курсовой проект по учебной дисциплине «Проектирование вычислительных устройств на языках описания аппаратуры»</t>
  </si>
  <si>
    <t>Проектирование вычислительных средств с динамически реконфигурируемой архитектурой/Проектирование встраиваемых систем</t>
  </si>
  <si>
    <t>2.5.1</t>
  </si>
  <si>
    <t>2.5.2</t>
  </si>
  <si>
    <t>2.7</t>
  </si>
  <si>
    <t>1.9.1</t>
  </si>
  <si>
    <t>1.9.2</t>
  </si>
  <si>
    <t>1.10</t>
  </si>
  <si>
    <t>1.4.3</t>
  </si>
  <si>
    <t>Модуль «Математика»</t>
  </si>
  <si>
    <t>1.3.1</t>
  </si>
  <si>
    <t xml:space="preserve">Линейная алгебра и аналитическая геометрия </t>
  </si>
  <si>
    <t>1.3.2</t>
  </si>
  <si>
    <t>Математический анализ</t>
  </si>
  <si>
    <t>УК-7</t>
  </si>
  <si>
    <t>УК-8</t>
  </si>
  <si>
    <t>УК-9</t>
  </si>
  <si>
    <t>УК-10</t>
  </si>
  <si>
    <t>УК-11</t>
  </si>
  <si>
    <t>2.1.3</t>
  </si>
  <si>
    <t>Логика</t>
  </si>
  <si>
    <t>УК-15</t>
  </si>
  <si>
    <t>УК-14</t>
  </si>
  <si>
    <t>УК-12</t>
  </si>
  <si>
    <t>УК-13</t>
  </si>
  <si>
    <t>3.2</t>
  </si>
  <si>
    <t>Коррупция и ее общественная опасность</t>
  </si>
  <si>
    <t>/1-6</t>
  </si>
  <si>
    <t>СК-7</t>
  </si>
  <si>
    <t>СК-8</t>
  </si>
  <si>
    <t>Специальные математические методы и функции</t>
  </si>
  <si>
    <t>Белорусский язык (профессиональная лексика)</t>
  </si>
  <si>
    <t>Модуль «Дополнительные главы математики»</t>
  </si>
  <si>
    <t>Дискретная математика</t>
  </si>
  <si>
    <t>Основы бизнеса и права в сфере инфокоммуникационных технологий</t>
  </si>
  <si>
    <t>Маркетинг программного продукта и услуг / Политические  институты и процессы в информационном обществе</t>
  </si>
  <si>
    <t xml:space="preserve">Метрология, стандартизация и сертификация (в информационных технологиях) </t>
  </si>
  <si>
    <t>Структурная и функциональная организация вычислительных машин</t>
  </si>
  <si>
    <t>Инженерная компьютерная графика</t>
  </si>
  <si>
    <t>Работать в команде, толерантно воспринимать социальные, этнические, конфессиональные, культурные и иные различия</t>
  </si>
  <si>
    <t xml:space="preserve">Выявлять факторы и механизмы исторического развития, определять общественное значение исторических событий </t>
  </si>
  <si>
    <t>Осуществлять коммуникации, в том числе на иностранном языке, для решения задач межличностного, профессионального и межкультурного взаимодействия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</si>
  <si>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</si>
  <si>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Владеть основами исследовательской деятельности, осуществлять поиск, анализ и синтез информации</t>
  </si>
  <si>
    <t>УК-16</t>
  </si>
  <si>
    <t>Обладать навыками  саморазвития и совершенствования в профессиональной деятельности</t>
  </si>
  <si>
    <t>Проявлять инициативу и адаптироваться к изменениям в профессиональной деятельности</t>
  </si>
  <si>
    <t>Обеспечивать безопасность информации с учетом способов ее представления и модели нарушителя</t>
  </si>
  <si>
    <t>1.8</t>
  </si>
  <si>
    <t>Модуль «Автоматизация проектирования электронных вычислительных средств»</t>
  </si>
  <si>
    <t>Методы и алгоритмы компьютерной графики/Методы и алгоритмы распознавания образов</t>
  </si>
  <si>
    <t>Микропроцессорные средства и системы</t>
  </si>
  <si>
    <t>УК-4,7</t>
  </si>
  <si>
    <t>УК-4,9,11</t>
  </si>
  <si>
    <t>Использовать формы, приемы, методы и законы интеллектуальной познавательной деятельности в профессиональной сфере</t>
  </si>
  <si>
    <t xml:space="preserve">Анализировать события, факты и явления Второй мировой войны и Великой Отечественной войны на основе понимания закономерностей и особенностей исторических процессов </t>
  </si>
  <si>
    <t>Владеть навыками здоровьесбережения, поддерживать необходимый и достаточный уровень физической подготовки, обеспечивающий полноценную профессиональную деятельность</t>
  </si>
  <si>
    <t>БПК-4</t>
  </si>
  <si>
    <t>БПК-3</t>
  </si>
  <si>
    <t>Применять инструментарий теории вероятностей и математической статистики для формирования вероятностного подхода в инженерной деятельности</t>
  </si>
  <si>
    <t>БПК-5</t>
  </si>
  <si>
    <t>УК-2, БПК-6</t>
  </si>
  <si>
    <t>БПК-6</t>
  </si>
  <si>
    <t>БПК-7</t>
  </si>
  <si>
    <t>БПК-8</t>
  </si>
  <si>
    <t>БПК-9</t>
  </si>
  <si>
    <t>Модуль «Основы проектирования электронных вычислительных средств»</t>
  </si>
  <si>
    <t>БПК-10</t>
  </si>
  <si>
    <t>Компонент учреждения высшего образования</t>
  </si>
  <si>
    <t>БПК-11</t>
  </si>
  <si>
    <t>БПК-12</t>
  </si>
  <si>
    <t>БПК-13</t>
  </si>
  <si>
    <t>БПК-14</t>
  </si>
  <si>
    <t>БПК-15</t>
  </si>
  <si>
    <t>Курсовая работа по учебной дисциплине «Микропроцессорные средства и системы»</t>
  </si>
  <si>
    <t xml:space="preserve">               </t>
  </si>
  <si>
    <t>Ознакомительная</t>
  </si>
  <si>
    <t>Разработан в качестве примера реализации образовательного стандарта по специальности 1-40 02 02 «Электронные вычислительные средства».</t>
  </si>
  <si>
    <t>Председатель НМС по разработке программного обеспечения и инфомационно-коммуникационным технологиям</t>
  </si>
  <si>
    <t>В.А.Прытков</t>
  </si>
  <si>
    <t>1.1.1, 2.1.3</t>
  </si>
  <si>
    <t>1.1.2, 2.1.2</t>
  </si>
  <si>
    <t>СК-9/СК-10</t>
  </si>
  <si>
    <t>СК-9</t>
  </si>
  <si>
    <t>СК-10</t>
  </si>
  <si>
    <t>Разрабатывать, обучать и модифицировать системы распознавания образов для задач классификационной обработки информации</t>
  </si>
  <si>
    <t>СК-11</t>
  </si>
  <si>
    <t>СК-12</t>
  </si>
  <si>
    <t>СК-13/СК-14</t>
  </si>
  <si>
    <t>СК-13</t>
  </si>
  <si>
    <t>СК-14</t>
  </si>
  <si>
    <t>Разрабатывать конструкции электронных вычислительных средств и их составных частей на основе электрических схем с использованием современной элементной базы, оформлять конструкторскую документацию</t>
  </si>
  <si>
    <t>Разрабатывать и оформлять конструкторско-технологическую документацию на объекты проектирования</t>
  </si>
  <si>
    <t>СК-15</t>
  </si>
  <si>
    <t>СК-16/СК-17</t>
  </si>
  <si>
    <t>СК-17</t>
  </si>
  <si>
    <t>СК-16</t>
  </si>
  <si>
    <t>Проектировать аналоговые и аналого-цифровые устройства для встраиваемых систем различного функционального назначения</t>
  </si>
  <si>
    <t>СК-18</t>
  </si>
  <si>
    <t>СК-19</t>
  </si>
  <si>
    <t>Проектировать специализированные вычислительные средства и системы с использованием проблемно-ориентированных процессоров</t>
  </si>
  <si>
    <t>СК-20</t>
  </si>
  <si>
    <t>СК-21</t>
  </si>
  <si>
    <t>СК-21/СК-22</t>
  </si>
  <si>
    <t>СК-22</t>
  </si>
  <si>
    <t>Проектировать динамически реконфигурируемые вычислительные структуры для систем реального времени</t>
  </si>
  <si>
    <t xml:space="preserve">Разрабатывать программное обеспечения проблемно-ориентированных вычислительных средств реального времени для различных приложений </t>
  </si>
  <si>
    <t>Применять проблемно-ориентированные вычислительные средства для проектирования встраиваемых систем</t>
  </si>
  <si>
    <t>СК-23</t>
  </si>
  <si>
    <t>СК-24/СК-25</t>
  </si>
  <si>
    <t>СК-24</t>
  </si>
  <si>
    <t>СК-25</t>
  </si>
  <si>
    <t>СК-26</t>
  </si>
  <si>
    <t>Политология</t>
  </si>
  <si>
    <t>История</t>
  </si>
  <si>
    <t>Философия</t>
  </si>
  <si>
    <t>Экономика</t>
  </si>
  <si>
    <t>Курсовая работа по учебной дисциплине «Арифметические и логические основы цифровых устройств»</t>
  </si>
  <si>
    <t>Применять общие вычислительные алгоритмы для проектирования встраиваемых систем</t>
  </si>
  <si>
    <t>Выбирать конкретные типы элементов при схемотехническом и конструкторском проектировании электронных вычислительных средств различного назначения</t>
  </si>
  <si>
    <t>Выполнять логическое моделирование, верификацию и синтез проектов цифровых устройств средствами систем автоматизированного проектирования с использованием языка VHDL</t>
  </si>
  <si>
    <t>Получать, хранить и обрабатывать графическую информацию с помощью систем проектирования и программ компьютерной графики</t>
  </si>
  <si>
    <t>Применять методы и алгоритмы цифровой обработки сигналов для проектирования встраиваемых систем</t>
  </si>
  <si>
    <t>Применять быстрые алгоритмы цифровой обработки сигналов для проектирования встраиваемых систем</t>
  </si>
  <si>
    <t>Применять основные методы и алгоритмы автоматизированного проектирования электронных вычислительных средств</t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</si>
  <si>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09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10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</si>
  <si>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10
</t>
    </r>
    <r>
      <rPr>
        <u/>
        <sz val="24"/>
        <color indexed="8"/>
        <rFont val="Times New Roman"/>
        <family val="1"/>
        <charset val="204"/>
      </rPr>
      <t>02</t>
    </r>
    <r>
      <rPr>
        <sz val="24"/>
        <color indexed="8"/>
        <rFont val="Times New Roman"/>
        <family val="1"/>
        <charset val="204"/>
      </rPr>
      <t xml:space="preserve">
11</t>
    </r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</si>
  <si>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12
</t>
    </r>
    <r>
      <rPr>
        <u/>
        <sz val="24"/>
        <color indexed="8"/>
        <rFont val="Times New Roman"/>
        <family val="1"/>
        <charset val="204"/>
      </rPr>
      <t>04</t>
    </r>
    <r>
      <rPr>
        <sz val="24"/>
        <color indexed="8"/>
        <rFont val="Times New Roman"/>
        <family val="1"/>
        <charset val="204"/>
      </rPr>
      <t xml:space="preserve">
01</t>
    </r>
  </si>
  <si>
    <r>
      <rPr>
        <u/>
        <sz val="24"/>
        <color indexed="8"/>
        <rFont val="Times New Roman"/>
        <family val="1"/>
        <charset val="204"/>
      </rPr>
      <t>26</t>
    </r>
    <r>
      <rPr>
        <sz val="24"/>
        <color indexed="8"/>
        <rFont val="Times New Roman"/>
        <family val="1"/>
        <charset val="204"/>
      </rPr>
      <t xml:space="preserve">
01
</t>
    </r>
    <r>
      <rPr>
        <u/>
        <sz val="24"/>
        <color indexed="8"/>
        <rFont val="Times New Roman"/>
        <family val="1"/>
        <charset val="204"/>
      </rPr>
      <t>01</t>
    </r>
    <r>
      <rPr>
        <sz val="24"/>
        <color indexed="8"/>
        <rFont val="Times New Roman"/>
        <family val="1"/>
        <charset val="204"/>
      </rPr>
      <t xml:space="preserve">
02</t>
    </r>
  </si>
  <si>
    <r>
      <rPr>
        <u/>
        <sz val="24"/>
        <color indexed="8"/>
        <rFont val="Times New Roman"/>
        <family val="1"/>
        <charset val="204"/>
      </rPr>
      <t>23</t>
    </r>
    <r>
      <rPr>
        <sz val="24"/>
        <color indexed="8"/>
        <rFont val="Times New Roman"/>
        <family val="1"/>
        <charset val="204"/>
      </rPr>
      <t xml:space="preserve">
02
</t>
    </r>
    <r>
      <rPr>
        <u/>
        <sz val="24"/>
        <color indexed="8"/>
        <rFont val="Times New Roman"/>
        <family val="1"/>
        <charset val="204"/>
      </rPr>
      <t>01</t>
    </r>
    <r>
      <rPr>
        <sz val="24"/>
        <color indexed="8"/>
        <rFont val="Times New Roman"/>
        <family val="1"/>
        <charset val="204"/>
      </rPr>
      <t xml:space="preserve">
03</t>
    </r>
  </si>
  <si>
    <r>
      <rPr>
        <u/>
        <sz val="24"/>
        <color indexed="8"/>
        <rFont val="Times New Roman"/>
        <family val="1"/>
        <charset val="204"/>
      </rPr>
      <t>30</t>
    </r>
    <r>
      <rPr>
        <sz val="24"/>
        <color indexed="8"/>
        <rFont val="Times New Roman"/>
        <family val="1"/>
        <charset val="204"/>
      </rPr>
      <t xml:space="preserve">
03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04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</si>
  <si>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04
</t>
    </r>
    <r>
      <rPr>
        <u/>
        <sz val="24"/>
        <color indexed="8"/>
        <rFont val="Times New Roman"/>
        <family val="1"/>
        <charset val="204"/>
      </rPr>
      <t>03</t>
    </r>
    <r>
      <rPr>
        <sz val="24"/>
        <color indexed="8"/>
        <rFont val="Times New Roman"/>
        <family val="1"/>
        <charset val="204"/>
      </rPr>
      <t xml:space="preserve">
05</t>
    </r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</si>
  <si>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06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07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</si>
  <si>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07
</t>
    </r>
    <r>
      <rPr>
        <u/>
        <sz val="24"/>
        <color indexed="8"/>
        <rFont val="Times New Roman"/>
        <family val="1"/>
        <charset val="204"/>
      </rPr>
      <t>02</t>
    </r>
    <r>
      <rPr>
        <sz val="24"/>
        <color indexed="8"/>
        <rFont val="Times New Roman"/>
        <family val="1"/>
        <charset val="204"/>
      </rPr>
      <t xml:space="preserve">
08</t>
    </r>
  </si>
  <si>
    <r>
      <rPr>
        <sz val="24"/>
        <color indexed="8"/>
        <rFont val="Times New Roman"/>
        <family val="1"/>
        <charset val="204"/>
      </rPr>
      <t>Зачетных
единиц</t>
    </r>
  </si>
  <si>
    <t>УК-12, БПК-1</t>
  </si>
  <si>
    <t>УК-12, БПК-2</t>
  </si>
  <si>
    <t xml:space="preserve"> УК-12,БПК-3</t>
  </si>
  <si>
    <t>УК-12, БПК-4</t>
  </si>
  <si>
    <t xml:space="preserve"> УК-12, БПК-5</t>
  </si>
  <si>
    <t>1.2.1, 1.2.2</t>
  </si>
  <si>
    <t>Продолжение типового учебного плана по специальности   1-40 02 02 «Электронные вычислительные средства».</t>
  </si>
  <si>
    <t>1.3.1, 1.3.2, 1.4.1, 1.4.2, 1.4.3</t>
  </si>
  <si>
    <t>Обладать гуманистическим мировоззрением, качествами гражданственности и патриотизма</t>
  </si>
  <si>
    <t>Обладать современной культурой мышления, использовать основы философских знаний в профессиональной деятельности</t>
  </si>
  <si>
    <t>Анализировать государственные и общественные институты белорусского этноса в контексте развития европейской цивилизации</t>
  </si>
  <si>
    <t xml:space="preserve">Программировать цифровые вычислительные устройства и системы </t>
  </si>
  <si>
    <t>УК-4,10</t>
  </si>
  <si>
    <t>УК-4,8</t>
  </si>
  <si>
    <t>Безопасность жизнедеятельности человека</t>
  </si>
  <si>
    <t xml:space="preserve">УК-4,14/             УК-4,9,15       </t>
  </si>
  <si>
    <r>
      <t>Основы управления интеллектуальной собственностью</t>
    </r>
    <r>
      <rPr>
        <vertAlign val="superscript"/>
        <sz val="24"/>
        <color theme="1"/>
        <rFont val="Times New Roman"/>
        <family val="1"/>
        <charset val="204"/>
      </rPr>
      <t>1</t>
    </r>
  </si>
  <si>
    <t>УК-1,5,6</t>
  </si>
  <si>
    <t>Использовать современные сиситемы автоматизированного проектирования и базы данных для решения задач проектирования электронных вычислительных средств и разработки конструкторской документации</t>
  </si>
  <si>
    <t>/118</t>
  </si>
  <si>
    <t>/90</t>
  </si>
  <si>
    <t>/26</t>
  </si>
  <si>
    <t>/54</t>
  </si>
  <si>
    <t>/1</t>
  </si>
  <si>
    <t>УК-4,СК-1/                       УК-4,7,17</t>
  </si>
  <si>
    <t>УК-17</t>
  </si>
  <si>
    <t>Обладать навыками творческого аналитического мышления</t>
  </si>
  <si>
    <t>Анализировать влияние развития философской мысли на современную науку и технику</t>
  </si>
  <si>
    <t>Применять методы вариационного исчисления, решать уравнения математической физики, выполнять интегральные и дискретные преобразования</t>
  </si>
  <si>
    <t xml:space="preserve">Применять основные понятия и законы физики для изучения физических явлений и процессов </t>
  </si>
  <si>
    <t>Применять методы и способы контроля параметров, стандартизации и сертификации программных средств и компьютерных систем</t>
  </si>
  <si>
    <t>Защита дипломного проекта (дипломной работы) в ГЭК</t>
  </si>
  <si>
    <t xml:space="preserve"> 4.1</t>
  </si>
  <si>
    <t>1.9.3</t>
  </si>
  <si>
    <t>1.10.1</t>
  </si>
  <si>
    <t>1.10.2</t>
  </si>
  <si>
    <t>1.10.3</t>
  </si>
  <si>
    <t>2.5.3</t>
  </si>
  <si>
    <t>2.6.1</t>
  </si>
  <si>
    <t>2.6.2</t>
  </si>
  <si>
    <t>2.6.3</t>
  </si>
  <si>
    <t>Программное обеспечение встраиваемых микропроцессорных систем</t>
  </si>
  <si>
    <t>Анализировать современные политические процессы, определять уровень и степень интеграции политических институтов в жизнь информационного общества</t>
  </si>
  <si>
    <t>Примененять методы управления для проектирования встраиваемых вычислительных средств, взаимодействующих с заданными объектами</t>
  </si>
  <si>
    <t>Проектировать программное обеспечение встраиваемых микропроцессорных систем с использованием современных технологий программирования</t>
  </si>
  <si>
    <t>2.7.1</t>
  </si>
  <si>
    <t>2.7.2</t>
  </si>
  <si>
    <t>2.7.3</t>
  </si>
  <si>
    <t>2.8.1</t>
  </si>
  <si>
    <t>2.8.2</t>
  </si>
  <si>
    <t>2.8.3</t>
  </si>
  <si>
    <t>Название модуля, 
учебной дисциплины,                                 курсового проекта (курсовой работы)</t>
  </si>
  <si>
    <t>Модуль «Социально-гуманитарные              дисциплины 1»</t>
  </si>
  <si>
    <r>
      <t xml:space="preserve">
</t>
    </r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 xml:space="preserve">При составлении учебного плана учреждения высшего образования по специальности (специализации) учебная дисциплина «Основы управления интеллектуальной собственностью» планируется в качестве дисциплины компонента учреждения высшего образования или дисциплины по выбору.
</t>
    </r>
  </si>
  <si>
    <t>1.9.1, 1.9.2, 1.10.1, 2.5.2, 2.6.1, 2.7.1</t>
  </si>
  <si>
    <t>1.1.1, 1.1.2, 1.1.3, 1.1.4,  2.1.2, 2.1.3</t>
  </si>
  <si>
    <t>Модуль «Встраиваемые микропроцессорные системы»</t>
  </si>
  <si>
    <t>Применять методы матричного исчисления, анализировать решения систем линейных алгебраических уравнений, исследовать уравнения кривых и поверхностей аналитическими методами для решения прикладных инженерных задач</t>
  </si>
  <si>
    <t>Применять методы дифференциального и интегрального исчислений, аппарат теории степенных и функциональных рядов при построении и исследовании математических моделей прикладных задач</t>
  </si>
  <si>
    <t>Модуль «Социально-гуманитарные дисциплины 2»</t>
  </si>
  <si>
    <t>Философские аспекты развития науки и техники / Великая Отечественная война советского народа (в контексте Второй мировой войны)</t>
  </si>
  <si>
    <t xml:space="preserve">Формализовать и решать прикладные задачи в сфере инфокоммуникационных технологий с помощью методов дискретной математики </t>
  </si>
  <si>
    <t>Анализировать социально-экономические явления и процессы, происходящие в обществе и в мире, применять экономические и социологические знания в профессиональной деятельности</t>
  </si>
  <si>
    <t>Применять маркетинговые понятия и категории, основные инструменты маркетинга для коммерциализации программных продуктов и ИТ-услуг</t>
  </si>
  <si>
    <t>Начальник Главного управления профессионального образования                                                         Министерства образования Республики Беларусь</t>
  </si>
  <si>
    <t>Первый заместитель Министра промышленности Республики Беларусь</t>
  </si>
  <si>
    <t>С.М.Гунько</t>
  </si>
  <si>
    <t>Схемотехнический модуль</t>
  </si>
  <si>
    <t>Применять основные методы алгоритмизации, способы и средства получения, хранения, обработки информации при решении профессиональных задач</t>
  </si>
  <si>
    <t>Применять методы защиты производственного персонала и населения от воздействия негативных факторов антропогенного, техногенного, естественного происхождения, принципы  рационального природопользования и энергосбережения, обеспечивать здоровые и безопасные условия труда</t>
  </si>
  <si>
    <t>Проводить основные экономические и финансовые расчеты, определять цели и пути развития бизнеса и организаций сферы инфокоммуникационных технологий в соответствии с нормативными правовыми актами Республики Беларусь, регулирующими экономическую и хозяйственную деятельность</t>
  </si>
  <si>
    <t>Использовать методы и средства программирования, объектно-ориентированный подход в программировании компьютеров, конструировать программы с использованием языков высокого уровня</t>
  </si>
  <si>
    <t>Оформлять объекты интеллектуальной собственности, вводить их в гражданский оборот</t>
  </si>
  <si>
    <t xml:space="preserve">Применять знания основных нормативных правовых актов в сфере противодействия коррупции, вырабатывать и реализовывать комплекс мер по ее предупреждению </t>
  </si>
  <si>
    <t>Ю.М.Лавринович</t>
  </si>
  <si>
    <t>Осуществлять расчет электрических цепей, составлять и анализировать схемы замещения электротехнических устройств для решения инженерных задач</t>
  </si>
  <si>
    <t>1-40 02 01</t>
  </si>
  <si>
    <t>Рассчитывать параметры и характеристики электронных приборов, проводить экспериментальные исследования их режимов работы</t>
  </si>
  <si>
    <t>Строить схемы для реализации алгоритмов основных арифметических операций, описывать цифровые устройства в виде системы булевых функций и применять аппарат булевой алгебры для ее упрощения, синтезировать управляющие автоматы с помощью методов теории конечных автоматов</t>
  </si>
  <si>
    <t>Разрабатывать цифровые устройства различного типа на заданной элементной базе с заданным критерием оптимизации в соответствии с принципами построения и функционирования основных функциональных узлов электронных вычислительных средств</t>
  </si>
  <si>
    <t xml:space="preserve">Применять математический аппарат для создания алгоритмов и методов обработки графической информации </t>
  </si>
  <si>
    <t>Применять знания о строении и принципах функционирования компонентов архитектуры современных микропроцессорных систем, о взаимодействии компонентов между собой при их программировании</t>
  </si>
  <si>
    <t xml:space="preserve">Проектировать встраиваемые системы с использованием методов и алгоритмов обработки медиаданных </t>
  </si>
  <si>
    <t>Курсовой проект  по учебной дисциплине «Системы автоматизированного проектирования электронных вычислительных средств»</t>
  </si>
  <si>
    <t>Начальник Главного управления профессионального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Министерства образования Республики Беларусь</t>
  </si>
  <si>
    <t>Проректор по научно-методической работе Государственного учреждения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«Республиканский институт высшей школы»</t>
  </si>
  <si>
    <t>Протокол № 3 от 16.03.2021</t>
  </si>
  <si>
    <t>УТВЕРЖДЕНО</t>
  </si>
  <si>
    <t xml:space="preserve">Первым заместителем </t>
  </si>
  <si>
    <t>И.А. Старовойтовой</t>
  </si>
  <si>
    <r>
      <t xml:space="preserve">Регистрационный № </t>
    </r>
    <r>
      <rPr>
        <b/>
        <sz val="28"/>
        <color theme="1"/>
        <rFont val="Times New Roman"/>
        <family val="1"/>
        <charset val="204"/>
      </rPr>
      <t>I 40-1-002/пр-тип.</t>
    </r>
  </si>
  <si>
    <r>
      <t xml:space="preserve">Регистрационный № </t>
    </r>
    <r>
      <rPr>
        <b/>
        <sz val="28"/>
        <rFont val="Times New Roman"/>
        <family val="1"/>
        <charset val="204"/>
      </rPr>
      <t xml:space="preserve"> I 40-1-002/пр-тип.</t>
    </r>
  </si>
  <si>
    <r>
      <t>Регистрационный №</t>
    </r>
    <r>
      <rPr>
        <b/>
        <sz val="28"/>
        <rFont val="Times New Roman"/>
        <family val="1"/>
        <charset val="204"/>
      </rPr>
      <t xml:space="preserve"> I 40-1-002/пр-тип.</t>
    </r>
  </si>
  <si>
    <r>
      <t xml:space="preserve">Регистрационный № </t>
    </r>
    <r>
      <rPr>
        <b/>
        <sz val="28"/>
        <rFont val="Times New Roman"/>
        <family val="1"/>
        <charset val="204"/>
      </rPr>
      <t>I 40-1-002/пр-тип.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</si>
</sst>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0000FF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8"/>
      <color theme="0"/>
      <name val="Times New Roman"/>
      <family val="1"/>
      <charset val="204"/>
    </font>
    <font>
      <sz val="28"/>
      <color theme="0"/>
      <name val="Arial Cyr"/>
      <charset val="204"/>
    </font>
    <font>
      <sz val="28"/>
      <name val="Arial Cyr"/>
      <charset val="204"/>
    </font>
    <font>
      <b/>
      <sz val="24"/>
      <name val="Times New Roman"/>
      <family val="1"/>
      <charset val="204"/>
    </font>
    <font>
      <sz val="24"/>
      <name val="Arial Cyr"/>
      <charset val="204"/>
    </font>
    <font>
      <sz val="24"/>
      <color theme="0"/>
      <name val="Times New Roman"/>
      <family val="1"/>
      <charset val="204"/>
    </font>
    <font>
      <sz val="24"/>
      <color theme="0"/>
      <name val="Arial Cyr"/>
      <charset val="204"/>
    </font>
    <font>
      <sz val="18"/>
      <color rgb="FFFF0000"/>
      <name val="Times New Roman"/>
      <family val="1"/>
      <charset val="204"/>
    </font>
    <font>
      <b/>
      <sz val="24"/>
      <color theme="0"/>
      <name val="Arial Cyr"/>
      <charset val="204"/>
    </font>
    <font>
      <sz val="22"/>
      <color theme="0"/>
      <name val="Arial Cyr"/>
      <charset val="204"/>
    </font>
    <font>
      <sz val="10"/>
      <color rgb="FFC00000"/>
      <name val="Times New Roman"/>
      <family val="1"/>
      <charset val="204"/>
    </font>
    <font>
      <sz val="24"/>
      <color rgb="FF0000FF"/>
      <name val="Arial Cyr"/>
      <charset val="204"/>
    </font>
    <font>
      <sz val="2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16"/>
      <color rgb="FF0000FF"/>
      <name val="Times New Roman"/>
      <family val="1"/>
      <charset val="204"/>
    </font>
    <font>
      <sz val="16"/>
      <color rgb="FFC00000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vertAlign val="superscript"/>
      <sz val="24"/>
      <color theme="1"/>
      <name val="Times New Roman"/>
      <family val="1"/>
      <charset val="204"/>
    </font>
    <font>
      <u/>
      <sz val="24"/>
      <color indexed="8"/>
      <name val="Times New Roman"/>
      <family val="1"/>
      <charset val="204"/>
    </font>
    <font>
      <b/>
      <sz val="28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sz val="28"/>
      <name val="Arial Cyr"/>
      <family val="2"/>
      <charset val="204"/>
    </font>
    <font>
      <sz val="24"/>
      <color theme="0"/>
      <name val="Arial Cyr"/>
      <family val="2"/>
      <charset val="204"/>
    </font>
    <font>
      <sz val="24"/>
      <name val="Arial Cyr"/>
      <family val="2"/>
      <charset val="204"/>
    </font>
    <font>
      <sz val="28"/>
      <color theme="0"/>
      <name val="Arial Cyr"/>
      <family val="2"/>
      <charset val="204"/>
    </font>
    <font>
      <sz val="30"/>
      <name val="Arial Cyr"/>
      <family val="2"/>
      <charset val="204"/>
    </font>
    <font>
      <sz val="30"/>
      <name val="Times New Roman"/>
      <family val="1"/>
      <charset val="204"/>
    </font>
    <font>
      <b/>
      <sz val="32"/>
      <name val="Times New Roman"/>
      <family val="1"/>
      <charset val="204"/>
    </font>
    <font>
      <sz val="30"/>
      <color theme="0"/>
      <name val="Arial Cyr"/>
      <family val="2"/>
      <charset val="204"/>
    </font>
    <font>
      <sz val="24"/>
      <color rgb="FF000000"/>
      <name val="Times New Roman"/>
      <family val="1"/>
      <charset val="204"/>
    </font>
    <font>
      <sz val="23"/>
      <color theme="1"/>
      <name val="Times New Roman"/>
      <family val="1"/>
      <charset val="204"/>
    </font>
    <font>
      <b/>
      <sz val="19"/>
      <color rgb="FF0000FF"/>
      <name val="Times New Roman"/>
      <family val="1"/>
      <charset val="204"/>
    </font>
    <font>
      <sz val="24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625">
    <xf numFmtId="0" fontId="0" fillId="0" borderId="0" xfId="0"/>
    <xf numFmtId="0" fontId="6" fillId="0" borderId="0" xfId="0" applyFont="1" applyFill="1"/>
    <xf numFmtId="0" fontId="7" fillId="0" borderId="0" xfId="0" applyFont="1" applyFill="1" applyAlignment="1">
      <alignment vertical="center"/>
    </xf>
    <xf numFmtId="0" fontId="8" fillId="0" borderId="0" xfId="0" applyFont="1" applyFill="1"/>
    <xf numFmtId="0" fontId="9" fillId="0" borderId="0" xfId="0" applyFont="1" applyFill="1"/>
    <xf numFmtId="0" fontId="11" fillId="0" borderId="0" xfId="1" applyFont="1" applyFill="1" applyBorder="1"/>
    <xf numFmtId="49" fontId="9" fillId="0" borderId="0" xfId="0" applyNumberFormat="1" applyFont="1" applyFill="1"/>
    <xf numFmtId="49" fontId="8" fillId="0" borderId="0" xfId="0" applyNumberFormat="1" applyFont="1" applyFill="1"/>
    <xf numFmtId="49" fontId="8" fillId="0" borderId="0" xfId="0" applyNumberFormat="1" applyFont="1" applyFill="1" applyAlignment="1">
      <alignment horizontal="center"/>
    </xf>
    <xf numFmtId="49" fontId="12" fillId="0" borderId="0" xfId="0" applyNumberFormat="1" applyFont="1" applyFill="1"/>
    <xf numFmtId="49" fontId="12" fillId="0" borderId="1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/>
    </xf>
    <xf numFmtId="0" fontId="12" fillId="0" borderId="0" xfId="0" applyFont="1" applyFill="1"/>
    <xf numFmtId="49" fontId="13" fillId="0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3" fillId="0" borderId="0" xfId="0" applyFont="1" applyAlignment="1">
      <alignment vertical="top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16" fillId="0" borderId="0" xfId="0" applyFont="1" applyFill="1"/>
    <xf numFmtId="0" fontId="17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8" fillId="3" borderId="0" xfId="0" applyFont="1" applyFill="1"/>
    <xf numFmtId="0" fontId="5" fillId="0" borderId="0" xfId="0" applyFont="1" applyFill="1"/>
    <xf numFmtId="0" fontId="5" fillId="0" borderId="0" xfId="0" applyFont="1" applyFill="1" applyAlignment="1">
      <alignment vertical="top"/>
    </xf>
    <xf numFmtId="0" fontId="8" fillId="0" borderId="0" xfId="0" applyFont="1" applyFill="1" applyBorder="1"/>
    <xf numFmtId="0" fontId="16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18" fillId="0" borderId="0" xfId="0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0" fontId="22" fillId="0" borderId="0" xfId="0" applyFont="1" applyFill="1"/>
    <xf numFmtId="0" fontId="23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28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/>
    <xf numFmtId="0" fontId="20" fillId="0" borderId="0" xfId="0" applyFont="1" applyFill="1" applyBorder="1" applyAlignment="1"/>
    <xf numFmtId="0" fontId="23" fillId="0" borderId="0" xfId="0" applyFont="1" applyFill="1" applyBorder="1"/>
    <xf numFmtId="0" fontId="21" fillId="0" borderId="0" xfId="0" applyFont="1" applyFill="1"/>
    <xf numFmtId="0" fontId="30" fillId="0" borderId="0" xfId="0" applyFont="1" applyFill="1" applyAlignment="1">
      <alignment horizontal="center"/>
    </xf>
    <xf numFmtId="0" fontId="31" fillId="0" borderId="0" xfId="0" applyFont="1" applyFill="1"/>
    <xf numFmtId="0" fontId="31" fillId="0" borderId="0" xfId="0" applyFont="1" applyFill="1" applyBorder="1"/>
    <xf numFmtId="0" fontId="32" fillId="0" borderId="0" xfId="0" applyFont="1" applyFill="1"/>
    <xf numFmtId="0" fontId="14" fillId="0" borderId="0" xfId="0" applyFont="1" applyFill="1"/>
    <xf numFmtId="0" fontId="14" fillId="0" borderId="0" xfId="0" applyFont="1" applyFill="1" applyBorder="1"/>
    <xf numFmtId="0" fontId="17" fillId="0" borderId="16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 vertical="center"/>
    </xf>
    <xf numFmtId="0" fontId="35" fillId="0" borderId="0" xfId="0" applyFont="1" applyFill="1"/>
    <xf numFmtId="0" fontId="20" fillId="0" borderId="0" xfId="0" applyFont="1"/>
    <xf numFmtId="0" fontId="35" fillId="0" borderId="0" xfId="0" applyFont="1" applyFill="1" applyAlignment="1">
      <alignment vertical="top"/>
    </xf>
    <xf numFmtId="0" fontId="20" fillId="0" borderId="0" xfId="0" applyFont="1" applyAlignment="1">
      <alignment vertical="top"/>
    </xf>
    <xf numFmtId="0" fontId="23" fillId="0" borderId="0" xfId="0" applyFont="1"/>
    <xf numFmtId="0" fontId="35" fillId="0" borderId="0" xfId="0" applyFont="1" applyFill="1" applyAlignment="1">
      <alignment horizontal="left"/>
    </xf>
    <xf numFmtId="0" fontId="10" fillId="0" borderId="0" xfId="0" applyFont="1" applyFill="1" applyBorder="1"/>
    <xf numFmtId="0" fontId="3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/>
    <xf numFmtId="0" fontId="37" fillId="0" borderId="0" xfId="0" applyFont="1" applyFill="1" applyBorder="1"/>
    <xf numFmtId="0" fontId="8" fillId="0" borderId="0" xfId="0" applyFont="1" applyFill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6" fillId="0" borderId="39" xfId="0" applyFont="1" applyFill="1" applyBorder="1" applyAlignment="1">
      <alignment horizontal="center" vertical="center" textRotation="90"/>
    </xf>
    <xf numFmtId="0" fontId="6" fillId="0" borderId="53" xfId="0" applyFont="1" applyFill="1" applyBorder="1" applyAlignment="1">
      <alignment horizontal="center" vertical="center" textRotation="90"/>
    </xf>
    <xf numFmtId="0" fontId="6" fillId="0" borderId="54" xfId="0" applyFont="1" applyFill="1" applyBorder="1" applyAlignment="1">
      <alignment horizontal="center" vertical="center" textRotation="90"/>
    </xf>
    <xf numFmtId="0" fontId="6" fillId="0" borderId="37" xfId="0" applyFont="1" applyFill="1" applyBorder="1" applyAlignment="1">
      <alignment horizontal="center" vertical="center" textRotation="90"/>
    </xf>
    <xf numFmtId="0" fontId="11" fillId="0" borderId="14" xfId="0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left" vertical="top"/>
    </xf>
    <xf numFmtId="0" fontId="6" fillId="0" borderId="3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49" fontId="6" fillId="0" borderId="29" xfId="0" applyNumberFormat="1" applyFont="1" applyFill="1" applyBorder="1" applyAlignment="1">
      <alignment horizontal="left" vertical="center"/>
    </xf>
    <xf numFmtId="49" fontId="11" fillId="0" borderId="30" xfId="0" applyNumberFormat="1" applyFont="1" applyFill="1" applyBorder="1" applyAlignment="1">
      <alignment horizontal="left" vertical="center"/>
    </xf>
    <xf numFmtId="49" fontId="6" fillId="0" borderId="27" xfId="0" applyNumberFormat="1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top"/>
    </xf>
    <xf numFmtId="0" fontId="6" fillId="0" borderId="17" xfId="0" applyFont="1" applyFill="1" applyBorder="1"/>
    <xf numFmtId="0" fontId="6" fillId="0" borderId="14" xfId="0" applyFont="1" applyFill="1" applyBorder="1"/>
    <xf numFmtId="49" fontId="11" fillId="0" borderId="14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49" fontId="6" fillId="0" borderId="18" xfId="0" applyNumberFormat="1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 vertical="top"/>
    </xf>
    <xf numFmtId="0" fontId="6" fillId="0" borderId="16" xfId="0" applyFont="1" applyFill="1" applyBorder="1"/>
    <xf numFmtId="0" fontId="6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 vertical="top"/>
    </xf>
    <xf numFmtId="0" fontId="6" fillId="0" borderId="28" xfId="0" applyFont="1" applyFill="1" applyBorder="1"/>
    <xf numFmtId="0" fontId="6" fillId="0" borderId="11" xfId="0" applyFont="1" applyFill="1" applyBorder="1"/>
    <xf numFmtId="0" fontId="11" fillId="0" borderId="11" xfId="0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/>
    </xf>
    <xf numFmtId="49" fontId="11" fillId="0" borderId="0" xfId="0" applyNumberFormat="1" applyFont="1" applyFill="1"/>
    <xf numFmtId="49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41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 vertical="top" wrapText="1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20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vertical="top"/>
    </xf>
    <xf numFmtId="0" fontId="20" fillId="0" borderId="0" xfId="0" applyFont="1" applyFill="1" applyAlignment="1">
      <alignment vertical="top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Fill="1" applyAlignment="1">
      <alignment horizontal="left" vertical="center" wrapText="1"/>
    </xf>
    <xf numFmtId="0" fontId="22" fillId="0" borderId="0" xfId="0" applyFont="1" applyFill="1" applyBorder="1"/>
    <xf numFmtId="0" fontId="23" fillId="0" borderId="0" xfId="0" applyFont="1" applyFill="1" applyAlignment="1">
      <alignment horizontal="left"/>
    </xf>
    <xf numFmtId="49" fontId="21" fillId="0" borderId="0" xfId="0" applyNumberFormat="1" applyFont="1" applyFill="1" applyBorder="1" applyAlignment="1">
      <alignment wrapText="1"/>
    </xf>
    <xf numFmtId="0" fontId="20" fillId="0" borderId="0" xfId="0" applyFont="1" applyFill="1" applyAlignment="1">
      <alignment horizontal="left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horizontal="left" vertical="top"/>
    </xf>
    <xf numFmtId="0" fontId="20" fillId="0" borderId="0" xfId="0" applyFont="1" applyFill="1" applyAlignment="1">
      <alignment horizontal="left"/>
    </xf>
    <xf numFmtId="0" fontId="35" fillId="0" borderId="0" xfId="0" applyFont="1" applyFill="1" applyBorder="1"/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left"/>
    </xf>
    <xf numFmtId="0" fontId="20" fillId="0" borderId="0" xfId="0" applyFont="1" applyFill="1"/>
    <xf numFmtId="0" fontId="35" fillId="0" borderId="0" xfId="0" applyFont="1" applyFill="1" applyAlignment="1">
      <alignment horizontal="center"/>
    </xf>
    <xf numFmtId="0" fontId="20" fillId="0" borderId="0" xfId="0" applyFont="1" applyFill="1" applyAlignment="1"/>
    <xf numFmtId="0" fontId="35" fillId="0" borderId="0" xfId="0" applyFont="1" applyFill="1" applyAlignment="1"/>
    <xf numFmtId="0" fontId="35" fillId="0" borderId="0" xfId="0" applyFont="1" applyFill="1" applyAlignment="1">
      <alignment vertical="center"/>
    </xf>
    <xf numFmtId="0" fontId="41" fillId="0" borderId="0" xfId="0" applyFont="1" applyFill="1" applyAlignment="1">
      <alignment vertical="top"/>
    </xf>
    <xf numFmtId="0" fontId="41" fillId="0" borderId="0" xfId="0" applyFont="1" applyFill="1" applyAlignment="1"/>
    <xf numFmtId="0" fontId="41" fillId="0" borderId="0" xfId="0" applyFont="1" applyFill="1" applyAlignment="1">
      <alignment horizontal="right"/>
    </xf>
    <xf numFmtId="0" fontId="7" fillId="0" borderId="0" xfId="0" applyFont="1" applyFill="1"/>
    <xf numFmtId="49" fontId="6" fillId="0" borderId="13" xfId="0" applyNumberFormat="1" applyFont="1" applyFill="1" applyBorder="1" applyAlignment="1">
      <alignment horizontal="left" vertical="center"/>
    </xf>
    <xf numFmtId="0" fontId="11" fillId="0" borderId="61" xfId="0" applyFont="1" applyFill="1" applyBorder="1" applyAlignment="1">
      <alignment horizontal="left" vertical="center"/>
    </xf>
    <xf numFmtId="0" fontId="11" fillId="0" borderId="57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 textRotation="90"/>
    </xf>
    <xf numFmtId="0" fontId="6" fillId="0" borderId="31" xfId="0" applyFont="1" applyFill="1" applyBorder="1" applyAlignment="1">
      <alignment horizontal="center" vertical="center"/>
    </xf>
    <xf numFmtId="49" fontId="11" fillId="0" borderId="61" xfId="0" applyNumberFormat="1" applyFont="1" applyFill="1" applyBorder="1" applyAlignment="1">
      <alignment horizontal="left" vertical="center"/>
    </xf>
    <xf numFmtId="0" fontId="41" fillId="0" borderId="0" xfId="0" applyFont="1" applyFill="1"/>
    <xf numFmtId="0" fontId="43" fillId="0" borderId="0" xfId="0" applyFont="1" applyFill="1"/>
    <xf numFmtId="0" fontId="44" fillId="0" borderId="0" xfId="0" applyFont="1" applyFill="1"/>
    <xf numFmtId="0" fontId="45" fillId="0" borderId="0" xfId="0" applyFont="1" applyFill="1"/>
    <xf numFmtId="0" fontId="20" fillId="0" borderId="24" xfId="0" applyFont="1" applyFill="1" applyBorder="1" applyAlignment="1">
      <alignment horizontal="left" vertical="top" wrapText="1"/>
    </xf>
    <xf numFmtId="0" fontId="20" fillId="0" borderId="24" xfId="0" applyFont="1" applyFill="1" applyBorder="1" applyAlignment="1">
      <alignment horizontal="center" vertical="top" wrapText="1"/>
    </xf>
    <xf numFmtId="0" fontId="46" fillId="0" borderId="0" xfId="0" applyFont="1" applyFill="1"/>
    <xf numFmtId="0" fontId="47" fillId="0" borderId="0" xfId="0" applyFont="1" applyFill="1"/>
    <xf numFmtId="0" fontId="48" fillId="0" borderId="0" xfId="0" applyFont="1" applyFill="1"/>
    <xf numFmtId="0" fontId="47" fillId="0" borderId="0" xfId="0" applyFont="1" applyFill="1" applyAlignment="1">
      <alignment horizontal="center"/>
    </xf>
    <xf numFmtId="0" fontId="49" fillId="0" borderId="0" xfId="0" applyFont="1" applyFill="1"/>
    <xf numFmtId="0" fontId="47" fillId="0" borderId="0" xfId="0" applyFont="1" applyFill="1" applyAlignment="1">
      <alignment horizontal="left"/>
    </xf>
    <xf numFmtId="0" fontId="50" fillId="0" borderId="0" xfId="0" applyFont="1" applyFill="1"/>
    <xf numFmtId="0" fontId="20" fillId="0" borderId="0" xfId="0" applyFont="1" applyFill="1" applyAlignment="1">
      <alignment vertical="center"/>
    </xf>
    <xf numFmtId="0" fontId="43" fillId="0" borderId="0" xfId="0" applyFont="1" applyFill="1" applyAlignment="1">
      <alignment horizontal="center"/>
    </xf>
    <xf numFmtId="0" fontId="43" fillId="0" borderId="0" xfId="0" applyFont="1" applyFill="1" applyAlignment="1">
      <alignment horizontal="left"/>
    </xf>
    <xf numFmtId="0" fontId="24" fillId="0" borderId="63" xfId="0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49" fontId="11" fillId="0" borderId="21" xfId="0" applyNumberFormat="1" applyFont="1" applyFill="1" applyBorder="1" applyAlignment="1">
      <alignment horizontal="left" vertical="center"/>
    </xf>
    <xf numFmtId="49" fontId="6" fillId="0" borderId="41" xfId="0" applyNumberFormat="1" applyFont="1" applyFill="1" applyBorder="1" applyAlignment="1">
      <alignment horizontal="left" vertical="center"/>
    </xf>
    <xf numFmtId="49" fontId="11" fillId="0" borderId="21" xfId="0" applyNumberFormat="1" applyFont="1" applyFill="1" applyBorder="1" applyAlignment="1">
      <alignment horizontal="left" vertical="top"/>
    </xf>
    <xf numFmtId="49" fontId="24" fillId="0" borderId="21" xfId="0" applyNumberFormat="1" applyFont="1" applyFill="1" applyBorder="1" applyAlignment="1">
      <alignment horizontal="left" vertical="center"/>
    </xf>
    <xf numFmtId="49" fontId="11" fillId="0" borderId="21" xfId="0" applyNumberFormat="1" applyFont="1" applyFill="1" applyBorder="1" applyAlignment="1">
      <alignment vertical="top"/>
    </xf>
    <xf numFmtId="49" fontId="11" fillId="0" borderId="21" xfId="0" applyNumberFormat="1" applyFont="1" applyFill="1" applyBorder="1" applyAlignment="1">
      <alignment vertical="center"/>
    </xf>
    <xf numFmtId="0" fontId="53" fillId="0" borderId="67" xfId="0" applyFont="1" applyFill="1" applyBorder="1" applyAlignment="1">
      <alignment horizontal="center" vertical="center" wrapText="1"/>
    </xf>
    <xf numFmtId="0" fontId="19" fillId="0" borderId="67" xfId="0" applyFont="1" applyFill="1" applyBorder="1"/>
    <xf numFmtId="0" fontId="7" fillId="0" borderId="0" xfId="1" applyFont="1" applyFill="1" applyBorder="1"/>
    <xf numFmtId="0" fontId="8" fillId="4" borderId="0" xfId="0" applyFont="1" applyFill="1" applyAlignment="1">
      <alignment horizontal="left" vertical="top"/>
    </xf>
    <xf numFmtId="0" fontId="8" fillId="4" borderId="0" xfId="0" applyFont="1" applyFill="1" applyBorder="1" applyAlignment="1">
      <alignment horizontal="left" vertical="top"/>
    </xf>
    <xf numFmtId="0" fontId="8" fillId="4" borderId="0" xfId="0" applyFont="1" applyFill="1"/>
    <xf numFmtId="0" fontId="8" fillId="4" borderId="0" xfId="0" applyFont="1" applyFill="1" applyBorder="1"/>
    <xf numFmtId="0" fontId="14" fillId="4" borderId="0" xfId="0" applyFont="1" applyFill="1"/>
    <xf numFmtId="0" fontId="14" fillId="4" borderId="0" xfId="0" applyFont="1" applyFill="1" applyBorder="1"/>
    <xf numFmtId="0" fontId="6" fillId="0" borderId="1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left" vertical="center"/>
    </xf>
    <xf numFmtId="0" fontId="6" fillId="0" borderId="5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49" fontId="52" fillId="0" borderId="21" xfId="0" applyNumberFormat="1" applyFont="1" applyFill="1" applyBorder="1" applyAlignment="1">
      <alignment vertical="center"/>
    </xf>
    <xf numFmtId="49" fontId="52" fillId="0" borderId="29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left" vertical="top" wrapText="1"/>
    </xf>
    <xf numFmtId="0" fontId="20" fillId="0" borderId="24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49" fontId="6" fillId="0" borderId="21" xfId="0" applyNumberFormat="1" applyFont="1" applyFill="1" applyBorder="1" applyAlignment="1">
      <alignment horizontal="left" vertical="center"/>
    </xf>
    <xf numFmtId="49" fontId="6" fillId="0" borderId="21" xfId="0" applyNumberFormat="1" applyFont="1" applyFill="1" applyBorder="1" applyAlignment="1">
      <alignment horizontal="left" vertical="top"/>
    </xf>
    <xf numFmtId="0" fontId="20" fillId="0" borderId="24" xfId="0" applyFont="1" applyFill="1" applyBorder="1" applyAlignment="1">
      <alignment horizontal="center" vertical="top" wrapText="1"/>
    </xf>
    <xf numFmtId="0" fontId="20" fillId="0" borderId="0" xfId="0" applyFont="1" applyFill="1" applyAlignment="1">
      <alignment horizontal="left" vertical="top" wrapText="1"/>
    </xf>
    <xf numFmtId="49" fontId="35" fillId="0" borderId="0" xfId="0" applyNumberFormat="1" applyFont="1" applyFill="1"/>
    <xf numFmtId="49" fontId="6" fillId="0" borderId="1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left" vertical="center" wrapText="1"/>
    </xf>
    <xf numFmtId="0" fontId="6" fillId="0" borderId="59" xfId="0" applyFont="1" applyFill="1" applyBorder="1" applyAlignment="1">
      <alignment horizontal="left" vertical="center" wrapText="1"/>
    </xf>
    <xf numFmtId="49" fontId="6" fillId="0" borderId="28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5" fillId="0" borderId="23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49" fontId="6" fillId="0" borderId="27" xfId="0" applyNumberFormat="1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43" xfId="0" applyFont="1" applyFill="1" applyBorder="1" applyAlignment="1">
      <alignment horizontal="left" vertical="center" wrapText="1"/>
    </xf>
    <xf numFmtId="0" fontId="6" fillId="0" borderId="4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33" fillId="0" borderId="16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49" fontId="33" fillId="0" borderId="8" xfId="0" applyNumberFormat="1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left" vertical="center" wrapText="1"/>
    </xf>
    <xf numFmtId="0" fontId="33" fillId="0" borderId="47" xfId="0" applyFont="1" applyFill="1" applyBorder="1" applyAlignment="1">
      <alignment horizontal="left" vertical="center" wrapText="1"/>
    </xf>
    <xf numFmtId="0" fontId="33" fillId="0" borderId="20" xfId="0" applyFont="1" applyFill="1" applyBorder="1" applyAlignment="1">
      <alignment horizontal="left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9" fontId="6" fillId="0" borderId="47" xfId="0" applyNumberFormat="1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horizontal="center" vertical="center" wrapText="1"/>
    </xf>
    <xf numFmtId="0" fontId="6" fillId="0" borderId="7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66" xfId="0" applyFont="1" applyFill="1" applyBorder="1" applyAlignment="1">
      <alignment horizontal="left" vertical="center" wrapText="1"/>
    </xf>
    <xf numFmtId="49" fontId="6" fillId="0" borderId="33" xfId="0" applyNumberFormat="1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textRotation="90"/>
    </xf>
    <xf numFmtId="0" fontId="11" fillId="0" borderId="47" xfId="0" applyFont="1" applyFill="1" applyBorder="1" applyAlignment="1">
      <alignment horizontal="center" vertical="center" textRotation="90"/>
    </xf>
    <xf numFmtId="0" fontId="11" fillId="0" borderId="20" xfId="0" applyFont="1" applyFill="1" applyBorder="1" applyAlignment="1">
      <alignment horizontal="center" vertical="center" textRotation="90"/>
    </xf>
    <xf numFmtId="0" fontId="11" fillId="0" borderId="7" xfId="0" applyFont="1" applyFill="1" applyBorder="1" applyAlignment="1">
      <alignment horizontal="center" vertical="center" textRotation="90"/>
    </xf>
    <xf numFmtId="0" fontId="11" fillId="0" borderId="1" xfId="0" applyFont="1" applyFill="1" applyBorder="1" applyAlignment="1">
      <alignment horizontal="center" vertical="center" textRotation="90"/>
    </xf>
    <xf numFmtId="0" fontId="11" fillId="0" borderId="8" xfId="0" applyFont="1" applyFill="1" applyBorder="1" applyAlignment="1">
      <alignment horizontal="center" vertical="center" textRotation="90"/>
    </xf>
    <xf numFmtId="0" fontId="11" fillId="0" borderId="9" xfId="0" applyFont="1" applyFill="1" applyBorder="1" applyAlignment="1">
      <alignment horizontal="center" vertical="center" textRotation="90"/>
    </xf>
    <xf numFmtId="0" fontId="11" fillId="0" borderId="11" xfId="0" applyFont="1" applyFill="1" applyBorder="1" applyAlignment="1">
      <alignment horizontal="center" vertical="center" textRotation="90"/>
    </xf>
    <xf numFmtId="0" fontId="11" fillId="0" borderId="10" xfId="0" applyFont="1" applyFill="1" applyBorder="1" applyAlignment="1">
      <alignment horizontal="center" vertical="center" textRotation="90"/>
    </xf>
    <xf numFmtId="0" fontId="6" fillId="0" borderId="6" xfId="0" applyFont="1" applyFill="1" applyBorder="1" applyAlignment="1">
      <alignment horizontal="center" vertical="center" textRotation="90"/>
    </xf>
    <xf numFmtId="0" fontId="6" fillId="0" borderId="14" xfId="0" applyFont="1" applyFill="1" applyBorder="1" applyAlignment="1">
      <alignment horizontal="center" vertical="center" textRotation="90"/>
    </xf>
    <xf numFmtId="0" fontId="6" fillId="0" borderId="9" xfId="0" applyFont="1" applyFill="1" applyBorder="1" applyAlignment="1">
      <alignment horizontal="center" vertical="center" textRotation="90"/>
    </xf>
    <xf numFmtId="0" fontId="6" fillId="0" borderId="11" xfId="0" applyFont="1" applyFill="1" applyBorder="1" applyAlignment="1">
      <alignment horizontal="center" vertical="center" textRotation="90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49" fontId="6" fillId="0" borderId="55" xfId="0" applyNumberFormat="1" applyFont="1" applyFill="1" applyBorder="1" applyAlignment="1">
      <alignment horizontal="left" vertical="center"/>
    </xf>
    <xf numFmtId="49" fontId="6" fillId="0" borderId="45" xfId="0" applyNumberFormat="1" applyFont="1" applyFill="1" applyBorder="1" applyAlignment="1">
      <alignment horizontal="left" vertical="center"/>
    </xf>
    <xf numFmtId="0" fontId="6" fillId="0" borderId="52" xfId="0" applyFont="1" applyFill="1" applyBorder="1" applyAlignment="1">
      <alignment horizontal="center" vertical="center"/>
    </xf>
    <xf numFmtId="0" fontId="41" fillId="0" borderId="0" xfId="0" applyFont="1" applyFill="1" applyAlignment="1">
      <alignment horizontal="left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left" wrapText="1"/>
    </xf>
    <xf numFmtId="0" fontId="20" fillId="0" borderId="24" xfId="0" applyFont="1" applyFill="1" applyBorder="1" applyAlignment="1">
      <alignment horizontal="center" vertical="top" wrapText="1"/>
    </xf>
    <xf numFmtId="0" fontId="34" fillId="0" borderId="23" xfId="0" applyFont="1" applyFill="1" applyBorder="1" applyAlignment="1">
      <alignment horizontal="center" vertical="top"/>
    </xf>
    <xf numFmtId="0" fontId="20" fillId="0" borderId="0" xfId="0" applyFont="1" applyFill="1" applyAlignment="1">
      <alignment horizontal="left"/>
    </xf>
    <xf numFmtId="0" fontId="6" fillId="0" borderId="3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distributed" wrapText="1"/>
    </xf>
    <xf numFmtId="0" fontId="6" fillId="0" borderId="11" xfId="0" applyFont="1" applyFill="1" applyBorder="1" applyAlignment="1">
      <alignment horizontal="center" vertical="distributed" wrapText="1"/>
    </xf>
    <xf numFmtId="0" fontId="6" fillId="0" borderId="10" xfId="0" applyFont="1" applyFill="1" applyBorder="1" applyAlignment="1">
      <alignment horizontal="center" vertical="distributed" wrapText="1"/>
    </xf>
    <xf numFmtId="0" fontId="6" fillId="0" borderId="9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49" fontId="6" fillId="0" borderId="9" xfId="0" applyNumberFormat="1" applyFont="1" applyFill="1" applyBorder="1" applyAlignment="1">
      <alignment horizontal="center" vertical="distributed" wrapText="1"/>
    </xf>
    <xf numFmtId="0" fontId="11" fillId="0" borderId="62" xfId="0" applyFont="1" applyFill="1" applyBorder="1" applyAlignment="1">
      <alignment vertical="justify" wrapText="1"/>
    </xf>
    <xf numFmtId="0" fontId="11" fillId="0" borderId="63" xfId="0" applyFont="1" applyFill="1" applyBorder="1" applyAlignment="1">
      <alignment vertical="justify" wrapText="1"/>
    </xf>
    <xf numFmtId="0" fontId="6" fillId="0" borderId="1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6" fillId="0" borderId="54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wrapText="1"/>
    </xf>
    <xf numFmtId="0" fontId="34" fillId="0" borderId="23" xfId="0" applyFont="1" applyFill="1" applyBorder="1" applyAlignment="1">
      <alignment horizontal="center" vertical="top" wrapText="1"/>
    </xf>
    <xf numFmtId="0" fontId="20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horizontal="left" vertical="top"/>
    </xf>
    <xf numFmtId="0" fontId="23" fillId="0" borderId="23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 vertical="top" wrapText="1"/>
    </xf>
    <xf numFmtId="0" fontId="20" fillId="0" borderId="23" xfId="0" applyFont="1" applyFill="1" applyBorder="1" applyAlignment="1">
      <alignment horizontal="left" vertical="top" wrapText="1"/>
    </xf>
    <xf numFmtId="0" fontId="20" fillId="0" borderId="24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justify" wrapText="1"/>
    </xf>
    <xf numFmtId="0" fontId="6" fillId="0" borderId="53" xfId="0" applyFont="1" applyFill="1" applyBorder="1" applyAlignment="1">
      <alignment horizontal="center" vertical="justify" wrapText="1"/>
    </xf>
    <xf numFmtId="0" fontId="6" fillId="0" borderId="54" xfId="0" applyFont="1" applyFill="1" applyBorder="1" applyAlignment="1">
      <alignment horizontal="center" vertical="justify" wrapText="1"/>
    </xf>
    <xf numFmtId="0" fontId="6" fillId="0" borderId="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horizontal="center" vertical="center"/>
    </xf>
    <xf numFmtId="1" fontId="6" fillId="0" borderId="15" xfId="0" applyNumberFormat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justify" wrapText="1"/>
    </xf>
    <xf numFmtId="0" fontId="11" fillId="0" borderId="4" xfId="0" applyFont="1" applyFill="1" applyBorder="1" applyAlignment="1">
      <alignment vertical="justify" wrapText="1"/>
    </xf>
    <xf numFmtId="0" fontId="11" fillId="0" borderId="5" xfId="0" applyFont="1" applyFill="1" applyBorder="1" applyAlignment="1">
      <alignment vertical="justify" wrapText="1"/>
    </xf>
    <xf numFmtId="0" fontId="6" fillId="0" borderId="31" xfId="0" applyFont="1" applyFill="1" applyBorder="1" applyAlignment="1">
      <alignment horizontal="center" vertical="center" textRotation="90"/>
    </xf>
    <xf numFmtId="0" fontId="6" fillId="0" borderId="47" xfId="0" applyFont="1" applyFill="1" applyBorder="1" applyAlignment="1">
      <alignment horizontal="center" vertical="center" textRotation="90"/>
    </xf>
    <xf numFmtId="0" fontId="6" fillId="0" borderId="16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textRotation="90"/>
    </xf>
    <xf numFmtId="0" fontId="6" fillId="0" borderId="28" xfId="0" applyFont="1" applyFill="1" applyBorder="1" applyAlignment="1">
      <alignment horizontal="center" vertical="center" textRotation="90"/>
    </xf>
    <xf numFmtId="0" fontId="6" fillId="0" borderId="34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textRotation="90"/>
    </xf>
    <xf numFmtId="0" fontId="6" fillId="0" borderId="25" xfId="0" applyFont="1" applyFill="1" applyBorder="1" applyAlignment="1">
      <alignment horizontal="center" vertical="center" textRotation="90"/>
    </xf>
    <xf numFmtId="0" fontId="6" fillId="0" borderId="7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11" fillId="0" borderId="19" xfId="0" applyFont="1" applyFill="1" applyBorder="1" applyAlignment="1">
      <alignment horizontal="left" vertical="center" wrapText="1"/>
    </xf>
    <xf numFmtId="0" fontId="11" fillId="0" borderId="47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0" borderId="42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textRotation="90"/>
    </xf>
    <xf numFmtId="0" fontId="6" fillId="0" borderId="7" xfId="0" applyFont="1" applyFill="1" applyBorder="1" applyAlignment="1">
      <alignment horizontal="center" vertical="center" textRotation="90"/>
    </xf>
    <xf numFmtId="0" fontId="6" fillId="0" borderId="33" xfId="0" applyFont="1" applyFill="1" applyBorder="1" applyAlignment="1">
      <alignment horizontal="center" vertical="center"/>
    </xf>
    <xf numFmtId="0" fontId="51" fillId="0" borderId="16" xfId="0" applyFont="1" applyFill="1" applyBorder="1" applyAlignment="1">
      <alignment horizontal="left" vertical="center" wrapText="1"/>
    </xf>
    <xf numFmtId="0" fontId="51" fillId="0" borderId="1" xfId="0" applyFont="1" applyFill="1" applyBorder="1" applyAlignment="1">
      <alignment horizontal="left" vertical="center" wrapText="1"/>
    </xf>
    <xf numFmtId="0" fontId="51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33" fillId="0" borderId="4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textRotation="90"/>
    </xf>
    <xf numFmtId="0" fontId="6" fillId="0" borderId="10" xfId="0" applyFont="1" applyFill="1" applyBorder="1" applyAlignment="1">
      <alignment horizontal="center" vertical="center" textRotation="90"/>
    </xf>
    <xf numFmtId="0" fontId="11" fillId="0" borderId="19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textRotation="90"/>
    </xf>
    <xf numFmtId="0" fontId="6" fillId="0" borderId="51" xfId="0" applyFont="1" applyFill="1" applyBorder="1" applyAlignment="1">
      <alignment horizontal="center" vertical="center" textRotation="90"/>
    </xf>
    <xf numFmtId="49" fontId="6" fillId="0" borderId="48" xfId="0" applyNumberFormat="1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68" xfId="0" applyFont="1" applyFill="1" applyBorder="1" applyAlignment="1">
      <alignment horizontal="left" vertical="center" wrapText="1"/>
    </xf>
    <xf numFmtId="0" fontId="6" fillId="0" borderId="69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distributed"/>
    </xf>
    <xf numFmtId="0" fontId="6" fillId="0" borderId="67" xfId="0" applyFont="1" applyFill="1" applyBorder="1" applyAlignment="1">
      <alignment horizontal="left" vertical="distributed"/>
    </xf>
    <xf numFmtId="0" fontId="6" fillId="0" borderId="65" xfId="0" applyFont="1" applyFill="1" applyBorder="1" applyAlignment="1">
      <alignment horizontal="left" vertical="distributed"/>
    </xf>
    <xf numFmtId="0" fontId="6" fillId="0" borderId="9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38" fillId="0" borderId="3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right" textRotation="90"/>
    </xf>
    <xf numFmtId="0" fontId="6" fillId="0" borderId="11" xfId="0" applyFont="1" applyFill="1" applyBorder="1" applyAlignment="1">
      <alignment horizontal="right" textRotation="90"/>
    </xf>
    <xf numFmtId="0" fontId="6" fillId="0" borderId="20" xfId="0" applyFont="1" applyFill="1" applyBorder="1" applyAlignment="1">
      <alignment horizontal="right" textRotation="90"/>
    </xf>
    <xf numFmtId="0" fontId="6" fillId="0" borderId="10" xfId="0" applyFont="1" applyFill="1" applyBorder="1" applyAlignment="1">
      <alignment horizontal="right" textRotation="90"/>
    </xf>
    <xf numFmtId="0" fontId="11" fillId="0" borderId="38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right" textRotation="90"/>
    </xf>
    <xf numFmtId="0" fontId="6" fillId="0" borderId="9" xfId="0" applyFont="1" applyFill="1" applyBorder="1" applyAlignment="1">
      <alignment horizontal="right" textRotation="90"/>
    </xf>
    <xf numFmtId="49" fontId="6" fillId="0" borderId="21" xfId="0" applyNumberFormat="1" applyFont="1" applyFill="1" applyBorder="1" applyAlignment="1">
      <alignment horizontal="left" vertical="center"/>
    </xf>
    <xf numFmtId="49" fontId="6" fillId="0" borderId="21" xfId="0" applyNumberFormat="1" applyFont="1" applyFill="1" applyBorder="1" applyAlignment="1">
      <alignment horizontal="left" vertical="top"/>
    </xf>
    <xf numFmtId="0" fontId="11" fillId="0" borderId="19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1" fontId="6" fillId="0" borderId="11" xfId="0" applyNumberFormat="1" applyFont="1" applyFill="1" applyBorder="1" applyAlignment="1">
      <alignment horizontal="center" vertical="center"/>
    </xf>
    <xf numFmtId="1" fontId="6" fillId="0" borderId="10" xfId="0" applyNumberFormat="1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 wrapText="1"/>
    </xf>
    <xf numFmtId="1" fontId="6" fillId="0" borderId="47" xfId="0" applyNumberFormat="1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/>
    </xf>
    <xf numFmtId="0" fontId="6" fillId="0" borderId="4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center" vertical="center"/>
    </xf>
    <xf numFmtId="49" fontId="6" fillId="0" borderId="52" xfId="0" applyNumberFormat="1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24" fillId="0" borderId="57" xfId="0" applyFont="1" applyFill="1" applyBorder="1" applyAlignment="1">
      <alignment horizontal="center" vertical="center"/>
    </xf>
    <xf numFmtId="0" fontId="24" fillId="0" borderId="56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 wrapText="1"/>
    </xf>
    <xf numFmtId="49" fontId="6" fillId="0" borderId="21" xfId="0" applyNumberFormat="1" applyFont="1" applyFill="1" applyBorder="1" applyAlignment="1">
      <alignment vertical="center"/>
    </xf>
    <xf numFmtId="49" fontId="52" fillId="0" borderId="21" xfId="0" applyNumberFormat="1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49" fontId="6" fillId="0" borderId="70" xfId="0" applyNumberFormat="1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left" vertical="center" wrapText="1"/>
    </xf>
    <xf numFmtId="0" fontId="6" fillId="0" borderId="53" xfId="0" applyFont="1" applyFill="1" applyBorder="1" applyAlignment="1">
      <alignment horizontal="left" vertical="center" wrapText="1"/>
    </xf>
    <xf numFmtId="0" fontId="6" fillId="0" borderId="54" xfId="0" applyFont="1" applyFill="1" applyBorder="1" applyAlignment="1">
      <alignment horizontal="left" vertical="center" wrapText="1"/>
    </xf>
    <xf numFmtId="0" fontId="24" fillId="0" borderId="62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47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" fontId="6" fillId="0" borderId="36" xfId="0" applyNumberFormat="1" applyFont="1" applyFill="1" applyBorder="1" applyAlignment="1">
      <alignment horizontal="center" vertical="center"/>
    </xf>
    <xf numFmtId="1" fontId="6" fillId="0" borderId="35" xfId="0" applyNumberFormat="1" applyFont="1" applyFill="1" applyBorder="1" applyAlignment="1">
      <alignment horizontal="center" vertical="center"/>
    </xf>
    <xf numFmtId="1" fontId="6" fillId="0" borderId="60" xfId="0" applyNumberFormat="1" applyFont="1" applyFill="1" applyBorder="1" applyAlignment="1">
      <alignment horizontal="center" vertical="center"/>
    </xf>
    <xf numFmtId="1" fontId="6" fillId="0" borderId="37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1" fontId="6" fillId="0" borderId="26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vertical="center" wrapText="1"/>
    </xf>
    <xf numFmtId="0" fontId="6" fillId="0" borderId="67" xfId="0" applyFont="1" applyFill="1" applyBorder="1" applyAlignment="1">
      <alignment vertical="center" wrapText="1"/>
    </xf>
    <xf numFmtId="0" fontId="6" fillId="0" borderId="65" xfId="0" applyFont="1" applyFill="1" applyBorder="1" applyAlignment="1">
      <alignment vertical="center" wrapText="1"/>
    </xf>
    <xf numFmtId="0" fontId="51" fillId="0" borderId="29" xfId="0" applyFont="1" applyFill="1" applyBorder="1" applyAlignment="1">
      <alignment horizontal="left" vertical="center" wrapText="1"/>
    </xf>
    <xf numFmtId="0" fontId="51" fillId="0" borderId="67" xfId="0" applyFont="1" applyFill="1" applyBorder="1" applyAlignment="1">
      <alignment horizontal="left" vertical="center" wrapText="1"/>
    </xf>
    <xf numFmtId="0" fontId="51" fillId="0" borderId="65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49" fontId="6" fillId="0" borderId="42" xfId="0" applyNumberFormat="1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32" fillId="0" borderId="72" xfId="0" applyFont="1" applyFill="1" applyBorder="1" applyAlignment="1">
      <alignment horizontal="center"/>
    </xf>
    <xf numFmtId="0" fontId="32" fillId="0" borderId="0" xfId="0" applyFont="1" applyFill="1" applyAlignment="1">
      <alignment horizontal="center"/>
    </xf>
    <xf numFmtId="16" fontId="6" fillId="0" borderId="53" xfId="0" applyNumberFormat="1" applyFont="1" applyFill="1" applyBorder="1" applyAlignment="1">
      <alignment horizontal="center" vertical="center" wrapText="1"/>
    </xf>
    <xf numFmtId="16" fontId="6" fillId="0" borderId="37" xfId="0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left" vertical="distributed"/>
    </xf>
    <xf numFmtId="0" fontId="6" fillId="0" borderId="68" xfId="0" applyFont="1" applyFill="1" applyBorder="1" applyAlignment="1">
      <alignment horizontal="left" vertical="distributed"/>
    </xf>
    <xf numFmtId="0" fontId="6" fillId="0" borderId="69" xfId="0" applyFont="1" applyFill="1" applyBorder="1" applyAlignment="1">
      <alignment horizontal="left" vertical="distributed"/>
    </xf>
    <xf numFmtId="0" fontId="20" fillId="0" borderId="0" xfId="0" applyFont="1" applyBorder="1"/>
    <xf numFmtId="14" fontId="7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/>
    </xf>
  </cellXfs>
  <cellStyles count="2">
    <cellStyle name="мой стиль" xfId="1"/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Q1536"/>
  <sheetViews>
    <sheetView showZeros="0" tabSelected="1" showWhiteSpace="0" view="pageBreakPreview" zoomScale="20" zoomScaleNormal="43" zoomScaleSheetLayoutView="20" zoomScalePageLayoutView="40" workbookViewId="0">
      <selection sqref="A1:BI237"/>
    </sheetView>
  </sheetViews>
  <sheetFormatPr defaultColWidth="4.6640625" defaultRowHeight="13.2" x14ac:dyDescent="0.25"/>
  <cols>
    <col min="1" max="1" width="13.6640625" style="3" customWidth="1"/>
    <col min="2" max="17" width="6.6640625" style="3" customWidth="1"/>
    <col min="18" max="19" width="6.6640625" style="21" customWidth="1"/>
    <col min="20" max="23" width="6.6640625" style="29" customWidth="1"/>
    <col min="24" max="31" width="6.6640625" style="3" customWidth="1"/>
    <col min="32" max="32" width="11.6640625" style="3" customWidth="1"/>
    <col min="33" max="33" width="8.6640625" style="3" customWidth="1"/>
    <col min="34" max="34" width="6.6640625" style="3" customWidth="1"/>
    <col min="35" max="35" width="11.6640625" style="3" customWidth="1"/>
    <col min="36" max="36" width="8.6640625" style="3" customWidth="1"/>
    <col min="37" max="37" width="6.6640625" style="3" customWidth="1"/>
    <col min="38" max="38" width="11.6640625" style="3" customWidth="1"/>
    <col min="39" max="39" width="8.6640625" style="3" customWidth="1"/>
    <col min="40" max="40" width="6.6640625" style="3" customWidth="1"/>
    <col min="41" max="41" width="11.6640625" style="3" customWidth="1"/>
    <col min="42" max="42" width="8.6640625" style="3" customWidth="1"/>
    <col min="43" max="43" width="6.6640625" style="3" customWidth="1"/>
    <col min="44" max="44" width="11.6640625" style="3" customWidth="1"/>
    <col min="45" max="45" width="8.6640625" style="3" customWidth="1"/>
    <col min="46" max="46" width="6.6640625" style="3" customWidth="1"/>
    <col min="47" max="47" width="11.6640625" style="3" customWidth="1"/>
    <col min="48" max="48" width="8.6640625" style="3" customWidth="1"/>
    <col min="49" max="49" width="6.6640625" style="3" customWidth="1"/>
    <col min="50" max="50" width="11.6640625" style="3" customWidth="1"/>
    <col min="51" max="52" width="8.6640625" style="3" customWidth="1"/>
    <col min="53" max="53" width="6.6640625" style="3" customWidth="1"/>
    <col min="54" max="54" width="9.6640625" style="3" customWidth="1"/>
    <col min="55" max="55" width="7.6640625" style="3" customWidth="1"/>
    <col min="56" max="57" width="7.6640625" style="29" customWidth="1"/>
    <col min="58" max="60" width="7.6640625" style="22" customWidth="1"/>
    <col min="61" max="61" width="11.6640625" style="22" customWidth="1"/>
    <col min="62" max="62" width="8.5546875" style="3" customWidth="1"/>
    <col min="63" max="63" width="8.6640625" style="3" customWidth="1"/>
    <col min="64" max="64" width="6.6640625" style="3" customWidth="1"/>
    <col min="65" max="65" width="4.6640625" style="3"/>
    <col min="66" max="66" width="13" style="3" customWidth="1"/>
    <col min="67" max="67" width="5.6640625" style="32" customWidth="1"/>
    <col min="68" max="69" width="4.6640625" style="32"/>
    <col min="70" max="16384" width="4.6640625" style="3"/>
  </cols>
  <sheetData>
    <row r="1" spans="1:69" s="1" customFormat="1" ht="35.4" x14ac:dyDescent="0.6">
      <c r="B1" s="66" t="s">
        <v>442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165"/>
      <c r="S1" s="165"/>
      <c r="T1" s="66"/>
      <c r="U1" s="66"/>
      <c r="V1" s="166" t="s">
        <v>160</v>
      </c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BC1" s="446"/>
      <c r="BD1" s="446"/>
      <c r="BE1" s="446"/>
      <c r="BF1" s="446"/>
      <c r="BG1" s="446"/>
      <c r="BH1" s="446"/>
      <c r="BI1" s="446"/>
      <c r="BO1" s="35"/>
      <c r="BP1" s="35"/>
      <c r="BQ1" s="35"/>
    </row>
    <row r="2" spans="1:69" ht="35.4" x14ac:dyDescent="0.6">
      <c r="B2" s="66" t="s">
        <v>443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165"/>
      <c r="S2" s="165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BD2" s="3"/>
      <c r="BE2" s="3"/>
    </row>
    <row r="3" spans="1:69" ht="35.4" x14ac:dyDescent="0.6">
      <c r="B3" s="66" t="s">
        <v>96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65"/>
      <c r="S3" s="165"/>
      <c r="T3" s="66"/>
      <c r="U3" s="66"/>
      <c r="V3" s="66"/>
      <c r="W3" s="66"/>
      <c r="X3" s="66"/>
      <c r="Y3" s="66"/>
      <c r="Z3" s="2" t="s">
        <v>158</v>
      </c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BD3" s="3"/>
      <c r="BE3" s="3"/>
    </row>
    <row r="4" spans="1:69" ht="35.4" x14ac:dyDescent="0.6">
      <c r="B4" s="66" t="s">
        <v>97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165"/>
      <c r="S4" s="165"/>
      <c r="T4" s="167"/>
      <c r="U4" s="167"/>
      <c r="V4" s="66"/>
      <c r="W4" s="164"/>
      <c r="X4" s="164"/>
      <c r="Y4" s="164"/>
      <c r="Z4" s="164"/>
      <c r="AA4" s="164"/>
      <c r="AB4" s="164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Y4" s="164" t="s">
        <v>192</v>
      </c>
      <c r="AZ4" s="71"/>
      <c r="BA4" s="66"/>
      <c r="BB4" s="164"/>
      <c r="BC4" s="164"/>
      <c r="BD4" s="164"/>
      <c r="BE4" s="30"/>
      <c r="BF4" s="30"/>
      <c r="BG4" s="30"/>
      <c r="BH4" s="30"/>
      <c r="BI4" s="30"/>
      <c r="BJ4" s="27"/>
      <c r="BK4" s="27"/>
    </row>
    <row r="5" spans="1:69" ht="45.75" customHeight="1" x14ac:dyDescent="0.6">
      <c r="B5" s="67" t="s">
        <v>444</v>
      </c>
      <c r="C5" s="622"/>
      <c r="D5" s="622"/>
      <c r="E5" s="622"/>
      <c r="F5" s="622"/>
      <c r="G5" s="622"/>
      <c r="H5" s="622"/>
      <c r="J5" s="67"/>
      <c r="K5" s="67"/>
      <c r="L5" s="67"/>
      <c r="M5" s="67"/>
      <c r="N5" s="67"/>
      <c r="O5" s="67"/>
      <c r="P5" s="67"/>
      <c r="Q5" s="68"/>
      <c r="T5" s="3"/>
      <c r="U5" s="193" t="s">
        <v>168</v>
      </c>
      <c r="V5" s="193"/>
      <c r="W5" s="193"/>
      <c r="X5" s="193"/>
      <c r="Y5" s="193"/>
      <c r="Z5" s="193"/>
      <c r="AA5" s="166"/>
      <c r="AB5" s="169" t="s">
        <v>193</v>
      </c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28"/>
      <c r="AY5" s="164" t="s">
        <v>194</v>
      </c>
      <c r="AZ5" s="164"/>
      <c r="BA5" s="164"/>
      <c r="BB5" s="164"/>
      <c r="BC5" s="164"/>
      <c r="BD5" s="164"/>
      <c r="BE5" s="30"/>
      <c r="BF5" s="30"/>
      <c r="BG5" s="30"/>
      <c r="BJ5" s="27"/>
      <c r="BK5" s="27"/>
    </row>
    <row r="6" spans="1:69" ht="30" customHeight="1" x14ac:dyDescent="0.6">
      <c r="C6" s="20"/>
      <c r="D6" s="20"/>
      <c r="E6" s="69"/>
      <c r="F6" s="69"/>
      <c r="G6" s="69"/>
      <c r="H6" s="69"/>
      <c r="I6" s="67"/>
      <c r="J6" s="67"/>
      <c r="K6" s="67"/>
      <c r="L6" s="67"/>
      <c r="M6" s="67"/>
      <c r="N6" s="67"/>
      <c r="O6" s="67"/>
      <c r="P6" s="67"/>
      <c r="Q6" s="66"/>
      <c r="R6" s="66"/>
      <c r="S6" s="168"/>
      <c r="T6" s="168"/>
      <c r="U6" s="168"/>
      <c r="V6" s="66"/>
      <c r="W6" s="164"/>
      <c r="X6" s="164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45"/>
      <c r="AY6" s="150"/>
      <c r="AZ6" s="150"/>
      <c r="BA6" s="150"/>
      <c r="BB6" s="150"/>
      <c r="BC6" s="150"/>
      <c r="BD6" s="150"/>
      <c r="BE6" s="31"/>
      <c r="BF6" s="31"/>
      <c r="BG6" s="31"/>
      <c r="BJ6" s="28"/>
      <c r="BK6" s="28"/>
    </row>
    <row r="7" spans="1:69" ht="30" customHeight="1" x14ac:dyDescent="0.6">
      <c r="B7" s="623">
        <v>44294</v>
      </c>
      <c r="C7" s="624"/>
      <c r="D7" s="624"/>
      <c r="E7" s="624"/>
      <c r="F7" s="624"/>
      <c r="G7" s="624"/>
      <c r="H7" s="624"/>
      <c r="I7" s="624"/>
      <c r="J7" s="66"/>
      <c r="K7" s="66"/>
      <c r="L7" s="66"/>
      <c r="M7" s="66"/>
      <c r="N7" s="66"/>
      <c r="O7" s="66"/>
      <c r="P7" s="66"/>
      <c r="Q7" s="70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45"/>
      <c r="AY7" s="150"/>
      <c r="AZ7" s="150"/>
      <c r="BA7" s="150"/>
      <c r="BB7" s="150"/>
      <c r="BC7" s="150"/>
      <c r="BD7" s="150"/>
      <c r="BE7" s="31"/>
      <c r="BF7" s="31"/>
      <c r="BG7" s="31"/>
      <c r="BJ7" s="28"/>
      <c r="BK7" s="28"/>
    </row>
    <row r="8" spans="1:69" ht="31.2" customHeight="1" x14ac:dyDescent="0.6">
      <c r="B8" s="66" t="s">
        <v>295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71"/>
      <c r="R8" s="165"/>
      <c r="S8" s="165"/>
      <c r="T8" s="66"/>
      <c r="U8" s="66"/>
      <c r="V8" s="66"/>
      <c r="W8" s="66"/>
      <c r="X8" s="66"/>
      <c r="Y8" s="171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Y8" s="164" t="s">
        <v>159</v>
      </c>
      <c r="AZ8" s="66"/>
      <c r="BA8" s="66"/>
      <c r="BB8" s="66"/>
      <c r="BC8" s="66"/>
      <c r="BD8" s="71"/>
      <c r="BE8" s="22"/>
    </row>
    <row r="9" spans="1:69" ht="35.4" x14ac:dyDescent="0.6">
      <c r="B9" s="66" t="s">
        <v>445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165"/>
      <c r="S9" s="165"/>
      <c r="T9" s="66"/>
      <c r="U9" s="66"/>
      <c r="V9" s="66"/>
      <c r="W9" s="66"/>
      <c r="X9" s="66"/>
      <c r="Y9" s="66"/>
      <c r="Z9" s="66"/>
      <c r="AA9" s="66"/>
      <c r="AB9" s="66"/>
      <c r="AC9" s="66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Y9" s="66"/>
      <c r="AZ9" s="164"/>
      <c r="BA9" s="164"/>
      <c r="BB9" s="164"/>
      <c r="BC9" s="164"/>
      <c r="BD9" s="164"/>
      <c r="BE9" s="26"/>
      <c r="BF9" s="26"/>
      <c r="BG9" s="26"/>
      <c r="BH9" s="26"/>
      <c r="BI9" s="26"/>
    </row>
    <row r="10" spans="1:69" ht="35.4" x14ac:dyDescent="0.6"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T10" s="1"/>
      <c r="U10" s="3"/>
      <c r="V10" s="26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BD10" s="3"/>
      <c r="BE10" s="3"/>
    </row>
    <row r="11" spans="1:69" ht="35.4" x14ac:dyDescent="0.6">
      <c r="B11" s="5" t="s">
        <v>137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165"/>
      <c r="S11" s="165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172"/>
      <c r="AN11" s="66"/>
      <c r="AO11" s="172" t="s">
        <v>6</v>
      </c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D11" s="3"/>
      <c r="BE11" s="3"/>
    </row>
    <row r="12" spans="1:69" ht="13.8" thickBot="1" x14ac:dyDescent="0.3">
      <c r="T12" s="3"/>
      <c r="U12" s="3"/>
      <c r="V12" s="3"/>
      <c r="W12" s="3"/>
      <c r="BD12" s="3"/>
      <c r="BE12" s="3"/>
    </row>
    <row r="13" spans="1:69" ht="19.95" customHeight="1" x14ac:dyDescent="0.25">
      <c r="A13" s="498" t="s">
        <v>79</v>
      </c>
      <c r="B13" s="467" t="s">
        <v>91</v>
      </c>
      <c r="C13" s="329"/>
      <c r="D13" s="329"/>
      <c r="E13" s="329"/>
      <c r="F13" s="482" t="s">
        <v>345</v>
      </c>
      <c r="G13" s="329" t="s">
        <v>90</v>
      </c>
      <c r="H13" s="329"/>
      <c r="I13" s="329"/>
      <c r="J13" s="482" t="s">
        <v>346</v>
      </c>
      <c r="K13" s="329" t="s">
        <v>89</v>
      </c>
      <c r="L13" s="329"/>
      <c r="M13" s="329"/>
      <c r="N13" s="329"/>
      <c r="O13" s="329" t="s">
        <v>88</v>
      </c>
      <c r="P13" s="329"/>
      <c r="Q13" s="329"/>
      <c r="R13" s="329"/>
      <c r="S13" s="482" t="s">
        <v>347</v>
      </c>
      <c r="T13" s="329" t="s">
        <v>87</v>
      </c>
      <c r="U13" s="329"/>
      <c r="V13" s="329"/>
      <c r="W13" s="482" t="s">
        <v>348</v>
      </c>
      <c r="X13" s="329" t="s">
        <v>86</v>
      </c>
      <c r="Y13" s="329"/>
      <c r="Z13" s="329"/>
      <c r="AA13" s="482" t="s">
        <v>349</v>
      </c>
      <c r="AB13" s="329" t="s">
        <v>85</v>
      </c>
      <c r="AC13" s="329"/>
      <c r="AD13" s="329"/>
      <c r="AE13" s="329"/>
      <c r="AF13" s="482" t="s">
        <v>350</v>
      </c>
      <c r="AG13" s="329" t="s">
        <v>84</v>
      </c>
      <c r="AH13" s="329"/>
      <c r="AI13" s="329"/>
      <c r="AJ13" s="482" t="s">
        <v>351</v>
      </c>
      <c r="AK13" s="329" t="s">
        <v>83</v>
      </c>
      <c r="AL13" s="329"/>
      <c r="AM13" s="329"/>
      <c r="AN13" s="329"/>
      <c r="AO13" s="329" t="s">
        <v>82</v>
      </c>
      <c r="AP13" s="329"/>
      <c r="AQ13" s="329"/>
      <c r="AR13" s="329"/>
      <c r="AS13" s="482" t="s">
        <v>352</v>
      </c>
      <c r="AT13" s="329" t="s">
        <v>81</v>
      </c>
      <c r="AU13" s="329"/>
      <c r="AV13" s="329"/>
      <c r="AW13" s="482" t="s">
        <v>353</v>
      </c>
      <c r="AX13" s="329" t="s">
        <v>80</v>
      </c>
      <c r="AY13" s="329"/>
      <c r="AZ13" s="329"/>
      <c r="BA13" s="468"/>
      <c r="BB13" s="523" t="s">
        <v>33</v>
      </c>
      <c r="BC13" s="516" t="s">
        <v>28</v>
      </c>
      <c r="BD13" s="516" t="s">
        <v>29</v>
      </c>
      <c r="BE13" s="516" t="s">
        <v>76</v>
      </c>
      <c r="BF13" s="516" t="s">
        <v>75</v>
      </c>
      <c r="BG13" s="516" t="s">
        <v>77</v>
      </c>
      <c r="BH13" s="516" t="s">
        <v>78</v>
      </c>
      <c r="BI13" s="518" t="s">
        <v>5</v>
      </c>
    </row>
    <row r="14" spans="1:69" ht="306" customHeight="1" thickBot="1" x14ac:dyDescent="0.3">
      <c r="A14" s="499"/>
      <c r="B14" s="119" t="s">
        <v>92</v>
      </c>
      <c r="C14" s="95" t="s">
        <v>39</v>
      </c>
      <c r="D14" s="95" t="s">
        <v>40</v>
      </c>
      <c r="E14" s="95" t="s">
        <v>41</v>
      </c>
      <c r="F14" s="277"/>
      <c r="G14" s="95" t="s">
        <v>42</v>
      </c>
      <c r="H14" s="95" t="s">
        <v>43</v>
      </c>
      <c r="I14" s="95" t="s">
        <v>44</v>
      </c>
      <c r="J14" s="277"/>
      <c r="K14" s="95" t="s">
        <v>45</v>
      </c>
      <c r="L14" s="95" t="s">
        <v>46</v>
      </c>
      <c r="M14" s="95" t="s">
        <v>47</v>
      </c>
      <c r="N14" s="95" t="s">
        <v>48</v>
      </c>
      <c r="O14" s="95" t="s">
        <v>38</v>
      </c>
      <c r="P14" s="95" t="s">
        <v>39</v>
      </c>
      <c r="Q14" s="95" t="s">
        <v>40</v>
      </c>
      <c r="R14" s="95" t="s">
        <v>41</v>
      </c>
      <c r="S14" s="277"/>
      <c r="T14" s="95" t="s">
        <v>49</v>
      </c>
      <c r="U14" s="95" t="s">
        <v>50</v>
      </c>
      <c r="V14" s="95" t="s">
        <v>51</v>
      </c>
      <c r="W14" s="277"/>
      <c r="X14" s="95" t="s">
        <v>52</v>
      </c>
      <c r="Y14" s="95" t="s">
        <v>53</v>
      </c>
      <c r="Z14" s="95" t="s">
        <v>54</v>
      </c>
      <c r="AA14" s="277"/>
      <c r="AB14" s="95" t="s">
        <v>52</v>
      </c>
      <c r="AC14" s="95" t="s">
        <v>53</v>
      </c>
      <c r="AD14" s="95" t="s">
        <v>54</v>
      </c>
      <c r="AE14" s="95" t="s">
        <v>55</v>
      </c>
      <c r="AF14" s="277"/>
      <c r="AG14" s="95" t="s">
        <v>42</v>
      </c>
      <c r="AH14" s="95" t="s">
        <v>43</v>
      </c>
      <c r="AI14" s="95" t="s">
        <v>44</v>
      </c>
      <c r="AJ14" s="277"/>
      <c r="AK14" s="95" t="s">
        <v>56</v>
      </c>
      <c r="AL14" s="95" t="s">
        <v>57</v>
      </c>
      <c r="AM14" s="95" t="s">
        <v>58</v>
      </c>
      <c r="AN14" s="95" t="s">
        <v>59</v>
      </c>
      <c r="AO14" s="95" t="s">
        <v>38</v>
      </c>
      <c r="AP14" s="95" t="s">
        <v>39</v>
      </c>
      <c r="AQ14" s="95" t="s">
        <v>40</v>
      </c>
      <c r="AR14" s="95" t="s">
        <v>41</v>
      </c>
      <c r="AS14" s="277"/>
      <c r="AT14" s="95" t="s">
        <v>42</v>
      </c>
      <c r="AU14" s="95" t="s">
        <v>43</v>
      </c>
      <c r="AV14" s="95" t="s">
        <v>44</v>
      </c>
      <c r="AW14" s="277"/>
      <c r="AX14" s="95" t="s">
        <v>45</v>
      </c>
      <c r="AY14" s="95" t="s">
        <v>46</v>
      </c>
      <c r="AZ14" s="95" t="s">
        <v>47</v>
      </c>
      <c r="BA14" s="120" t="s">
        <v>60</v>
      </c>
      <c r="BB14" s="524"/>
      <c r="BC14" s="517"/>
      <c r="BD14" s="517"/>
      <c r="BE14" s="517"/>
      <c r="BF14" s="517"/>
      <c r="BG14" s="517"/>
      <c r="BH14" s="517"/>
      <c r="BI14" s="519"/>
    </row>
    <row r="15" spans="1:69" ht="30" customHeight="1" x14ac:dyDescent="0.55000000000000004">
      <c r="A15" s="121" t="s">
        <v>25</v>
      </c>
      <c r="B15" s="122"/>
      <c r="C15" s="123"/>
      <c r="D15" s="123"/>
      <c r="E15" s="123"/>
      <c r="F15" s="123"/>
      <c r="G15" s="123"/>
      <c r="H15" s="123"/>
      <c r="I15" s="123"/>
      <c r="J15" s="123">
        <v>17</v>
      </c>
      <c r="K15" s="123"/>
      <c r="L15" s="123"/>
      <c r="M15" s="123"/>
      <c r="N15" s="123"/>
      <c r="O15" s="97"/>
      <c r="P15" s="97"/>
      <c r="Q15" s="97"/>
      <c r="R15" s="97"/>
      <c r="S15" s="106" t="s">
        <v>0</v>
      </c>
      <c r="T15" s="106" t="s">
        <v>0</v>
      </c>
      <c r="U15" s="106" t="s">
        <v>0</v>
      </c>
      <c r="V15" s="124" t="s">
        <v>0</v>
      </c>
      <c r="W15" s="125" t="s">
        <v>62</v>
      </c>
      <c r="X15" s="125" t="s">
        <v>62</v>
      </c>
      <c r="Y15" s="97"/>
      <c r="Z15" s="97"/>
      <c r="AA15" s="97"/>
      <c r="AB15" s="97"/>
      <c r="AC15" s="97"/>
      <c r="AD15" s="97">
        <v>16</v>
      </c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106" t="s">
        <v>0</v>
      </c>
      <c r="AP15" s="106" t="s">
        <v>0</v>
      </c>
      <c r="AQ15" s="106" t="s">
        <v>0</v>
      </c>
      <c r="AR15" s="97" t="s">
        <v>1</v>
      </c>
      <c r="AS15" s="97" t="s">
        <v>1</v>
      </c>
      <c r="AT15" s="125" t="s">
        <v>62</v>
      </c>
      <c r="AU15" s="125" t="s">
        <v>62</v>
      </c>
      <c r="AV15" s="125" t="s">
        <v>62</v>
      </c>
      <c r="AW15" s="125" t="s">
        <v>62</v>
      </c>
      <c r="AX15" s="125" t="s">
        <v>62</v>
      </c>
      <c r="AY15" s="125" t="s">
        <v>62</v>
      </c>
      <c r="AZ15" s="125" t="s">
        <v>62</v>
      </c>
      <c r="BA15" s="126" t="s">
        <v>62</v>
      </c>
      <c r="BB15" s="96">
        <f>SUM(J15,AD15)</f>
        <v>33</v>
      </c>
      <c r="BC15" s="97">
        <v>7</v>
      </c>
      <c r="BD15" s="97">
        <v>2</v>
      </c>
      <c r="BE15" s="97"/>
      <c r="BF15" s="97"/>
      <c r="BG15" s="97"/>
      <c r="BH15" s="97">
        <v>10</v>
      </c>
      <c r="BI15" s="117">
        <f>SUM(BB15:BH15)</f>
        <v>52</v>
      </c>
    </row>
    <row r="16" spans="1:69" ht="30" customHeight="1" x14ac:dyDescent="0.55000000000000004">
      <c r="A16" s="127" t="s">
        <v>26</v>
      </c>
      <c r="B16" s="128"/>
      <c r="C16" s="129"/>
      <c r="D16" s="129"/>
      <c r="E16" s="129"/>
      <c r="F16" s="129"/>
      <c r="G16" s="129"/>
      <c r="H16" s="129"/>
      <c r="I16" s="129"/>
      <c r="J16" s="129">
        <v>17</v>
      </c>
      <c r="K16" s="129"/>
      <c r="L16" s="129"/>
      <c r="M16" s="129"/>
      <c r="N16" s="129"/>
      <c r="O16" s="80"/>
      <c r="P16" s="80"/>
      <c r="Q16" s="80"/>
      <c r="R16" s="80"/>
      <c r="S16" s="130" t="s">
        <v>0</v>
      </c>
      <c r="T16" s="130" t="s">
        <v>0</v>
      </c>
      <c r="U16" s="130" t="s">
        <v>0</v>
      </c>
      <c r="V16" s="130" t="s">
        <v>0</v>
      </c>
      <c r="W16" s="131" t="s">
        <v>62</v>
      </c>
      <c r="X16" s="131" t="s">
        <v>62</v>
      </c>
      <c r="Y16" s="80"/>
      <c r="Z16" s="80"/>
      <c r="AA16" s="80"/>
      <c r="AB16" s="80"/>
      <c r="AC16" s="80"/>
      <c r="AD16" s="80">
        <v>17</v>
      </c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130"/>
      <c r="AP16" s="130" t="s">
        <v>0</v>
      </c>
      <c r="AQ16" s="130" t="s">
        <v>0</v>
      </c>
      <c r="AR16" s="130" t="s">
        <v>0</v>
      </c>
      <c r="AS16" s="130" t="s">
        <v>0</v>
      </c>
      <c r="AT16" s="131" t="s">
        <v>62</v>
      </c>
      <c r="AU16" s="131" t="s">
        <v>62</v>
      </c>
      <c r="AV16" s="131" t="s">
        <v>62</v>
      </c>
      <c r="AW16" s="131" t="s">
        <v>62</v>
      </c>
      <c r="AX16" s="131" t="s">
        <v>62</v>
      </c>
      <c r="AY16" s="131" t="s">
        <v>62</v>
      </c>
      <c r="AZ16" s="131" t="s">
        <v>62</v>
      </c>
      <c r="BA16" s="132" t="s">
        <v>62</v>
      </c>
      <c r="BB16" s="79">
        <f>SUM(J16,AD16)</f>
        <v>34</v>
      </c>
      <c r="BC16" s="80">
        <v>8</v>
      </c>
      <c r="BD16" s="80"/>
      <c r="BE16" s="80"/>
      <c r="BF16" s="80"/>
      <c r="BG16" s="80"/>
      <c r="BH16" s="80">
        <v>10</v>
      </c>
      <c r="BI16" s="85">
        <f t="shared" ref="BI16:BI18" si="0">SUM(BB16:BH16)</f>
        <v>52</v>
      </c>
    </row>
    <row r="17" spans="1:2643" ht="30" customHeight="1" x14ac:dyDescent="0.55000000000000004">
      <c r="A17" s="127" t="s">
        <v>27</v>
      </c>
      <c r="B17" s="128"/>
      <c r="C17" s="129"/>
      <c r="D17" s="129"/>
      <c r="E17" s="129"/>
      <c r="F17" s="129"/>
      <c r="G17" s="129"/>
      <c r="H17" s="129"/>
      <c r="I17" s="129"/>
      <c r="J17" s="129">
        <v>16</v>
      </c>
      <c r="K17" s="129"/>
      <c r="L17" s="129"/>
      <c r="M17" s="129"/>
      <c r="N17" s="129"/>
      <c r="O17" s="80"/>
      <c r="P17" s="80"/>
      <c r="Q17" s="80"/>
      <c r="R17" s="130" t="s">
        <v>0</v>
      </c>
      <c r="S17" s="130" t="s">
        <v>0</v>
      </c>
      <c r="T17" s="130" t="s">
        <v>0</v>
      </c>
      <c r="U17" s="131" t="s">
        <v>62</v>
      </c>
      <c r="V17" s="131" t="s">
        <v>62</v>
      </c>
      <c r="W17" s="80"/>
      <c r="X17" s="80"/>
      <c r="Y17" s="80"/>
      <c r="Z17" s="80"/>
      <c r="AA17" s="80"/>
      <c r="AB17" s="80"/>
      <c r="AC17" s="80"/>
      <c r="AD17" s="80">
        <v>16</v>
      </c>
      <c r="AE17" s="80"/>
      <c r="AF17" s="80"/>
      <c r="AG17" s="80"/>
      <c r="AH17" s="80"/>
      <c r="AI17" s="80"/>
      <c r="AJ17" s="80"/>
      <c r="AK17" s="80"/>
      <c r="AL17" s="80"/>
      <c r="AM17" s="130" t="s">
        <v>0</v>
      </c>
      <c r="AN17" s="130" t="s">
        <v>0</v>
      </c>
      <c r="AO17" s="130" t="s">
        <v>0</v>
      </c>
      <c r="AP17" s="80" t="s">
        <v>64</v>
      </c>
      <c r="AQ17" s="80" t="s">
        <v>64</v>
      </c>
      <c r="AR17" s="80" t="s">
        <v>64</v>
      </c>
      <c r="AS17" s="80" t="s">
        <v>64</v>
      </c>
      <c r="AT17" s="131" t="s">
        <v>62</v>
      </c>
      <c r="AU17" s="131" t="s">
        <v>62</v>
      </c>
      <c r="AV17" s="131" t="s">
        <v>62</v>
      </c>
      <c r="AW17" s="131" t="s">
        <v>62</v>
      </c>
      <c r="AX17" s="131" t="s">
        <v>62</v>
      </c>
      <c r="AY17" s="131" t="s">
        <v>62</v>
      </c>
      <c r="AZ17" s="131" t="s">
        <v>62</v>
      </c>
      <c r="BA17" s="132" t="s">
        <v>62</v>
      </c>
      <c r="BB17" s="79">
        <f>SUM(J17,AD17)</f>
        <v>32</v>
      </c>
      <c r="BC17" s="80">
        <v>6</v>
      </c>
      <c r="BD17" s="80"/>
      <c r="BE17" s="80">
        <v>4</v>
      </c>
      <c r="BF17" s="80"/>
      <c r="BG17" s="80"/>
      <c r="BH17" s="80">
        <v>10</v>
      </c>
      <c r="BI17" s="85">
        <f t="shared" si="0"/>
        <v>52</v>
      </c>
    </row>
    <row r="18" spans="1:2643" ht="30" customHeight="1" thickBot="1" x14ac:dyDescent="0.6">
      <c r="A18" s="133" t="s">
        <v>157</v>
      </c>
      <c r="B18" s="134"/>
      <c r="C18" s="135"/>
      <c r="D18" s="135"/>
      <c r="E18" s="135"/>
      <c r="F18" s="135"/>
      <c r="G18" s="135"/>
      <c r="H18" s="135"/>
      <c r="I18" s="135"/>
      <c r="J18" s="135">
        <v>17</v>
      </c>
      <c r="K18" s="135"/>
      <c r="L18" s="135"/>
      <c r="M18" s="135"/>
      <c r="N18" s="135"/>
      <c r="O18" s="93"/>
      <c r="P18" s="93"/>
      <c r="Q18" s="93"/>
      <c r="R18" s="93"/>
      <c r="S18" s="136" t="s">
        <v>0</v>
      </c>
      <c r="T18" s="136" t="s">
        <v>0</v>
      </c>
      <c r="U18" s="136" t="s">
        <v>0</v>
      </c>
      <c r="V18" s="136" t="s">
        <v>0</v>
      </c>
      <c r="W18" s="137" t="s">
        <v>62</v>
      </c>
      <c r="X18" s="137" t="s">
        <v>62</v>
      </c>
      <c r="Y18" s="93" t="s">
        <v>64</v>
      </c>
      <c r="Z18" s="93" t="s">
        <v>64</v>
      </c>
      <c r="AA18" s="93" t="s">
        <v>64</v>
      </c>
      <c r="AB18" s="93" t="s">
        <v>64</v>
      </c>
      <c r="AC18" s="93" t="s">
        <v>64</v>
      </c>
      <c r="AD18" s="93" t="s">
        <v>64</v>
      </c>
      <c r="AE18" s="136" t="s">
        <v>94</v>
      </c>
      <c r="AF18" s="136" t="s">
        <v>94</v>
      </c>
      <c r="AG18" s="136" t="s">
        <v>94</v>
      </c>
      <c r="AH18" s="136" t="s">
        <v>94</v>
      </c>
      <c r="AI18" s="136" t="s">
        <v>94</v>
      </c>
      <c r="AJ18" s="136" t="s">
        <v>94</v>
      </c>
      <c r="AK18" s="136" t="s">
        <v>94</v>
      </c>
      <c r="AL18" s="136" t="s">
        <v>94</v>
      </c>
      <c r="AM18" s="136" t="s">
        <v>94</v>
      </c>
      <c r="AN18" s="136" t="s">
        <v>94</v>
      </c>
      <c r="AO18" s="136" t="s">
        <v>94</v>
      </c>
      <c r="AP18" s="136" t="s">
        <v>94</v>
      </c>
      <c r="AQ18" s="136" t="s">
        <v>66</v>
      </c>
      <c r="AR18" s="136" t="s">
        <v>66</v>
      </c>
      <c r="AS18" s="93"/>
      <c r="AT18" s="93"/>
      <c r="AU18" s="93"/>
      <c r="AV18" s="93"/>
      <c r="AW18" s="93"/>
      <c r="AX18" s="93"/>
      <c r="AY18" s="93"/>
      <c r="AZ18" s="93"/>
      <c r="BA18" s="120"/>
      <c r="BB18" s="92">
        <f>SUM(J18,AD18)</f>
        <v>17</v>
      </c>
      <c r="BC18" s="93">
        <v>4</v>
      </c>
      <c r="BD18" s="93"/>
      <c r="BE18" s="93">
        <v>6</v>
      </c>
      <c r="BF18" s="93">
        <v>12</v>
      </c>
      <c r="BG18" s="93">
        <v>2</v>
      </c>
      <c r="BH18" s="93">
        <v>2</v>
      </c>
      <c r="BI18" s="94">
        <f t="shared" si="0"/>
        <v>43</v>
      </c>
    </row>
    <row r="19" spans="1:2643" s="24" customFormat="1" ht="30" customHeight="1" thickBot="1" x14ac:dyDescent="0.55000000000000004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1">
        <f>SUM(BB15:BB18)</f>
        <v>116</v>
      </c>
      <c r="BC19" s="142">
        <f t="shared" ref="BC19:BI19" si="1">SUM(BC15:BC18)</f>
        <v>25</v>
      </c>
      <c r="BD19" s="142">
        <f t="shared" si="1"/>
        <v>2</v>
      </c>
      <c r="BE19" s="142">
        <f t="shared" si="1"/>
        <v>10</v>
      </c>
      <c r="BF19" s="142">
        <f t="shared" si="1"/>
        <v>12</v>
      </c>
      <c r="BG19" s="142">
        <f t="shared" si="1"/>
        <v>2</v>
      </c>
      <c r="BH19" s="142">
        <f t="shared" si="1"/>
        <v>32</v>
      </c>
      <c r="BI19" s="143">
        <f t="shared" si="1"/>
        <v>199</v>
      </c>
      <c r="BO19" s="33"/>
      <c r="BP19" s="33"/>
      <c r="BQ19" s="33"/>
    </row>
    <row r="20" spans="1:2643" ht="25.2" customHeight="1" x14ac:dyDescent="0.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8"/>
      <c r="S20" s="8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BD20" s="3"/>
      <c r="BE20" s="3"/>
      <c r="BJ20" s="36">
        <f>SUM(BF31,BF66)</f>
        <v>100</v>
      </c>
    </row>
    <row r="21" spans="1:2643" ht="25.2" x14ac:dyDescent="0.45">
      <c r="A21" s="7"/>
      <c r="B21" s="7"/>
      <c r="C21" s="9" t="s">
        <v>7</v>
      </c>
      <c r="D21" s="9"/>
      <c r="E21" s="9"/>
      <c r="F21" s="9"/>
      <c r="G21" s="15"/>
      <c r="H21" s="10"/>
      <c r="I21" s="11" t="s">
        <v>95</v>
      </c>
      <c r="J21" s="9" t="s">
        <v>4</v>
      </c>
      <c r="K21" s="15"/>
      <c r="L21" s="15"/>
      <c r="M21" s="15"/>
      <c r="N21" s="9"/>
      <c r="O21" s="9"/>
      <c r="P21" s="9"/>
      <c r="Q21" s="9"/>
      <c r="R21" s="12"/>
      <c r="S21" s="13" t="s">
        <v>1</v>
      </c>
      <c r="T21" s="11" t="s">
        <v>95</v>
      </c>
      <c r="U21" s="9" t="s">
        <v>61</v>
      </c>
      <c r="V21" s="15"/>
      <c r="W21" s="9"/>
      <c r="X21" s="9"/>
      <c r="Y21" s="9"/>
      <c r="Z21" s="9"/>
      <c r="AA21" s="9"/>
      <c r="AB21" s="9"/>
      <c r="AC21" s="9"/>
      <c r="AD21" s="15"/>
      <c r="AE21" s="14" t="s">
        <v>94</v>
      </c>
      <c r="AF21" s="11" t="s">
        <v>95</v>
      </c>
      <c r="AG21" s="9" t="s">
        <v>93</v>
      </c>
      <c r="AH21" s="9"/>
      <c r="AI21" s="9"/>
      <c r="AJ21" s="15"/>
      <c r="AK21" s="15"/>
      <c r="AL21" s="15"/>
      <c r="AM21" s="15"/>
      <c r="AN21" s="15"/>
      <c r="AQ21" s="14" t="s">
        <v>62</v>
      </c>
      <c r="AR21" s="11" t="s">
        <v>95</v>
      </c>
      <c r="AS21" s="9" t="s">
        <v>63</v>
      </c>
      <c r="AT21" s="15"/>
      <c r="AU21" s="15"/>
      <c r="AV21" s="15"/>
      <c r="BD21" s="3"/>
      <c r="BE21" s="3"/>
    </row>
    <row r="22" spans="1:2643" ht="25.2" x14ac:dyDescent="0.45">
      <c r="A22" s="7"/>
      <c r="B22" s="7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2"/>
      <c r="S22" s="12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BD22" s="3"/>
      <c r="BE22" s="3"/>
    </row>
    <row r="23" spans="1:2643" ht="25.2" x14ac:dyDescent="0.45">
      <c r="A23" s="7"/>
      <c r="B23" s="7"/>
      <c r="C23" s="9"/>
      <c r="D23" s="9"/>
      <c r="E23" s="9"/>
      <c r="F23" s="9"/>
      <c r="G23" s="9"/>
      <c r="H23" s="16" t="s">
        <v>0</v>
      </c>
      <c r="I23" s="11" t="s">
        <v>95</v>
      </c>
      <c r="J23" s="9" t="s">
        <v>67</v>
      </c>
      <c r="K23" s="15"/>
      <c r="L23" s="15"/>
      <c r="M23" s="15"/>
      <c r="N23" s="9"/>
      <c r="O23" s="9"/>
      <c r="P23" s="9"/>
      <c r="Q23" s="9"/>
      <c r="R23" s="12"/>
      <c r="S23" s="14" t="s">
        <v>64</v>
      </c>
      <c r="T23" s="11" t="s">
        <v>95</v>
      </c>
      <c r="U23" s="9" t="s">
        <v>68</v>
      </c>
      <c r="V23" s="15"/>
      <c r="W23" s="9"/>
      <c r="X23" s="9"/>
      <c r="Y23" s="9"/>
      <c r="Z23" s="9"/>
      <c r="AA23" s="9"/>
      <c r="AB23" s="9"/>
      <c r="AC23" s="9"/>
      <c r="AD23" s="15"/>
      <c r="AE23" s="14" t="s">
        <v>66</v>
      </c>
      <c r="AF23" s="11" t="s">
        <v>95</v>
      </c>
      <c r="AG23" s="9" t="s">
        <v>65</v>
      </c>
      <c r="AH23" s="9"/>
      <c r="AI23" s="9"/>
      <c r="AJ23" s="15"/>
      <c r="AK23" s="15"/>
      <c r="AL23" s="15"/>
      <c r="AM23" s="15"/>
      <c r="AN23" s="15"/>
      <c r="AO23" s="15"/>
      <c r="AV23" s="15"/>
      <c r="BD23" s="3"/>
      <c r="BE23" s="3"/>
    </row>
    <row r="24" spans="1:2643" ht="23.25" customHeight="1" x14ac:dyDescent="0.4">
      <c r="A24" s="7"/>
      <c r="B24" s="7"/>
      <c r="C24" s="7"/>
      <c r="D24" s="7"/>
      <c r="E24" s="7"/>
      <c r="F24" s="7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17"/>
      <c r="S24" s="17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4"/>
      <c r="AK24" s="4"/>
      <c r="AL24" s="4"/>
      <c r="AM24" s="4"/>
      <c r="AN24" s="4"/>
      <c r="AO24" s="4"/>
      <c r="AP24" s="4"/>
      <c r="AQ24" s="4"/>
      <c r="AR24" s="4"/>
      <c r="AS24" s="4"/>
      <c r="BD24" s="3"/>
      <c r="BE24" s="3"/>
    </row>
    <row r="25" spans="1:2643" ht="35.4" x14ac:dyDescent="0.6">
      <c r="A25" s="7"/>
      <c r="B25" s="7"/>
      <c r="C25" s="7"/>
      <c r="D25" s="7"/>
      <c r="E25" s="7"/>
      <c r="F25" s="7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17"/>
      <c r="S25" s="17"/>
      <c r="T25" s="6"/>
      <c r="U25" s="6"/>
      <c r="V25" s="6"/>
      <c r="W25" s="6"/>
      <c r="X25" s="6"/>
      <c r="Y25" s="6"/>
      <c r="Z25" s="6"/>
      <c r="AA25" s="210" t="s">
        <v>37</v>
      </c>
      <c r="AB25" s="272"/>
      <c r="AC25" s="272"/>
      <c r="AD25" s="272"/>
      <c r="AE25" s="272"/>
      <c r="AF25" s="272"/>
      <c r="AG25" s="272"/>
      <c r="AH25" s="272"/>
      <c r="AI25" s="272"/>
      <c r="AJ25" s="66"/>
      <c r="AK25" s="66"/>
      <c r="AL25" s="4"/>
      <c r="AM25" s="4"/>
      <c r="AN25" s="4"/>
      <c r="AO25" s="4"/>
      <c r="AP25" s="4"/>
      <c r="AQ25" s="4"/>
      <c r="AR25" s="4"/>
      <c r="AS25" s="4"/>
      <c r="BD25" s="3"/>
      <c r="BE25" s="3"/>
      <c r="BI25" s="23"/>
      <c r="BJ25" s="25"/>
    </row>
    <row r="26" spans="1:2643" ht="24.75" customHeight="1" thickBot="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8"/>
      <c r="S26" s="8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BD26" s="3"/>
      <c r="BE26" s="3"/>
    </row>
    <row r="27" spans="1:2643" ht="32.4" customHeight="1" thickBot="1" x14ac:dyDescent="0.3">
      <c r="A27" s="484" t="s">
        <v>98</v>
      </c>
      <c r="B27" s="489" t="s">
        <v>406</v>
      </c>
      <c r="C27" s="490"/>
      <c r="D27" s="490"/>
      <c r="E27" s="490"/>
      <c r="F27" s="490"/>
      <c r="G27" s="490"/>
      <c r="H27" s="490"/>
      <c r="I27" s="490"/>
      <c r="J27" s="490"/>
      <c r="K27" s="490"/>
      <c r="L27" s="490"/>
      <c r="M27" s="490"/>
      <c r="N27" s="490"/>
      <c r="O27" s="491"/>
      <c r="P27" s="434" t="s">
        <v>8</v>
      </c>
      <c r="Q27" s="435"/>
      <c r="R27" s="435" t="s">
        <v>9</v>
      </c>
      <c r="S27" s="439"/>
      <c r="T27" s="292" t="s">
        <v>10</v>
      </c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4"/>
      <c r="AF27" s="520" t="s">
        <v>36</v>
      </c>
      <c r="AG27" s="521"/>
      <c r="AH27" s="521"/>
      <c r="AI27" s="521"/>
      <c r="AJ27" s="521"/>
      <c r="AK27" s="521"/>
      <c r="AL27" s="521"/>
      <c r="AM27" s="521"/>
      <c r="AN27" s="521"/>
      <c r="AO27" s="521"/>
      <c r="AP27" s="521"/>
      <c r="AQ27" s="521"/>
      <c r="AR27" s="521"/>
      <c r="AS27" s="521"/>
      <c r="AT27" s="521"/>
      <c r="AU27" s="521"/>
      <c r="AV27" s="521"/>
      <c r="AW27" s="521"/>
      <c r="AX27" s="521"/>
      <c r="AY27" s="521"/>
      <c r="AZ27" s="521"/>
      <c r="BA27" s="521"/>
      <c r="BB27" s="521"/>
      <c r="BC27" s="522"/>
      <c r="BD27" s="356" t="s">
        <v>24</v>
      </c>
      <c r="BE27" s="358"/>
      <c r="BF27" s="356" t="s">
        <v>99</v>
      </c>
      <c r="BG27" s="357"/>
      <c r="BH27" s="357"/>
      <c r="BI27" s="358"/>
    </row>
    <row r="28" spans="1:2643" ht="32.4" customHeight="1" thickBot="1" x14ac:dyDescent="0.3">
      <c r="A28" s="485"/>
      <c r="B28" s="492"/>
      <c r="C28" s="493"/>
      <c r="D28" s="493"/>
      <c r="E28" s="493"/>
      <c r="F28" s="493"/>
      <c r="G28" s="493"/>
      <c r="H28" s="493"/>
      <c r="I28" s="493"/>
      <c r="J28" s="493"/>
      <c r="K28" s="493"/>
      <c r="L28" s="493"/>
      <c r="M28" s="493"/>
      <c r="N28" s="493"/>
      <c r="O28" s="494"/>
      <c r="P28" s="436"/>
      <c r="Q28" s="437"/>
      <c r="R28" s="437"/>
      <c r="S28" s="440"/>
      <c r="T28" s="473" t="s">
        <v>5</v>
      </c>
      <c r="U28" s="435"/>
      <c r="V28" s="435" t="s">
        <v>11</v>
      </c>
      <c r="W28" s="439"/>
      <c r="X28" s="453" t="s">
        <v>12</v>
      </c>
      <c r="Y28" s="454"/>
      <c r="Z28" s="454"/>
      <c r="AA28" s="454"/>
      <c r="AB28" s="454"/>
      <c r="AC28" s="454"/>
      <c r="AD28" s="454"/>
      <c r="AE28" s="455"/>
      <c r="AF28" s="453" t="s">
        <v>14</v>
      </c>
      <c r="AG28" s="454"/>
      <c r="AH28" s="454"/>
      <c r="AI28" s="454"/>
      <c r="AJ28" s="454"/>
      <c r="AK28" s="455"/>
      <c r="AL28" s="453" t="s">
        <v>15</v>
      </c>
      <c r="AM28" s="454"/>
      <c r="AN28" s="454"/>
      <c r="AO28" s="454"/>
      <c r="AP28" s="454"/>
      <c r="AQ28" s="455"/>
      <c r="AR28" s="453" t="s">
        <v>16</v>
      </c>
      <c r="AS28" s="454"/>
      <c r="AT28" s="454"/>
      <c r="AU28" s="454"/>
      <c r="AV28" s="454"/>
      <c r="AW28" s="455"/>
      <c r="AX28" s="456" t="s">
        <v>153</v>
      </c>
      <c r="AY28" s="457"/>
      <c r="AZ28" s="457"/>
      <c r="BA28" s="457"/>
      <c r="BB28" s="457"/>
      <c r="BC28" s="458"/>
      <c r="BD28" s="359"/>
      <c r="BE28" s="361"/>
      <c r="BF28" s="359"/>
      <c r="BG28" s="360"/>
      <c r="BH28" s="360"/>
      <c r="BI28" s="361"/>
    </row>
    <row r="29" spans="1:2643" ht="76.95" customHeight="1" thickBot="1" x14ac:dyDescent="0.3">
      <c r="A29" s="485"/>
      <c r="B29" s="492"/>
      <c r="C29" s="493"/>
      <c r="D29" s="493"/>
      <c r="E29" s="493"/>
      <c r="F29" s="493"/>
      <c r="G29" s="493"/>
      <c r="H29" s="493"/>
      <c r="I29" s="493"/>
      <c r="J29" s="493"/>
      <c r="K29" s="493"/>
      <c r="L29" s="493"/>
      <c r="M29" s="493"/>
      <c r="N29" s="493"/>
      <c r="O29" s="494"/>
      <c r="P29" s="436"/>
      <c r="Q29" s="437"/>
      <c r="R29" s="437"/>
      <c r="S29" s="440"/>
      <c r="T29" s="474"/>
      <c r="U29" s="437"/>
      <c r="V29" s="437"/>
      <c r="W29" s="440"/>
      <c r="X29" s="365" t="s">
        <v>13</v>
      </c>
      <c r="Y29" s="366"/>
      <c r="Z29" s="366" t="s">
        <v>100</v>
      </c>
      <c r="AA29" s="366"/>
      <c r="AB29" s="366" t="s">
        <v>101</v>
      </c>
      <c r="AC29" s="366"/>
      <c r="AD29" s="366" t="s">
        <v>74</v>
      </c>
      <c r="AE29" s="487"/>
      <c r="AF29" s="483" t="s">
        <v>148</v>
      </c>
      <c r="AG29" s="454"/>
      <c r="AH29" s="470"/>
      <c r="AI29" s="483" t="s">
        <v>176</v>
      </c>
      <c r="AJ29" s="454"/>
      <c r="AK29" s="470"/>
      <c r="AL29" s="483" t="s">
        <v>174</v>
      </c>
      <c r="AM29" s="454"/>
      <c r="AN29" s="455"/>
      <c r="AO29" s="483" t="s">
        <v>175</v>
      </c>
      <c r="AP29" s="454"/>
      <c r="AQ29" s="455"/>
      <c r="AR29" s="483" t="s">
        <v>149</v>
      </c>
      <c r="AS29" s="454"/>
      <c r="AT29" s="455"/>
      <c r="AU29" s="483" t="s">
        <v>150</v>
      </c>
      <c r="AV29" s="454"/>
      <c r="AW29" s="470"/>
      <c r="AX29" s="483" t="s">
        <v>185</v>
      </c>
      <c r="AY29" s="454"/>
      <c r="AZ29" s="455"/>
      <c r="BA29" s="479" t="s">
        <v>151</v>
      </c>
      <c r="BB29" s="480"/>
      <c r="BC29" s="481"/>
      <c r="BD29" s="359"/>
      <c r="BE29" s="361"/>
      <c r="BF29" s="359"/>
      <c r="BG29" s="360"/>
      <c r="BH29" s="360"/>
      <c r="BI29" s="361"/>
    </row>
    <row r="30" spans="1:2643" ht="147" customHeight="1" thickBot="1" x14ac:dyDescent="0.3">
      <c r="A30" s="486"/>
      <c r="B30" s="495"/>
      <c r="C30" s="496"/>
      <c r="D30" s="496"/>
      <c r="E30" s="496"/>
      <c r="F30" s="496"/>
      <c r="G30" s="496"/>
      <c r="H30" s="496"/>
      <c r="I30" s="496"/>
      <c r="J30" s="496"/>
      <c r="K30" s="496"/>
      <c r="L30" s="496"/>
      <c r="M30" s="496"/>
      <c r="N30" s="496"/>
      <c r="O30" s="497"/>
      <c r="P30" s="438"/>
      <c r="Q30" s="368"/>
      <c r="R30" s="368"/>
      <c r="S30" s="441"/>
      <c r="T30" s="367"/>
      <c r="U30" s="368"/>
      <c r="V30" s="368"/>
      <c r="W30" s="441"/>
      <c r="X30" s="367"/>
      <c r="Y30" s="368"/>
      <c r="Z30" s="368"/>
      <c r="AA30" s="368"/>
      <c r="AB30" s="368"/>
      <c r="AC30" s="368"/>
      <c r="AD30" s="368"/>
      <c r="AE30" s="488"/>
      <c r="AF30" s="102" t="s">
        <v>3</v>
      </c>
      <c r="AG30" s="103" t="s">
        <v>17</v>
      </c>
      <c r="AH30" s="105" t="s">
        <v>18</v>
      </c>
      <c r="AI30" s="177" t="s">
        <v>3</v>
      </c>
      <c r="AJ30" s="103" t="s">
        <v>17</v>
      </c>
      <c r="AK30" s="105" t="s">
        <v>18</v>
      </c>
      <c r="AL30" s="177" t="s">
        <v>3</v>
      </c>
      <c r="AM30" s="103" t="s">
        <v>17</v>
      </c>
      <c r="AN30" s="104" t="s">
        <v>18</v>
      </c>
      <c r="AO30" s="102" t="s">
        <v>3</v>
      </c>
      <c r="AP30" s="103" t="s">
        <v>17</v>
      </c>
      <c r="AQ30" s="104" t="s">
        <v>18</v>
      </c>
      <c r="AR30" s="102" t="s">
        <v>3</v>
      </c>
      <c r="AS30" s="103" t="s">
        <v>17</v>
      </c>
      <c r="AT30" s="105" t="s">
        <v>18</v>
      </c>
      <c r="AU30" s="177" t="s">
        <v>3</v>
      </c>
      <c r="AV30" s="103" t="s">
        <v>17</v>
      </c>
      <c r="AW30" s="105" t="s">
        <v>18</v>
      </c>
      <c r="AX30" s="177" t="s">
        <v>3</v>
      </c>
      <c r="AY30" s="103" t="s">
        <v>17</v>
      </c>
      <c r="AZ30" s="104" t="s">
        <v>18</v>
      </c>
      <c r="BA30" s="102" t="s">
        <v>3</v>
      </c>
      <c r="BB30" s="103" t="s">
        <v>17</v>
      </c>
      <c r="BC30" s="105" t="s">
        <v>18</v>
      </c>
      <c r="BD30" s="362"/>
      <c r="BE30" s="364"/>
      <c r="BF30" s="362"/>
      <c r="BG30" s="363"/>
      <c r="BH30" s="363"/>
      <c r="BI30" s="364"/>
    </row>
    <row r="31" spans="1:2643" s="29" customFormat="1" ht="57.75" customHeight="1" thickBot="1" x14ac:dyDescent="0.3">
      <c r="A31" s="174" t="s">
        <v>19</v>
      </c>
      <c r="B31" s="459" t="s">
        <v>111</v>
      </c>
      <c r="C31" s="460"/>
      <c r="D31" s="460"/>
      <c r="E31" s="460"/>
      <c r="F31" s="460"/>
      <c r="G31" s="460"/>
      <c r="H31" s="460"/>
      <c r="I31" s="460"/>
      <c r="J31" s="460"/>
      <c r="K31" s="460"/>
      <c r="L31" s="460"/>
      <c r="M31" s="460"/>
      <c r="N31" s="460"/>
      <c r="O31" s="461"/>
      <c r="P31" s="469"/>
      <c r="Q31" s="454"/>
      <c r="R31" s="454"/>
      <c r="S31" s="470"/>
      <c r="T31" s="292">
        <f>SUM(T33:U65)</f>
        <v>3890</v>
      </c>
      <c r="U31" s="293"/>
      <c r="V31" s="471">
        <f>SUM(V33:W65)</f>
        <v>1832</v>
      </c>
      <c r="W31" s="293"/>
      <c r="X31" s="292">
        <f>SUM(X33:Y65)</f>
        <v>858</v>
      </c>
      <c r="Y31" s="472"/>
      <c r="Z31" s="293">
        <f>SUM(Z33:AA65)</f>
        <v>280</v>
      </c>
      <c r="AA31" s="293"/>
      <c r="AB31" s="293">
        <f>SUM(AB33:AC65)</f>
        <v>660</v>
      </c>
      <c r="AC31" s="293"/>
      <c r="AD31" s="471">
        <f>SUM(AD33:AE65)</f>
        <v>34</v>
      </c>
      <c r="AE31" s="294"/>
      <c r="AF31" s="175">
        <f>SUM(AF32:AF65)</f>
        <v>852</v>
      </c>
      <c r="AG31" s="90">
        <f>SUM(AG32:AG65)</f>
        <v>426</v>
      </c>
      <c r="AH31" s="176">
        <f>SUM(AH32:AH65)</f>
        <v>23</v>
      </c>
      <c r="AI31" s="89">
        <f>SUM(AI32:AI65)</f>
        <v>1026</v>
      </c>
      <c r="AJ31" s="90">
        <f>SUM(AJ32:AJ65)</f>
        <v>496</v>
      </c>
      <c r="AK31" s="176">
        <f>SUM(AK32:AK65)</f>
        <v>29</v>
      </c>
      <c r="AL31" s="89">
        <f>SUM(AL32:AL65)</f>
        <v>860</v>
      </c>
      <c r="AM31" s="90">
        <f>SUM(AM32:AM65)</f>
        <v>418</v>
      </c>
      <c r="AN31" s="91">
        <f>SUM(AN32:AN65)</f>
        <v>23</v>
      </c>
      <c r="AO31" s="175">
        <f>SUM(AO32:AO65)</f>
        <v>510</v>
      </c>
      <c r="AP31" s="90">
        <f>SUM(AP32:AP65)</f>
        <v>210</v>
      </c>
      <c r="AQ31" s="91">
        <f>SUM(AQ32:AQ65)</f>
        <v>14</v>
      </c>
      <c r="AR31" s="175">
        <f>SUM(AR32:AR65)</f>
        <v>216</v>
      </c>
      <c r="AS31" s="90">
        <f>SUM(AS32:AS65)</f>
        <v>104</v>
      </c>
      <c r="AT31" s="176">
        <f>SUM(AT32:AT65)</f>
        <v>6</v>
      </c>
      <c r="AU31" s="89">
        <f>SUM(AU32:AU65)</f>
        <v>426</v>
      </c>
      <c r="AV31" s="90">
        <f>SUM(AV32:AV65)</f>
        <v>178</v>
      </c>
      <c r="AW31" s="176">
        <f>SUM(AW32:AW65)</f>
        <v>12</v>
      </c>
      <c r="AX31" s="89">
        <f>SUM(AX32:AX65)</f>
        <v>0</v>
      </c>
      <c r="AY31" s="90">
        <f>SUM(AY32:AY65)</f>
        <v>0</v>
      </c>
      <c r="AZ31" s="91">
        <f>SUM(AZ32:AZ65)</f>
        <v>0</v>
      </c>
      <c r="BA31" s="175"/>
      <c r="BB31" s="90"/>
      <c r="BC31" s="91"/>
      <c r="BD31" s="471">
        <f>SUM(AH31,AK31,AN31,AQ31,AT31,AW31,AZ31)</f>
        <v>107</v>
      </c>
      <c r="BE31" s="472"/>
      <c r="BF31" s="512">
        <f>T31*100/T121</f>
        <v>52.824551873981534</v>
      </c>
      <c r="BG31" s="513"/>
      <c r="BH31" s="513"/>
      <c r="BI31" s="514"/>
      <c r="BJ31" s="63">
        <f>SUM(AF31,AI31,AL31,AO31,AR31,AU31,AX31,BA31)</f>
        <v>3890</v>
      </c>
      <c r="BK31" s="47">
        <f>SUM(AG31,AJ31,AM31,AP31,AS31,AV31,AY31,BB31)</f>
        <v>1832</v>
      </c>
      <c r="BL31" s="47">
        <f>SUM(AH31,AK31,AN31,AQ31,AT31,AW31,AZ31,BC31)</f>
        <v>107</v>
      </c>
      <c r="BM31" s="3"/>
      <c r="BN31" s="3"/>
      <c r="BO31" s="32"/>
      <c r="BP31" s="32"/>
      <c r="BQ31" s="32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  <c r="AML31" s="3"/>
      <c r="AMM31" s="3"/>
      <c r="AMN31" s="3"/>
      <c r="AMO31" s="3"/>
      <c r="AMP31" s="3"/>
      <c r="AMQ31" s="3"/>
      <c r="AMR31" s="3"/>
      <c r="AMS31" s="3"/>
      <c r="AMT31" s="3"/>
      <c r="AMU31" s="3"/>
      <c r="AMV31" s="3"/>
      <c r="AMW31" s="3"/>
      <c r="AMX31" s="3"/>
      <c r="AMY31" s="3"/>
      <c r="AMZ31" s="3"/>
      <c r="ANA31" s="3"/>
      <c r="ANB31" s="3"/>
      <c r="ANC31" s="3"/>
      <c r="AND31" s="3"/>
      <c r="ANE31" s="3"/>
      <c r="ANF31" s="3"/>
      <c r="ANG31" s="3"/>
      <c r="ANH31" s="3"/>
      <c r="ANI31" s="3"/>
      <c r="ANJ31" s="3"/>
      <c r="ANK31" s="3"/>
      <c r="ANL31" s="3"/>
      <c r="ANM31" s="3"/>
      <c r="ANN31" s="3"/>
      <c r="ANO31" s="3"/>
      <c r="ANP31" s="3"/>
      <c r="ANQ31" s="3"/>
      <c r="ANR31" s="3"/>
      <c r="ANS31" s="3"/>
      <c r="ANT31" s="3"/>
      <c r="ANU31" s="3"/>
      <c r="ANV31" s="3"/>
      <c r="ANW31" s="3"/>
      <c r="ANX31" s="3"/>
      <c r="ANY31" s="3"/>
      <c r="ANZ31" s="3"/>
      <c r="AOA31" s="3"/>
      <c r="AOB31" s="3"/>
      <c r="AOC31" s="3"/>
      <c r="AOD31" s="3"/>
      <c r="AOE31" s="3"/>
      <c r="AOF31" s="3"/>
      <c r="AOG31" s="3"/>
      <c r="AOH31" s="3"/>
      <c r="AOI31" s="3"/>
      <c r="AOJ31" s="3"/>
      <c r="AOK31" s="3"/>
      <c r="AOL31" s="3"/>
      <c r="AOM31" s="3"/>
      <c r="AON31" s="3"/>
      <c r="AOO31" s="3"/>
      <c r="AOP31" s="3"/>
      <c r="AOQ31" s="3"/>
      <c r="AOR31" s="3"/>
      <c r="AOS31" s="3"/>
      <c r="AOT31" s="3"/>
      <c r="AOU31" s="3"/>
      <c r="AOV31" s="3"/>
      <c r="AOW31" s="3"/>
      <c r="AOX31" s="3"/>
      <c r="AOY31" s="3"/>
      <c r="AOZ31" s="3"/>
      <c r="APA31" s="3"/>
      <c r="APB31" s="3"/>
      <c r="APC31" s="3"/>
      <c r="APD31" s="3"/>
      <c r="APE31" s="3"/>
      <c r="APF31" s="3"/>
      <c r="APG31" s="3"/>
      <c r="APH31" s="3"/>
      <c r="API31" s="3"/>
      <c r="APJ31" s="3"/>
      <c r="APK31" s="3"/>
      <c r="APL31" s="3"/>
      <c r="APM31" s="3"/>
      <c r="APN31" s="3"/>
      <c r="APO31" s="3"/>
      <c r="APP31" s="3"/>
      <c r="APQ31" s="3"/>
      <c r="APR31" s="3"/>
      <c r="APS31" s="3"/>
      <c r="APT31" s="3"/>
      <c r="APU31" s="3"/>
      <c r="APV31" s="3"/>
      <c r="APW31" s="3"/>
      <c r="APX31" s="3"/>
      <c r="APY31" s="3"/>
      <c r="APZ31" s="3"/>
      <c r="AQA31" s="3"/>
      <c r="AQB31" s="3"/>
      <c r="AQC31" s="3"/>
      <c r="AQD31" s="3"/>
      <c r="AQE31" s="3"/>
      <c r="AQF31" s="3"/>
      <c r="AQG31" s="3"/>
      <c r="AQH31" s="3"/>
      <c r="AQI31" s="3"/>
      <c r="AQJ31" s="3"/>
      <c r="AQK31" s="3"/>
      <c r="AQL31" s="3"/>
      <c r="AQM31" s="3"/>
      <c r="AQN31" s="3"/>
      <c r="AQO31" s="3"/>
      <c r="AQP31" s="3"/>
      <c r="AQQ31" s="3"/>
      <c r="AQR31" s="3"/>
      <c r="AQS31" s="3"/>
      <c r="AQT31" s="3"/>
      <c r="AQU31" s="3"/>
      <c r="AQV31" s="3"/>
      <c r="AQW31" s="3"/>
      <c r="AQX31" s="3"/>
      <c r="AQY31" s="3"/>
      <c r="AQZ31" s="3"/>
      <c r="ARA31" s="3"/>
      <c r="ARB31" s="3"/>
      <c r="ARC31" s="3"/>
      <c r="ARD31" s="3"/>
      <c r="ARE31" s="3"/>
      <c r="ARF31" s="3"/>
      <c r="ARG31" s="3"/>
      <c r="ARH31" s="3"/>
      <c r="ARI31" s="3"/>
      <c r="ARJ31" s="3"/>
      <c r="ARK31" s="3"/>
      <c r="ARL31" s="3"/>
      <c r="ARM31" s="3"/>
      <c r="ARN31" s="3"/>
      <c r="ARO31" s="3"/>
      <c r="ARP31" s="3"/>
      <c r="ARQ31" s="3"/>
      <c r="ARR31" s="3"/>
      <c r="ARS31" s="3"/>
      <c r="ART31" s="3"/>
      <c r="ARU31" s="3"/>
      <c r="ARV31" s="3"/>
      <c r="ARW31" s="3"/>
      <c r="ARX31" s="3"/>
      <c r="ARY31" s="3"/>
      <c r="ARZ31" s="3"/>
      <c r="ASA31" s="3"/>
      <c r="ASB31" s="3"/>
      <c r="ASC31" s="3"/>
      <c r="ASD31" s="3"/>
      <c r="ASE31" s="3"/>
      <c r="ASF31" s="3"/>
      <c r="ASG31" s="3"/>
      <c r="ASH31" s="3"/>
      <c r="ASI31" s="3"/>
      <c r="ASJ31" s="3"/>
      <c r="ASK31" s="3"/>
      <c r="ASL31" s="3"/>
      <c r="ASM31" s="3"/>
      <c r="ASN31" s="3"/>
      <c r="ASO31" s="3"/>
      <c r="ASP31" s="3"/>
      <c r="ASQ31" s="3"/>
      <c r="ASR31" s="3"/>
      <c r="ASS31" s="3"/>
      <c r="AST31" s="3"/>
      <c r="ASU31" s="3"/>
      <c r="ASV31" s="3"/>
      <c r="ASW31" s="3"/>
      <c r="ASX31" s="3"/>
      <c r="ASY31" s="3"/>
      <c r="ASZ31" s="3"/>
      <c r="ATA31" s="3"/>
      <c r="ATB31" s="3"/>
      <c r="ATC31" s="3"/>
      <c r="ATD31" s="3"/>
      <c r="ATE31" s="3"/>
      <c r="ATF31" s="3"/>
      <c r="ATG31" s="3"/>
      <c r="ATH31" s="3"/>
      <c r="ATI31" s="3"/>
      <c r="ATJ31" s="3"/>
      <c r="ATK31" s="3"/>
      <c r="ATL31" s="3"/>
      <c r="ATM31" s="3"/>
      <c r="ATN31" s="3"/>
      <c r="ATO31" s="3"/>
      <c r="ATP31" s="3"/>
      <c r="ATQ31" s="3"/>
      <c r="ATR31" s="3"/>
      <c r="ATS31" s="3"/>
      <c r="ATT31" s="3"/>
      <c r="ATU31" s="3"/>
      <c r="ATV31" s="3"/>
      <c r="ATW31" s="3"/>
      <c r="ATX31" s="3"/>
      <c r="ATY31" s="3"/>
      <c r="ATZ31" s="3"/>
      <c r="AUA31" s="3"/>
      <c r="AUB31" s="3"/>
      <c r="AUC31" s="3"/>
      <c r="AUD31" s="3"/>
      <c r="AUE31" s="3"/>
      <c r="AUF31" s="3"/>
      <c r="AUG31" s="3"/>
      <c r="AUH31" s="3"/>
      <c r="AUI31" s="3"/>
      <c r="AUJ31" s="3"/>
      <c r="AUK31" s="3"/>
      <c r="AUL31" s="3"/>
      <c r="AUM31" s="3"/>
      <c r="AUN31" s="3"/>
      <c r="AUO31" s="3"/>
      <c r="AUP31" s="3"/>
      <c r="AUQ31" s="3"/>
      <c r="AUR31" s="3"/>
      <c r="AUS31" s="3"/>
      <c r="AUT31" s="3"/>
      <c r="AUU31" s="3"/>
      <c r="AUV31" s="3"/>
      <c r="AUW31" s="3"/>
      <c r="AUX31" s="3"/>
      <c r="AUY31" s="3"/>
      <c r="AUZ31" s="3"/>
      <c r="AVA31" s="3"/>
      <c r="AVB31" s="3"/>
      <c r="AVC31" s="3"/>
      <c r="AVD31" s="3"/>
      <c r="AVE31" s="3"/>
      <c r="AVF31" s="3"/>
      <c r="AVG31" s="3"/>
      <c r="AVH31" s="3"/>
      <c r="AVI31" s="3"/>
      <c r="AVJ31" s="3"/>
      <c r="AVK31" s="3"/>
      <c r="AVL31" s="3"/>
      <c r="AVM31" s="3"/>
      <c r="AVN31" s="3"/>
      <c r="AVO31" s="3"/>
      <c r="AVP31" s="3"/>
      <c r="AVQ31" s="3"/>
      <c r="AVR31" s="3"/>
      <c r="AVS31" s="3"/>
      <c r="AVT31" s="3"/>
      <c r="AVU31" s="3"/>
      <c r="AVV31" s="3"/>
      <c r="AVW31" s="3"/>
      <c r="AVX31" s="3"/>
      <c r="AVY31" s="3"/>
      <c r="AVZ31" s="3"/>
      <c r="AWA31" s="3"/>
      <c r="AWB31" s="3"/>
      <c r="AWC31" s="3"/>
      <c r="AWD31" s="3"/>
      <c r="AWE31" s="3"/>
      <c r="AWF31" s="3"/>
      <c r="AWG31" s="3"/>
      <c r="AWH31" s="3"/>
      <c r="AWI31" s="3"/>
      <c r="AWJ31" s="3"/>
      <c r="AWK31" s="3"/>
      <c r="AWL31" s="3"/>
      <c r="AWM31" s="3"/>
      <c r="AWN31" s="3"/>
      <c r="AWO31" s="3"/>
      <c r="AWP31" s="3"/>
      <c r="AWQ31" s="3"/>
      <c r="AWR31" s="3"/>
      <c r="AWS31" s="3"/>
      <c r="AWT31" s="3"/>
      <c r="AWU31" s="3"/>
      <c r="AWV31" s="3"/>
      <c r="AWW31" s="3"/>
      <c r="AWX31" s="3"/>
      <c r="AWY31" s="3"/>
      <c r="AWZ31" s="3"/>
      <c r="AXA31" s="3"/>
      <c r="AXB31" s="3"/>
      <c r="AXC31" s="3"/>
      <c r="AXD31" s="3"/>
      <c r="AXE31" s="3"/>
      <c r="AXF31" s="3"/>
      <c r="AXG31" s="3"/>
      <c r="AXH31" s="3"/>
      <c r="AXI31" s="3"/>
      <c r="AXJ31" s="3"/>
      <c r="AXK31" s="3"/>
      <c r="AXL31" s="3"/>
      <c r="AXM31" s="3"/>
      <c r="AXN31" s="3"/>
      <c r="AXO31" s="3"/>
      <c r="AXP31" s="3"/>
      <c r="AXQ31" s="3"/>
      <c r="AXR31" s="3"/>
      <c r="AXS31" s="3"/>
      <c r="AXT31" s="3"/>
      <c r="AXU31" s="3"/>
      <c r="AXV31" s="3"/>
      <c r="AXW31" s="3"/>
      <c r="AXX31" s="3"/>
      <c r="AXY31" s="3"/>
      <c r="AXZ31" s="3"/>
      <c r="AYA31" s="3"/>
      <c r="AYB31" s="3"/>
      <c r="AYC31" s="3"/>
      <c r="AYD31" s="3"/>
      <c r="AYE31" s="3"/>
      <c r="AYF31" s="3"/>
      <c r="AYG31" s="3"/>
      <c r="AYH31" s="3"/>
      <c r="AYI31" s="3"/>
      <c r="AYJ31" s="3"/>
      <c r="AYK31" s="3"/>
      <c r="AYL31" s="3"/>
      <c r="AYM31" s="3"/>
      <c r="AYN31" s="3"/>
      <c r="AYO31" s="3"/>
      <c r="AYP31" s="3"/>
      <c r="AYQ31" s="3"/>
      <c r="AYR31" s="3"/>
      <c r="AYS31" s="3"/>
      <c r="AYT31" s="3"/>
      <c r="AYU31" s="3"/>
      <c r="AYV31" s="3"/>
      <c r="AYW31" s="3"/>
      <c r="AYX31" s="3"/>
      <c r="AYY31" s="3"/>
      <c r="AYZ31" s="3"/>
      <c r="AZA31" s="3"/>
      <c r="AZB31" s="3"/>
      <c r="AZC31" s="3"/>
      <c r="AZD31" s="3"/>
      <c r="AZE31" s="3"/>
      <c r="AZF31" s="3"/>
      <c r="AZG31" s="3"/>
      <c r="AZH31" s="3"/>
      <c r="AZI31" s="3"/>
      <c r="AZJ31" s="3"/>
      <c r="AZK31" s="3"/>
      <c r="AZL31" s="3"/>
      <c r="AZM31" s="3"/>
      <c r="AZN31" s="3"/>
      <c r="AZO31" s="3"/>
      <c r="AZP31" s="3"/>
      <c r="AZQ31" s="3"/>
      <c r="AZR31" s="3"/>
      <c r="AZS31" s="3"/>
      <c r="AZT31" s="3"/>
      <c r="AZU31" s="3"/>
      <c r="AZV31" s="3"/>
      <c r="AZW31" s="3"/>
      <c r="AZX31" s="3"/>
      <c r="AZY31" s="3"/>
      <c r="AZZ31" s="3"/>
      <c r="BAA31" s="3"/>
      <c r="BAB31" s="3"/>
      <c r="BAC31" s="3"/>
      <c r="BAD31" s="3"/>
      <c r="BAE31" s="3"/>
      <c r="BAF31" s="3"/>
      <c r="BAG31" s="3"/>
      <c r="BAH31" s="3"/>
      <c r="BAI31" s="3"/>
      <c r="BAJ31" s="3"/>
      <c r="BAK31" s="3"/>
      <c r="BAL31" s="3"/>
      <c r="BAM31" s="3"/>
      <c r="BAN31" s="3"/>
      <c r="BAO31" s="3"/>
      <c r="BAP31" s="3"/>
      <c r="BAQ31" s="3"/>
      <c r="BAR31" s="3"/>
      <c r="BAS31" s="3"/>
      <c r="BAT31" s="3"/>
      <c r="BAU31" s="3"/>
      <c r="BAV31" s="3"/>
      <c r="BAW31" s="3"/>
      <c r="BAX31" s="3"/>
      <c r="BAY31" s="3"/>
      <c r="BAZ31" s="3"/>
      <c r="BBA31" s="3"/>
      <c r="BBB31" s="3"/>
      <c r="BBC31" s="3"/>
      <c r="BBD31" s="3"/>
      <c r="BBE31" s="3"/>
      <c r="BBF31" s="3"/>
      <c r="BBG31" s="3"/>
      <c r="BBH31" s="3"/>
      <c r="BBI31" s="3"/>
      <c r="BBJ31" s="3"/>
      <c r="BBK31" s="3"/>
      <c r="BBL31" s="3"/>
      <c r="BBM31" s="3"/>
      <c r="BBN31" s="3"/>
      <c r="BBO31" s="3"/>
      <c r="BBP31" s="3"/>
      <c r="BBQ31" s="3"/>
      <c r="BBR31" s="3"/>
      <c r="BBS31" s="3"/>
      <c r="BBT31" s="3"/>
      <c r="BBU31" s="3"/>
      <c r="BBV31" s="3"/>
      <c r="BBW31" s="3"/>
      <c r="BBX31" s="3"/>
      <c r="BBY31" s="3"/>
      <c r="BBZ31" s="3"/>
      <c r="BCA31" s="3"/>
      <c r="BCB31" s="3"/>
      <c r="BCC31" s="3"/>
      <c r="BCD31" s="3"/>
      <c r="BCE31" s="3"/>
      <c r="BCF31" s="3"/>
      <c r="BCG31" s="3"/>
      <c r="BCH31" s="3"/>
      <c r="BCI31" s="3"/>
      <c r="BCJ31" s="3"/>
      <c r="BCK31" s="3"/>
      <c r="BCL31" s="3"/>
      <c r="BCM31" s="3"/>
      <c r="BCN31" s="3"/>
      <c r="BCO31" s="3"/>
      <c r="BCP31" s="3"/>
      <c r="BCQ31" s="3"/>
      <c r="BCR31" s="3"/>
      <c r="BCS31" s="3"/>
      <c r="BCT31" s="3"/>
      <c r="BCU31" s="3"/>
      <c r="BCV31" s="3"/>
      <c r="BCW31" s="3"/>
      <c r="BCX31" s="3"/>
      <c r="BCY31" s="3"/>
      <c r="BCZ31" s="3"/>
      <c r="BDA31" s="3"/>
      <c r="BDB31" s="3"/>
      <c r="BDC31" s="3"/>
      <c r="BDD31" s="3"/>
      <c r="BDE31" s="3"/>
      <c r="BDF31" s="3"/>
      <c r="BDG31" s="3"/>
      <c r="BDH31" s="3"/>
      <c r="BDI31" s="3"/>
      <c r="BDJ31" s="3"/>
      <c r="BDK31" s="3"/>
      <c r="BDL31" s="3"/>
      <c r="BDM31" s="3"/>
      <c r="BDN31" s="3"/>
      <c r="BDO31" s="3"/>
      <c r="BDP31" s="3"/>
      <c r="BDQ31" s="3"/>
      <c r="BDR31" s="3"/>
      <c r="BDS31" s="3"/>
      <c r="BDT31" s="3"/>
      <c r="BDU31" s="3"/>
      <c r="BDV31" s="3"/>
      <c r="BDW31" s="3"/>
      <c r="BDX31" s="3"/>
      <c r="BDY31" s="3"/>
      <c r="BDZ31" s="3"/>
      <c r="BEA31" s="3"/>
      <c r="BEB31" s="3"/>
      <c r="BEC31" s="3"/>
      <c r="BED31" s="3"/>
      <c r="BEE31" s="3"/>
      <c r="BEF31" s="3"/>
      <c r="BEG31" s="3"/>
      <c r="BEH31" s="3"/>
      <c r="BEI31" s="3"/>
      <c r="BEJ31" s="3"/>
      <c r="BEK31" s="3"/>
      <c r="BEL31" s="3"/>
      <c r="BEM31" s="3"/>
      <c r="BEN31" s="3"/>
      <c r="BEO31" s="3"/>
      <c r="BEP31" s="3"/>
      <c r="BEQ31" s="3"/>
      <c r="BER31" s="3"/>
      <c r="BES31" s="3"/>
      <c r="BET31" s="3"/>
      <c r="BEU31" s="3"/>
      <c r="BEV31" s="3"/>
      <c r="BEW31" s="3"/>
      <c r="BEX31" s="3"/>
      <c r="BEY31" s="3"/>
      <c r="BEZ31" s="3"/>
      <c r="BFA31" s="3"/>
      <c r="BFB31" s="3"/>
      <c r="BFC31" s="3"/>
      <c r="BFD31" s="3"/>
      <c r="BFE31" s="3"/>
      <c r="BFF31" s="3"/>
      <c r="BFG31" s="3"/>
      <c r="BFH31" s="3"/>
      <c r="BFI31" s="3"/>
      <c r="BFJ31" s="3"/>
      <c r="BFK31" s="3"/>
      <c r="BFL31" s="3"/>
      <c r="BFM31" s="3"/>
      <c r="BFN31" s="3"/>
      <c r="BFO31" s="3"/>
      <c r="BFP31" s="3"/>
      <c r="BFQ31" s="3"/>
      <c r="BFR31" s="3"/>
      <c r="BFS31" s="3"/>
      <c r="BFT31" s="3"/>
      <c r="BFU31" s="3"/>
      <c r="BFV31" s="3"/>
      <c r="BFW31" s="3"/>
      <c r="BFX31" s="3"/>
      <c r="BFY31" s="3"/>
      <c r="BFZ31" s="3"/>
      <c r="BGA31" s="3"/>
      <c r="BGB31" s="3"/>
      <c r="BGC31" s="3"/>
      <c r="BGD31" s="3"/>
      <c r="BGE31" s="3"/>
      <c r="BGF31" s="3"/>
      <c r="BGG31" s="3"/>
      <c r="BGH31" s="3"/>
      <c r="BGI31" s="3"/>
      <c r="BGJ31" s="3"/>
      <c r="BGK31" s="3"/>
      <c r="BGL31" s="3"/>
      <c r="BGM31" s="3"/>
      <c r="BGN31" s="3"/>
      <c r="BGO31" s="3"/>
      <c r="BGP31" s="3"/>
      <c r="BGQ31" s="3"/>
      <c r="BGR31" s="3"/>
      <c r="BGS31" s="3"/>
      <c r="BGT31" s="3"/>
      <c r="BGU31" s="3"/>
      <c r="BGV31" s="3"/>
      <c r="BGW31" s="3"/>
      <c r="BGX31" s="3"/>
      <c r="BGY31" s="3"/>
      <c r="BGZ31" s="3"/>
      <c r="BHA31" s="3"/>
      <c r="BHB31" s="3"/>
      <c r="BHC31" s="3"/>
      <c r="BHD31" s="3"/>
      <c r="BHE31" s="3"/>
      <c r="BHF31" s="3"/>
      <c r="BHG31" s="3"/>
      <c r="BHH31" s="3"/>
      <c r="BHI31" s="3"/>
      <c r="BHJ31" s="3"/>
      <c r="BHK31" s="3"/>
      <c r="BHL31" s="3"/>
      <c r="BHM31" s="3"/>
      <c r="BHN31" s="3"/>
      <c r="BHO31" s="3"/>
      <c r="BHP31" s="3"/>
      <c r="BHQ31" s="3"/>
      <c r="BHR31" s="3"/>
      <c r="BHS31" s="3"/>
      <c r="BHT31" s="3"/>
      <c r="BHU31" s="3"/>
      <c r="BHV31" s="3"/>
      <c r="BHW31" s="3"/>
      <c r="BHX31" s="3"/>
      <c r="BHY31" s="3"/>
      <c r="BHZ31" s="3"/>
      <c r="BIA31" s="3"/>
      <c r="BIB31" s="3"/>
      <c r="BIC31" s="3"/>
      <c r="BID31" s="3"/>
      <c r="BIE31" s="3"/>
      <c r="BIF31" s="3"/>
      <c r="BIG31" s="3"/>
      <c r="BIH31" s="3"/>
      <c r="BII31" s="3"/>
      <c r="BIJ31" s="3"/>
      <c r="BIK31" s="3"/>
      <c r="BIL31" s="3"/>
      <c r="BIM31" s="3"/>
      <c r="BIN31" s="3"/>
      <c r="BIO31" s="3"/>
      <c r="BIP31" s="3"/>
      <c r="BIQ31" s="3"/>
      <c r="BIR31" s="3"/>
      <c r="BIS31" s="3"/>
      <c r="BIT31" s="3"/>
      <c r="BIU31" s="3"/>
      <c r="BIV31" s="3"/>
      <c r="BIW31" s="3"/>
      <c r="BIX31" s="3"/>
      <c r="BIY31" s="3"/>
      <c r="BIZ31" s="3"/>
      <c r="BJA31" s="3"/>
      <c r="BJB31" s="3"/>
      <c r="BJC31" s="3"/>
      <c r="BJD31" s="3"/>
      <c r="BJE31" s="3"/>
      <c r="BJF31" s="3"/>
      <c r="BJG31" s="3"/>
      <c r="BJH31" s="3"/>
      <c r="BJI31" s="3"/>
      <c r="BJJ31" s="3"/>
      <c r="BJK31" s="3"/>
      <c r="BJL31" s="3"/>
      <c r="BJM31" s="3"/>
      <c r="BJN31" s="3"/>
      <c r="BJO31" s="3"/>
      <c r="BJP31" s="3"/>
      <c r="BJQ31" s="3"/>
      <c r="BJR31" s="3"/>
      <c r="BJS31" s="3"/>
      <c r="BJT31" s="3"/>
      <c r="BJU31" s="3"/>
      <c r="BJV31" s="3"/>
      <c r="BJW31" s="3"/>
      <c r="BJX31" s="3"/>
      <c r="BJY31" s="3"/>
      <c r="BJZ31" s="3"/>
      <c r="BKA31" s="3"/>
      <c r="BKB31" s="3"/>
      <c r="BKC31" s="3"/>
      <c r="BKD31" s="3"/>
      <c r="BKE31" s="3"/>
      <c r="BKF31" s="3"/>
      <c r="BKG31" s="3"/>
      <c r="BKH31" s="3"/>
      <c r="BKI31" s="3"/>
      <c r="BKJ31" s="3"/>
      <c r="BKK31" s="3"/>
      <c r="BKL31" s="3"/>
      <c r="BKM31" s="3"/>
      <c r="BKN31" s="3"/>
      <c r="BKO31" s="3"/>
      <c r="BKP31" s="3"/>
      <c r="BKQ31" s="3"/>
      <c r="BKR31" s="3"/>
      <c r="BKS31" s="3"/>
      <c r="BKT31" s="3"/>
      <c r="BKU31" s="3"/>
      <c r="BKV31" s="3"/>
      <c r="BKW31" s="3"/>
      <c r="BKX31" s="3"/>
      <c r="BKY31" s="3"/>
      <c r="BKZ31" s="3"/>
      <c r="BLA31" s="3"/>
      <c r="BLB31" s="3"/>
      <c r="BLC31" s="3"/>
      <c r="BLD31" s="3"/>
      <c r="BLE31" s="3"/>
      <c r="BLF31" s="3"/>
      <c r="BLG31" s="3"/>
      <c r="BLH31" s="3"/>
      <c r="BLI31" s="3"/>
      <c r="BLJ31" s="3"/>
      <c r="BLK31" s="3"/>
      <c r="BLL31" s="3"/>
      <c r="BLM31" s="3"/>
      <c r="BLN31" s="3"/>
      <c r="BLO31" s="3"/>
      <c r="BLP31" s="3"/>
      <c r="BLQ31" s="3"/>
      <c r="BLR31" s="3"/>
      <c r="BLS31" s="3"/>
      <c r="BLT31" s="3"/>
      <c r="BLU31" s="3"/>
      <c r="BLV31" s="3"/>
      <c r="BLW31" s="3"/>
      <c r="BLX31" s="3"/>
      <c r="BLY31" s="3"/>
      <c r="BLZ31" s="3"/>
      <c r="BMA31" s="3"/>
      <c r="BMB31" s="3"/>
      <c r="BMC31" s="3"/>
      <c r="BMD31" s="3"/>
      <c r="BME31" s="3"/>
      <c r="BMF31" s="3"/>
      <c r="BMG31" s="3"/>
      <c r="BMH31" s="3"/>
      <c r="BMI31" s="3"/>
      <c r="BMJ31" s="3"/>
      <c r="BMK31" s="3"/>
      <c r="BML31" s="3"/>
      <c r="BMM31" s="3"/>
      <c r="BMN31" s="3"/>
      <c r="BMO31" s="3"/>
      <c r="BMP31" s="3"/>
      <c r="BMQ31" s="3"/>
      <c r="BMR31" s="3"/>
      <c r="BMS31" s="3"/>
      <c r="BMT31" s="3"/>
      <c r="BMU31" s="3"/>
      <c r="BMV31" s="3"/>
      <c r="BMW31" s="3"/>
      <c r="BMX31" s="3"/>
      <c r="BMY31" s="3"/>
      <c r="BMZ31" s="3"/>
      <c r="BNA31" s="3"/>
      <c r="BNB31" s="3"/>
      <c r="BNC31" s="3"/>
      <c r="BND31" s="3"/>
      <c r="BNE31" s="3"/>
      <c r="BNF31" s="3"/>
      <c r="BNG31" s="3"/>
      <c r="BNH31" s="3"/>
      <c r="BNI31" s="3"/>
      <c r="BNJ31" s="3"/>
      <c r="BNK31" s="3"/>
      <c r="BNL31" s="3"/>
      <c r="BNM31" s="3"/>
      <c r="BNN31" s="3"/>
      <c r="BNO31" s="3"/>
      <c r="BNP31" s="3"/>
      <c r="BNQ31" s="3"/>
      <c r="BNR31" s="3"/>
      <c r="BNS31" s="3"/>
      <c r="BNT31" s="3"/>
      <c r="BNU31" s="3"/>
      <c r="BNV31" s="3"/>
      <c r="BNW31" s="3"/>
      <c r="BNX31" s="3"/>
      <c r="BNY31" s="3"/>
      <c r="BNZ31" s="3"/>
      <c r="BOA31" s="3"/>
      <c r="BOB31" s="3"/>
      <c r="BOC31" s="3"/>
      <c r="BOD31" s="3"/>
      <c r="BOE31" s="3"/>
      <c r="BOF31" s="3"/>
      <c r="BOG31" s="3"/>
      <c r="BOH31" s="3"/>
      <c r="BOI31" s="3"/>
      <c r="BOJ31" s="3"/>
      <c r="BOK31" s="3"/>
      <c r="BOL31" s="3"/>
      <c r="BOM31" s="3"/>
      <c r="BON31" s="3"/>
      <c r="BOO31" s="3"/>
      <c r="BOP31" s="3"/>
      <c r="BOQ31" s="3"/>
      <c r="BOR31" s="3"/>
      <c r="BOS31" s="3"/>
      <c r="BOT31" s="3"/>
      <c r="BOU31" s="3"/>
      <c r="BOV31" s="3"/>
      <c r="BOW31" s="3"/>
      <c r="BOX31" s="3"/>
      <c r="BOY31" s="3"/>
      <c r="BOZ31" s="3"/>
      <c r="BPA31" s="3"/>
      <c r="BPB31" s="3"/>
      <c r="BPC31" s="3"/>
      <c r="BPD31" s="3"/>
      <c r="BPE31" s="3"/>
      <c r="BPF31" s="3"/>
      <c r="BPG31" s="3"/>
      <c r="BPH31" s="3"/>
      <c r="BPI31" s="3"/>
      <c r="BPJ31" s="3"/>
      <c r="BPK31" s="3"/>
      <c r="BPL31" s="3"/>
      <c r="BPM31" s="3"/>
      <c r="BPN31" s="3"/>
      <c r="BPO31" s="3"/>
      <c r="BPP31" s="3"/>
      <c r="BPQ31" s="3"/>
      <c r="BPR31" s="3"/>
      <c r="BPS31" s="3"/>
      <c r="BPT31" s="3"/>
      <c r="BPU31" s="3"/>
      <c r="BPV31" s="3"/>
      <c r="BPW31" s="3"/>
      <c r="BPX31" s="3"/>
      <c r="BPY31" s="3"/>
      <c r="BPZ31" s="3"/>
      <c r="BQA31" s="3"/>
      <c r="BQB31" s="3"/>
      <c r="BQC31" s="3"/>
      <c r="BQD31" s="3"/>
      <c r="BQE31" s="3"/>
      <c r="BQF31" s="3"/>
      <c r="BQG31" s="3"/>
      <c r="BQH31" s="3"/>
      <c r="BQI31" s="3"/>
      <c r="BQJ31" s="3"/>
      <c r="BQK31" s="3"/>
      <c r="BQL31" s="3"/>
      <c r="BQM31" s="3"/>
      <c r="BQN31" s="3"/>
      <c r="BQO31" s="3"/>
      <c r="BQP31" s="3"/>
      <c r="BQQ31" s="3"/>
      <c r="BQR31" s="3"/>
      <c r="BQS31" s="3"/>
      <c r="BQT31" s="3"/>
      <c r="BQU31" s="3"/>
      <c r="BQV31" s="3"/>
      <c r="BQW31" s="3"/>
      <c r="BQX31" s="3"/>
      <c r="BQY31" s="3"/>
      <c r="BQZ31" s="3"/>
      <c r="BRA31" s="3"/>
      <c r="BRB31" s="3"/>
      <c r="BRC31" s="3"/>
      <c r="BRD31" s="3"/>
      <c r="BRE31" s="3"/>
      <c r="BRF31" s="3"/>
      <c r="BRG31" s="3"/>
      <c r="BRH31" s="3"/>
      <c r="BRI31" s="3"/>
      <c r="BRJ31" s="3"/>
      <c r="BRK31" s="3"/>
      <c r="BRL31" s="3"/>
      <c r="BRM31" s="3"/>
      <c r="BRN31" s="3"/>
      <c r="BRO31" s="3"/>
      <c r="BRP31" s="3"/>
      <c r="BRQ31" s="3"/>
      <c r="BRR31" s="3"/>
      <c r="BRS31" s="3"/>
      <c r="BRT31" s="3"/>
      <c r="BRU31" s="3"/>
      <c r="BRV31" s="3"/>
      <c r="BRW31" s="3"/>
      <c r="BRX31" s="3"/>
      <c r="BRY31" s="3"/>
      <c r="BRZ31" s="3"/>
      <c r="BSA31" s="3"/>
      <c r="BSB31" s="3"/>
      <c r="BSC31" s="3"/>
      <c r="BSD31" s="3"/>
      <c r="BSE31" s="3"/>
      <c r="BSF31" s="3"/>
      <c r="BSG31" s="3"/>
      <c r="BSH31" s="3"/>
      <c r="BSI31" s="3"/>
      <c r="BSJ31" s="3"/>
      <c r="BSK31" s="3"/>
      <c r="BSL31" s="3"/>
      <c r="BSM31" s="3"/>
      <c r="BSN31" s="3"/>
      <c r="BSO31" s="3"/>
      <c r="BSP31" s="3"/>
      <c r="BSQ31" s="3"/>
      <c r="BSR31" s="3"/>
      <c r="BSS31" s="3"/>
      <c r="BST31" s="3"/>
      <c r="BSU31" s="3"/>
      <c r="BSV31" s="3"/>
      <c r="BSW31" s="3"/>
      <c r="BSX31" s="3"/>
      <c r="BSY31" s="3"/>
      <c r="BSZ31" s="3"/>
      <c r="BTA31" s="3"/>
      <c r="BTB31" s="3"/>
      <c r="BTC31" s="3"/>
      <c r="BTD31" s="3"/>
      <c r="BTE31" s="3"/>
      <c r="BTF31" s="3"/>
      <c r="BTG31" s="3"/>
      <c r="BTH31" s="3"/>
      <c r="BTI31" s="3"/>
      <c r="BTJ31" s="3"/>
      <c r="BTK31" s="3"/>
      <c r="BTL31" s="3"/>
      <c r="BTM31" s="3"/>
      <c r="BTN31" s="3"/>
      <c r="BTO31" s="3"/>
      <c r="BTP31" s="3"/>
      <c r="BTQ31" s="3"/>
      <c r="BTR31" s="3"/>
      <c r="BTS31" s="3"/>
      <c r="BTT31" s="3"/>
      <c r="BTU31" s="3"/>
      <c r="BTV31" s="3"/>
      <c r="BTW31" s="3"/>
      <c r="BTX31" s="3"/>
      <c r="BTY31" s="3"/>
      <c r="BTZ31" s="3"/>
      <c r="BUA31" s="3"/>
      <c r="BUB31" s="3"/>
      <c r="BUC31" s="3"/>
      <c r="BUD31" s="3"/>
      <c r="BUE31" s="3"/>
      <c r="BUF31" s="3"/>
      <c r="BUG31" s="3"/>
      <c r="BUH31" s="3"/>
      <c r="BUI31" s="3"/>
      <c r="BUJ31" s="3"/>
      <c r="BUK31" s="3"/>
      <c r="BUL31" s="3"/>
      <c r="BUM31" s="3"/>
      <c r="BUN31" s="3"/>
      <c r="BUO31" s="3"/>
      <c r="BUP31" s="3"/>
      <c r="BUQ31" s="3"/>
      <c r="BUR31" s="3"/>
      <c r="BUS31" s="3"/>
      <c r="BUT31" s="3"/>
      <c r="BUU31" s="3"/>
      <c r="BUV31" s="3"/>
      <c r="BUW31" s="3"/>
      <c r="BUX31" s="3"/>
      <c r="BUY31" s="3"/>
      <c r="BUZ31" s="3"/>
      <c r="BVA31" s="3"/>
      <c r="BVB31" s="3"/>
      <c r="BVC31" s="3"/>
      <c r="BVD31" s="3"/>
      <c r="BVE31" s="3"/>
      <c r="BVF31" s="3"/>
      <c r="BVG31" s="3"/>
      <c r="BVH31" s="3"/>
      <c r="BVI31" s="3"/>
      <c r="BVJ31" s="3"/>
      <c r="BVK31" s="3"/>
      <c r="BVL31" s="3"/>
      <c r="BVM31" s="3"/>
      <c r="BVN31" s="3"/>
      <c r="BVO31" s="3"/>
      <c r="BVP31" s="3"/>
      <c r="BVQ31" s="3"/>
      <c r="BVR31" s="3"/>
      <c r="BVS31" s="3"/>
      <c r="BVT31" s="3"/>
      <c r="BVU31" s="3"/>
      <c r="BVV31" s="3"/>
      <c r="BVW31" s="3"/>
      <c r="BVX31" s="3"/>
      <c r="BVY31" s="3"/>
      <c r="BVZ31" s="3"/>
      <c r="BWA31" s="3"/>
      <c r="BWB31" s="3"/>
      <c r="BWC31" s="3"/>
      <c r="BWD31" s="3"/>
      <c r="BWE31" s="3"/>
      <c r="BWF31" s="3"/>
      <c r="BWG31" s="3"/>
      <c r="BWH31" s="3"/>
      <c r="BWI31" s="3"/>
      <c r="BWJ31" s="3"/>
      <c r="BWK31" s="3"/>
      <c r="BWL31" s="3"/>
      <c r="BWM31" s="3"/>
      <c r="BWN31" s="3"/>
      <c r="BWO31" s="3"/>
      <c r="BWP31" s="3"/>
      <c r="BWQ31" s="3"/>
      <c r="BWR31" s="3"/>
      <c r="BWS31" s="3"/>
      <c r="BWT31" s="3"/>
      <c r="BWU31" s="3"/>
      <c r="BWV31" s="3"/>
      <c r="BWW31" s="3"/>
      <c r="BWX31" s="3"/>
      <c r="BWY31" s="3"/>
      <c r="BWZ31" s="3"/>
      <c r="BXA31" s="3"/>
      <c r="BXB31" s="3"/>
      <c r="BXC31" s="3"/>
      <c r="BXD31" s="3"/>
      <c r="BXE31" s="3"/>
      <c r="BXF31" s="3"/>
      <c r="BXG31" s="3"/>
      <c r="BXH31" s="3"/>
      <c r="BXI31" s="3"/>
      <c r="BXJ31" s="3"/>
      <c r="BXK31" s="3"/>
      <c r="BXL31" s="3"/>
      <c r="BXM31" s="3"/>
      <c r="BXN31" s="3"/>
      <c r="BXO31" s="3"/>
      <c r="BXP31" s="3"/>
      <c r="BXQ31" s="3"/>
      <c r="BXR31" s="3"/>
      <c r="BXS31" s="3"/>
      <c r="BXT31" s="3"/>
      <c r="BXU31" s="3"/>
      <c r="BXV31" s="3"/>
      <c r="BXW31" s="3"/>
      <c r="BXX31" s="3"/>
      <c r="BXY31" s="3"/>
      <c r="BXZ31" s="3"/>
      <c r="BYA31" s="3"/>
      <c r="BYB31" s="3"/>
      <c r="BYC31" s="3"/>
      <c r="BYD31" s="3"/>
      <c r="BYE31" s="3"/>
      <c r="BYF31" s="3"/>
      <c r="BYG31" s="3"/>
      <c r="BYH31" s="3"/>
      <c r="BYI31" s="3"/>
      <c r="BYJ31" s="3"/>
      <c r="BYK31" s="3"/>
      <c r="BYL31" s="3"/>
      <c r="BYM31" s="3"/>
      <c r="BYN31" s="3"/>
      <c r="BYO31" s="3"/>
      <c r="BYP31" s="3"/>
      <c r="BYQ31" s="3"/>
      <c r="BYR31" s="3"/>
      <c r="BYS31" s="3"/>
      <c r="BYT31" s="3"/>
      <c r="BYU31" s="3"/>
      <c r="BYV31" s="3"/>
      <c r="BYW31" s="3"/>
      <c r="BYX31" s="3"/>
      <c r="BYY31" s="3"/>
      <c r="BYZ31" s="3"/>
      <c r="BZA31" s="3"/>
      <c r="BZB31" s="3"/>
      <c r="BZC31" s="3"/>
      <c r="BZD31" s="3"/>
      <c r="BZE31" s="3"/>
      <c r="BZF31" s="3"/>
      <c r="BZG31" s="3"/>
      <c r="BZH31" s="3"/>
      <c r="BZI31" s="3"/>
      <c r="BZJ31" s="3"/>
      <c r="BZK31" s="3"/>
      <c r="BZL31" s="3"/>
      <c r="BZM31" s="3"/>
      <c r="BZN31" s="3"/>
      <c r="BZO31" s="3"/>
      <c r="BZP31" s="3"/>
      <c r="BZQ31" s="3"/>
      <c r="BZR31" s="3"/>
      <c r="BZS31" s="3"/>
      <c r="BZT31" s="3"/>
      <c r="BZU31" s="3"/>
      <c r="BZV31" s="3"/>
      <c r="BZW31" s="3"/>
      <c r="BZX31" s="3"/>
      <c r="BZY31" s="3"/>
      <c r="BZZ31" s="3"/>
      <c r="CAA31" s="3"/>
      <c r="CAB31" s="3"/>
      <c r="CAC31" s="3"/>
      <c r="CAD31" s="3"/>
      <c r="CAE31" s="3"/>
      <c r="CAF31" s="3"/>
      <c r="CAG31" s="3"/>
      <c r="CAH31" s="3"/>
      <c r="CAI31" s="3"/>
      <c r="CAJ31" s="3"/>
      <c r="CAK31" s="3"/>
      <c r="CAL31" s="3"/>
      <c r="CAM31" s="3"/>
      <c r="CAN31" s="3"/>
      <c r="CAO31" s="3"/>
      <c r="CAP31" s="3"/>
      <c r="CAQ31" s="3"/>
      <c r="CAR31" s="3"/>
      <c r="CAS31" s="3"/>
      <c r="CAT31" s="3"/>
      <c r="CAU31" s="3"/>
      <c r="CAV31" s="3"/>
      <c r="CAW31" s="3"/>
      <c r="CAX31" s="3"/>
      <c r="CAY31" s="3"/>
      <c r="CAZ31" s="3"/>
      <c r="CBA31" s="3"/>
      <c r="CBB31" s="3"/>
      <c r="CBC31" s="3"/>
      <c r="CBD31" s="3"/>
      <c r="CBE31" s="3"/>
      <c r="CBF31" s="3"/>
      <c r="CBG31" s="3"/>
      <c r="CBH31" s="3"/>
      <c r="CBI31" s="3"/>
      <c r="CBJ31" s="3"/>
      <c r="CBK31" s="3"/>
      <c r="CBL31" s="3"/>
      <c r="CBM31" s="3"/>
      <c r="CBN31" s="3"/>
      <c r="CBO31" s="3"/>
      <c r="CBP31" s="3"/>
      <c r="CBQ31" s="3"/>
      <c r="CBR31" s="3"/>
      <c r="CBS31" s="3"/>
      <c r="CBT31" s="3"/>
      <c r="CBU31" s="3"/>
      <c r="CBV31" s="3"/>
      <c r="CBW31" s="3"/>
      <c r="CBX31" s="3"/>
      <c r="CBY31" s="3"/>
      <c r="CBZ31" s="3"/>
      <c r="CCA31" s="3"/>
      <c r="CCB31" s="3"/>
      <c r="CCC31" s="3"/>
      <c r="CCD31" s="3"/>
      <c r="CCE31" s="3"/>
      <c r="CCF31" s="3"/>
      <c r="CCG31" s="3"/>
      <c r="CCH31" s="3"/>
      <c r="CCI31" s="3"/>
      <c r="CCJ31" s="3"/>
      <c r="CCK31" s="3"/>
      <c r="CCL31" s="3"/>
      <c r="CCM31" s="3"/>
      <c r="CCN31" s="3"/>
      <c r="CCO31" s="3"/>
      <c r="CCP31" s="3"/>
      <c r="CCQ31" s="3"/>
      <c r="CCR31" s="3"/>
      <c r="CCS31" s="3"/>
      <c r="CCT31" s="3"/>
      <c r="CCU31" s="3"/>
      <c r="CCV31" s="3"/>
      <c r="CCW31" s="3"/>
      <c r="CCX31" s="3"/>
      <c r="CCY31" s="3"/>
      <c r="CCZ31" s="3"/>
      <c r="CDA31" s="3"/>
      <c r="CDB31" s="3"/>
      <c r="CDC31" s="3"/>
      <c r="CDD31" s="3"/>
      <c r="CDE31" s="3"/>
      <c r="CDF31" s="3"/>
      <c r="CDG31" s="3"/>
      <c r="CDH31" s="3"/>
      <c r="CDI31" s="3"/>
      <c r="CDJ31" s="3"/>
      <c r="CDK31" s="3"/>
      <c r="CDL31" s="3"/>
      <c r="CDM31" s="3"/>
      <c r="CDN31" s="3"/>
      <c r="CDO31" s="3"/>
      <c r="CDP31" s="3"/>
      <c r="CDQ31" s="3"/>
      <c r="CDR31" s="3"/>
      <c r="CDS31" s="3"/>
      <c r="CDT31" s="3"/>
      <c r="CDU31" s="3"/>
      <c r="CDV31" s="3"/>
      <c r="CDW31" s="3"/>
      <c r="CDX31" s="3"/>
      <c r="CDY31" s="3"/>
      <c r="CDZ31" s="3"/>
      <c r="CEA31" s="3"/>
      <c r="CEB31" s="3"/>
      <c r="CEC31" s="3"/>
      <c r="CED31" s="3"/>
      <c r="CEE31" s="3"/>
      <c r="CEF31" s="3"/>
      <c r="CEG31" s="3"/>
      <c r="CEH31" s="3"/>
      <c r="CEI31" s="3"/>
      <c r="CEJ31" s="3"/>
      <c r="CEK31" s="3"/>
      <c r="CEL31" s="3"/>
      <c r="CEM31" s="3"/>
      <c r="CEN31" s="3"/>
      <c r="CEO31" s="3"/>
      <c r="CEP31" s="3"/>
      <c r="CEQ31" s="3"/>
      <c r="CER31" s="3"/>
      <c r="CES31" s="3"/>
      <c r="CET31" s="3"/>
      <c r="CEU31" s="3"/>
      <c r="CEV31" s="3"/>
      <c r="CEW31" s="3"/>
      <c r="CEX31" s="3"/>
      <c r="CEY31" s="3"/>
      <c r="CEZ31" s="3"/>
      <c r="CFA31" s="3"/>
      <c r="CFB31" s="3"/>
      <c r="CFC31" s="3"/>
      <c r="CFD31" s="3"/>
      <c r="CFE31" s="3"/>
      <c r="CFF31" s="3"/>
      <c r="CFG31" s="3"/>
      <c r="CFH31" s="3"/>
      <c r="CFI31" s="3"/>
      <c r="CFJ31" s="3"/>
      <c r="CFK31" s="3"/>
      <c r="CFL31" s="3"/>
      <c r="CFM31" s="3"/>
      <c r="CFN31" s="3"/>
      <c r="CFO31" s="3"/>
      <c r="CFP31" s="3"/>
      <c r="CFQ31" s="3"/>
      <c r="CFR31" s="3"/>
      <c r="CFS31" s="3"/>
      <c r="CFT31" s="3"/>
      <c r="CFU31" s="3"/>
      <c r="CFV31" s="3"/>
      <c r="CFW31" s="3"/>
      <c r="CFX31" s="3"/>
      <c r="CFY31" s="3"/>
      <c r="CFZ31" s="3"/>
      <c r="CGA31" s="3"/>
      <c r="CGB31" s="3"/>
      <c r="CGC31" s="3"/>
      <c r="CGD31" s="3"/>
      <c r="CGE31" s="3"/>
      <c r="CGF31" s="3"/>
      <c r="CGG31" s="3"/>
      <c r="CGH31" s="3"/>
      <c r="CGI31" s="3"/>
      <c r="CGJ31" s="3"/>
      <c r="CGK31" s="3"/>
      <c r="CGL31" s="3"/>
      <c r="CGM31" s="3"/>
      <c r="CGN31" s="3"/>
      <c r="CGO31" s="3"/>
      <c r="CGP31" s="3"/>
      <c r="CGQ31" s="3"/>
      <c r="CGR31" s="3"/>
      <c r="CGS31" s="3"/>
      <c r="CGT31" s="3"/>
      <c r="CGU31" s="3"/>
      <c r="CGV31" s="3"/>
      <c r="CGW31" s="3"/>
      <c r="CGX31" s="3"/>
      <c r="CGY31" s="3"/>
      <c r="CGZ31" s="3"/>
      <c r="CHA31" s="3"/>
      <c r="CHB31" s="3"/>
      <c r="CHC31" s="3"/>
      <c r="CHD31" s="3"/>
      <c r="CHE31" s="3"/>
      <c r="CHF31" s="3"/>
      <c r="CHG31" s="3"/>
      <c r="CHH31" s="3"/>
      <c r="CHI31" s="3"/>
      <c r="CHJ31" s="3"/>
      <c r="CHK31" s="3"/>
      <c r="CHL31" s="3"/>
      <c r="CHM31" s="3"/>
      <c r="CHN31" s="3"/>
      <c r="CHO31" s="3"/>
      <c r="CHP31" s="3"/>
      <c r="CHQ31" s="3"/>
      <c r="CHR31" s="3"/>
      <c r="CHS31" s="3"/>
      <c r="CHT31" s="3"/>
      <c r="CHU31" s="3"/>
      <c r="CHV31" s="3"/>
      <c r="CHW31" s="3"/>
      <c r="CHX31" s="3"/>
      <c r="CHY31" s="3"/>
      <c r="CHZ31" s="3"/>
      <c r="CIA31" s="3"/>
      <c r="CIB31" s="3"/>
      <c r="CIC31" s="3"/>
      <c r="CID31" s="3"/>
      <c r="CIE31" s="3"/>
      <c r="CIF31" s="3"/>
      <c r="CIG31" s="3"/>
      <c r="CIH31" s="3"/>
      <c r="CII31" s="3"/>
      <c r="CIJ31" s="3"/>
      <c r="CIK31" s="3"/>
      <c r="CIL31" s="3"/>
      <c r="CIM31" s="3"/>
      <c r="CIN31" s="3"/>
      <c r="CIO31" s="3"/>
      <c r="CIP31" s="3"/>
      <c r="CIQ31" s="3"/>
      <c r="CIR31" s="3"/>
      <c r="CIS31" s="3"/>
      <c r="CIT31" s="3"/>
      <c r="CIU31" s="3"/>
      <c r="CIV31" s="3"/>
      <c r="CIW31" s="3"/>
      <c r="CIX31" s="3"/>
      <c r="CIY31" s="3"/>
      <c r="CIZ31" s="3"/>
      <c r="CJA31" s="3"/>
      <c r="CJB31" s="3"/>
      <c r="CJC31" s="3"/>
      <c r="CJD31" s="3"/>
      <c r="CJE31" s="3"/>
      <c r="CJF31" s="3"/>
      <c r="CJG31" s="3"/>
      <c r="CJH31" s="3"/>
      <c r="CJI31" s="3"/>
      <c r="CJJ31" s="3"/>
      <c r="CJK31" s="3"/>
      <c r="CJL31" s="3"/>
      <c r="CJM31" s="3"/>
      <c r="CJN31" s="3"/>
      <c r="CJO31" s="3"/>
      <c r="CJP31" s="3"/>
      <c r="CJQ31" s="3"/>
      <c r="CJR31" s="3"/>
      <c r="CJS31" s="3"/>
      <c r="CJT31" s="3"/>
      <c r="CJU31" s="3"/>
      <c r="CJV31" s="3"/>
      <c r="CJW31" s="3"/>
      <c r="CJX31" s="3"/>
      <c r="CJY31" s="3"/>
      <c r="CJZ31" s="3"/>
      <c r="CKA31" s="3"/>
      <c r="CKB31" s="3"/>
      <c r="CKC31" s="3"/>
      <c r="CKD31" s="3"/>
      <c r="CKE31" s="3"/>
      <c r="CKF31" s="3"/>
      <c r="CKG31" s="3"/>
      <c r="CKH31" s="3"/>
      <c r="CKI31" s="3"/>
      <c r="CKJ31" s="3"/>
      <c r="CKK31" s="3"/>
      <c r="CKL31" s="3"/>
      <c r="CKM31" s="3"/>
      <c r="CKN31" s="3"/>
      <c r="CKO31" s="3"/>
      <c r="CKP31" s="3"/>
      <c r="CKQ31" s="3"/>
      <c r="CKR31" s="3"/>
      <c r="CKS31" s="3"/>
      <c r="CKT31" s="3"/>
      <c r="CKU31" s="3"/>
      <c r="CKV31" s="3"/>
      <c r="CKW31" s="3"/>
      <c r="CKX31" s="3"/>
      <c r="CKY31" s="3"/>
      <c r="CKZ31" s="3"/>
      <c r="CLA31" s="3"/>
      <c r="CLB31" s="3"/>
      <c r="CLC31" s="3"/>
      <c r="CLD31" s="3"/>
      <c r="CLE31" s="3"/>
      <c r="CLF31" s="3"/>
      <c r="CLG31" s="3"/>
      <c r="CLH31" s="3"/>
      <c r="CLI31" s="3"/>
      <c r="CLJ31" s="3"/>
      <c r="CLK31" s="3"/>
      <c r="CLL31" s="3"/>
      <c r="CLM31" s="3"/>
      <c r="CLN31" s="3"/>
      <c r="CLO31" s="3"/>
      <c r="CLP31" s="3"/>
      <c r="CLQ31" s="3"/>
      <c r="CLR31" s="3"/>
      <c r="CLS31" s="3"/>
      <c r="CLT31" s="3"/>
      <c r="CLU31" s="3"/>
      <c r="CLV31" s="3"/>
      <c r="CLW31" s="3"/>
      <c r="CLX31" s="3"/>
      <c r="CLY31" s="3"/>
      <c r="CLZ31" s="3"/>
      <c r="CMA31" s="3"/>
      <c r="CMB31" s="3"/>
      <c r="CMC31" s="3"/>
      <c r="CMD31" s="3"/>
      <c r="CME31" s="3"/>
      <c r="CMF31" s="3"/>
      <c r="CMG31" s="3"/>
      <c r="CMH31" s="3"/>
      <c r="CMI31" s="3"/>
      <c r="CMJ31" s="3"/>
      <c r="CMK31" s="3"/>
      <c r="CML31" s="3"/>
      <c r="CMM31" s="3"/>
      <c r="CMN31" s="3"/>
      <c r="CMO31" s="3"/>
      <c r="CMP31" s="3"/>
      <c r="CMQ31" s="3"/>
      <c r="CMR31" s="3"/>
      <c r="CMS31" s="3"/>
      <c r="CMT31" s="3"/>
      <c r="CMU31" s="3"/>
      <c r="CMV31" s="3"/>
      <c r="CMW31" s="3"/>
      <c r="CMX31" s="3"/>
      <c r="CMY31" s="3"/>
      <c r="CMZ31" s="3"/>
      <c r="CNA31" s="3"/>
      <c r="CNB31" s="3"/>
      <c r="CNC31" s="3"/>
      <c r="CND31" s="3"/>
      <c r="CNE31" s="3"/>
      <c r="CNF31" s="3"/>
      <c r="CNG31" s="3"/>
      <c r="CNH31" s="3"/>
      <c r="CNI31" s="3"/>
      <c r="CNJ31" s="3"/>
      <c r="CNK31" s="3"/>
      <c r="CNL31" s="3"/>
      <c r="CNM31" s="3"/>
      <c r="CNN31" s="3"/>
      <c r="CNO31" s="3"/>
      <c r="CNP31" s="3"/>
      <c r="CNQ31" s="3"/>
      <c r="CNR31" s="3"/>
      <c r="CNS31" s="3"/>
      <c r="CNT31" s="3"/>
      <c r="CNU31" s="3"/>
      <c r="CNV31" s="3"/>
      <c r="CNW31" s="3"/>
      <c r="CNX31" s="3"/>
      <c r="CNY31" s="3"/>
      <c r="CNZ31" s="3"/>
      <c r="COA31" s="3"/>
      <c r="COB31" s="3"/>
      <c r="COC31" s="3"/>
      <c r="COD31" s="3"/>
      <c r="COE31" s="3"/>
      <c r="COF31" s="3"/>
      <c r="COG31" s="3"/>
      <c r="COH31" s="3"/>
      <c r="COI31" s="3"/>
      <c r="COJ31" s="3"/>
      <c r="COK31" s="3"/>
      <c r="COL31" s="3"/>
      <c r="COM31" s="3"/>
      <c r="CON31" s="3"/>
      <c r="COO31" s="3"/>
      <c r="COP31" s="3"/>
      <c r="COQ31" s="3"/>
      <c r="COR31" s="3"/>
      <c r="COS31" s="3"/>
      <c r="COT31" s="3"/>
      <c r="COU31" s="3"/>
      <c r="COV31" s="3"/>
      <c r="COW31" s="3"/>
      <c r="COX31" s="3"/>
      <c r="COY31" s="3"/>
      <c r="COZ31" s="3"/>
      <c r="CPA31" s="3"/>
      <c r="CPB31" s="3"/>
      <c r="CPC31" s="3"/>
      <c r="CPD31" s="3"/>
      <c r="CPE31" s="3"/>
      <c r="CPF31" s="3"/>
      <c r="CPG31" s="3"/>
      <c r="CPH31" s="3"/>
      <c r="CPI31" s="3"/>
      <c r="CPJ31" s="3"/>
      <c r="CPK31" s="3"/>
      <c r="CPL31" s="3"/>
      <c r="CPM31" s="3"/>
      <c r="CPN31" s="3"/>
      <c r="CPO31" s="3"/>
      <c r="CPP31" s="3"/>
      <c r="CPQ31" s="3"/>
      <c r="CPR31" s="3"/>
      <c r="CPS31" s="3"/>
      <c r="CPT31" s="3"/>
      <c r="CPU31" s="3"/>
      <c r="CPV31" s="3"/>
      <c r="CPW31" s="3"/>
      <c r="CPX31" s="3"/>
      <c r="CPY31" s="3"/>
      <c r="CPZ31" s="3"/>
      <c r="CQA31" s="3"/>
      <c r="CQB31" s="3"/>
      <c r="CQC31" s="3"/>
      <c r="CQD31" s="3"/>
      <c r="CQE31" s="3"/>
      <c r="CQF31" s="3"/>
      <c r="CQG31" s="3"/>
      <c r="CQH31" s="3"/>
      <c r="CQI31" s="3"/>
      <c r="CQJ31" s="3"/>
      <c r="CQK31" s="3"/>
      <c r="CQL31" s="3"/>
      <c r="CQM31" s="3"/>
      <c r="CQN31" s="3"/>
      <c r="CQO31" s="3"/>
      <c r="CQP31" s="3"/>
      <c r="CQQ31" s="3"/>
      <c r="CQR31" s="3"/>
      <c r="CQS31" s="3"/>
      <c r="CQT31" s="3"/>
      <c r="CQU31" s="3"/>
      <c r="CQV31" s="3"/>
      <c r="CQW31" s="3"/>
      <c r="CQX31" s="3"/>
      <c r="CQY31" s="3"/>
      <c r="CQZ31" s="3"/>
      <c r="CRA31" s="3"/>
      <c r="CRB31" s="3"/>
      <c r="CRC31" s="3"/>
      <c r="CRD31" s="3"/>
      <c r="CRE31" s="3"/>
      <c r="CRF31" s="3"/>
      <c r="CRG31" s="3"/>
      <c r="CRH31" s="3"/>
      <c r="CRI31" s="3"/>
      <c r="CRJ31" s="3"/>
      <c r="CRK31" s="3"/>
      <c r="CRL31" s="3"/>
      <c r="CRM31" s="3"/>
      <c r="CRN31" s="3"/>
      <c r="CRO31" s="3"/>
      <c r="CRP31" s="3"/>
      <c r="CRQ31" s="3"/>
      <c r="CRR31" s="3"/>
      <c r="CRS31" s="3"/>
      <c r="CRT31" s="3"/>
      <c r="CRU31" s="3"/>
      <c r="CRV31" s="3"/>
      <c r="CRW31" s="3"/>
      <c r="CRX31" s="3"/>
      <c r="CRY31" s="3"/>
      <c r="CRZ31" s="3"/>
      <c r="CSA31" s="3"/>
      <c r="CSB31" s="3"/>
      <c r="CSC31" s="3"/>
      <c r="CSD31" s="3"/>
      <c r="CSE31" s="3"/>
      <c r="CSF31" s="3"/>
      <c r="CSG31" s="3"/>
      <c r="CSH31" s="3"/>
      <c r="CSI31" s="3"/>
      <c r="CSJ31" s="3"/>
      <c r="CSK31" s="3"/>
      <c r="CSL31" s="3"/>
      <c r="CSM31" s="3"/>
      <c r="CSN31" s="3"/>
      <c r="CSO31" s="3"/>
      <c r="CSP31" s="3"/>
      <c r="CSQ31" s="3"/>
      <c r="CSR31" s="3"/>
      <c r="CSS31" s="3"/>
      <c r="CST31" s="3"/>
      <c r="CSU31" s="3"/>
      <c r="CSV31" s="3"/>
      <c r="CSW31" s="3"/>
      <c r="CSX31" s="3"/>
      <c r="CSY31" s="3"/>
      <c r="CSZ31" s="3"/>
      <c r="CTA31" s="3"/>
      <c r="CTB31" s="3"/>
      <c r="CTC31" s="3"/>
      <c r="CTD31" s="3"/>
      <c r="CTE31" s="3"/>
      <c r="CTF31" s="3"/>
      <c r="CTG31" s="3"/>
      <c r="CTH31" s="3"/>
      <c r="CTI31" s="3"/>
      <c r="CTJ31" s="3"/>
      <c r="CTK31" s="3"/>
      <c r="CTL31" s="3"/>
      <c r="CTM31" s="3"/>
      <c r="CTN31" s="3"/>
      <c r="CTO31" s="3"/>
      <c r="CTP31" s="3"/>
      <c r="CTQ31" s="3"/>
      <c r="CTR31" s="3"/>
      <c r="CTS31" s="3"/>
      <c r="CTT31" s="3"/>
      <c r="CTU31" s="3"/>
      <c r="CTV31" s="3"/>
      <c r="CTW31" s="3"/>
      <c r="CTX31" s="3"/>
      <c r="CTY31" s="3"/>
      <c r="CTZ31" s="3"/>
      <c r="CUA31" s="3"/>
      <c r="CUB31" s="3"/>
      <c r="CUC31" s="3"/>
      <c r="CUD31" s="3"/>
      <c r="CUE31" s="3"/>
      <c r="CUF31" s="3"/>
      <c r="CUG31" s="3"/>
      <c r="CUH31" s="3"/>
      <c r="CUI31" s="3"/>
      <c r="CUJ31" s="3"/>
      <c r="CUK31" s="3"/>
      <c r="CUL31" s="3"/>
      <c r="CUM31" s="3"/>
      <c r="CUN31" s="3"/>
      <c r="CUO31" s="3"/>
      <c r="CUP31" s="3"/>
      <c r="CUQ31" s="3"/>
      <c r="CUR31" s="3"/>
      <c r="CUS31" s="3"/>
      <c r="CUT31" s="3"/>
      <c r="CUU31" s="3"/>
      <c r="CUV31" s="3"/>
      <c r="CUW31" s="3"/>
      <c r="CUX31" s="3"/>
      <c r="CUY31" s="3"/>
      <c r="CUZ31" s="3"/>
      <c r="CVA31" s="3"/>
      <c r="CVB31" s="3"/>
      <c r="CVC31" s="3"/>
      <c r="CVD31" s="3"/>
      <c r="CVE31" s="3"/>
      <c r="CVF31" s="3"/>
      <c r="CVG31" s="3"/>
      <c r="CVH31" s="3"/>
      <c r="CVI31" s="3"/>
      <c r="CVJ31" s="3"/>
      <c r="CVK31" s="3"/>
      <c r="CVL31" s="3"/>
      <c r="CVM31" s="3"/>
      <c r="CVN31" s="3"/>
      <c r="CVO31" s="3"/>
      <c r="CVP31" s="3"/>
      <c r="CVQ31" s="3"/>
      <c r="CVR31" s="3"/>
      <c r="CVS31" s="3"/>
      <c r="CVT31" s="3"/>
      <c r="CVU31" s="3"/>
      <c r="CVV31" s="3"/>
      <c r="CVW31" s="3"/>
      <c r="CVX31" s="3"/>
      <c r="CVY31" s="3"/>
      <c r="CVZ31" s="3"/>
      <c r="CWA31" s="3"/>
      <c r="CWB31" s="3"/>
      <c r="CWC31" s="3"/>
      <c r="CWD31" s="3"/>
      <c r="CWE31" s="3"/>
      <c r="CWF31" s="3"/>
      <c r="CWG31" s="3"/>
      <c r="CWH31" s="3"/>
      <c r="CWI31" s="3"/>
      <c r="CWJ31" s="3"/>
      <c r="CWK31" s="3"/>
      <c r="CWL31" s="3"/>
      <c r="CWM31" s="3"/>
      <c r="CWN31" s="3"/>
      <c r="CWO31" s="3"/>
      <c r="CWP31" s="3"/>
      <c r="CWQ31" s="3"/>
    </row>
    <row r="32" spans="1:2643" ht="65.25" customHeight="1" x14ac:dyDescent="0.4">
      <c r="A32" s="113" t="s">
        <v>102</v>
      </c>
      <c r="B32" s="447" t="s">
        <v>407</v>
      </c>
      <c r="C32" s="448"/>
      <c r="D32" s="448"/>
      <c r="E32" s="448"/>
      <c r="F32" s="448"/>
      <c r="G32" s="448"/>
      <c r="H32" s="448"/>
      <c r="I32" s="448"/>
      <c r="J32" s="448"/>
      <c r="K32" s="448"/>
      <c r="L32" s="448"/>
      <c r="M32" s="448"/>
      <c r="N32" s="448"/>
      <c r="O32" s="449"/>
      <c r="P32" s="467"/>
      <c r="Q32" s="329"/>
      <c r="R32" s="329"/>
      <c r="S32" s="468"/>
      <c r="T32" s="328"/>
      <c r="U32" s="329"/>
      <c r="V32" s="329"/>
      <c r="W32" s="468"/>
      <c r="X32" s="328"/>
      <c r="Y32" s="329"/>
      <c r="Z32" s="329"/>
      <c r="AA32" s="329"/>
      <c r="AB32" s="329"/>
      <c r="AC32" s="329"/>
      <c r="AD32" s="329"/>
      <c r="AE32" s="330"/>
      <c r="AF32" s="178"/>
      <c r="AG32" s="83"/>
      <c r="AH32" s="99"/>
      <c r="AI32" s="82"/>
      <c r="AJ32" s="83"/>
      <c r="AK32" s="99"/>
      <c r="AL32" s="82"/>
      <c r="AM32" s="83"/>
      <c r="AN32" s="84"/>
      <c r="AO32" s="178"/>
      <c r="AP32" s="83"/>
      <c r="AQ32" s="84"/>
      <c r="AR32" s="178"/>
      <c r="AS32" s="83"/>
      <c r="AT32" s="99"/>
      <c r="AU32" s="82"/>
      <c r="AV32" s="83"/>
      <c r="AW32" s="99"/>
      <c r="AX32" s="82"/>
      <c r="AY32" s="83"/>
      <c r="AZ32" s="84"/>
      <c r="BA32" s="178"/>
      <c r="BB32" s="83"/>
      <c r="BC32" s="84">
        <f>SUM(BC35:BC36)</f>
        <v>0</v>
      </c>
      <c r="BD32" s="467">
        <f t="shared" ref="BD32:BD45" si="2">SUM(AH32,AK32,AN32,AQ32,AT32,AW32,AZ32,BC32)</f>
        <v>0</v>
      </c>
      <c r="BE32" s="468"/>
      <c r="BF32" s="515"/>
      <c r="BG32" s="348"/>
      <c r="BH32" s="348"/>
      <c r="BI32" s="349"/>
      <c r="BN32" s="4"/>
    </row>
    <row r="33" spans="1:69" s="61" customFormat="1" ht="42" customHeight="1" x14ac:dyDescent="0.4">
      <c r="A33" s="107" t="s">
        <v>115</v>
      </c>
      <c r="B33" s="316" t="s">
        <v>333</v>
      </c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7"/>
      <c r="P33" s="393"/>
      <c r="Q33" s="285"/>
      <c r="R33" s="285">
        <v>1</v>
      </c>
      <c r="S33" s="355"/>
      <c r="T33" s="284">
        <f>SUM(AF33,AI33,AL33,AO33,AR33,AU33,AX33)</f>
        <v>72</v>
      </c>
      <c r="U33" s="285"/>
      <c r="V33" s="285">
        <v>34</v>
      </c>
      <c r="W33" s="355"/>
      <c r="X33" s="284">
        <v>18</v>
      </c>
      <c r="Y33" s="285"/>
      <c r="Z33" s="285"/>
      <c r="AA33" s="285"/>
      <c r="AB33" s="285">
        <v>16</v>
      </c>
      <c r="AC33" s="285"/>
      <c r="AD33" s="285"/>
      <c r="AE33" s="286"/>
      <c r="AF33" s="108">
        <v>72</v>
      </c>
      <c r="AG33" s="80">
        <v>34</v>
      </c>
      <c r="AH33" s="81">
        <v>2</v>
      </c>
      <c r="AI33" s="79"/>
      <c r="AJ33" s="80"/>
      <c r="AK33" s="81"/>
      <c r="AL33" s="79"/>
      <c r="AM33" s="80"/>
      <c r="AN33" s="85"/>
      <c r="AO33" s="108"/>
      <c r="AP33" s="80"/>
      <c r="AQ33" s="85"/>
      <c r="AR33" s="108"/>
      <c r="AS33" s="80"/>
      <c r="AT33" s="81"/>
      <c r="AU33" s="79"/>
      <c r="AV33" s="80"/>
      <c r="AW33" s="81"/>
      <c r="AX33" s="79"/>
      <c r="AY33" s="80"/>
      <c r="AZ33" s="85"/>
      <c r="BA33" s="108"/>
      <c r="BB33" s="80"/>
      <c r="BC33" s="85"/>
      <c r="BD33" s="393">
        <f>SUM(AH33,AK33,AN33,AQ33,AT33,AW33,AZ33,BC33)</f>
        <v>2</v>
      </c>
      <c r="BE33" s="355"/>
      <c r="BF33" s="343" t="s">
        <v>272</v>
      </c>
      <c r="BG33" s="274"/>
      <c r="BH33" s="274"/>
      <c r="BI33" s="275"/>
      <c r="BO33" s="62"/>
      <c r="BP33" s="62"/>
      <c r="BQ33" s="62"/>
    </row>
    <row r="34" spans="1:69" s="61" customFormat="1" ht="51" customHeight="1" x14ac:dyDescent="0.4">
      <c r="A34" s="107" t="s">
        <v>116</v>
      </c>
      <c r="B34" s="316" t="s">
        <v>334</v>
      </c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7"/>
      <c r="P34" s="393"/>
      <c r="Q34" s="285"/>
      <c r="R34" s="285">
        <v>2</v>
      </c>
      <c r="S34" s="355"/>
      <c r="T34" s="284">
        <f>SUM(AF34,AI34,AL34,AO34,AR34,AU34,AX34)</f>
        <v>72</v>
      </c>
      <c r="U34" s="285"/>
      <c r="V34" s="285">
        <v>34</v>
      </c>
      <c r="W34" s="355"/>
      <c r="X34" s="284">
        <v>18</v>
      </c>
      <c r="Y34" s="285"/>
      <c r="Z34" s="285"/>
      <c r="AA34" s="285"/>
      <c r="AB34" s="285">
        <v>16</v>
      </c>
      <c r="AC34" s="285"/>
      <c r="AD34" s="285"/>
      <c r="AE34" s="286"/>
      <c r="AF34" s="108"/>
      <c r="AG34" s="80"/>
      <c r="AH34" s="81"/>
      <c r="AI34" s="79">
        <v>72</v>
      </c>
      <c r="AJ34" s="80">
        <v>34</v>
      </c>
      <c r="AK34" s="81">
        <v>2</v>
      </c>
      <c r="AL34" s="79"/>
      <c r="AM34" s="80"/>
      <c r="AN34" s="85"/>
      <c r="AO34" s="108"/>
      <c r="AP34" s="80"/>
      <c r="AQ34" s="85"/>
      <c r="AR34" s="108"/>
      <c r="AS34" s="80"/>
      <c r="AT34" s="81"/>
      <c r="AU34" s="79"/>
      <c r="AV34" s="80"/>
      <c r="AW34" s="81"/>
      <c r="AX34" s="79"/>
      <c r="AY34" s="80"/>
      <c r="AZ34" s="85"/>
      <c r="BA34" s="108"/>
      <c r="BB34" s="80"/>
      <c r="BC34" s="85"/>
      <c r="BD34" s="393">
        <f>SUM(AH34,AK34,AN34,AQ34,AT34,AW34,AZ34,BC34)</f>
        <v>2</v>
      </c>
      <c r="BE34" s="355"/>
      <c r="BF34" s="343" t="s">
        <v>273</v>
      </c>
      <c r="BG34" s="274"/>
      <c r="BH34" s="274"/>
      <c r="BI34" s="275"/>
      <c r="BO34" s="62"/>
      <c r="BP34" s="62"/>
      <c r="BQ34" s="62"/>
    </row>
    <row r="35" spans="1:69" s="61" customFormat="1" ht="42" customHeight="1" x14ac:dyDescent="0.4">
      <c r="A35" s="107" t="s">
        <v>144</v>
      </c>
      <c r="B35" s="316" t="s">
        <v>335</v>
      </c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7"/>
      <c r="P35" s="393">
        <v>3</v>
      </c>
      <c r="Q35" s="285"/>
      <c r="R35" s="285"/>
      <c r="S35" s="355"/>
      <c r="T35" s="284">
        <f>SUM(AF35,AI35,AL35,AO35,AR35,AU35,AX35)</f>
        <v>144</v>
      </c>
      <c r="U35" s="285"/>
      <c r="V35" s="285">
        <v>76</v>
      </c>
      <c r="W35" s="355"/>
      <c r="X35" s="284">
        <v>42</v>
      </c>
      <c r="Y35" s="285"/>
      <c r="Z35" s="285"/>
      <c r="AA35" s="285"/>
      <c r="AB35" s="285"/>
      <c r="AC35" s="285"/>
      <c r="AD35" s="285">
        <v>34</v>
      </c>
      <c r="AE35" s="286"/>
      <c r="AF35" s="108"/>
      <c r="AG35" s="80"/>
      <c r="AH35" s="81"/>
      <c r="AI35" s="79"/>
      <c r="AJ35" s="80"/>
      <c r="AK35" s="81"/>
      <c r="AL35" s="79">
        <v>144</v>
      </c>
      <c r="AM35" s="80">
        <v>76</v>
      </c>
      <c r="AN35" s="85">
        <v>4</v>
      </c>
      <c r="AO35" s="108"/>
      <c r="AP35" s="80"/>
      <c r="AQ35" s="85"/>
      <c r="AR35" s="108"/>
      <c r="AS35" s="80"/>
      <c r="AT35" s="81"/>
      <c r="AU35" s="79"/>
      <c r="AV35" s="80"/>
      <c r="AW35" s="81"/>
      <c r="AX35" s="79"/>
      <c r="AY35" s="80"/>
      <c r="AZ35" s="85"/>
      <c r="BA35" s="108"/>
      <c r="BB35" s="80"/>
      <c r="BC35" s="85"/>
      <c r="BD35" s="393">
        <f t="shared" ref="BD35:BD36" si="3">SUM(AH35,AK35,AN35,AQ35,AT35,AW35,AZ35,BC35)</f>
        <v>4</v>
      </c>
      <c r="BE35" s="355"/>
      <c r="BF35" s="343" t="s">
        <v>368</v>
      </c>
      <c r="BG35" s="274"/>
      <c r="BH35" s="274"/>
      <c r="BI35" s="275"/>
      <c r="BO35" s="62"/>
      <c r="BP35" s="62"/>
      <c r="BQ35" s="62"/>
    </row>
    <row r="36" spans="1:69" s="61" customFormat="1" ht="40.5" customHeight="1" x14ac:dyDescent="0.4">
      <c r="A36" s="107" t="s">
        <v>186</v>
      </c>
      <c r="B36" s="316" t="s">
        <v>336</v>
      </c>
      <c r="C36" s="306"/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7"/>
      <c r="P36" s="393">
        <v>4</v>
      </c>
      <c r="Q36" s="285"/>
      <c r="R36" s="285"/>
      <c r="S36" s="355"/>
      <c r="T36" s="284">
        <f t="shared" ref="T36" si="4">SUM(AF36,AI36,AL36,AO36,AR36,AU36,AX36)</f>
        <v>144</v>
      </c>
      <c r="U36" s="285"/>
      <c r="V36" s="285">
        <v>60</v>
      </c>
      <c r="W36" s="355"/>
      <c r="X36" s="284">
        <v>34</v>
      </c>
      <c r="Y36" s="285"/>
      <c r="Z36" s="285"/>
      <c r="AA36" s="285"/>
      <c r="AB36" s="285">
        <v>26</v>
      </c>
      <c r="AC36" s="285"/>
      <c r="AD36" s="285"/>
      <c r="AE36" s="286"/>
      <c r="AF36" s="108"/>
      <c r="AG36" s="80"/>
      <c r="AH36" s="81"/>
      <c r="AI36" s="79"/>
      <c r="AJ36" s="80"/>
      <c r="AK36" s="81"/>
      <c r="AL36" s="79"/>
      <c r="AM36" s="80"/>
      <c r="AN36" s="85"/>
      <c r="AO36" s="108">
        <v>144</v>
      </c>
      <c r="AP36" s="80">
        <v>60</v>
      </c>
      <c r="AQ36" s="85">
        <v>4</v>
      </c>
      <c r="AR36" s="108"/>
      <c r="AS36" s="80"/>
      <c r="AT36" s="81"/>
      <c r="AU36" s="79"/>
      <c r="AV36" s="80"/>
      <c r="AW36" s="81"/>
      <c r="AX36" s="79"/>
      <c r="AY36" s="80"/>
      <c r="AZ36" s="85"/>
      <c r="BA36" s="108"/>
      <c r="BB36" s="80"/>
      <c r="BC36" s="85"/>
      <c r="BD36" s="393">
        <f t="shared" si="3"/>
        <v>4</v>
      </c>
      <c r="BE36" s="355"/>
      <c r="BF36" s="343" t="s">
        <v>367</v>
      </c>
      <c r="BG36" s="274"/>
      <c r="BH36" s="274"/>
      <c r="BI36" s="275"/>
      <c r="BO36" s="62"/>
      <c r="BP36" s="62"/>
      <c r="BQ36" s="62"/>
    </row>
    <row r="37" spans="1:69" ht="54" customHeight="1" x14ac:dyDescent="0.25">
      <c r="A37" s="202" t="s">
        <v>112</v>
      </c>
      <c r="B37" s="394" t="s">
        <v>146</v>
      </c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396"/>
      <c r="P37" s="393"/>
      <c r="Q37" s="285"/>
      <c r="R37" s="285"/>
      <c r="S37" s="355"/>
      <c r="T37" s="284"/>
      <c r="U37" s="285"/>
      <c r="V37" s="285"/>
      <c r="W37" s="355"/>
      <c r="X37" s="284"/>
      <c r="Y37" s="285"/>
      <c r="Z37" s="285"/>
      <c r="AA37" s="285"/>
      <c r="AB37" s="285"/>
      <c r="AC37" s="285"/>
      <c r="AD37" s="285">
        <f>SUM(AD39:AE39)</f>
        <v>0</v>
      </c>
      <c r="AE37" s="286"/>
      <c r="AF37" s="108"/>
      <c r="AG37" s="80"/>
      <c r="AH37" s="81"/>
      <c r="AI37" s="79"/>
      <c r="AJ37" s="80"/>
      <c r="AK37" s="81"/>
      <c r="AL37" s="79"/>
      <c r="AM37" s="80"/>
      <c r="AN37" s="85"/>
      <c r="AO37" s="108"/>
      <c r="AP37" s="80"/>
      <c r="AQ37" s="85"/>
      <c r="AR37" s="108"/>
      <c r="AS37" s="80"/>
      <c r="AT37" s="81"/>
      <c r="AU37" s="79"/>
      <c r="AV37" s="80"/>
      <c r="AW37" s="81"/>
      <c r="AX37" s="79"/>
      <c r="AY37" s="80"/>
      <c r="AZ37" s="85"/>
      <c r="BA37" s="108"/>
      <c r="BB37" s="80"/>
      <c r="BC37" s="85"/>
      <c r="BD37" s="393">
        <f t="shared" si="2"/>
        <v>0</v>
      </c>
      <c r="BE37" s="355"/>
      <c r="BF37" s="343"/>
      <c r="BG37" s="274"/>
      <c r="BH37" s="274"/>
      <c r="BI37" s="275"/>
    </row>
    <row r="38" spans="1:69" ht="57.75" customHeight="1" x14ac:dyDescent="0.25">
      <c r="A38" s="107" t="s">
        <v>130</v>
      </c>
      <c r="B38" s="316" t="s">
        <v>251</v>
      </c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7"/>
      <c r="P38" s="393"/>
      <c r="Q38" s="285"/>
      <c r="R38" s="285">
        <v>1</v>
      </c>
      <c r="S38" s="355"/>
      <c r="T38" s="284">
        <f t="shared" ref="T38:T115" si="5">SUM(AF38,AI38,AL38,AO38,AR38,AU38,AX38)</f>
        <v>108</v>
      </c>
      <c r="U38" s="285"/>
      <c r="V38" s="285">
        <f t="shared" ref="V38:V88" si="6">SUM(AG38,AJ38,AM38,AP38,AS38,AV38,AY38)</f>
        <v>40</v>
      </c>
      <c r="W38" s="355"/>
      <c r="X38" s="284"/>
      <c r="Y38" s="285"/>
      <c r="Z38" s="285"/>
      <c r="AA38" s="285"/>
      <c r="AB38" s="285">
        <v>40</v>
      </c>
      <c r="AC38" s="285"/>
      <c r="AD38" s="285"/>
      <c r="AE38" s="286"/>
      <c r="AF38" s="108">
        <v>108</v>
      </c>
      <c r="AG38" s="80">
        <v>40</v>
      </c>
      <c r="AH38" s="81">
        <v>3</v>
      </c>
      <c r="AI38" s="79"/>
      <c r="AJ38" s="80"/>
      <c r="AK38" s="81"/>
      <c r="AL38" s="79"/>
      <c r="AM38" s="80"/>
      <c r="AN38" s="85"/>
      <c r="AO38" s="108"/>
      <c r="AP38" s="80"/>
      <c r="AQ38" s="85"/>
      <c r="AR38" s="108"/>
      <c r="AS38" s="80"/>
      <c r="AT38" s="81"/>
      <c r="AU38" s="79"/>
      <c r="AV38" s="80"/>
      <c r="AW38" s="81"/>
      <c r="AX38" s="79"/>
      <c r="AY38" s="80"/>
      <c r="AZ38" s="85"/>
      <c r="BA38" s="108"/>
      <c r="BB38" s="80"/>
      <c r="BC38" s="85"/>
      <c r="BD38" s="393">
        <f>SUM(AH38,AK38,AN38,AQ38,AT38,AW38,AZ38,BC38)</f>
        <v>3</v>
      </c>
      <c r="BE38" s="355"/>
      <c r="BF38" s="343" t="s">
        <v>128</v>
      </c>
      <c r="BG38" s="274"/>
      <c r="BH38" s="274"/>
      <c r="BI38" s="275"/>
    </row>
    <row r="39" spans="1:69" ht="45" customHeight="1" x14ac:dyDescent="0.25">
      <c r="A39" s="107" t="s">
        <v>113</v>
      </c>
      <c r="B39" s="316" t="s">
        <v>145</v>
      </c>
      <c r="C39" s="306"/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7"/>
      <c r="P39" s="393">
        <v>2</v>
      </c>
      <c r="Q39" s="285"/>
      <c r="R39" s="285">
        <v>1</v>
      </c>
      <c r="S39" s="355"/>
      <c r="T39" s="284">
        <f t="shared" si="5"/>
        <v>216</v>
      </c>
      <c r="U39" s="285"/>
      <c r="V39" s="285">
        <f t="shared" si="6"/>
        <v>120</v>
      </c>
      <c r="W39" s="355"/>
      <c r="X39" s="284"/>
      <c r="Y39" s="285"/>
      <c r="Z39" s="285"/>
      <c r="AA39" s="285"/>
      <c r="AB39" s="285">
        <v>120</v>
      </c>
      <c r="AC39" s="285"/>
      <c r="AD39" s="285"/>
      <c r="AE39" s="286"/>
      <c r="AF39" s="108">
        <v>108</v>
      </c>
      <c r="AG39" s="80">
        <v>60</v>
      </c>
      <c r="AH39" s="81">
        <v>3</v>
      </c>
      <c r="AI39" s="79">
        <v>108</v>
      </c>
      <c r="AJ39" s="80">
        <v>60</v>
      </c>
      <c r="AK39" s="81">
        <v>3</v>
      </c>
      <c r="AL39" s="79"/>
      <c r="AM39" s="80"/>
      <c r="AN39" s="85"/>
      <c r="AO39" s="108"/>
      <c r="AP39" s="80"/>
      <c r="AQ39" s="85"/>
      <c r="AR39" s="108"/>
      <c r="AS39" s="80"/>
      <c r="AT39" s="81"/>
      <c r="AU39" s="79"/>
      <c r="AV39" s="80"/>
      <c r="AW39" s="81"/>
      <c r="AX39" s="79"/>
      <c r="AY39" s="80"/>
      <c r="AZ39" s="85"/>
      <c r="BA39" s="108"/>
      <c r="BB39" s="80"/>
      <c r="BC39" s="85"/>
      <c r="BD39" s="393">
        <f t="shared" si="2"/>
        <v>6</v>
      </c>
      <c r="BE39" s="355"/>
      <c r="BF39" s="343" t="s">
        <v>128</v>
      </c>
      <c r="BG39" s="274"/>
      <c r="BH39" s="274"/>
      <c r="BI39" s="275"/>
    </row>
    <row r="40" spans="1:69" ht="40.5" customHeight="1" x14ac:dyDescent="0.25">
      <c r="A40" s="202" t="s">
        <v>114</v>
      </c>
      <c r="B40" s="394" t="s">
        <v>229</v>
      </c>
      <c r="C40" s="395"/>
      <c r="D40" s="395"/>
      <c r="E40" s="395"/>
      <c r="F40" s="395"/>
      <c r="G40" s="395"/>
      <c r="H40" s="395"/>
      <c r="I40" s="395"/>
      <c r="J40" s="395"/>
      <c r="K40" s="395"/>
      <c r="L40" s="395"/>
      <c r="M40" s="395"/>
      <c r="N40" s="395"/>
      <c r="O40" s="396"/>
      <c r="P40" s="465"/>
      <c r="Q40" s="274"/>
      <c r="R40" s="274"/>
      <c r="S40" s="466"/>
      <c r="T40" s="284"/>
      <c r="U40" s="285"/>
      <c r="V40" s="285"/>
      <c r="W40" s="355"/>
      <c r="X40" s="284"/>
      <c r="Y40" s="285"/>
      <c r="Z40" s="285"/>
      <c r="AA40" s="285"/>
      <c r="AB40" s="285"/>
      <c r="AC40" s="285"/>
      <c r="AD40" s="285"/>
      <c r="AE40" s="286"/>
      <c r="AF40" s="108"/>
      <c r="AG40" s="80"/>
      <c r="AH40" s="81"/>
      <c r="AI40" s="79"/>
      <c r="AJ40" s="80"/>
      <c r="AK40" s="81"/>
      <c r="AL40" s="79"/>
      <c r="AM40" s="80"/>
      <c r="AN40" s="85"/>
      <c r="AO40" s="108"/>
      <c r="AP40" s="80"/>
      <c r="AQ40" s="85"/>
      <c r="AR40" s="108"/>
      <c r="AS40" s="80"/>
      <c r="AT40" s="81"/>
      <c r="AU40" s="79"/>
      <c r="AV40" s="80"/>
      <c r="AW40" s="81"/>
      <c r="AX40" s="79"/>
      <c r="AY40" s="80"/>
      <c r="AZ40" s="85"/>
      <c r="BA40" s="108"/>
      <c r="BB40" s="80"/>
      <c r="BC40" s="85"/>
      <c r="BD40" s="393">
        <f t="shared" si="2"/>
        <v>0</v>
      </c>
      <c r="BE40" s="355"/>
      <c r="BF40" s="343"/>
      <c r="BG40" s="274"/>
      <c r="BH40" s="274"/>
      <c r="BI40" s="275"/>
    </row>
    <row r="41" spans="1:69" ht="40.5" customHeight="1" x14ac:dyDescent="0.25">
      <c r="A41" s="107" t="s">
        <v>230</v>
      </c>
      <c r="B41" s="316" t="s">
        <v>231</v>
      </c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7"/>
      <c r="P41" s="465">
        <v>1</v>
      </c>
      <c r="Q41" s="274"/>
      <c r="R41" s="274"/>
      <c r="S41" s="466"/>
      <c r="T41" s="284">
        <f t="shared" si="5"/>
        <v>120</v>
      </c>
      <c r="U41" s="285"/>
      <c r="V41" s="285">
        <f t="shared" si="6"/>
        <v>68</v>
      </c>
      <c r="W41" s="355"/>
      <c r="X41" s="284">
        <v>34</v>
      </c>
      <c r="Y41" s="285"/>
      <c r="Z41" s="285"/>
      <c r="AA41" s="285"/>
      <c r="AB41" s="285">
        <v>34</v>
      </c>
      <c r="AC41" s="285"/>
      <c r="AD41" s="285"/>
      <c r="AE41" s="286"/>
      <c r="AF41" s="108">
        <v>120</v>
      </c>
      <c r="AG41" s="80">
        <v>68</v>
      </c>
      <c r="AH41" s="81">
        <v>3</v>
      </c>
      <c r="AI41" s="79"/>
      <c r="AJ41" s="80"/>
      <c r="AK41" s="81"/>
      <c r="AL41" s="79"/>
      <c r="AM41" s="80"/>
      <c r="AN41" s="85"/>
      <c r="AO41" s="108"/>
      <c r="AP41" s="80"/>
      <c r="AQ41" s="85"/>
      <c r="AR41" s="108"/>
      <c r="AS41" s="80"/>
      <c r="AT41" s="81"/>
      <c r="AU41" s="79"/>
      <c r="AV41" s="80"/>
      <c r="AW41" s="81"/>
      <c r="AX41" s="79"/>
      <c r="AY41" s="80"/>
      <c r="AZ41" s="85"/>
      <c r="BA41" s="108"/>
      <c r="BB41" s="80"/>
      <c r="BC41" s="85"/>
      <c r="BD41" s="393">
        <f t="shared" si="2"/>
        <v>3</v>
      </c>
      <c r="BE41" s="355"/>
      <c r="BF41" s="343" t="s">
        <v>355</v>
      </c>
      <c r="BG41" s="274"/>
      <c r="BH41" s="274"/>
      <c r="BI41" s="275"/>
    </row>
    <row r="42" spans="1:69" ht="36.75" customHeight="1" x14ac:dyDescent="0.25">
      <c r="A42" s="107" t="s">
        <v>232</v>
      </c>
      <c r="B42" s="316" t="s">
        <v>233</v>
      </c>
      <c r="C42" s="306"/>
      <c r="D42" s="306"/>
      <c r="E42" s="306"/>
      <c r="F42" s="306"/>
      <c r="G42" s="306"/>
      <c r="H42" s="306"/>
      <c r="I42" s="306"/>
      <c r="J42" s="306"/>
      <c r="K42" s="306"/>
      <c r="L42" s="306"/>
      <c r="M42" s="306"/>
      <c r="N42" s="306"/>
      <c r="O42" s="307"/>
      <c r="P42" s="465">
        <v>2</v>
      </c>
      <c r="Q42" s="274"/>
      <c r="R42" s="274">
        <v>1</v>
      </c>
      <c r="S42" s="466"/>
      <c r="T42" s="284">
        <f t="shared" si="5"/>
        <v>330</v>
      </c>
      <c r="U42" s="285"/>
      <c r="V42" s="285">
        <f t="shared" si="6"/>
        <v>176</v>
      </c>
      <c r="W42" s="355"/>
      <c r="X42" s="284">
        <v>82</v>
      </c>
      <c r="Y42" s="285"/>
      <c r="Z42" s="285"/>
      <c r="AA42" s="285"/>
      <c r="AB42" s="285">
        <v>94</v>
      </c>
      <c r="AC42" s="285"/>
      <c r="AD42" s="285"/>
      <c r="AE42" s="286"/>
      <c r="AF42" s="108">
        <v>120</v>
      </c>
      <c r="AG42" s="80">
        <v>68</v>
      </c>
      <c r="AH42" s="81">
        <v>3</v>
      </c>
      <c r="AI42" s="79">
        <v>210</v>
      </c>
      <c r="AJ42" s="80">
        <v>108</v>
      </c>
      <c r="AK42" s="81">
        <v>6</v>
      </c>
      <c r="AL42" s="79"/>
      <c r="AM42" s="80"/>
      <c r="AN42" s="85"/>
      <c r="AO42" s="108"/>
      <c r="AP42" s="80"/>
      <c r="AQ42" s="85"/>
      <c r="AR42" s="108"/>
      <c r="AS42" s="80"/>
      <c r="AT42" s="81"/>
      <c r="AU42" s="79"/>
      <c r="AV42" s="80"/>
      <c r="AW42" s="81"/>
      <c r="AX42" s="79"/>
      <c r="AY42" s="80"/>
      <c r="AZ42" s="85"/>
      <c r="BA42" s="108"/>
      <c r="BB42" s="80"/>
      <c r="BC42" s="85"/>
      <c r="BD42" s="393">
        <f t="shared" si="2"/>
        <v>9</v>
      </c>
      <c r="BE42" s="355"/>
      <c r="BF42" s="343" t="s">
        <v>356</v>
      </c>
      <c r="BG42" s="274"/>
      <c r="BH42" s="274"/>
      <c r="BI42" s="275"/>
    </row>
    <row r="43" spans="1:69" ht="54" customHeight="1" x14ac:dyDescent="0.25">
      <c r="A43" s="202" t="s">
        <v>126</v>
      </c>
      <c r="B43" s="394" t="s">
        <v>252</v>
      </c>
      <c r="C43" s="395"/>
      <c r="D43" s="395"/>
      <c r="E43" s="395"/>
      <c r="F43" s="395"/>
      <c r="G43" s="395"/>
      <c r="H43" s="395"/>
      <c r="I43" s="395"/>
      <c r="J43" s="395"/>
      <c r="K43" s="395"/>
      <c r="L43" s="395"/>
      <c r="M43" s="395"/>
      <c r="N43" s="395"/>
      <c r="O43" s="396"/>
      <c r="P43" s="393"/>
      <c r="Q43" s="285"/>
      <c r="R43" s="285"/>
      <c r="S43" s="355"/>
      <c r="T43" s="284"/>
      <c r="U43" s="285"/>
      <c r="V43" s="285"/>
      <c r="W43" s="355"/>
      <c r="X43" s="284"/>
      <c r="Y43" s="285"/>
      <c r="Z43" s="285"/>
      <c r="AA43" s="285"/>
      <c r="AB43" s="285"/>
      <c r="AC43" s="285"/>
      <c r="AD43" s="285"/>
      <c r="AE43" s="286"/>
      <c r="AF43" s="108"/>
      <c r="AG43" s="80"/>
      <c r="AH43" s="81"/>
      <c r="AI43" s="79"/>
      <c r="AJ43" s="80"/>
      <c r="AK43" s="81"/>
      <c r="AL43" s="79"/>
      <c r="AM43" s="80"/>
      <c r="AN43" s="85"/>
      <c r="AO43" s="108"/>
      <c r="AP43" s="80"/>
      <c r="AQ43" s="85"/>
      <c r="AR43" s="108"/>
      <c r="AS43" s="80"/>
      <c r="AT43" s="81"/>
      <c r="AU43" s="79"/>
      <c r="AV43" s="80"/>
      <c r="AW43" s="81"/>
      <c r="AX43" s="79"/>
      <c r="AY43" s="80"/>
      <c r="AZ43" s="85"/>
      <c r="BA43" s="108"/>
      <c r="BB43" s="80"/>
      <c r="BC43" s="85"/>
      <c r="BD43" s="393">
        <f t="shared" si="2"/>
        <v>0</v>
      </c>
      <c r="BE43" s="355"/>
      <c r="BF43" s="343"/>
      <c r="BG43" s="274"/>
      <c r="BH43" s="274"/>
      <c r="BI43" s="275"/>
    </row>
    <row r="44" spans="1:69" ht="45" customHeight="1" x14ac:dyDescent="0.25">
      <c r="A44" s="107" t="s">
        <v>127</v>
      </c>
      <c r="B44" s="316" t="s">
        <v>253</v>
      </c>
      <c r="C44" s="306"/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7"/>
      <c r="P44" s="393"/>
      <c r="Q44" s="285"/>
      <c r="R44" s="285">
        <v>2</v>
      </c>
      <c r="S44" s="355"/>
      <c r="T44" s="284">
        <f>SUM(AF44,AI44,AL44,AO44,AR44,AU44,AX44)</f>
        <v>108</v>
      </c>
      <c r="U44" s="285"/>
      <c r="V44" s="285">
        <f>SUM(AG44,AJ44,AM44,AP44,AS44,AV44,AY44)</f>
        <v>50</v>
      </c>
      <c r="W44" s="355"/>
      <c r="X44" s="284">
        <v>26</v>
      </c>
      <c r="Y44" s="285"/>
      <c r="Z44" s="285"/>
      <c r="AA44" s="285"/>
      <c r="AB44" s="285">
        <v>24</v>
      </c>
      <c r="AC44" s="285"/>
      <c r="AD44" s="285"/>
      <c r="AE44" s="286"/>
      <c r="AF44" s="108"/>
      <c r="AG44" s="80"/>
      <c r="AH44" s="81"/>
      <c r="AI44" s="79">
        <v>108</v>
      </c>
      <c r="AJ44" s="80">
        <v>50</v>
      </c>
      <c r="AK44" s="81">
        <v>3</v>
      </c>
      <c r="AL44" s="79"/>
      <c r="AM44" s="80"/>
      <c r="AN44" s="85"/>
      <c r="AO44" s="108"/>
      <c r="AP44" s="80"/>
      <c r="AQ44" s="85"/>
      <c r="AR44" s="108"/>
      <c r="AS44" s="80"/>
      <c r="AT44" s="81"/>
      <c r="AU44" s="79"/>
      <c r="AV44" s="80"/>
      <c r="AW44" s="81"/>
      <c r="AX44" s="79"/>
      <c r="AY44" s="80"/>
      <c r="AZ44" s="85"/>
      <c r="BA44" s="108"/>
      <c r="BB44" s="80"/>
      <c r="BC44" s="85"/>
      <c r="BD44" s="393">
        <f>SUM(AH44,AK44,AN44,AQ44,AT44,AW56,AZ44)</f>
        <v>3</v>
      </c>
      <c r="BE44" s="355"/>
      <c r="BF44" s="343" t="s">
        <v>357</v>
      </c>
      <c r="BG44" s="274"/>
      <c r="BH44" s="274"/>
      <c r="BI44" s="275"/>
    </row>
    <row r="45" spans="1:69" ht="66.75" customHeight="1" thickBot="1" x14ac:dyDescent="0.3">
      <c r="A45" s="114" t="s">
        <v>131</v>
      </c>
      <c r="B45" s="509" t="s">
        <v>250</v>
      </c>
      <c r="C45" s="510"/>
      <c r="D45" s="510"/>
      <c r="E45" s="510"/>
      <c r="F45" s="510"/>
      <c r="G45" s="510"/>
      <c r="H45" s="510"/>
      <c r="I45" s="510"/>
      <c r="J45" s="510"/>
      <c r="K45" s="510"/>
      <c r="L45" s="510"/>
      <c r="M45" s="510"/>
      <c r="N45" s="510"/>
      <c r="O45" s="511"/>
      <c r="P45" s="420">
        <v>3</v>
      </c>
      <c r="Q45" s="277"/>
      <c r="R45" s="277"/>
      <c r="S45" s="552"/>
      <c r="T45" s="276">
        <f t="shared" si="5"/>
        <v>108</v>
      </c>
      <c r="U45" s="277"/>
      <c r="V45" s="277">
        <f t="shared" si="6"/>
        <v>50</v>
      </c>
      <c r="W45" s="552"/>
      <c r="X45" s="276">
        <v>26</v>
      </c>
      <c r="Y45" s="277"/>
      <c r="Z45" s="277"/>
      <c r="AA45" s="277"/>
      <c r="AB45" s="277">
        <v>24</v>
      </c>
      <c r="AC45" s="277"/>
      <c r="AD45" s="277"/>
      <c r="AE45" s="278"/>
      <c r="AF45" s="115"/>
      <c r="AG45" s="93"/>
      <c r="AH45" s="116"/>
      <c r="AI45" s="92"/>
      <c r="AJ45" s="93"/>
      <c r="AK45" s="116"/>
      <c r="AL45" s="92">
        <v>108</v>
      </c>
      <c r="AM45" s="93">
        <v>50</v>
      </c>
      <c r="AN45" s="94">
        <v>3</v>
      </c>
      <c r="AO45" s="115"/>
      <c r="AP45" s="93"/>
      <c r="AQ45" s="94"/>
      <c r="AR45" s="115"/>
      <c r="AS45" s="93"/>
      <c r="AT45" s="116"/>
      <c r="AU45" s="92"/>
      <c r="AV45" s="93"/>
      <c r="AW45" s="116"/>
      <c r="AX45" s="92"/>
      <c r="AY45" s="93"/>
      <c r="AZ45" s="94"/>
      <c r="BA45" s="115"/>
      <c r="BB45" s="93"/>
      <c r="BC45" s="94"/>
      <c r="BD45" s="420">
        <f t="shared" si="2"/>
        <v>3</v>
      </c>
      <c r="BE45" s="552"/>
      <c r="BF45" s="575" t="s">
        <v>358</v>
      </c>
      <c r="BG45" s="282"/>
      <c r="BH45" s="282"/>
      <c r="BI45" s="283"/>
    </row>
    <row r="46" spans="1:69" ht="32.4" customHeight="1" thickBot="1" x14ac:dyDescent="0.3">
      <c r="A46" s="484" t="s">
        <v>98</v>
      </c>
      <c r="B46" s="489" t="s">
        <v>406</v>
      </c>
      <c r="C46" s="490"/>
      <c r="D46" s="490"/>
      <c r="E46" s="490"/>
      <c r="F46" s="490"/>
      <c r="G46" s="490"/>
      <c r="H46" s="490"/>
      <c r="I46" s="490"/>
      <c r="J46" s="490"/>
      <c r="K46" s="490"/>
      <c r="L46" s="490"/>
      <c r="M46" s="490"/>
      <c r="N46" s="490"/>
      <c r="O46" s="491"/>
      <c r="P46" s="434" t="s">
        <v>8</v>
      </c>
      <c r="Q46" s="435"/>
      <c r="R46" s="435" t="s">
        <v>9</v>
      </c>
      <c r="S46" s="439"/>
      <c r="T46" s="292" t="s">
        <v>10</v>
      </c>
      <c r="U46" s="293"/>
      <c r="V46" s="293"/>
      <c r="W46" s="293"/>
      <c r="X46" s="293"/>
      <c r="Y46" s="293"/>
      <c r="Z46" s="293"/>
      <c r="AA46" s="293"/>
      <c r="AB46" s="293"/>
      <c r="AC46" s="293"/>
      <c r="AD46" s="293"/>
      <c r="AE46" s="294"/>
      <c r="AF46" s="520" t="s">
        <v>36</v>
      </c>
      <c r="AG46" s="521"/>
      <c r="AH46" s="521"/>
      <c r="AI46" s="521"/>
      <c r="AJ46" s="521"/>
      <c r="AK46" s="521"/>
      <c r="AL46" s="521"/>
      <c r="AM46" s="521"/>
      <c r="AN46" s="521"/>
      <c r="AO46" s="521"/>
      <c r="AP46" s="521"/>
      <c r="AQ46" s="521"/>
      <c r="AR46" s="521"/>
      <c r="AS46" s="521"/>
      <c r="AT46" s="521"/>
      <c r="AU46" s="521"/>
      <c r="AV46" s="521"/>
      <c r="AW46" s="521"/>
      <c r="AX46" s="521"/>
      <c r="AY46" s="521"/>
      <c r="AZ46" s="521"/>
      <c r="BA46" s="521"/>
      <c r="BB46" s="521"/>
      <c r="BC46" s="522"/>
      <c r="BD46" s="356" t="s">
        <v>24</v>
      </c>
      <c r="BE46" s="358"/>
      <c r="BF46" s="356" t="s">
        <v>99</v>
      </c>
      <c r="BG46" s="357"/>
      <c r="BH46" s="357"/>
      <c r="BI46" s="358"/>
    </row>
    <row r="47" spans="1:69" ht="32.4" customHeight="1" thickBot="1" x14ac:dyDescent="0.3">
      <c r="A47" s="485"/>
      <c r="B47" s="492"/>
      <c r="C47" s="493"/>
      <c r="D47" s="493"/>
      <c r="E47" s="493"/>
      <c r="F47" s="493"/>
      <c r="G47" s="493"/>
      <c r="H47" s="493"/>
      <c r="I47" s="493"/>
      <c r="J47" s="493"/>
      <c r="K47" s="493"/>
      <c r="L47" s="493"/>
      <c r="M47" s="493"/>
      <c r="N47" s="493"/>
      <c r="O47" s="494"/>
      <c r="P47" s="436"/>
      <c r="Q47" s="437"/>
      <c r="R47" s="437"/>
      <c r="S47" s="440"/>
      <c r="T47" s="473" t="s">
        <v>5</v>
      </c>
      <c r="U47" s="435"/>
      <c r="V47" s="435" t="s">
        <v>11</v>
      </c>
      <c r="W47" s="439"/>
      <c r="X47" s="453" t="s">
        <v>12</v>
      </c>
      <c r="Y47" s="454"/>
      <c r="Z47" s="454"/>
      <c r="AA47" s="454"/>
      <c r="AB47" s="454"/>
      <c r="AC47" s="454"/>
      <c r="AD47" s="454"/>
      <c r="AE47" s="455"/>
      <c r="AF47" s="453" t="s">
        <v>14</v>
      </c>
      <c r="AG47" s="454"/>
      <c r="AH47" s="454"/>
      <c r="AI47" s="454"/>
      <c r="AJ47" s="454"/>
      <c r="AK47" s="455"/>
      <c r="AL47" s="453" t="s">
        <v>15</v>
      </c>
      <c r="AM47" s="454"/>
      <c r="AN47" s="454"/>
      <c r="AO47" s="454"/>
      <c r="AP47" s="454"/>
      <c r="AQ47" s="455"/>
      <c r="AR47" s="453" t="s">
        <v>16</v>
      </c>
      <c r="AS47" s="454"/>
      <c r="AT47" s="454"/>
      <c r="AU47" s="454"/>
      <c r="AV47" s="454"/>
      <c r="AW47" s="455"/>
      <c r="AX47" s="456" t="s">
        <v>153</v>
      </c>
      <c r="AY47" s="457"/>
      <c r="AZ47" s="457"/>
      <c r="BA47" s="457"/>
      <c r="BB47" s="457"/>
      <c r="BC47" s="458"/>
      <c r="BD47" s="359"/>
      <c r="BE47" s="361"/>
      <c r="BF47" s="359"/>
      <c r="BG47" s="360"/>
      <c r="BH47" s="360"/>
      <c r="BI47" s="361"/>
    </row>
    <row r="48" spans="1:69" ht="76.95" customHeight="1" thickBot="1" x14ac:dyDescent="0.3">
      <c r="A48" s="485"/>
      <c r="B48" s="492"/>
      <c r="C48" s="493"/>
      <c r="D48" s="493"/>
      <c r="E48" s="493"/>
      <c r="F48" s="493"/>
      <c r="G48" s="493"/>
      <c r="H48" s="493"/>
      <c r="I48" s="493"/>
      <c r="J48" s="493"/>
      <c r="K48" s="493"/>
      <c r="L48" s="493"/>
      <c r="M48" s="493"/>
      <c r="N48" s="493"/>
      <c r="O48" s="494"/>
      <c r="P48" s="436"/>
      <c r="Q48" s="437"/>
      <c r="R48" s="437"/>
      <c r="S48" s="440"/>
      <c r="T48" s="474"/>
      <c r="U48" s="437"/>
      <c r="V48" s="437"/>
      <c r="W48" s="440"/>
      <c r="X48" s="365" t="s">
        <v>13</v>
      </c>
      <c r="Y48" s="366"/>
      <c r="Z48" s="366" t="s">
        <v>100</v>
      </c>
      <c r="AA48" s="366"/>
      <c r="AB48" s="366" t="s">
        <v>101</v>
      </c>
      <c r="AC48" s="366"/>
      <c r="AD48" s="366" t="s">
        <v>74</v>
      </c>
      <c r="AE48" s="487"/>
      <c r="AF48" s="483" t="s">
        <v>148</v>
      </c>
      <c r="AG48" s="454"/>
      <c r="AH48" s="470"/>
      <c r="AI48" s="483" t="s">
        <v>176</v>
      </c>
      <c r="AJ48" s="454"/>
      <c r="AK48" s="470"/>
      <c r="AL48" s="483" t="s">
        <v>174</v>
      </c>
      <c r="AM48" s="454"/>
      <c r="AN48" s="455"/>
      <c r="AO48" s="483" t="s">
        <v>175</v>
      </c>
      <c r="AP48" s="454"/>
      <c r="AQ48" s="455"/>
      <c r="AR48" s="483" t="s">
        <v>149</v>
      </c>
      <c r="AS48" s="454"/>
      <c r="AT48" s="455"/>
      <c r="AU48" s="483" t="s">
        <v>150</v>
      </c>
      <c r="AV48" s="454"/>
      <c r="AW48" s="470"/>
      <c r="AX48" s="483" t="s">
        <v>185</v>
      </c>
      <c r="AY48" s="454"/>
      <c r="AZ48" s="455"/>
      <c r="BA48" s="479" t="s">
        <v>151</v>
      </c>
      <c r="BB48" s="480"/>
      <c r="BC48" s="481"/>
      <c r="BD48" s="359"/>
      <c r="BE48" s="361"/>
      <c r="BF48" s="359"/>
      <c r="BG48" s="360"/>
      <c r="BH48" s="360"/>
      <c r="BI48" s="361"/>
    </row>
    <row r="49" spans="1:70" ht="147" customHeight="1" thickBot="1" x14ac:dyDescent="0.3">
      <c r="A49" s="486"/>
      <c r="B49" s="495"/>
      <c r="C49" s="496"/>
      <c r="D49" s="496"/>
      <c r="E49" s="496"/>
      <c r="F49" s="496"/>
      <c r="G49" s="496"/>
      <c r="H49" s="496"/>
      <c r="I49" s="496"/>
      <c r="J49" s="496"/>
      <c r="K49" s="496"/>
      <c r="L49" s="496"/>
      <c r="M49" s="496"/>
      <c r="N49" s="496"/>
      <c r="O49" s="497"/>
      <c r="P49" s="438"/>
      <c r="Q49" s="368"/>
      <c r="R49" s="368"/>
      <c r="S49" s="441"/>
      <c r="T49" s="367"/>
      <c r="U49" s="368"/>
      <c r="V49" s="368"/>
      <c r="W49" s="441"/>
      <c r="X49" s="367"/>
      <c r="Y49" s="368"/>
      <c r="Z49" s="368"/>
      <c r="AA49" s="368"/>
      <c r="AB49" s="368"/>
      <c r="AC49" s="368"/>
      <c r="AD49" s="368"/>
      <c r="AE49" s="488"/>
      <c r="AF49" s="102" t="s">
        <v>3</v>
      </c>
      <c r="AG49" s="103" t="s">
        <v>17</v>
      </c>
      <c r="AH49" s="105" t="s">
        <v>18</v>
      </c>
      <c r="AI49" s="177" t="s">
        <v>3</v>
      </c>
      <c r="AJ49" s="103" t="s">
        <v>17</v>
      </c>
      <c r="AK49" s="105" t="s">
        <v>18</v>
      </c>
      <c r="AL49" s="177" t="s">
        <v>3</v>
      </c>
      <c r="AM49" s="103" t="s">
        <v>17</v>
      </c>
      <c r="AN49" s="104" t="s">
        <v>18</v>
      </c>
      <c r="AO49" s="102" t="s">
        <v>3</v>
      </c>
      <c r="AP49" s="103" t="s">
        <v>17</v>
      </c>
      <c r="AQ49" s="104" t="s">
        <v>18</v>
      </c>
      <c r="AR49" s="102" t="s">
        <v>3</v>
      </c>
      <c r="AS49" s="103" t="s">
        <v>17</v>
      </c>
      <c r="AT49" s="105" t="s">
        <v>18</v>
      </c>
      <c r="AU49" s="177" t="s">
        <v>3</v>
      </c>
      <c r="AV49" s="103" t="s">
        <v>17</v>
      </c>
      <c r="AW49" s="105" t="s">
        <v>18</v>
      </c>
      <c r="AX49" s="177" t="s">
        <v>3</v>
      </c>
      <c r="AY49" s="103" t="s">
        <v>17</v>
      </c>
      <c r="AZ49" s="104" t="s">
        <v>18</v>
      </c>
      <c r="BA49" s="102" t="s">
        <v>3</v>
      </c>
      <c r="BB49" s="103" t="s">
        <v>17</v>
      </c>
      <c r="BC49" s="105" t="s">
        <v>18</v>
      </c>
      <c r="BD49" s="362"/>
      <c r="BE49" s="364"/>
      <c r="BF49" s="362"/>
      <c r="BG49" s="363"/>
      <c r="BH49" s="363"/>
      <c r="BI49" s="364"/>
    </row>
    <row r="50" spans="1:70" s="58" customFormat="1" ht="70.5" customHeight="1" x14ac:dyDescent="0.25">
      <c r="A50" s="173" t="s">
        <v>228</v>
      </c>
      <c r="B50" s="567" t="s">
        <v>147</v>
      </c>
      <c r="C50" s="568"/>
      <c r="D50" s="568"/>
      <c r="E50" s="568"/>
      <c r="F50" s="568"/>
      <c r="G50" s="568"/>
      <c r="H50" s="568"/>
      <c r="I50" s="568"/>
      <c r="J50" s="568"/>
      <c r="K50" s="568"/>
      <c r="L50" s="568"/>
      <c r="M50" s="568"/>
      <c r="N50" s="568"/>
      <c r="O50" s="569"/>
      <c r="P50" s="566">
        <v>3</v>
      </c>
      <c r="Q50" s="417"/>
      <c r="R50" s="417"/>
      <c r="S50" s="445"/>
      <c r="T50" s="416">
        <f t="shared" si="5"/>
        <v>108</v>
      </c>
      <c r="U50" s="417"/>
      <c r="V50" s="417">
        <f t="shared" si="6"/>
        <v>50</v>
      </c>
      <c r="W50" s="445"/>
      <c r="X50" s="416">
        <v>26</v>
      </c>
      <c r="Y50" s="417"/>
      <c r="Z50" s="417"/>
      <c r="AA50" s="417"/>
      <c r="AB50" s="417">
        <v>24</v>
      </c>
      <c r="AC50" s="417"/>
      <c r="AD50" s="417"/>
      <c r="AE50" s="565"/>
      <c r="AF50" s="118"/>
      <c r="AG50" s="97"/>
      <c r="AH50" s="98"/>
      <c r="AI50" s="96"/>
      <c r="AJ50" s="97"/>
      <c r="AK50" s="98"/>
      <c r="AL50" s="96">
        <v>108</v>
      </c>
      <c r="AM50" s="97">
        <v>50</v>
      </c>
      <c r="AN50" s="117">
        <v>3</v>
      </c>
      <c r="AO50" s="118"/>
      <c r="AP50" s="97"/>
      <c r="AQ50" s="117"/>
      <c r="AR50" s="118"/>
      <c r="AS50" s="97"/>
      <c r="AT50" s="98"/>
      <c r="AU50" s="96"/>
      <c r="AV50" s="97"/>
      <c r="AW50" s="98"/>
      <c r="AX50" s="96"/>
      <c r="AY50" s="97"/>
      <c r="AZ50" s="117"/>
      <c r="BA50" s="118"/>
      <c r="BB50" s="97"/>
      <c r="BC50" s="117"/>
      <c r="BD50" s="566">
        <f t="shared" ref="BD50" si="7">SUM(AH50,AK50,AN50,AQ50,AT50,AW50,AZ50,BC50)</f>
        <v>3</v>
      </c>
      <c r="BE50" s="445"/>
      <c r="BF50" s="561" t="s">
        <v>359</v>
      </c>
      <c r="BG50" s="429"/>
      <c r="BH50" s="429"/>
      <c r="BI50" s="430"/>
      <c r="BJ50" s="73">
        <f t="shared" ref="BJ50:BJ54" si="8">SUM(X50:AE50)</f>
        <v>50</v>
      </c>
      <c r="BP50" s="59"/>
      <c r="BQ50" s="59"/>
      <c r="BR50" s="59"/>
    </row>
    <row r="51" spans="1:70" ht="69" customHeight="1" x14ac:dyDescent="0.25">
      <c r="A51" s="202" t="s">
        <v>169</v>
      </c>
      <c r="B51" s="562" t="s">
        <v>170</v>
      </c>
      <c r="C51" s="563"/>
      <c r="D51" s="563"/>
      <c r="E51" s="563"/>
      <c r="F51" s="563"/>
      <c r="G51" s="563"/>
      <c r="H51" s="563"/>
      <c r="I51" s="563"/>
      <c r="J51" s="563"/>
      <c r="K51" s="563"/>
      <c r="L51" s="563"/>
      <c r="M51" s="563"/>
      <c r="N51" s="563"/>
      <c r="O51" s="564"/>
      <c r="P51" s="393">
        <v>1.2</v>
      </c>
      <c r="Q51" s="285"/>
      <c r="R51" s="285"/>
      <c r="S51" s="355"/>
      <c r="T51" s="284">
        <f>SUM(AF51,AI51,AL51,AO51,AR51,AU51,AX51)</f>
        <v>216</v>
      </c>
      <c r="U51" s="285"/>
      <c r="V51" s="285">
        <f>SUM(AG51,AJ51,AM51,AP51,AS51,AV51,AY51)</f>
        <v>120</v>
      </c>
      <c r="W51" s="355"/>
      <c r="X51" s="284">
        <v>56</v>
      </c>
      <c r="Y51" s="285"/>
      <c r="Z51" s="285">
        <v>64</v>
      </c>
      <c r="AA51" s="285"/>
      <c r="AB51" s="285"/>
      <c r="AC51" s="285"/>
      <c r="AD51" s="285"/>
      <c r="AE51" s="286"/>
      <c r="AF51" s="108">
        <v>108</v>
      </c>
      <c r="AG51" s="80">
        <v>60</v>
      </c>
      <c r="AH51" s="81">
        <v>3</v>
      </c>
      <c r="AI51" s="79">
        <v>108</v>
      </c>
      <c r="AJ51" s="80">
        <v>60</v>
      </c>
      <c r="AK51" s="81">
        <v>3</v>
      </c>
      <c r="AL51" s="79"/>
      <c r="AM51" s="80"/>
      <c r="AN51" s="85"/>
      <c r="AO51" s="108"/>
      <c r="AP51" s="80"/>
      <c r="AQ51" s="85"/>
      <c r="AR51" s="108"/>
      <c r="AS51" s="80"/>
      <c r="AT51" s="81"/>
      <c r="AU51" s="79"/>
      <c r="AV51" s="80"/>
      <c r="AW51" s="81"/>
      <c r="AX51" s="79"/>
      <c r="AY51" s="80"/>
      <c r="AZ51" s="85"/>
      <c r="BA51" s="108"/>
      <c r="BB51" s="80"/>
      <c r="BC51" s="85"/>
      <c r="BD51" s="393">
        <f>SUM(AH51,AK51,AN51,AQ51,AT51,AW51,AZ51,BC51)</f>
        <v>6</v>
      </c>
      <c r="BE51" s="355"/>
      <c r="BF51" s="343" t="s">
        <v>281</v>
      </c>
      <c r="BG51" s="274"/>
      <c r="BH51" s="274"/>
      <c r="BI51" s="275"/>
      <c r="BJ51" s="73">
        <f>SUM(X51:AE51)</f>
        <v>120</v>
      </c>
      <c r="BO51" s="3"/>
      <c r="BR51" s="32"/>
    </row>
    <row r="52" spans="1:70" ht="51" customHeight="1" x14ac:dyDescent="0.25">
      <c r="A52" s="205" t="s">
        <v>171</v>
      </c>
      <c r="B52" s="394" t="s">
        <v>172</v>
      </c>
      <c r="C52" s="395"/>
      <c r="D52" s="395"/>
      <c r="E52" s="395"/>
      <c r="F52" s="395"/>
      <c r="G52" s="395"/>
      <c r="H52" s="395"/>
      <c r="I52" s="395"/>
      <c r="J52" s="395"/>
      <c r="K52" s="395"/>
      <c r="L52" s="395"/>
      <c r="M52" s="395"/>
      <c r="N52" s="395"/>
      <c r="O52" s="396"/>
      <c r="P52" s="393">
        <v>2.2999999999999998</v>
      </c>
      <c r="Q52" s="285"/>
      <c r="R52" s="285"/>
      <c r="S52" s="355"/>
      <c r="T52" s="284">
        <f>SUM(AF52,AI52,AL52,AO52,AR52,AU52,AX52)</f>
        <v>440</v>
      </c>
      <c r="U52" s="285"/>
      <c r="V52" s="285">
        <f>SUM(AG52,AJ52,AM52,AP52,AS52,AV52,AY52)</f>
        <v>212</v>
      </c>
      <c r="W52" s="355"/>
      <c r="X52" s="284">
        <v>120</v>
      </c>
      <c r="Y52" s="285"/>
      <c r="Z52" s="285">
        <v>48</v>
      </c>
      <c r="AA52" s="285"/>
      <c r="AB52" s="285">
        <v>44</v>
      </c>
      <c r="AC52" s="285"/>
      <c r="AD52" s="285"/>
      <c r="AE52" s="286"/>
      <c r="AF52" s="108"/>
      <c r="AG52" s="80"/>
      <c r="AH52" s="81"/>
      <c r="AI52" s="79">
        <v>220</v>
      </c>
      <c r="AJ52" s="80">
        <v>106</v>
      </c>
      <c r="AK52" s="81">
        <v>6</v>
      </c>
      <c r="AL52" s="79">
        <v>220</v>
      </c>
      <c r="AM52" s="80">
        <v>106</v>
      </c>
      <c r="AN52" s="85">
        <v>6</v>
      </c>
      <c r="AO52" s="108"/>
      <c r="AP52" s="80"/>
      <c r="AQ52" s="85"/>
      <c r="AR52" s="108"/>
      <c r="AS52" s="80"/>
      <c r="AT52" s="81"/>
      <c r="AU52" s="79"/>
      <c r="AV52" s="80"/>
      <c r="AW52" s="81"/>
      <c r="AX52" s="79"/>
      <c r="AY52" s="80"/>
      <c r="AZ52" s="85"/>
      <c r="BA52" s="108"/>
      <c r="BB52" s="80"/>
      <c r="BC52" s="85"/>
      <c r="BD52" s="393">
        <f>SUM(AH52,AK52,AN52,AQ52,AT52,AW52,AZ52,BC52)</f>
        <v>12</v>
      </c>
      <c r="BE52" s="355"/>
      <c r="BF52" s="343" t="s">
        <v>283</v>
      </c>
      <c r="BG52" s="274"/>
      <c r="BH52" s="274"/>
      <c r="BI52" s="275"/>
    </row>
    <row r="53" spans="1:70" ht="61.5" customHeight="1" x14ac:dyDescent="0.25">
      <c r="A53" s="202" t="s">
        <v>173</v>
      </c>
      <c r="B53" s="394" t="s">
        <v>369</v>
      </c>
      <c r="C53" s="395"/>
      <c r="D53" s="395"/>
      <c r="E53" s="395"/>
      <c r="F53" s="395"/>
      <c r="G53" s="395"/>
      <c r="H53" s="395"/>
      <c r="I53" s="395"/>
      <c r="J53" s="395"/>
      <c r="K53" s="395"/>
      <c r="L53" s="395"/>
      <c r="M53" s="395"/>
      <c r="N53" s="395"/>
      <c r="O53" s="396"/>
      <c r="P53" s="393">
        <v>3</v>
      </c>
      <c r="Q53" s="285"/>
      <c r="R53" s="285"/>
      <c r="S53" s="355"/>
      <c r="T53" s="284">
        <f>SUM(AF53,AI53,AL53,AO53,AR53,AU53,AX53)</f>
        <v>120</v>
      </c>
      <c r="U53" s="285"/>
      <c r="V53" s="285">
        <f>SUM(AG53,AJ53,AM53,AP53,AS53,AV53,AY53)</f>
        <v>68</v>
      </c>
      <c r="W53" s="355"/>
      <c r="X53" s="284">
        <v>34</v>
      </c>
      <c r="Y53" s="285"/>
      <c r="Z53" s="285">
        <v>16</v>
      </c>
      <c r="AA53" s="285"/>
      <c r="AB53" s="285">
        <v>18</v>
      </c>
      <c r="AC53" s="285"/>
      <c r="AD53" s="285"/>
      <c r="AE53" s="286"/>
      <c r="AF53" s="108"/>
      <c r="AG53" s="80"/>
      <c r="AH53" s="81"/>
      <c r="AI53" s="79"/>
      <c r="AJ53" s="80"/>
      <c r="AK53" s="81"/>
      <c r="AL53" s="79">
        <v>120</v>
      </c>
      <c r="AM53" s="80">
        <v>68</v>
      </c>
      <c r="AN53" s="85">
        <v>3</v>
      </c>
      <c r="AO53" s="108"/>
      <c r="AP53" s="80"/>
      <c r="AQ53" s="85"/>
      <c r="AR53" s="108"/>
      <c r="AS53" s="80"/>
      <c r="AT53" s="81"/>
      <c r="AU53" s="79"/>
      <c r="AV53" s="80"/>
      <c r="AW53" s="81"/>
      <c r="AX53" s="79"/>
      <c r="AY53" s="80"/>
      <c r="AZ53" s="85"/>
      <c r="BA53" s="108"/>
      <c r="BB53" s="80"/>
      <c r="BC53" s="85"/>
      <c r="BD53" s="353">
        <f>SUM(AH53,AK53,AN53,AQ53,AT53,AW53,AZ53)</f>
        <v>3</v>
      </c>
      <c r="BE53" s="354"/>
      <c r="BF53" s="343" t="s">
        <v>284</v>
      </c>
      <c r="BG53" s="274"/>
      <c r="BH53" s="274"/>
      <c r="BI53" s="275"/>
    </row>
    <row r="54" spans="1:70" s="58" customFormat="1" ht="65.25" customHeight="1" x14ac:dyDescent="0.25">
      <c r="A54" s="206" t="s">
        <v>268</v>
      </c>
      <c r="B54" s="394" t="s">
        <v>254</v>
      </c>
      <c r="C54" s="395"/>
      <c r="D54" s="395"/>
      <c r="E54" s="395"/>
      <c r="F54" s="395"/>
      <c r="G54" s="395"/>
      <c r="H54" s="395"/>
      <c r="I54" s="395"/>
      <c r="J54" s="395"/>
      <c r="K54" s="395"/>
      <c r="L54" s="395"/>
      <c r="M54" s="395"/>
      <c r="N54" s="395"/>
      <c r="O54" s="396"/>
      <c r="P54" s="393">
        <v>6</v>
      </c>
      <c r="Q54" s="285"/>
      <c r="R54" s="285"/>
      <c r="S54" s="355"/>
      <c r="T54" s="284">
        <f t="shared" si="5"/>
        <v>216</v>
      </c>
      <c r="U54" s="285"/>
      <c r="V54" s="285">
        <f t="shared" si="6"/>
        <v>86</v>
      </c>
      <c r="W54" s="355"/>
      <c r="X54" s="284">
        <v>40</v>
      </c>
      <c r="Y54" s="285"/>
      <c r="Z54" s="285"/>
      <c r="AA54" s="285"/>
      <c r="AB54" s="285">
        <v>46</v>
      </c>
      <c r="AC54" s="285"/>
      <c r="AD54" s="285"/>
      <c r="AE54" s="286"/>
      <c r="AF54" s="108"/>
      <c r="AG54" s="80"/>
      <c r="AH54" s="81"/>
      <c r="AI54" s="79"/>
      <c r="AJ54" s="80"/>
      <c r="AK54" s="81"/>
      <c r="AL54" s="79"/>
      <c r="AM54" s="80"/>
      <c r="AN54" s="85"/>
      <c r="AO54" s="108"/>
      <c r="AP54" s="80"/>
      <c r="AQ54" s="85"/>
      <c r="AR54" s="108"/>
      <c r="AS54" s="80"/>
      <c r="AT54" s="81"/>
      <c r="AU54" s="79">
        <v>216</v>
      </c>
      <c r="AV54" s="80">
        <v>86</v>
      </c>
      <c r="AW54" s="81">
        <v>6</v>
      </c>
      <c r="AX54" s="79"/>
      <c r="AY54" s="80"/>
      <c r="AZ54" s="85"/>
      <c r="BA54" s="108"/>
      <c r="BB54" s="80"/>
      <c r="BC54" s="85"/>
      <c r="BD54" s="393">
        <f>SUM(AH54,AK54,AN54,AQ54,AT54,AW54,AZ54,BC54)</f>
        <v>6</v>
      </c>
      <c r="BE54" s="355"/>
      <c r="BF54" s="343" t="s">
        <v>285</v>
      </c>
      <c r="BG54" s="274"/>
      <c r="BH54" s="274"/>
      <c r="BI54" s="275"/>
      <c r="BJ54" s="73">
        <f t="shared" si="8"/>
        <v>86</v>
      </c>
      <c r="BP54" s="59"/>
      <c r="BQ54" s="59"/>
      <c r="BR54" s="59"/>
    </row>
    <row r="55" spans="1:70" ht="68.25" customHeight="1" x14ac:dyDescent="0.25">
      <c r="A55" s="207" t="s">
        <v>195</v>
      </c>
      <c r="B55" s="394" t="s">
        <v>286</v>
      </c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6"/>
      <c r="P55" s="393"/>
      <c r="Q55" s="285"/>
      <c r="R55" s="285"/>
      <c r="S55" s="355"/>
      <c r="T55" s="284"/>
      <c r="U55" s="285"/>
      <c r="V55" s="285"/>
      <c r="W55" s="355"/>
      <c r="X55" s="284"/>
      <c r="Y55" s="285"/>
      <c r="Z55" s="285"/>
      <c r="AA55" s="285"/>
      <c r="AB55" s="285"/>
      <c r="AC55" s="285"/>
      <c r="AD55" s="285">
        <f t="shared" ref="AD55" si="9">SUM(AD56:AE59)</f>
        <v>0</v>
      </c>
      <c r="AE55" s="286"/>
      <c r="AF55" s="108"/>
      <c r="AG55" s="80"/>
      <c r="AH55" s="81"/>
      <c r="AI55" s="79"/>
      <c r="AJ55" s="80"/>
      <c r="AK55" s="81"/>
      <c r="AL55" s="79"/>
      <c r="AM55" s="80"/>
      <c r="AN55" s="85"/>
      <c r="AO55" s="108"/>
      <c r="AP55" s="80"/>
      <c r="AQ55" s="85"/>
      <c r="AR55" s="108"/>
      <c r="AS55" s="80"/>
      <c r="AT55" s="81"/>
      <c r="AU55" s="79"/>
      <c r="AV55" s="80"/>
      <c r="AW55" s="81"/>
      <c r="AX55" s="79"/>
      <c r="AY55" s="80"/>
      <c r="AZ55" s="85"/>
      <c r="BA55" s="108"/>
      <c r="BB55" s="80"/>
      <c r="BC55" s="85"/>
      <c r="BD55" s="353">
        <f>SUM(AH55,AK55,AN55,AQ55,AT55,AW55,AZ55,BC55)</f>
        <v>0</v>
      </c>
      <c r="BE55" s="354"/>
      <c r="BF55" s="343"/>
      <c r="BG55" s="274"/>
      <c r="BH55" s="274"/>
      <c r="BI55" s="275"/>
    </row>
    <row r="56" spans="1:70" s="213" customFormat="1" ht="72" customHeight="1" x14ac:dyDescent="0.25">
      <c r="A56" s="371" t="s">
        <v>225</v>
      </c>
      <c r="B56" s="576" t="s">
        <v>196</v>
      </c>
      <c r="C56" s="577"/>
      <c r="D56" s="577"/>
      <c r="E56" s="577"/>
      <c r="F56" s="577"/>
      <c r="G56" s="577"/>
      <c r="H56" s="577"/>
      <c r="I56" s="577"/>
      <c r="J56" s="577"/>
      <c r="K56" s="577"/>
      <c r="L56" s="577"/>
      <c r="M56" s="577"/>
      <c r="N56" s="577"/>
      <c r="O56" s="578"/>
      <c r="P56" s="393">
        <v>1.2</v>
      </c>
      <c r="Q56" s="285"/>
      <c r="R56" s="285"/>
      <c r="S56" s="355"/>
      <c r="T56" s="284">
        <f>SUM(AF56,AI56,AL56,AO56,AR56,AU56,AX56,BA56)</f>
        <v>386</v>
      </c>
      <c r="U56" s="355"/>
      <c r="V56" s="285">
        <f>SUM(AG56,AJ56,AM56,AP56,AS56,AV56,AY56,BB56)</f>
        <v>174</v>
      </c>
      <c r="W56" s="286"/>
      <c r="X56" s="393">
        <v>74</v>
      </c>
      <c r="Y56" s="355"/>
      <c r="Z56" s="285"/>
      <c r="AA56" s="285"/>
      <c r="AB56" s="285">
        <v>100</v>
      </c>
      <c r="AC56" s="285"/>
      <c r="AD56" s="393"/>
      <c r="AE56" s="355"/>
      <c r="AF56" s="260">
        <v>216</v>
      </c>
      <c r="AG56" s="261">
        <v>96</v>
      </c>
      <c r="AH56" s="263">
        <v>6</v>
      </c>
      <c r="AI56" s="260">
        <v>170</v>
      </c>
      <c r="AJ56" s="261">
        <v>78</v>
      </c>
      <c r="AK56" s="262">
        <v>5</v>
      </c>
      <c r="AL56" s="220"/>
      <c r="AM56" s="218"/>
      <c r="AN56" s="221"/>
      <c r="AO56" s="217"/>
      <c r="AP56" s="218"/>
      <c r="AQ56" s="221"/>
      <c r="AR56" s="217"/>
      <c r="AS56" s="218"/>
      <c r="AT56" s="219"/>
      <c r="AU56" s="220"/>
      <c r="AV56" s="218"/>
      <c r="AW56" s="219"/>
      <c r="AX56" s="220"/>
      <c r="AY56" s="218"/>
      <c r="AZ56" s="221"/>
      <c r="BA56" s="217"/>
      <c r="BB56" s="218"/>
      <c r="BC56" s="221"/>
      <c r="BD56" s="353">
        <f t="shared" ref="BD56:BD64" si="10">SUM(AH56,AK56,AN56,AQ56,AT56,AW56,AZ56,BC56)</f>
        <v>11</v>
      </c>
      <c r="BE56" s="354"/>
      <c r="BF56" s="343" t="s">
        <v>287</v>
      </c>
      <c r="BG56" s="274"/>
      <c r="BH56" s="274"/>
      <c r="BI56" s="275"/>
      <c r="BJ56" s="3"/>
      <c r="BK56" s="3"/>
      <c r="BL56" s="3"/>
      <c r="BM56" s="3"/>
      <c r="BN56" s="3"/>
      <c r="BO56" s="214"/>
      <c r="BP56" s="214"/>
      <c r="BQ56" s="214"/>
    </row>
    <row r="57" spans="1:70" s="215" customFormat="1" ht="102.75" customHeight="1" x14ac:dyDescent="0.4">
      <c r="A57" s="372"/>
      <c r="B57" s="442" t="s">
        <v>337</v>
      </c>
      <c r="C57" s="443"/>
      <c r="D57" s="443"/>
      <c r="E57" s="443"/>
      <c r="F57" s="443"/>
      <c r="G57" s="443"/>
      <c r="H57" s="443"/>
      <c r="I57" s="443"/>
      <c r="J57" s="443"/>
      <c r="K57" s="443"/>
      <c r="L57" s="443"/>
      <c r="M57" s="443"/>
      <c r="N57" s="443"/>
      <c r="O57" s="444"/>
      <c r="P57" s="465"/>
      <c r="Q57" s="274"/>
      <c r="R57" s="274"/>
      <c r="S57" s="466"/>
      <c r="T57" s="343">
        <f t="shared" ref="T57" si="11">SUM(AF57,AI57,AL57,AO57,AR57,AU57,AX57,BA57)</f>
        <v>30</v>
      </c>
      <c r="U57" s="466"/>
      <c r="V57" s="274">
        <f t="shared" ref="V57" si="12">SUM(AG57,AJ57,AM57,AP57,AS57,AV57,AY57,BB57)</f>
        <v>0</v>
      </c>
      <c r="W57" s="275"/>
      <c r="X57" s="465"/>
      <c r="Y57" s="466"/>
      <c r="Z57" s="274"/>
      <c r="AA57" s="274"/>
      <c r="AB57" s="274"/>
      <c r="AC57" s="274"/>
      <c r="AD57" s="393"/>
      <c r="AE57" s="355"/>
      <c r="AF57" s="222"/>
      <c r="AG57" s="223"/>
      <c r="AH57" s="243"/>
      <c r="AI57" s="222">
        <v>30</v>
      </c>
      <c r="AJ57" s="223"/>
      <c r="AK57" s="224">
        <v>1</v>
      </c>
      <c r="AL57" s="242"/>
      <c r="AM57" s="223"/>
      <c r="AN57" s="224"/>
      <c r="AO57" s="242"/>
      <c r="AP57" s="223"/>
      <c r="AQ57" s="243"/>
      <c r="AR57" s="222"/>
      <c r="AS57" s="223"/>
      <c r="AT57" s="243"/>
      <c r="AU57" s="222"/>
      <c r="AV57" s="223"/>
      <c r="AW57" s="224"/>
      <c r="AX57" s="242"/>
      <c r="AY57" s="223"/>
      <c r="AZ57" s="224"/>
      <c r="BA57" s="242"/>
      <c r="BB57" s="223"/>
      <c r="BC57" s="243"/>
      <c r="BD57" s="343">
        <f t="shared" si="10"/>
        <v>1</v>
      </c>
      <c r="BE57" s="275"/>
      <c r="BF57" s="450" t="s">
        <v>372</v>
      </c>
      <c r="BG57" s="451"/>
      <c r="BH57" s="451"/>
      <c r="BI57" s="452"/>
      <c r="BJ57" s="73">
        <f t="shared" ref="BJ57" si="13">SUM(X57:AE57)</f>
        <v>0</v>
      </c>
      <c r="BK57" s="61"/>
      <c r="BL57" s="61"/>
      <c r="BM57" s="61"/>
      <c r="BN57" s="61"/>
      <c r="BP57" s="216"/>
      <c r="BQ57" s="216"/>
      <c r="BR57" s="216"/>
    </row>
    <row r="58" spans="1:70" ht="60" customHeight="1" x14ac:dyDescent="0.25">
      <c r="A58" s="579" t="s">
        <v>226</v>
      </c>
      <c r="B58" s="316" t="s">
        <v>197</v>
      </c>
      <c r="C58" s="306"/>
      <c r="D58" s="306"/>
      <c r="E58" s="306"/>
      <c r="F58" s="306"/>
      <c r="G58" s="306"/>
      <c r="H58" s="306"/>
      <c r="I58" s="306"/>
      <c r="J58" s="306"/>
      <c r="K58" s="306"/>
      <c r="L58" s="306"/>
      <c r="M58" s="306"/>
      <c r="N58" s="306"/>
      <c r="O58" s="307"/>
      <c r="P58" s="393"/>
      <c r="Q58" s="285"/>
      <c r="R58" s="285">
        <v>3</v>
      </c>
      <c r="S58" s="355"/>
      <c r="T58" s="284">
        <f t="shared" si="5"/>
        <v>120</v>
      </c>
      <c r="U58" s="285"/>
      <c r="V58" s="285">
        <f t="shared" si="6"/>
        <v>68</v>
      </c>
      <c r="W58" s="355"/>
      <c r="X58" s="284">
        <v>34</v>
      </c>
      <c r="Y58" s="285"/>
      <c r="Z58" s="285"/>
      <c r="AA58" s="285"/>
      <c r="AB58" s="285">
        <v>34</v>
      </c>
      <c r="AC58" s="285"/>
      <c r="AD58" s="285"/>
      <c r="AE58" s="286"/>
      <c r="AF58" s="108"/>
      <c r="AG58" s="80"/>
      <c r="AH58" s="81"/>
      <c r="AI58" s="79"/>
      <c r="AJ58" s="80"/>
      <c r="AK58" s="81"/>
      <c r="AL58" s="79">
        <v>120</v>
      </c>
      <c r="AM58" s="80">
        <v>68</v>
      </c>
      <c r="AN58" s="85">
        <v>3</v>
      </c>
      <c r="AO58" s="108"/>
      <c r="AP58" s="80"/>
      <c r="AQ58" s="85"/>
      <c r="AR58" s="108"/>
      <c r="AS58" s="80"/>
      <c r="AT58" s="81"/>
      <c r="AU58" s="79"/>
      <c r="AV58" s="80"/>
      <c r="AW58" s="81"/>
      <c r="AX58" s="79"/>
      <c r="AY58" s="80"/>
      <c r="AZ58" s="85"/>
      <c r="BA58" s="108"/>
      <c r="BB58" s="80"/>
      <c r="BC58" s="85"/>
      <c r="BD58" s="353">
        <f t="shared" si="10"/>
        <v>3</v>
      </c>
      <c r="BE58" s="354"/>
      <c r="BF58" s="343" t="s">
        <v>289</v>
      </c>
      <c r="BG58" s="274"/>
      <c r="BH58" s="274"/>
      <c r="BI58" s="275"/>
    </row>
    <row r="59" spans="1:70" ht="67.5" customHeight="1" x14ac:dyDescent="0.25">
      <c r="A59" s="579"/>
      <c r="B59" s="316" t="s">
        <v>198</v>
      </c>
      <c r="C59" s="306"/>
      <c r="D59" s="306"/>
      <c r="E59" s="306"/>
      <c r="F59" s="306"/>
      <c r="G59" s="306"/>
      <c r="H59" s="306"/>
      <c r="I59" s="306"/>
      <c r="J59" s="306"/>
      <c r="K59" s="306"/>
      <c r="L59" s="306"/>
      <c r="M59" s="306"/>
      <c r="N59" s="306"/>
      <c r="O59" s="307"/>
      <c r="P59" s="393"/>
      <c r="Q59" s="285"/>
      <c r="R59" s="285"/>
      <c r="S59" s="355"/>
      <c r="T59" s="284">
        <f t="shared" si="5"/>
        <v>40</v>
      </c>
      <c r="U59" s="285"/>
      <c r="V59" s="285">
        <f t="shared" si="6"/>
        <v>0</v>
      </c>
      <c r="W59" s="355"/>
      <c r="X59" s="284"/>
      <c r="Y59" s="285"/>
      <c r="Z59" s="285"/>
      <c r="AA59" s="285"/>
      <c r="AB59" s="285"/>
      <c r="AC59" s="285"/>
      <c r="AD59" s="285"/>
      <c r="AE59" s="286"/>
      <c r="AF59" s="108"/>
      <c r="AG59" s="80"/>
      <c r="AH59" s="81"/>
      <c r="AI59" s="79"/>
      <c r="AJ59" s="80"/>
      <c r="AK59" s="81"/>
      <c r="AL59" s="79">
        <v>40</v>
      </c>
      <c r="AM59" s="80"/>
      <c r="AN59" s="85">
        <v>1</v>
      </c>
      <c r="AO59" s="108"/>
      <c r="AP59" s="80"/>
      <c r="AQ59" s="85"/>
      <c r="AR59" s="108"/>
      <c r="AS59" s="80"/>
      <c r="AT59" s="81"/>
      <c r="AU59" s="79"/>
      <c r="AV59" s="80"/>
      <c r="AW59" s="81"/>
      <c r="AX59" s="79"/>
      <c r="AY59" s="80"/>
      <c r="AZ59" s="85"/>
      <c r="BA59" s="108"/>
      <c r="BB59" s="80"/>
      <c r="BC59" s="85"/>
      <c r="BD59" s="353">
        <f t="shared" ref="BD59" si="14">SUM(AH59,AK59,AN59,AQ59,AT59,AW59,AZ59,BC59)</f>
        <v>1</v>
      </c>
      <c r="BE59" s="354"/>
      <c r="BF59" s="343" t="s">
        <v>372</v>
      </c>
      <c r="BG59" s="274"/>
      <c r="BH59" s="274"/>
      <c r="BI59" s="275"/>
    </row>
    <row r="60" spans="1:70" ht="74.25" customHeight="1" x14ac:dyDescent="0.25">
      <c r="A60" s="247" t="s">
        <v>388</v>
      </c>
      <c r="B60" s="316" t="s">
        <v>204</v>
      </c>
      <c r="C60" s="306"/>
      <c r="D60" s="306"/>
      <c r="E60" s="306"/>
      <c r="F60" s="306"/>
      <c r="G60" s="306"/>
      <c r="H60" s="306"/>
      <c r="I60" s="306"/>
      <c r="J60" s="306"/>
      <c r="K60" s="306"/>
      <c r="L60" s="306"/>
      <c r="M60" s="306"/>
      <c r="N60" s="306"/>
      <c r="O60" s="307"/>
      <c r="P60" s="393">
        <v>4</v>
      </c>
      <c r="Q60" s="285"/>
      <c r="R60" s="285"/>
      <c r="S60" s="355"/>
      <c r="T60" s="284">
        <f>SUM(AF60,AI60,AL60,AO60,AR60,AU60,AX60)</f>
        <v>110</v>
      </c>
      <c r="U60" s="285"/>
      <c r="V60" s="285">
        <f>SUM(AG60,AJ60,AM60,AP60,AS60,AV60,AY60)</f>
        <v>68</v>
      </c>
      <c r="W60" s="355"/>
      <c r="X60" s="284">
        <v>44</v>
      </c>
      <c r="Y60" s="285"/>
      <c r="Z60" s="285">
        <v>24</v>
      </c>
      <c r="AA60" s="285"/>
      <c r="AB60" s="285"/>
      <c r="AC60" s="285"/>
      <c r="AD60" s="285"/>
      <c r="AE60" s="286"/>
      <c r="AF60" s="217"/>
      <c r="AG60" s="218"/>
      <c r="AH60" s="219"/>
      <c r="AI60" s="220"/>
      <c r="AJ60" s="218"/>
      <c r="AK60" s="219"/>
      <c r="AL60" s="220"/>
      <c r="AM60" s="218"/>
      <c r="AN60" s="221"/>
      <c r="AO60" s="217">
        <v>110</v>
      </c>
      <c r="AP60" s="218">
        <v>68</v>
      </c>
      <c r="AQ60" s="221">
        <v>3</v>
      </c>
      <c r="AR60" s="217"/>
      <c r="AS60" s="218"/>
      <c r="AT60" s="219"/>
      <c r="AU60" s="220"/>
      <c r="AV60" s="218"/>
      <c r="AW60" s="219"/>
      <c r="AX60" s="220"/>
      <c r="AY60" s="218"/>
      <c r="AZ60" s="221"/>
      <c r="BA60" s="217"/>
      <c r="BB60" s="218"/>
      <c r="BC60" s="221"/>
      <c r="BD60" s="353">
        <f>SUM(AH60,AK60,AN60,AQ60,AT60,AW60,AZ60,BC60)</f>
        <v>3</v>
      </c>
      <c r="BE60" s="354"/>
      <c r="BF60" s="343" t="s">
        <v>290</v>
      </c>
      <c r="BG60" s="274"/>
      <c r="BH60" s="274"/>
      <c r="BI60" s="275"/>
    </row>
    <row r="61" spans="1:70" ht="44.25" customHeight="1" x14ac:dyDescent="0.25">
      <c r="A61" s="207" t="s">
        <v>227</v>
      </c>
      <c r="B61" s="394" t="s">
        <v>200</v>
      </c>
      <c r="C61" s="395"/>
      <c r="D61" s="395"/>
      <c r="E61" s="395"/>
      <c r="F61" s="395"/>
      <c r="G61" s="395"/>
      <c r="H61" s="395"/>
      <c r="I61" s="395"/>
      <c r="J61" s="395"/>
      <c r="K61" s="395"/>
      <c r="L61" s="395"/>
      <c r="M61" s="395"/>
      <c r="N61" s="395"/>
      <c r="O61" s="396"/>
      <c r="P61" s="393"/>
      <c r="Q61" s="285"/>
      <c r="R61" s="285"/>
      <c r="S61" s="355"/>
      <c r="T61" s="284"/>
      <c r="U61" s="285"/>
      <c r="V61" s="285"/>
      <c r="W61" s="355"/>
      <c r="X61" s="284"/>
      <c r="Y61" s="285"/>
      <c r="Z61" s="285"/>
      <c r="AA61" s="285"/>
      <c r="AB61" s="285"/>
      <c r="AC61" s="285"/>
      <c r="AD61" s="285">
        <f>SUM(AD64:AE65)</f>
        <v>0</v>
      </c>
      <c r="AE61" s="286"/>
      <c r="AF61" s="108"/>
      <c r="AG61" s="80"/>
      <c r="AH61" s="81"/>
      <c r="AI61" s="79"/>
      <c r="AJ61" s="80"/>
      <c r="AK61" s="81"/>
      <c r="AL61" s="79"/>
      <c r="AM61" s="80"/>
      <c r="AN61" s="85"/>
      <c r="AO61" s="108"/>
      <c r="AP61" s="80"/>
      <c r="AQ61" s="85"/>
      <c r="AR61" s="108"/>
      <c r="AS61" s="80"/>
      <c r="AT61" s="81"/>
      <c r="AU61" s="79"/>
      <c r="AV61" s="80"/>
      <c r="AW61" s="81"/>
      <c r="AX61" s="79"/>
      <c r="AY61" s="80"/>
      <c r="AZ61" s="85"/>
      <c r="BA61" s="108"/>
      <c r="BB61" s="80"/>
      <c r="BC61" s="85"/>
      <c r="BD61" s="353">
        <f>SUM(AH61,AK61,AN61,AQ61,AT61,AW61,AZ61,BC61)</f>
        <v>0</v>
      </c>
      <c r="BE61" s="354"/>
      <c r="BF61" s="343"/>
      <c r="BG61" s="274"/>
      <c r="BH61" s="274"/>
      <c r="BI61" s="275"/>
    </row>
    <row r="62" spans="1:70" ht="62.25" customHeight="1" x14ac:dyDescent="0.25">
      <c r="A62" s="580" t="s">
        <v>389</v>
      </c>
      <c r="B62" s="316" t="s">
        <v>218</v>
      </c>
      <c r="C62" s="306"/>
      <c r="D62" s="306"/>
      <c r="E62" s="306"/>
      <c r="F62" s="306"/>
      <c r="G62" s="306"/>
      <c r="H62" s="306"/>
      <c r="I62" s="306"/>
      <c r="J62" s="306"/>
      <c r="K62" s="306"/>
      <c r="L62" s="306"/>
      <c r="M62" s="306"/>
      <c r="N62" s="306"/>
      <c r="O62" s="307"/>
      <c r="P62" s="393">
        <v>4</v>
      </c>
      <c r="Q62" s="285"/>
      <c r="R62" s="285"/>
      <c r="S62" s="355"/>
      <c r="T62" s="284">
        <f>SUM(AF62,AI62,AL62,AO62,AR62,AU62,AX62)</f>
        <v>216</v>
      </c>
      <c r="U62" s="285"/>
      <c r="V62" s="285">
        <f>SUM(AG62,AJ62,AM62,AP62,AS62,AV62,AY62)</f>
        <v>82</v>
      </c>
      <c r="W62" s="355"/>
      <c r="X62" s="284">
        <v>50</v>
      </c>
      <c r="Y62" s="285"/>
      <c r="Z62" s="285">
        <v>32</v>
      </c>
      <c r="AA62" s="285"/>
      <c r="AB62" s="285"/>
      <c r="AC62" s="285"/>
      <c r="AD62" s="285"/>
      <c r="AE62" s="286"/>
      <c r="AF62" s="217"/>
      <c r="AG62" s="218"/>
      <c r="AH62" s="219"/>
      <c r="AI62" s="220"/>
      <c r="AJ62" s="218"/>
      <c r="AK62" s="219"/>
      <c r="AL62" s="220"/>
      <c r="AM62" s="218"/>
      <c r="AN62" s="221"/>
      <c r="AO62" s="217">
        <v>216</v>
      </c>
      <c r="AP62" s="218">
        <v>82</v>
      </c>
      <c r="AQ62" s="221">
        <v>6</v>
      </c>
      <c r="AR62" s="108"/>
      <c r="AS62" s="80"/>
      <c r="AT62" s="81"/>
      <c r="AU62" s="79"/>
      <c r="AV62" s="80"/>
      <c r="AW62" s="81"/>
      <c r="AX62" s="79"/>
      <c r="AY62" s="80"/>
      <c r="AZ62" s="85"/>
      <c r="BA62" s="108"/>
      <c r="BB62" s="80"/>
      <c r="BC62" s="85"/>
      <c r="BD62" s="353">
        <f>SUM(AH62,AK62,AN62,AQ62,AT62,AW62,AZ62,BC62)</f>
        <v>6</v>
      </c>
      <c r="BE62" s="354"/>
      <c r="BF62" s="343" t="s">
        <v>291</v>
      </c>
      <c r="BG62" s="274"/>
      <c r="BH62" s="274"/>
      <c r="BI62" s="275"/>
    </row>
    <row r="63" spans="1:70" ht="114" customHeight="1" x14ac:dyDescent="0.25">
      <c r="A63" s="580"/>
      <c r="B63" s="316" t="s">
        <v>220</v>
      </c>
      <c r="C63" s="306"/>
      <c r="D63" s="306"/>
      <c r="E63" s="306"/>
      <c r="F63" s="306"/>
      <c r="G63" s="306"/>
      <c r="H63" s="306"/>
      <c r="I63" s="306"/>
      <c r="J63" s="306"/>
      <c r="K63" s="306"/>
      <c r="L63" s="306"/>
      <c r="M63" s="306"/>
      <c r="N63" s="306"/>
      <c r="O63" s="307"/>
      <c r="P63" s="393"/>
      <c r="Q63" s="285"/>
      <c r="R63" s="285"/>
      <c r="S63" s="355"/>
      <c r="T63" s="284">
        <f>SUM(AF63,AI63,AL63,AO63,AR63,AU63,AX63)</f>
        <v>40</v>
      </c>
      <c r="U63" s="285"/>
      <c r="V63" s="285">
        <f>SUM(AG63,AJ63,AM63,AP63,AS63,AV63,AY63)</f>
        <v>0</v>
      </c>
      <c r="W63" s="355"/>
      <c r="X63" s="284"/>
      <c r="Y63" s="285"/>
      <c r="Z63" s="285"/>
      <c r="AA63" s="285"/>
      <c r="AB63" s="285"/>
      <c r="AC63" s="285"/>
      <c r="AD63" s="285"/>
      <c r="AE63" s="286"/>
      <c r="AF63" s="217"/>
      <c r="AG63" s="218"/>
      <c r="AH63" s="219"/>
      <c r="AI63" s="220"/>
      <c r="AJ63" s="218"/>
      <c r="AK63" s="219"/>
      <c r="AL63" s="220"/>
      <c r="AM63" s="218"/>
      <c r="AN63" s="221"/>
      <c r="AO63" s="217">
        <v>40</v>
      </c>
      <c r="AP63" s="218"/>
      <c r="AQ63" s="221">
        <v>1</v>
      </c>
      <c r="AR63" s="108"/>
      <c r="AS63" s="80"/>
      <c r="AT63" s="81"/>
      <c r="AU63" s="79"/>
      <c r="AV63" s="80"/>
      <c r="AW63" s="81"/>
      <c r="AX63" s="79"/>
      <c r="AY63" s="80"/>
      <c r="AZ63" s="85"/>
      <c r="BA63" s="108"/>
      <c r="BB63" s="80"/>
      <c r="BC63" s="85"/>
      <c r="BD63" s="353">
        <f>SUM(AH63,AK63,AN63,AQ63,AT63,AW63,AZ63,BC63)</f>
        <v>1</v>
      </c>
      <c r="BE63" s="354"/>
      <c r="BF63" s="343" t="s">
        <v>372</v>
      </c>
      <c r="BG63" s="274"/>
      <c r="BH63" s="274"/>
      <c r="BI63" s="275"/>
    </row>
    <row r="64" spans="1:70" s="213" customFormat="1" ht="69" customHeight="1" x14ac:dyDescent="0.25">
      <c r="A64" s="258" t="s">
        <v>390</v>
      </c>
      <c r="B64" s="442" t="s">
        <v>257</v>
      </c>
      <c r="C64" s="443"/>
      <c r="D64" s="443"/>
      <c r="E64" s="443"/>
      <c r="F64" s="443"/>
      <c r="G64" s="443"/>
      <c r="H64" s="443"/>
      <c r="I64" s="443"/>
      <c r="J64" s="443"/>
      <c r="K64" s="443"/>
      <c r="L64" s="443"/>
      <c r="M64" s="443"/>
      <c r="N64" s="443"/>
      <c r="O64" s="444"/>
      <c r="P64" s="393">
        <v>6</v>
      </c>
      <c r="Q64" s="285"/>
      <c r="R64" s="285">
        <v>5</v>
      </c>
      <c r="S64" s="355"/>
      <c r="T64" s="284">
        <f t="shared" ref="T64" si="15">SUM(AF64,AI64,AL64,AO64,AR64,AU64,AX64,BA64)</f>
        <v>210</v>
      </c>
      <c r="U64" s="355"/>
      <c r="V64" s="285">
        <f t="shared" ref="V64" si="16">SUM(AG64,AJ64,AM64,AP64,AS64,AV64,AY64,BB64)</f>
        <v>92</v>
      </c>
      <c r="W64" s="286"/>
      <c r="X64" s="393">
        <v>44</v>
      </c>
      <c r="Y64" s="355"/>
      <c r="Z64" s="285">
        <v>48</v>
      </c>
      <c r="AA64" s="285"/>
      <c r="AB64" s="285"/>
      <c r="AC64" s="285"/>
      <c r="AD64" s="393"/>
      <c r="AE64" s="355"/>
      <c r="AF64" s="220"/>
      <c r="AG64" s="218"/>
      <c r="AH64" s="219"/>
      <c r="AI64" s="220"/>
      <c r="AJ64" s="218"/>
      <c r="AK64" s="221"/>
      <c r="AL64" s="220"/>
      <c r="AM64" s="218"/>
      <c r="AN64" s="221"/>
      <c r="AO64" s="217"/>
      <c r="AP64" s="218"/>
      <c r="AQ64" s="221"/>
      <c r="AR64" s="217">
        <v>108</v>
      </c>
      <c r="AS64" s="218">
        <v>52</v>
      </c>
      <c r="AT64" s="219">
        <v>3</v>
      </c>
      <c r="AU64" s="220">
        <v>102</v>
      </c>
      <c r="AV64" s="218">
        <v>40</v>
      </c>
      <c r="AW64" s="219">
        <v>3</v>
      </c>
      <c r="AX64" s="220"/>
      <c r="AY64" s="218"/>
      <c r="AZ64" s="221"/>
      <c r="BA64" s="217"/>
      <c r="BB64" s="218"/>
      <c r="BC64" s="221"/>
      <c r="BD64" s="353">
        <f t="shared" si="10"/>
        <v>6</v>
      </c>
      <c r="BE64" s="354"/>
      <c r="BF64" s="343" t="s">
        <v>292</v>
      </c>
      <c r="BG64" s="274"/>
      <c r="BH64" s="274"/>
      <c r="BI64" s="275"/>
      <c r="BO64" s="214"/>
      <c r="BP64" s="214"/>
      <c r="BQ64" s="214"/>
    </row>
    <row r="65" spans="1:2643" ht="51.75" customHeight="1" thickBot="1" x14ac:dyDescent="0.3">
      <c r="A65" s="259" t="s">
        <v>391</v>
      </c>
      <c r="B65" s="464" t="s">
        <v>219</v>
      </c>
      <c r="C65" s="314"/>
      <c r="D65" s="314"/>
      <c r="E65" s="314"/>
      <c r="F65" s="314"/>
      <c r="G65" s="314"/>
      <c r="H65" s="314"/>
      <c r="I65" s="314"/>
      <c r="J65" s="314"/>
      <c r="K65" s="314"/>
      <c r="L65" s="314"/>
      <c r="M65" s="314"/>
      <c r="N65" s="314"/>
      <c r="O65" s="315"/>
      <c r="P65" s="475">
        <v>6</v>
      </c>
      <c r="Q65" s="398"/>
      <c r="R65" s="398">
        <v>5</v>
      </c>
      <c r="S65" s="399"/>
      <c r="T65" s="345">
        <f t="shared" si="5"/>
        <v>216</v>
      </c>
      <c r="U65" s="398"/>
      <c r="V65" s="398">
        <f t="shared" si="6"/>
        <v>104</v>
      </c>
      <c r="W65" s="399"/>
      <c r="X65" s="345">
        <v>56</v>
      </c>
      <c r="Y65" s="398"/>
      <c r="Z65" s="398">
        <v>48</v>
      </c>
      <c r="AA65" s="398"/>
      <c r="AB65" s="398"/>
      <c r="AC65" s="398"/>
      <c r="AD65" s="398"/>
      <c r="AE65" s="346"/>
      <c r="AF65" s="110"/>
      <c r="AG65" s="87"/>
      <c r="AH65" s="88"/>
      <c r="AI65" s="86"/>
      <c r="AJ65" s="87"/>
      <c r="AK65" s="88"/>
      <c r="AL65" s="86"/>
      <c r="AM65" s="87"/>
      <c r="AN65" s="111"/>
      <c r="AO65" s="110"/>
      <c r="AP65" s="87"/>
      <c r="AQ65" s="111"/>
      <c r="AR65" s="110">
        <v>108</v>
      </c>
      <c r="AS65" s="87">
        <v>52</v>
      </c>
      <c r="AT65" s="88">
        <v>3</v>
      </c>
      <c r="AU65" s="86">
        <v>108</v>
      </c>
      <c r="AV65" s="87">
        <v>52</v>
      </c>
      <c r="AW65" s="88">
        <v>3</v>
      </c>
      <c r="AX65" s="86"/>
      <c r="AY65" s="87"/>
      <c r="AZ65" s="111"/>
      <c r="BA65" s="110"/>
      <c r="BB65" s="87"/>
      <c r="BC65" s="111"/>
      <c r="BD65" s="581">
        <f t="shared" ref="BD65" si="17">SUM(AH65,AK65,AN65,AQ65,AT65,AW65,AZ65,BC65)</f>
        <v>6</v>
      </c>
      <c r="BE65" s="549"/>
      <c r="BF65" s="558" t="s">
        <v>293</v>
      </c>
      <c r="BG65" s="341"/>
      <c r="BH65" s="341"/>
      <c r="BI65" s="342"/>
    </row>
    <row r="66" spans="1:2643" s="29" customFormat="1" ht="76.5" customHeight="1" thickBot="1" x14ac:dyDescent="0.45">
      <c r="A66" s="179" t="s">
        <v>34</v>
      </c>
      <c r="B66" s="459" t="s">
        <v>288</v>
      </c>
      <c r="C66" s="462"/>
      <c r="D66" s="462"/>
      <c r="E66" s="462"/>
      <c r="F66" s="462"/>
      <c r="G66" s="462"/>
      <c r="H66" s="462"/>
      <c r="I66" s="462"/>
      <c r="J66" s="462"/>
      <c r="K66" s="462"/>
      <c r="L66" s="462"/>
      <c r="M66" s="462"/>
      <c r="N66" s="462"/>
      <c r="O66" s="463"/>
      <c r="P66" s="471"/>
      <c r="Q66" s="293"/>
      <c r="R66" s="293"/>
      <c r="S66" s="472"/>
      <c r="T66" s="292">
        <f>SUM(T68:U115)</f>
        <v>3474</v>
      </c>
      <c r="U66" s="293"/>
      <c r="V66" s="293">
        <f t="shared" ref="V66" si="18">SUM(V68:W115)</f>
        <v>1498</v>
      </c>
      <c r="W66" s="294"/>
      <c r="X66" s="292">
        <f t="shared" ref="X66" si="19">SUM(X68:Y115)</f>
        <v>782</v>
      </c>
      <c r="Y66" s="293"/>
      <c r="Z66" s="293">
        <f t="shared" ref="Z66" si="20">SUM(Z68:AA115)</f>
        <v>384</v>
      </c>
      <c r="AA66" s="293"/>
      <c r="AB66" s="293">
        <f t="shared" ref="AB66" si="21">SUM(AB68:AC115)</f>
        <v>332</v>
      </c>
      <c r="AC66" s="293"/>
      <c r="AD66" s="293">
        <f>SUM(AD67,AD84,AD89,AD92,AD93,AD97,AD99,AD100,AD101,AD102,AD103,AD112)</f>
        <v>0</v>
      </c>
      <c r="AE66" s="294"/>
      <c r="AF66" s="225">
        <f>SUM(AF67:AF115)</f>
        <v>180</v>
      </c>
      <c r="AG66" s="226">
        <f t="shared" ref="AG66:AZ66" si="22">SUM(AG67:AG115)</f>
        <v>84</v>
      </c>
      <c r="AH66" s="227">
        <f t="shared" si="22"/>
        <v>5</v>
      </c>
      <c r="AI66" s="225">
        <f t="shared" si="22"/>
        <v>0</v>
      </c>
      <c r="AJ66" s="226">
        <f t="shared" si="22"/>
        <v>0</v>
      </c>
      <c r="AK66" s="227">
        <f t="shared" si="22"/>
        <v>0</v>
      </c>
      <c r="AL66" s="225">
        <f t="shared" si="22"/>
        <v>216</v>
      </c>
      <c r="AM66" s="226">
        <f t="shared" si="22"/>
        <v>100</v>
      </c>
      <c r="AN66" s="227">
        <f t="shared" si="22"/>
        <v>6</v>
      </c>
      <c r="AO66" s="225">
        <f t="shared" si="22"/>
        <v>618</v>
      </c>
      <c r="AP66" s="226">
        <f>SUM(AP67:AP70,AP84:AP105,AP110:AP115)</f>
        <v>280</v>
      </c>
      <c r="AQ66" s="244">
        <f t="shared" si="22"/>
        <v>17</v>
      </c>
      <c r="AR66" s="225">
        <f t="shared" si="22"/>
        <v>760</v>
      </c>
      <c r="AS66" s="226">
        <f t="shared" si="22"/>
        <v>326</v>
      </c>
      <c r="AT66" s="227">
        <f t="shared" si="22"/>
        <v>21</v>
      </c>
      <c r="AU66" s="251">
        <f t="shared" si="22"/>
        <v>576</v>
      </c>
      <c r="AV66" s="226">
        <f t="shared" si="22"/>
        <v>248</v>
      </c>
      <c r="AW66" s="227">
        <f t="shared" si="22"/>
        <v>15</v>
      </c>
      <c r="AX66" s="251">
        <f t="shared" si="22"/>
        <v>1124</v>
      </c>
      <c r="AY66" s="226">
        <f t="shared" si="22"/>
        <v>460</v>
      </c>
      <c r="AZ66" s="227">
        <f t="shared" si="22"/>
        <v>33</v>
      </c>
      <c r="BA66" s="225"/>
      <c r="BB66" s="226"/>
      <c r="BC66" s="227"/>
      <c r="BD66" s="570">
        <f>SUM(AH66,AK66,AN66,AQ66,AT66,AW66,AZ66)</f>
        <v>97</v>
      </c>
      <c r="BE66" s="571"/>
      <c r="BF66" s="572">
        <f>T66*100/T121</f>
        <v>47.175448126018466</v>
      </c>
      <c r="BG66" s="573"/>
      <c r="BH66" s="573"/>
      <c r="BI66" s="574"/>
      <c r="BJ66" s="64">
        <f>SUM(AF66,AI66,AL66,AO66,AR66,AU66,AX66,BA66)</f>
        <v>3474</v>
      </c>
      <c r="BK66" s="46">
        <f>SUM(AG66,AJ66,AM66,AP66,AS66,AV66,AY66,BB66)</f>
        <v>1498</v>
      </c>
      <c r="BL66" s="46">
        <f t="shared" ref="BL66" si="23">SUM(AH66,AK66,AN66,AQ66,AT66,AW66,AZ66,BC66)</f>
        <v>97</v>
      </c>
      <c r="BM66" s="3"/>
      <c r="BN66" s="3"/>
      <c r="BO66" s="32"/>
      <c r="BP66" s="32"/>
      <c r="BQ66" s="32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  <c r="AFV66" s="3"/>
      <c r="AFW66" s="3"/>
      <c r="AFX66" s="3"/>
      <c r="AFY66" s="3"/>
      <c r="AFZ66" s="3"/>
      <c r="AGA66" s="3"/>
      <c r="AGB66" s="3"/>
      <c r="AGC66" s="3"/>
      <c r="AGD66" s="3"/>
      <c r="AGE66" s="3"/>
      <c r="AGF66" s="3"/>
      <c r="AGG66" s="3"/>
      <c r="AGH66" s="3"/>
      <c r="AGI66" s="3"/>
      <c r="AGJ66" s="3"/>
      <c r="AGK66" s="3"/>
      <c r="AGL66" s="3"/>
      <c r="AGM66" s="3"/>
      <c r="AGN66" s="3"/>
      <c r="AGO66" s="3"/>
      <c r="AGP66" s="3"/>
      <c r="AGQ66" s="3"/>
      <c r="AGR66" s="3"/>
      <c r="AGS66" s="3"/>
      <c r="AGT66" s="3"/>
      <c r="AGU66" s="3"/>
      <c r="AGV66" s="3"/>
      <c r="AGW66" s="3"/>
      <c r="AGX66" s="3"/>
      <c r="AGY66" s="3"/>
      <c r="AGZ66" s="3"/>
      <c r="AHA66" s="3"/>
      <c r="AHB66" s="3"/>
      <c r="AHC66" s="3"/>
      <c r="AHD66" s="3"/>
      <c r="AHE66" s="3"/>
      <c r="AHF66" s="3"/>
      <c r="AHG66" s="3"/>
      <c r="AHH66" s="3"/>
      <c r="AHI66" s="3"/>
      <c r="AHJ66" s="3"/>
      <c r="AHK66" s="3"/>
      <c r="AHL66" s="3"/>
      <c r="AHM66" s="3"/>
      <c r="AHN66" s="3"/>
      <c r="AHO66" s="3"/>
      <c r="AHP66" s="3"/>
      <c r="AHQ66" s="3"/>
      <c r="AHR66" s="3"/>
      <c r="AHS66" s="3"/>
      <c r="AHT66" s="3"/>
      <c r="AHU66" s="3"/>
      <c r="AHV66" s="3"/>
      <c r="AHW66" s="3"/>
      <c r="AHX66" s="3"/>
      <c r="AHY66" s="3"/>
      <c r="AHZ66" s="3"/>
      <c r="AIA66" s="3"/>
      <c r="AIB66" s="3"/>
      <c r="AIC66" s="3"/>
      <c r="AID66" s="3"/>
      <c r="AIE66" s="3"/>
      <c r="AIF66" s="3"/>
      <c r="AIG66" s="3"/>
      <c r="AIH66" s="3"/>
      <c r="AII66" s="3"/>
      <c r="AIJ66" s="3"/>
      <c r="AIK66" s="3"/>
      <c r="AIL66" s="3"/>
      <c r="AIM66" s="3"/>
      <c r="AIN66" s="3"/>
      <c r="AIO66" s="3"/>
      <c r="AIP66" s="3"/>
      <c r="AIQ66" s="3"/>
      <c r="AIR66" s="3"/>
      <c r="AIS66" s="3"/>
      <c r="AIT66" s="3"/>
      <c r="AIU66" s="3"/>
      <c r="AIV66" s="3"/>
      <c r="AIW66" s="3"/>
      <c r="AIX66" s="3"/>
      <c r="AIY66" s="3"/>
      <c r="AIZ66" s="3"/>
      <c r="AJA66" s="3"/>
      <c r="AJB66" s="3"/>
      <c r="AJC66" s="3"/>
      <c r="AJD66" s="3"/>
      <c r="AJE66" s="3"/>
      <c r="AJF66" s="3"/>
      <c r="AJG66" s="3"/>
      <c r="AJH66" s="3"/>
      <c r="AJI66" s="3"/>
      <c r="AJJ66" s="3"/>
      <c r="AJK66" s="3"/>
      <c r="AJL66" s="3"/>
      <c r="AJM66" s="3"/>
      <c r="AJN66" s="3"/>
      <c r="AJO66" s="3"/>
      <c r="AJP66" s="3"/>
      <c r="AJQ66" s="3"/>
      <c r="AJR66" s="3"/>
      <c r="AJS66" s="3"/>
      <c r="AJT66" s="3"/>
      <c r="AJU66" s="3"/>
      <c r="AJV66" s="3"/>
      <c r="AJW66" s="3"/>
      <c r="AJX66" s="3"/>
      <c r="AJY66" s="3"/>
      <c r="AJZ66" s="3"/>
      <c r="AKA66" s="3"/>
      <c r="AKB66" s="3"/>
      <c r="AKC66" s="3"/>
      <c r="AKD66" s="3"/>
      <c r="AKE66" s="3"/>
      <c r="AKF66" s="3"/>
      <c r="AKG66" s="3"/>
      <c r="AKH66" s="3"/>
      <c r="AKI66" s="3"/>
      <c r="AKJ66" s="3"/>
      <c r="AKK66" s="3"/>
      <c r="AKL66" s="3"/>
      <c r="AKM66" s="3"/>
      <c r="AKN66" s="3"/>
      <c r="AKO66" s="3"/>
      <c r="AKP66" s="3"/>
      <c r="AKQ66" s="3"/>
      <c r="AKR66" s="3"/>
      <c r="AKS66" s="3"/>
      <c r="AKT66" s="3"/>
      <c r="AKU66" s="3"/>
      <c r="AKV66" s="3"/>
      <c r="AKW66" s="3"/>
      <c r="AKX66" s="3"/>
      <c r="AKY66" s="3"/>
      <c r="AKZ66" s="3"/>
      <c r="ALA66" s="3"/>
      <c r="ALB66" s="3"/>
      <c r="ALC66" s="3"/>
      <c r="ALD66" s="3"/>
      <c r="ALE66" s="3"/>
      <c r="ALF66" s="3"/>
      <c r="ALG66" s="3"/>
      <c r="ALH66" s="3"/>
      <c r="ALI66" s="3"/>
      <c r="ALJ66" s="3"/>
      <c r="ALK66" s="3"/>
      <c r="ALL66" s="3"/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  <c r="AMJ66" s="3"/>
      <c r="AMK66" s="3"/>
      <c r="AML66" s="3"/>
      <c r="AMM66" s="3"/>
      <c r="AMN66" s="3"/>
      <c r="AMO66" s="3"/>
      <c r="AMP66" s="3"/>
      <c r="AMQ66" s="3"/>
      <c r="AMR66" s="3"/>
      <c r="AMS66" s="3"/>
      <c r="AMT66" s="3"/>
      <c r="AMU66" s="3"/>
      <c r="AMV66" s="3"/>
      <c r="AMW66" s="3"/>
      <c r="AMX66" s="3"/>
      <c r="AMY66" s="3"/>
      <c r="AMZ66" s="3"/>
      <c r="ANA66" s="3"/>
      <c r="ANB66" s="3"/>
      <c r="ANC66" s="3"/>
      <c r="AND66" s="3"/>
      <c r="ANE66" s="3"/>
      <c r="ANF66" s="3"/>
      <c r="ANG66" s="3"/>
      <c r="ANH66" s="3"/>
      <c r="ANI66" s="3"/>
      <c r="ANJ66" s="3"/>
      <c r="ANK66" s="3"/>
      <c r="ANL66" s="3"/>
      <c r="ANM66" s="3"/>
      <c r="ANN66" s="3"/>
      <c r="ANO66" s="3"/>
      <c r="ANP66" s="3"/>
      <c r="ANQ66" s="3"/>
      <c r="ANR66" s="3"/>
      <c r="ANS66" s="3"/>
      <c r="ANT66" s="3"/>
      <c r="ANU66" s="3"/>
      <c r="ANV66" s="3"/>
      <c r="ANW66" s="3"/>
      <c r="ANX66" s="3"/>
      <c r="ANY66" s="3"/>
      <c r="ANZ66" s="3"/>
      <c r="AOA66" s="3"/>
      <c r="AOB66" s="3"/>
      <c r="AOC66" s="3"/>
      <c r="AOD66" s="3"/>
      <c r="AOE66" s="3"/>
      <c r="AOF66" s="3"/>
      <c r="AOG66" s="3"/>
      <c r="AOH66" s="3"/>
      <c r="AOI66" s="3"/>
      <c r="AOJ66" s="3"/>
      <c r="AOK66" s="3"/>
      <c r="AOL66" s="3"/>
      <c r="AOM66" s="3"/>
      <c r="AON66" s="3"/>
      <c r="AOO66" s="3"/>
      <c r="AOP66" s="3"/>
      <c r="AOQ66" s="3"/>
      <c r="AOR66" s="3"/>
      <c r="AOS66" s="3"/>
      <c r="AOT66" s="3"/>
      <c r="AOU66" s="3"/>
      <c r="AOV66" s="3"/>
      <c r="AOW66" s="3"/>
      <c r="AOX66" s="3"/>
      <c r="AOY66" s="3"/>
      <c r="AOZ66" s="3"/>
      <c r="APA66" s="3"/>
      <c r="APB66" s="3"/>
      <c r="APC66" s="3"/>
      <c r="APD66" s="3"/>
      <c r="APE66" s="3"/>
      <c r="APF66" s="3"/>
      <c r="APG66" s="3"/>
      <c r="APH66" s="3"/>
      <c r="API66" s="3"/>
      <c r="APJ66" s="3"/>
      <c r="APK66" s="3"/>
      <c r="APL66" s="3"/>
      <c r="APM66" s="3"/>
      <c r="APN66" s="3"/>
      <c r="APO66" s="3"/>
      <c r="APP66" s="3"/>
      <c r="APQ66" s="3"/>
      <c r="APR66" s="3"/>
      <c r="APS66" s="3"/>
      <c r="APT66" s="3"/>
      <c r="APU66" s="3"/>
      <c r="APV66" s="3"/>
      <c r="APW66" s="3"/>
      <c r="APX66" s="3"/>
      <c r="APY66" s="3"/>
      <c r="APZ66" s="3"/>
      <c r="AQA66" s="3"/>
      <c r="AQB66" s="3"/>
      <c r="AQC66" s="3"/>
      <c r="AQD66" s="3"/>
      <c r="AQE66" s="3"/>
      <c r="AQF66" s="3"/>
      <c r="AQG66" s="3"/>
      <c r="AQH66" s="3"/>
      <c r="AQI66" s="3"/>
      <c r="AQJ66" s="3"/>
      <c r="AQK66" s="3"/>
      <c r="AQL66" s="3"/>
      <c r="AQM66" s="3"/>
      <c r="AQN66" s="3"/>
      <c r="AQO66" s="3"/>
      <c r="AQP66" s="3"/>
      <c r="AQQ66" s="3"/>
      <c r="AQR66" s="3"/>
      <c r="AQS66" s="3"/>
      <c r="AQT66" s="3"/>
      <c r="AQU66" s="3"/>
      <c r="AQV66" s="3"/>
      <c r="AQW66" s="3"/>
      <c r="AQX66" s="3"/>
      <c r="AQY66" s="3"/>
      <c r="AQZ66" s="3"/>
      <c r="ARA66" s="3"/>
      <c r="ARB66" s="3"/>
      <c r="ARC66" s="3"/>
      <c r="ARD66" s="3"/>
      <c r="ARE66" s="3"/>
      <c r="ARF66" s="3"/>
      <c r="ARG66" s="3"/>
      <c r="ARH66" s="3"/>
      <c r="ARI66" s="3"/>
      <c r="ARJ66" s="3"/>
      <c r="ARK66" s="3"/>
      <c r="ARL66" s="3"/>
      <c r="ARM66" s="3"/>
      <c r="ARN66" s="3"/>
      <c r="ARO66" s="3"/>
      <c r="ARP66" s="3"/>
      <c r="ARQ66" s="3"/>
      <c r="ARR66" s="3"/>
      <c r="ARS66" s="3"/>
      <c r="ART66" s="3"/>
      <c r="ARU66" s="3"/>
      <c r="ARV66" s="3"/>
      <c r="ARW66" s="3"/>
      <c r="ARX66" s="3"/>
      <c r="ARY66" s="3"/>
      <c r="ARZ66" s="3"/>
      <c r="ASA66" s="3"/>
      <c r="ASB66" s="3"/>
      <c r="ASC66" s="3"/>
      <c r="ASD66" s="3"/>
      <c r="ASE66" s="3"/>
      <c r="ASF66" s="3"/>
      <c r="ASG66" s="3"/>
      <c r="ASH66" s="3"/>
      <c r="ASI66" s="3"/>
      <c r="ASJ66" s="3"/>
      <c r="ASK66" s="3"/>
      <c r="ASL66" s="3"/>
      <c r="ASM66" s="3"/>
      <c r="ASN66" s="3"/>
      <c r="ASO66" s="3"/>
      <c r="ASP66" s="3"/>
      <c r="ASQ66" s="3"/>
      <c r="ASR66" s="3"/>
      <c r="ASS66" s="3"/>
      <c r="AST66" s="3"/>
      <c r="ASU66" s="3"/>
      <c r="ASV66" s="3"/>
      <c r="ASW66" s="3"/>
      <c r="ASX66" s="3"/>
      <c r="ASY66" s="3"/>
      <c r="ASZ66" s="3"/>
      <c r="ATA66" s="3"/>
      <c r="ATB66" s="3"/>
      <c r="ATC66" s="3"/>
      <c r="ATD66" s="3"/>
      <c r="ATE66" s="3"/>
      <c r="ATF66" s="3"/>
      <c r="ATG66" s="3"/>
      <c r="ATH66" s="3"/>
      <c r="ATI66" s="3"/>
      <c r="ATJ66" s="3"/>
      <c r="ATK66" s="3"/>
      <c r="ATL66" s="3"/>
      <c r="ATM66" s="3"/>
      <c r="ATN66" s="3"/>
      <c r="ATO66" s="3"/>
      <c r="ATP66" s="3"/>
      <c r="ATQ66" s="3"/>
      <c r="ATR66" s="3"/>
      <c r="ATS66" s="3"/>
      <c r="ATT66" s="3"/>
      <c r="ATU66" s="3"/>
      <c r="ATV66" s="3"/>
      <c r="ATW66" s="3"/>
      <c r="ATX66" s="3"/>
      <c r="ATY66" s="3"/>
      <c r="ATZ66" s="3"/>
      <c r="AUA66" s="3"/>
      <c r="AUB66" s="3"/>
      <c r="AUC66" s="3"/>
      <c r="AUD66" s="3"/>
      <c r="AUE66" s="3"/>
      <c r="AUF66" s="3"/>
      <c r="AUG66" s="3"/>
      <c r="AUH66" s="3"/>
      <c r="AUI66" s="3"/>
      <c r="AUJ66" s="3"/>
      <c r="AUK66" s="3"/>
      <c r="AUL66" s="3"/>
      <c r="AUM66" s="3"/>
      <c r="AUN66" s="3"/>
      <c r="AUO66" s="3"/>
      <c r="AUP66" s="3"/>
      <c r="AUQ66" s="3"/>
      <c r="AUR66" s="3"/>
      <c r="AUS66" s="3"/>
      <c r="AUT66" s="3"/>
      <c r="AUU66" s="3"/>
      <c r="AUV66" s="3"/>
      <c r="AUW66" s="3"/>
      <c r="AUX66" s="3"/>
      <c r="AUY66" s="3"/>
      <c r="AUZ66" s="3"/>
      <c r="AVA66" s="3"/>
      <c r="AVB66" s="3"/>
      <c r="AVC66" s="3"/>
      <c r="AVD66" s="3"/>
      <c r="AVE66" s="3"/>
      <c r="AVF66" s="3"/>
      <c r="AVG66" s="3"/>
      <c r="AVH66" s="3"/>
      <c r="AVI66" s="3"/>
      <c r="AVJ66" s="3"/>
      <c r="AVK66" s="3"/>
      <c r="AVL66" s="3"/>
      <c r="AVM66" s="3"/>
      <c r="AVN66" s="3"/>
      <c r="AVO66" s="3"/>
      <c r="AVP66" s="3"/>
      <c r="AVQ66" s="3"/>
      <c r="AVR66" s="3"/>
      <c r="AVS66" s="3"/>
      <c r="AVT66" s="3"/>
      <c r="AVU66" s="3"/>
      <c r="AVV66" s="3"/>
      <c r="AVW66" s="3"/>
      <c r="AVX66" s="3"/>
      <c r="AVY66" s="3"/>
      <c r="AVZ66" s="3"/>
      <c r="AWA66" s="3"/>
      <c r="AWB66" s="3"/>
      <c r="AWC66" s="3"/>
      <c r="AWD66" s="3"/>
      <c r="AWE66" s="3"/>
      <c r="AWF66" s="3"/>
      <c r="AWG66" s="3"/>
      <c r="AWH66" s="3"/>
      <c r="AWI66" s="3"/>
      <c r="AWJ66" s="3"/>
      <c r="AWK66" s="3"/>
      <c r="AWL66" s="3"/>
      <c r="AWM66" s="3"/>
      <c r="AWN66" s="3"/>
      <c r="AWO66" s="3"/>
      <c r="AWP66" s="3"/>
      <c r="AWQ66" s="3"/>
      <c r="AWR66" s="3"/>
      <c r="AWS66" s="3"/>
      <c r="AWT66" s="3"/>
      <c r="AWU66" s="3"/>
      <c r="AWV66" s="3"/>
      <c r="AWW66" s="3"/>
      <c r="AWX66" s="3"/>
      <c r="AWY66" s="3"/>
      <c r="AWZ66" s="3"/>
      <c r="AXA66" s="3"/>
      <c r="AXB66" s="3"/>
      <c r="AXC66" s="3"/>
      <c r="AXD66" s="3"/>
      <c r="AXE66" s="3"/>
      <c r="AXF66" s="3"/>
      <c r="AXG66" s="3"/>
      <c r="AXH66" s="3"/>
      <c r="AXI66" s="3"/>
      <c r="AXJ66" s="3"/>
      <c r="AXK66" s="3"/>
      <c r="AXL66" s="3"/>
      <c r="AXM66" s="3"/>
      <c r="AXN66" s="3"/>
      <c r="AXO66" s="3"/>
      <c r="AXP66" s="3"/>
      <c r="AXQ66" s="3"/>
      <c r="AXR66" s="3"/>
      <c r="AXS66" s="3"/>
      <c r="AXT66" s="3"/>
      <c r="AXU66" s="3"/>
      <c r="AXV66" s="3"/>
      <c r="AXW66" s="3"/>
      <c r="AXX66" s="3"/>
      <c r="AXY66" s="3"/>
      <c r="AXZ66" s="3"/>
      <c r="AYA66" s="3"/>
      <c r="AYB66" s="3"/>
      <c r="AYC66" s="3"/>
      <c r="AYD66" s="3"/>
      <c r="AYE66" s="3"/>
      <c r="AYF66" s="3"/>
      <c r="AYG66" s="3"/>
      <c r="AYH66" s="3"/>
      <c r="AYI66" s="3"/>
      <c r="AYJ66" s="3"/>
      <c r="AYK66" s="3"/>
      <c r="AYL66" s="3"/>
      <c r="AYM66" s="3"/>
      <c r="AYN66" s="3"/>
      <c r="AYO66" s="3"/>
      <c r="AYP66" s="3"/>
      <c r="AYQ66" s="3"/>
      <c r="AYR66" s="3"/>
      <c r="AYS66" s="3"/>
      <c r="AYT66" s="3"/>
      <c r="AYU66" s="3"/>
      <c r="AYV66" s="3"/>
      <c r="AYW66" s="3"/>
      <c r="AYX66" s="3"/>
      <c r="AYY66" s="3"/>
      <c r="AYZ66" s="3"/>
      <c r="AZA66" s="3"/>
      <c r="AZB66" s="3"/>
      <c r="AZC66" s="3"/>
      <c r="AZD66" s="3"/>
      <c r="AZE66" s="3"/>
      <c r="AZF66" s="3"/>
      <c r="AZG66" s="3"/>
      <c r="AZH66" s="3"/>
      <c r="AZI66" s="3"/>
      <c r="AZJ66" s="3"/>
      <c r="AZK66" s="3"/>
      <c r="AZL66" s="3"/>
      <c r="AZM66" s="3"/>
      <c r="AZN66" s="3"/>
      <c r="AZO66" s="3"/>
      <c r="AZP66" s="3"/>
      <c r="AZQ66" s="3"/>
      <c r="AZR66" s="3"/>
      <c r="AZS66" s="3"/>
      <c r="AZT66" s="3"/>
      <c r="AZU66" s="3"/>
      <c r="AZV66" s="3"/>
      <c r="AZW66" s="3"/>
      <c r="AZX66" s="3"/>
      <c r="AZY66" s="3"/>
      <c r="AZZ66" s="3"/>
      <c r="BAA66" s="3"/>
      <c r="BAB66" s="3"/>
      <c r="BAC66" s="3"/>
      <c r="BAD66" s="3"/>
      <c r="BAE66" s="3"/>
      <c r="BAF66" s="3"/>
      <c r="BAG66" s="3"/>
      <c r="BAH66" s="3"/>
      <c r="BAI66" s="3"/>
      <c r="BAJ66" s="3"/>
      <c r="BAK66" s="3"/>
      <c r="BAL66" s="3"/>
      <c r="BAM66" s="3"/>
      <c r="BAN66" s="3"/>
      <c r="BAO66" s="3"/>
      <c r="BAP66" s="3"/>
      <c r="BAQ66" s="3"/>
      <c r="BAR66" s="3"/>
      <c r="BAS66" s="3"/>
      <c r="BAT66" s="3"/>
      <c r="BAU66" s="3"/>
      <c r="BAV66" s="3"/>
      <c r="BAW66" s="3"/>
      <c r="BAX66" s="3"/>
      <c r="BAY66" s="3"/>
      <c r="BAZ66" s="3"/>
      <c r="BBA66" s="3"/>
      <c r="BBB66" s="3"/>
      <c r="BBC66" s="3"/>
      <c r="BBD66" s="3"/>
      <c r="BBE66" s="3"/>
      <c r="BBF66" s="3"/>
      <c r="BBG66" s="3"/>
      <c r="BBH66" s="3"/>
      <c r="BBI66" s="3"/>
      <c r="BBJ66" s="3"/>
      <c r="BBK66" s="3"/>
      <c r="BBL66" s="3"/>
      <c r="BBM66" s="3"/>
      <c r="BBN66" s="3"/>
      <c r="BBO66" s="3"/>
      <c r="BBP66" s="3"/>
      <c r="BBQ66" s="3"/>
      <c r="BBR66" s="3"/>
      <c r="BBS66" s="3"/>
      <c r="BBT66" s="3"/>
      <c r="BBU66" s="3"/>
      <c r="BBV66" s="3"/>
      <c r="BBW66" s="3"/>
      <c r="BBX66" s="3"/>
      <c r="BBY66" s="3"/>
      <c r="BBZ66" s="3"/>
      <c r="BCA66" s="3"/>
      <c r="BCB66" s="3"/>
      <c r="BCC66" s="3"/>
      <c r="BCD66" s="3"/>
      <c r="BCE66" s="3"/>
      <c r="BCF66" s="3"/>
      <c r="BCG66" s="3"/>
      <c r="BCH66" s="3"/>
      <c r="BCI66" s="3"/>
      <c r="BCJ66" s="3"/>
      <c r="BCK66" s="3"/>
      <c r="BCL66" s="3"/>
      <c r="BCM66" s="3"/>
      <c r="BCN66" s="3"/>
      <c r="BCO66" s="3"/>
      <c r="BCP66" s="3"/>
      <c r="BCQ66" s="3"/>
      <c r="BCR66" s="3"/>
      <c r="BCS66" s="3"/>
      <c r="BCT66" s="3"/>
      <c r="BCU66" s="3"/>
      <c r="BCV66" s="3"/>
      <c r="BCW66" s="3"/>
      <c r="BCX66" s="3"/>
      <c r="BCY66" s="3"/>
      <c r="BCZ66" s="3"/>
      <c r="BDA66" s="3"/>
      <c r="BDB66" s="3"/>
      <c r="BDC66" s="3"/>
      <c r="BDD66" s="3"/>
      <c r="BDE66" s="3"/>
      <c r="BDF66" s="3"/>
      <c r="BDG66" s="3"/>
      <c r="BDH66" s="3"/>
      <c r="BDI66" s="3"/>
      <c r="BDJ66" s="3"/>
      <c r="BDK66" s="3"/>
      <c r="BDL66" s="3"/>
      <c r="BDM66" s="3"/>
      <c r="BDN66" s="3"/>
      <c r="BDO66" s="3"/>
      <c r="BDP66" s="3"/>
      <c r="BDQ66" s="3"/>
      <c r="BDR66" s="3"/>
      <c r="BDS66" s="3"/>
      <c r="BDT66" s="3"/>
      <c r="BDU66" s="3"/>
      <c r="BDV66" s="3"/>
      <c r="BDW66" s="3"/>
      <c r="BDX66" s="3"/>
      <c r="BDY66" s="3"/>
      <c r="BDZ66" s="3"/>
      <c r="BEA66" s="3"/>
      <c r="BEB66" s="3"/>
      <c r="BEC66" s="3"/>
      <c r="BED66" s="3"/>
      <c r="BEE66" s="3"/>
      <c r="BEF66" s="3"/>
      <c r="BEG66" s="3"/>
      <c r="BEH66" s="3"/>
      <c r="BEI66" s="3"/>
      <c r="BEJ66" s="3"/>
      <c r="BEK66" s="3"/>
      <c r="BEL66" s="3"/>
      <c r="BEM66" s="3"/>
      <c r="BEN66" s="3"/>
      <c r="BEO66" s="3"/>
      <c r="BEP66" s="3"/>
      <c r="BEQ66" s="3"/>
      <c r="BER66" s="3"/>
      <c r="BES66" s="3"/>
      <c r="BET66" s="3"/>
      <c r="BEU66" s="3"/>
      <c r="BEV66" s="3"/>
      <c r="BEW66" s="3"/>
      <c r="BEX66" s="3"/>
      <c r="BEY66" s="3"/>
      <c r="BEZ66" s="3"/>
      <c r="BFA66" s="3"/>
      <c r="BFB66" s="3"/>
      <c r="BFC66" s="3"/>
      <c r="BFD66" s="3"/>
      <c r="BFE66" s="3"/>
      <c r="BFF66" s="3"/>
      <c r="BFG66" s="3"/>
      <c r="BFH66" s="3"/>
      <c r="BFI66" s="3"/>
      <c r="BFJ66" s="3"/>
      <c r="BFK66" s="3"/>
      <c r="BFL66" s="3"/>
      <c r="BFM66" s="3"/>
      <c r="BFN66" s="3"/>
      <c r="BFO66" s="3"/>
      <c r="BFP66" s="3"/>
      <c r="BFQ66" s="3"/>
      <c r="BFR66" s="3"/>
      <c r="BFS66" s="3"/>
      <c r="BFT66" s="3"/>
      <c r="BFU66" s="3"/>
      <c r="BFV66" s="3"/>
      <c r="BFW66" s="3"/>
      <c r="BFX66" s="3"/>
      <c r="BFY66" s="3"/>
      <c r="BFZ66" s="3"/>
      <c r="BGA66" s="3"/>
      <c r="BGB66" s="3"/>
      <c r="BGC66" s="3"/>
      <c r="BGD66" s="3"/>
      <c r="BGE66" s="3"/>
      <c r="BGF66" s="3"/>
      <c r="BGG66" s="3"/>
      <c r="BGH66" s="3"/>
      <c r="BGI66" s="3"/>
      <c r="BGJ66" s="3"/>
      <c r="BGK66" s="3"/>
      <c r="BGL66" s="3"/>
      <c r="BGM66" s="3"/>
      <c r="BGN66" s="3"/>
      <c r="BGO66" s="3"/>
      <c r="BGP66" s="3"/>
      <c r="BGQ66" s="3"/>
      <c r="BGR66" s="3"/>
      <c r="BGS66" s="3"/>
      <c r="BGT66" s="3"/>
      <c r="BGU66" s="3"/>
      <c r="BGV66" s="3"/>
      <c r="BGW66" s="3"/>
      <c r="BGX66" s="3"/>
      <c r="BGY66" s="3"/>
      <c r="BGZ66" s="3"/>
      <c r="BHA66" s="3"/>
      <c r="BHB66" s="3"/>
      <c r="BHC66" s="3"/>
      <c r="BHD66" s="3"/>
      <c r="BHE66" s="3"/>
      <c r="BHF66" s="3"/>
      <c r="BHG66" s="3"/>
      <c r="BHH66" s="3"/>
      <c r="BHI66" s="3"/>
      <c r="BHJ66" s="3"/>
      <c r="BHK66" s="3"/>
      <c r="BHL66" s="3"/>
      <c r="BHM66" s="3"/>
      <c r="BHN66" s="3"/>
      <c r="BHO66" s="3"/>
      <c r="BHP66" s="3"/>
      <c r="BHQ66" s="3"/>
      <c r="BHR66" s="3"/>
      <c r="BHS66" s="3"/>
      <c r="BHT66" s="3"/>
      <c r="BHU66" s="3"/>
      <c r="BHV66" s="3"/>
      <c r="BHW66" s="3"/>
      <c r="BHX66" s="3"/>
      <c r="BHY66" s="3"/>
      <c r="BHZ66" s="3"/>
      <c r="BIA66" s="3"/>
      <c r="BIB66" s="3"/>
      <c r="BIC66" s="3"/>
      <c r="BID66" s="3"/>
      <c r="BIE66" s="3"/>
      <c r="BIF66" s="3"/>
      <c r="BIG66" s="3"/>
      <c r="BIH66" s="3"/>
      <c r="BII66" s="3"/>
      <c r="BIJ66" s="3"/>
      <c r="BIK66" s="3"/>
      <c r="BIL66" s="3"/>
      <c r="BIM66" s="3"/>
      <c r="BIN66" s="3"/>
      <c r="BIO66" s="3"/>
      <c r="BIP66" s="3"/>
      <c r="BIQ66" s="3"/>
      <c r="BIR66" s="3"/>
      <c r="BIS66" s="3"/>
      <c r="BIT66" s="3"/>
      <c r="BIU66" s="3"/>
      <c r="BIV66" s="3"/>
      <c r="BIW66" s="3"/>
      <c r="BIX66" s="3"/>
      <c r="BIY66" s="3"/>
      <c r="BIZ66" s="3"/>
      <c r="BJA66" s="3"/>
      <c r="BJB66" s="3"/>
      <c r="BJC66" s="3"/>
      <c r="BJD66" s="3"/>
      <c r="BJE66" s="3"/>
      <c r="BJF66" s="3"/>
      <c r="BJG66" s="3"/>
      <c r="BJH66" s="3"/>
      <c r="BJI66" s="3"/>
      <c r="BJJ66" s="3"/>
      <c r="BJK66" s="3"/>
      <c r="BJL66" s="3"/>
      <c r="BJM66" s="3"/>
      <c r="BJN66" s="3"/>
      <c r="BJO66" s="3"/>
      <c r="BJP66" s="3"/>
      <c r="BJQ66" s="3"/>
      <c r="BJR66" s="3"/>
      <c r="BJS66" s="3"/>
      <c r="BJT66" s="3"/>
      <c r="BJU66" s="3"/>
      <c r="BJV66" s="3"/>
      <c r="BJW66" s="3"/>
      <c r="BJX66" s="3"/>
      <c r="BJY66" s="3"/>
      <c r="BJZ66" s="3"/>
      <c r="BKA66" s="3"/>
      <c r="BKB66" s="3"/>
      <c r="BKC66" s="3"/>
      <c r="BKD66" s="3"/>
      <c r="BKE66" s="3"/>
      <c r="BKF66" s="3"/>
      <c r="BKG66" s="3"/>
      <c r="BKH66" s="3"/>
      <c r="BKI66" s="3"/>
      <c r="BKJ66" s="3"/>
      <c r="BKK66" s="3"/>
      <c r="BKL66" s="3"/>
      <c r="BKM66" s="3"/>
      <c r="BKN66" s="3"/>
      <c r="BKO66" s="3"/>
      <c r="BKP66" s="3"/>
      <c r="BKQ66" s="3"/>
      <c r="BKR66" s="3"/>
      <c r="BKS66" s="3"/>
      <c r="BKT66" s="3"/>
      <c r="BKU66" s="3"/>
      <c r="BKV66" s="3"/>
      <c r="BKW66" s="3"/>
      <c r="BKX66" s="3"/>
      <c r="BKY66" s="3"/>
      <c r="BKZ66" s="3"/>
      <c r="BLA66" s="3"/>
      <c r="BLB66" s="3"/>
      <c r="BLC66" s="3"/>
      <c r="BLD66" s="3"/>
      <c r="BLE66" s="3"/>
      <c r="BLF66" s="3"/>
      <c r="BLG66" s="3"/>
      <c r="BLH66" s="3"/>
      <c r="BLI66" s="3"/>
      <c r="BLJ66" s="3"/>
      <c r="BLK66" s="3"/>
      <c r="BLL66" s="3"/>
      <c r="BLM66" s="3"/>
      <c r="BLN66" s="3"/>
      <c r="BLO66" s="3"/>
      <c r="BLP66" s="3"/>
      <c r="BLQ66" s="3"/>
      <c r="BLR66" s="3"/>
      <c r="BLS66" s="3"/>
      <c r="BLT66" s="3"/>
      <c r="BLU66" s="3"/>
      <c r="BLV66" s="3"/>
      <c r="BLW66" s="3"/>
      <c r="BLX66" s="3"/>
      <c r="BLY66" s="3"/>
      <c r="BLZ66" s="3"/>
      <c r="BMA66" s="3"/>
      <c r="BMB66" s="3"/>
      <c r="BMC66" s="3"/>
      <c r="BMD66" s="3"/>
      <c r="BME66" s="3"/>
      <c r="BMF66" s="3"/>
      <c r="BMG66" s="3"/>
      <c r="BMH66" s="3"/>
      <c r="BMI66" s="3"/>
      <c r="BMJ66" s="3"/>
      <c r="BMK66" s="3"/>
      <c r="BML66" s="3"/>
      <c r="BMM66" s="3"/>
      <c r="BMN66" s="3"/>
      <c r="BMO66" s="3"/>
      <c r="BMP66" s="3"/>
      <c r="BMQ66" s="3"/>
      <c r="BMR66" s="3"/>
      <c r="BMS66" s="3"/>
      <c r="BMT66" s="3"/>
      <c r="BMU66" s="3"/>
      <c r="BMV66" s="3"/>
      <c r="BMW66" s="3"/>
      <c r="BMX66" s="3"/>
      <c r="BMY66" s="3"/>
      <c r="BMZ66" s="3"/>
      <c r="BNA66" s="3"/>
      <c r="BNB66" s="3"/>
      <c r="BNC66" s="3"/>
      <c r="BND66" s="3"/>
      <c r="BNE66" s="3"/>
      <c r="BNF66" s="3"/>
      <c r="BNG66" s="3"/>
      <c r="BNH66" s="3"/>
      <c r="BNI66" s="3"/>
      <c r="BNJ66" s="3"/>
      <c r="BNK66" s="3"/>
      <c r="BNL66" s="3"/>
      <c r="BNM66" s="3"/>
      <c r="BNN66" s="3"/>
      <c r="BNO66" s="3"/>
      <c r="BNP66" s="3"/>
      <c r="BNQ66" s="3"/>
      <c r="BNR66" s="3"/>
      <c r="BNS66" s="3"/>
      <c r="BNT66" s="3"/>
      <c r="BNU66" s="3"/>
      <c r="BNV66" s="3"/>
      <c r="BNW66" s="3"/>
      <c r="BNX66" s="3"/>
      <c r="BNY66" s="3"/>
      <c r="BNZ66" s="3"/>
      <c r="BOA66" s="3"/>
      <c r="BOB66" s="3"/>
      <c r="BOC66" s="3"/>
      <c r="BOD66" s="3"/>
      <c r="BOE66" s="3"/>
      <c r="BOF66" s="3"/>
      <c r="BOG66" s="3"/>
      <c r="BOH66" s="3"/>
      <c r="BOI66" s="3"/>
      <c r="BOJ66" s="3"/>
      <c r="BOK66" s="3"/>
      <c r="BOL66" s="3"/>
      <c r="BOM66" s="3"/>
      <c r="BON66" s="3"/>
      <c r="BOO66" s="3"/>
      <c r="BOP66" s="3"/>
      <c r="BOQ66" s="3"/>
      <c r="BOR66" s="3"/>
      <c r="BOS66" s="3"/>
      <c r="BOT66" s="3"/>
      <c r="BOU66" s="3"/>
      <c r="BOV66" s="3"/>
      <c r="BOW66" s="3"/>
      <c r="BOX66" s="3"/>
      <c r="BOY66" s="3"/>
      <c r="BOZ66" s="3"/>
      <c r="BPA66" s="3"/>
      <c r="BPB66" s="3"/>
      <c r="BPC66" s="3"/>
      <c r="BPD66" s="3"/>
      <c r="BPE66" s="3"/>
      <c r="BPF66" s="3"/>
      <c r="BPG66" s="3"/>
      <c r="BPH66" s="3"/>
      <c r="BPI66" s="3"/>
      <c r="BPJ66" s="3"/>
      <c r="BPK66" s="3"/>
      <c r="BPL66" s="3"/>
      <c r="BPM66" s="3"/>
      <c r="BPN66" s="3"/>
      <c r="BPO66" s="3"/>
      <c r="BPP66" s="3"/>
      <c r="BPQ66" s="3"/>
      <c r="BPR66" s="3"/>
      <c r="BPS66" s="3"/>
      <c r="BPT66" s="3"/>
      <c r="BPU66" s="3"/>
      <c r="BPV66" s="3"/>
      <c r="BPW66" s="3"/>
      <c r="BPX66" s="3"/>
      <c r="BPY66" s="3"/>
      <c r="BPZ66" s="3"/>
      <c r="BQA66" s="3"/>
      <c r="BQB66" s="3"/>
      <c r="BQC66" s="3"/>
      <c r="BQD66" s="3"/>
      <c r="BQE66" s="3"/>
      <c r="BQF66" s="3"/>
      <c r="BQG66" s="3"/>
      <c r="BQH66" s="3"/>
      <c r="BQI66" s="3"/>
      <c r="BQJ66" s="3"/>
      <c r="BQK66" s="3"/>
      <c r="BQL66" s="3"/>
      <c r="BQM66" s="3"/>
      <c r="BQN66" s="3"/>
      <c r="BQO66" s="3"/>
      <c r="BQP66" s="3"/>
      <c r="BQQ66" s="3"/>
      <c r="BQR66" s="3"/>
      <c r="BQS66" s="3"/>
      <c r="BQT66" s="3"/>
      <c r="BQU66" s="3"/>
      <c r="BQV66" s="3"/>
      <c r="BQW66" s="3"/>
      <c r="BQX66" s="3"/>
      <c r="BQY66" s="3"/>
      <c r="BQZ66" s="3"/>
      <c r="BRA66" s="3"/>
      <c r="BRB66" s="3"/>
      <c r="BRC66" s="3"/>
      <c r="BRD66" s="3"/>
      <c r="BRE66" s="3"/>
      <c r="BRF66" s="3"/>
      <c r="BRG66" s="3"/>
      <c r="BRH66" s="3"/>
      <c r="BRI66" s="3"/>
      <c r="BRJ66" s="3"/>
      <c r="BRK66" s="3"/>
      <c r="BRL66" s="3"/>
      <c r="BRM66" s="3"/>
      <c r="BRN66" s="3"/>
      <c r="BRO66" s="3"/>
      <c r="BRP66" s="3"/>
      <c r="BRQ66" s="3"/>
      <c r="BRR66" s="3"/>
      <c r="BRS66" s="3"/>
      <c r="BRT66" s="3"/>
      <c r="BRU66" s="3"/>
      <c r="BRV66" s="3"/>
      <c r="BRW66" s="3"/>
      <c r="BRX66" s="3"/>
      <c r="BRY66" s="3"/>
      <c r="BRZ66" s="3"/>
      <c r="BSA66" s="3"/>
      <c r="BSB66" s="3"/>
      <c r="BSC66" s="3"/>
      <c r="BSD66" s="3"/>
      <c r="BSE66" s="3"/>
      <c r="BSF66" s="3"/>
      <c r="BSG66" s="3"/>
      <c r="BSH66" s="3"/>
      <c r="BSI66" s="3"/>
      <c r="BSJ66" s="3"/>
      <c r="BSK66" s="3"/>
      <c r="BSL66" s="3"/>
      <c r="BSM66" s="3"/>
      <c r="BSN66" s="3"/>
      <c r="BSO66" s="3"/>
      <c r="BSP66" s="3"/>
      <c r="BSQ66" s="3"/>
      <c r="BSR66" s="3"/>
      <c r="BSS66" s="3"/>
      <c r="BST66" s="3"/>
      <c r="BSU66" s="3"/>
      <c r="BSV66" s="3"/>
      <c r="BSW66" s="3"/>
      <c r="BSX66" s="3"/>
      <c r="BSY66" s="3"/>
      <c r="BSZ66" s="3"/>
      <c r="BTA66" s="3"/>
      <c r="BTB66" s="3"/>
      <c r="BTC66" s="3"/>
      <c r="BTD66" s="3"/>
      <c r="BTE66" s="3"/>
      <c r="BTF66" s="3"/>
      <c r="BTG66" s="3"/>
      <c r="BTH66" s="3"/>
      <c r="BTI66" s="3"/>
      <c r="BTJ66" s="3"/>
      <c r="BTK66" s="3"/>
      <c r="BTL66" s="3"/>
      <c r="BTM66" s="3"/>
      <c r="BTN66" s="3"/>
      <c r="BTO66" s="3"/>
      <c r="BTP66" s="3"/>
      <c r="BTQ66" s="3"/>
      <c r="BTR66" s="3"/>
      <c r="BTS66" s="3"/>
      <c r="BTT66" s="3"/>
      <c r="BTU66" s="3"/>
      <c r="BTV66" s="3"/>
      <c r="BTW66" s="3"/>
      <c r="BTX66" s="3"/>
      <c r="BTY66" s="3"/>
      <c r="BTZ66" s="3"/>
      <c r="BUA66" s="3"/>
      <c r="BUB66" s="3"/>
      <c r="BUC66" s="3"/>
      <c r="BUD66" s="3"/>
      <c r="BUE66" s="3"/>
      <c r="BUF66" s="3"/>
      <c r="BUG66" s="3"/>
      <c r="BUH66" s="3"/>
      <c r="BUI66" s="3"/>
      <c r="BUJ66" s="3"/>
      <c r="BUK66" s="3"/>
      <c r="BUL66" s="3"/>
      <c r="BUM66" s="3"/>
      <c r="BUN66" s="3"/>
      <c r="BUO66" s="3"/>
      <c r="BUP66" s="3"/>
      <c r="BUQ66" s="3"/>
      <c r="BUR66" s="3"/>
      <c r="BUS66" s="3"/>
      <c r="BUT66" s="3"/>
      <c r="BUU66" s="3"/>
      <c r="BUV66" s="3"/>
      <c r="BUW66" s="3"/>
      <c r="BUX66" s="3"/>
      <c r="BUY66" s="3"/>
      <c r="BUZ66" s="3"/>
      <c r="BVA66" s="3"/>
      <c r="BVB66" s="3"/>
      <c r="BVC66" s="3"/>
      <c r="BVD66" s="3"/>
      <c r="BVE66" s="3"/>
      <c r="BVF66" s="3"/>
      <c r="BVG66" s="3"/>
      <c r="BVH66" s="3"/>
      <c r="BVI66" s="3"/>
      <c r="BVJ66" s="3"/>
      <c r="BVK66" s="3"/>
      <c r="BVL66" s="3"/>
      <c r="BVM66" s="3"/>
      <c r="BVN66" s="3"/>
      <c r="BVO66" s="3"/>
      <c r="BVP66" s="3"/>
      <c r="BVQ66" s="3"/>
      <c r="BVR66" s="3"/>
      <c r="BVS66" s="3"/>
      <c r="BVT66" s="3"/>
      <c r="BVU66" s="3"/>
      <c r="BVV66" s="3"/>
      <c r="BVW66" s="3"/>
      <c r="BVX66" s="3"/>
      <c r="BVY66" s="3"/>
      <c r="BVZ66" s="3"/>
      <c r="BWA66" s="3"/>
      <c r="BWB66" s="3"/>
      <c r="BWC66" s="3"/>
      <c r="BWD66" s="3"/>
      <c r="BWE66" s="3"/>
      <c r="BWF66" s="3"/>
      <c r="BWG66" s="3"/>
      <c r="BWH66" s="3"/>
      <c r="BWI66" s="3"/>
      <c r="BWJ66" s="3"/>
      <c r="BWK66" s="3"/>
      <c r="BWL66" s="3"/>
      <c r="BWM66" s="3"/>
      <c r="BWN66" s="3"/>
      <c r="BWO66" s="3"/>
      <c r="BWP66" s="3"/>
      <c r="BWQ66" s="3"/>
      <c r="BWR66" s="3"/>
      <c r="BWS66" s="3"/>
      <c r="BWT66" s="3"/>
      <c r="BWU66" s="3"/>
      <c r="BWV66" s="3"/>
      <c r="BWW66" s="3"/>
      <c r="BWX66" s="3"/>
      <c r="BWY66" s="3"/>
      <c r="BWZ66" s="3"/>
      <c r="BXA66" s="3"/>
      <c r="BXB66" s="3"/>
      <c r="BXC66" s="3"/>
      <c r="BXD66" s="3"/>
      <c r="BXE66" s="3"/>
      <c r="BXF66" s="3"/>
      <c r="BXG66" s="3"/>
      <c r="BXH66" s="3"/>
      <c r="BXI66" s="3"/>
      <c r="BXJ66" s="3"/>
      <c r="BXK66" s="3"/>
      <c r="BXL66" s="3"/>
      <c r="BXM66" s="3"/>
      <c r="BXN66" s="3"/>
      <c r="BXO66" s="3"/>
      <c r="BXP66" s="3"/>
      <c r="BXQ66" s="3"/>
      <c r="BXR66" s="3"/>
      <c r="BXS66" s="3"/>
      <c r="BXT66" s="3"/>
      <c r="BXU66" s="3"/>
      <c r="BXV66" s="3"/>
      <c r="BXW66" s="3"/>
      <c r="BXX66" s="3"/>
      <c r="BXY66" s="3"/>
      <c r="BXZ66" s="3"/>
      <c r="BYA66" s="3"/>
      <c r="BYB66" s="3"/>
      <c r="BYC66" s="3"/>
      <c r="BYD66" s="3"/>
      <c r="BYE66" s="3"/>
      <c r="BYF66" s="3"/>
      <c r="BYG66" s="3"/>
      <c r="BYH66" s="3"/>
      <c r="BYI66" s="3"/>
      <c r="BYJ66" s="3"/>
      <c r="BYK66" s="3"/>
      <c r="BYL66" s="3"/>
      <c r="BYM66" s="3"/>
      <c r="BYN66" s="3"/>
      <c r="BYO66" s="3"/>
      <c r="BYP66" s="3"/>
      <c r="BYQ66" s="3"/>
      <c r="BYR66" s="3"/>
      <c r="BYS66" s="3"/>
      <c r="BYT66" s="3"/>
      <c r="BYU66" s="3"/>
      <c r="BYV66" s="3"/>
      <c r="BYW66" s="3"/>
      <c r="BYX66" s="3"/>
      <c r="BYY66" s="3"/>
      <c r="BYZ66" s="3"/>
      <c r="BZA66" s="3"/>
      <c r="BZB66" s="3"/>
      <c r="BZC66" s="3"/>
      <c r="BZD66" s="3"/>
      <c r="BZE66" s="3"/>
      <c r="BZF66" s="3"/>
      <c r="BZG66" s="3"/>
      <c r="BZH66" s="3"/>
      <c r="BZI66" s="3"/>
      <c r="BZJ66" s="3"/>
      <c r="BZK66" s="3"/>
      <c r="BZL66" s="3"/>
      <c r="BZM66" s="3"/>
      <c r="BZN66" s="3"/>
      <c r="BZO66" s="3"/>
      <c r="BZP66" s="3"/>
      <c r="BZQ66" s="3"/>
      <c r="BZR66" s="3"/>
      <c r="BZS66" s="3"/>
      <c r="BZT66" s="3"/>
      <c r="BZU66" s="3"/>
      <c r="BZV66" s="3"/>
      <c r="BZW66" s="3"/>
      <c r="BZX66" s="3"/>
      <c r="BZY66" s="3"/>
      <c r="BZZ66" s="3"/>
      <c r="CAA66" s="3"/>
      <c r="CAB66" s="3"/>
      <c r="CAC66" s="3"/>
      <c r="CAD66" s="3"/>
      <c r="CAE66" s="3"/>
      <c r="CAF66" s="3"/>
      <c r="CAG66" s="3"/>
      <c r="CAH66" s="3"/>
      <c r="CAI66" s="3"/>
      <c r="CAJ66" s="3"/>
      <c r="CAK66" s="3"/>
      <c r="CAL66" s="3"/>
      <c r="CAM66" s="3"/>
      <c r="CAN66" s="3"/>
      <c r="CAO66" s="3"/>
      <c r="CAP66" s="3"/>
      <c r="CAQ66" s="3"/>
      <c r="CAR66" s="3"/>
      <c r="CAS66" s="3"/>
      <c r="CAT66" s="3"/>
      <c r="CAU66" s="3"/>
      <c r="CAV66" s="3"/>
      <c r="CAW66" s="3"/>
      <c r="CAX66" s="3"/>
      <c r="CAY66" s="3"/>
      <c r="CAZ66" s="3"/>
      <c r="CBA66" s="3"/>
      <c r="CBB66" s="3"/>
      <c r="CBC66" s="3"/>
      <c r="CBD66" s="3"/>
      <c r="CBE66" s="3"/>
      <c r="CBF66" s="3"/>
      <c r="CBG66" s="3"/>
      <c r="CBH66" s="3"/>
      <c r="CBI66" s="3"/>
      <c r="CBJ66" s="3"/>
      <c r="CBK66" s="3"/>
      <c r="CBL66" s="3"/>
      <c r="CBM66" s="3"/>
      <c r="CBN66" s="3"/>
      <c r="CBO66" s="3"/>
      <c r="CBP66" s="3"/>
      <c r="CBQ66" s="3"/>
      <c r="CBR66" s="3"/>
      <c r="CBS66" s="3"/>
      <c r="CBT66" s="3"/>
      <c r="CBU66" s="3"/>
      <c r="CBV66" s="3"/>
      <c r="CBW66" s="3"/>
      <c r="CBX66" s="3"/>
      <c r="CBY66" s="3"/>
      <c r="CBZ66" s="3"/>
      <c r="CCA66" s="3"/>
      <c r="CCB66" s="3"/>
      <c r="CCC66" s="3"/>
      <c r="CCD66" s="3"/>
      <c r="CCE66" s="3"/>
      <c r="CCF66" s="3"/>
      <c r="CCG66" s="3"/>
      <c r="CCH66" s="3"/>
      <c r="CCI66" s="3"/>
      <c r="CCJ66" s="3"/>
      <c r="CCK66" s="3"/>
      <c r="CCL66" s="3"/>
      <c r="CCM66" s="3"/>
      <c r="CCN66" s="3"/>
      <c r="CCO66" s="3"/>
      <c r="CCP66" s="3"/>
      <c r="CCQ66" s="3"/>
      <c r="CCR66" s="3"/>
      <c r="CCS66" s="3"/>
      <c r="CCT66" s="3"/>
      <c r="CCU66" s="3"/>
      <c r="CCV66" s="3"/>
      <c r="CCW66" s="3"/>
      <c r="CCX66" s="3"/>
      <c r="CCY66" s="3"/>
      <c r="CCZ66" s="3"/>
      <c r="CDA66" s="3"/>
      <c r="CDB66" s="3"/>
      <c r="CDC66" s="3"/>
      <c r="CDD66" s="3"/>
      <c r="CDE66" s="3"/>
      <c r="CDF66" s="3"/>
      <c r="CDG66" s="3"/>
      <c r="CDH66" s="3"/>
      <c r="CDI66" s="3"/>
      <c r="CDJ66" s="3"/>
      <c r="CDK66" s="3"/>
      <c r="CDL66" s="3"/>
      <c r="CDM66" s="3"/>
      <c r="CDN66" s="3"/>
      <c r="CDO66" s="3"/>
      <c r="CDP66" s="3"/>
      <c r="CDQ66" s="3"/>
      <c r="CDR66" s="3"/>
      <c r="CDS66" s="3"/>
      <c r="CDT66" s="3"/>
      <c r="CDU66" s="3"/>
      <c r="CDV66" s="3"/>
      <c r="CDW66" s="3"/>
      <c r="CDX66" s="3"/>
      <c r="CDY66" s="3"/>
      <c r="CDZ66" s="3"/>
      <c r="CEA66" s="3"/>
      <c r="CEB66" s="3"/>
      <c r="CEC66" s="3"/>
      <c r="CED66" s="3"/>
      <c r="CEE66" s="3"/>
      <c r="CEF66" s="3"/>
      <c r="CEG66" s="3"/>
      <c r="CEH66" s="3"/>
      <c r="CEI66" s="3"/>
      <c r="CEJ66" s="3"/>
      <c r="CEK66" s="3"/>
      <c r="CEL66" s="3"/>
      <c r="CEM66" s="3"/>
      <c r="CEN66" s="3"/>
      <c r="CEO66" s="3"/>
      <c r="CEP66" s="3"/>
      <c r="CEQ66" s="3"/>
      <c r="CER66" s="3"/>
      <c r="CES66" s="3"/>
      <c r="CET66" s="3"/>
      <c r="CEU66" s="3"/>
      <c r="CEV66" s="3"/>
      <c r="CEW66" s="3"/>
      <c r="CEX66" s="3"/>
      <c r="CEY66" s="3"/>
      <c r="CEZ66" s="3"/>
      <c r="CFA66" s="3"/>
      <c r="CFB66" s="3"/>
      <c r="CFC66" s="3"/>
      <c r="CFD66" s="3"/>
      <c r="CFE66" s="3"/>
      <c r="CFF66" s="3"/>
      <c r="CFG66" s="3"/>
      <c r="CFH66" s="3"/>
      <c r="CFI66" s="3"/>
      <c r="CFJ66" s="3"/>
      <c r="CFK66" s="3"/>
      <c r="CFL66" s="3"/>
      <c r="CFM66" s="3"/>
      <c r="CFN66" s="3"/>
      <c r="CFO66" s="3"/>
      <c r="CFP66" s="3"/>
      <c r="CFQ66" s="3"/>
      <c r="CFR66" s="3"/>
      <c r="CFS66" s="3"/>
      <c r="CFT66" s="3"/>
      <c r="CFU66" s="3"/>
      <c r="CFV66" s="3"/>
      <c r="CFW66" s="3"/>
      <c r="CFX66" s="3"/>
      <c r="CFY66" s="3"/>
      <c r="CFZ66" s="3"/>
      <c r="CGA66" s="3"/>
      <c r="CGB66" s="3"/>
      <c r="CGC66" s="3"/>
      <c r="CGD66" s="3"/>
      <c r="CGE66" s="3"/>
      <c r="CGF66" s="3"/>
      <c r="CGG66" s="3"/>
      <c r="CGH66" s="3"/>
      <c r="CGI66" s="3"/>
      <c r="CGJ66" s="3"/>
      <c r="CGK66" s="3"/>
      <c r="CGL66" s="3"/>
      <c r="CGM66" s="3"/>
      <c r="CGN66" s="3"/>
      <c r="CGO66" s="3"/>
      <c r="CGP66" s="3"/>
      <c r="CGQ66" s="3"/>
      <c r="CGR66" s="3"/>
      <c r="CGS66" s="3"/>
      <c r="CGT66" s="3"/>
      <c r="CGU66" s="3"/>
      <c r="CGV66" s="3"/>
      <c r="CGW66" s="3"/>
      <c r="CGX66" s="3"/>
      <c r="CGY66" s="3"/>
      <c r="CGZ66" s="3"/>
      <c r="CHA66" s="3"/>
      <c r="CHB66" s="3"/>
      <c r="CHC66" s="3"/>
      <c r="CHD66" s="3"/>
      <c r="CHE66" s="3"/>
      <c r="CHF66" s="3"/>
      <c r="CHG66" s="3"/>
      <c r="CHH66" s="3"/>
      <c r="CHI66" s="3"/>
      <c r="CHJ66" s="3"/>
      <c r="CHK66" s="3"/>
      <c r="CHL66" s="3"/>
      <c r="CHM66" s="3"/>
      <c r="CHN66" s="3"/>
      <c r="CHO66" s="3"/>
      <c r="CHP66" s="3"/>
      <c r="CHQ66" s="3"/>
      <c r="CHR66" s="3"/>
      <c r="CHS66" s="3"/>
      <c r="CHT66" s="3"/>
      <c r="CHU66" s="3"/>
      <c r="CHV66" s="3"/>
      <c r="CHW66" s="3"/>
      <c r="CHX66" s="3"/>
      <c r="CHY66" s="3"/>
      <c r="CHZ66" s="3"/>
      <c r="CIA66" s="3"/>
      <c r="CIB66" s="3"/>
      <c r="CIC66" s="3"/>
      <c r="CID66" s="3"/>
      <c r="CIE66" s="3"/>
      <c r="CIF66" s="3"/>
      <c r="CIG66" s="3"/>
      <c r="CIH66" s="3"/>
      <c r="CII66" s="3"/>
      <c r="CIJ66" s="3"/>
      <c r="CIK66" s="3"/>
      <c r="CIL66" s="3"/>
      <c r="CIM66" s="3"/>
      <c r="CIN66" s="3"/>
      <c r="CIO66" s="3"/>
      <c r="CIP66" s="3"/>
      <c r="CIQ66" s="3"/>
      <c r="CIR66" s="3"/>
      <c r="CIS66" s="3"/>
      <c r="CIT66" s="3"/>
      <c r="CIU66" s="3"/>
      <c r="CIV66" s="3"/>
      <c r="CIW66" s="3"/>
      <c r="CIX66" s="3"/>
      <c r="CIY66" s="3"/>
      <c r="CIZ66" s="3"/>
      <c r="CJA66" s="3"/>
      <c r="CJB66" s="3"/>
      <c r="CJC66" s="3"/>
      <c r="CJD66" s="3"/>
      <c r="CJE66" s="3"/>
      <c r="CJF66" s="3"/>
      <c r="CJG66" s="3"/>
      <c r="CJH66" s="3"/>
      <c r="CJI66" s="3"/>
      <c r="CJJ66" s="3"/>
      <c r="CJK66" s="3"/>
      <c r="CJL66" s="3"/>
      <c r="CJM66" s="3"/>
      <c r="CJN66" s="3"/>
      <c r="CJO66" s="3"/>
      <c r="CJP66" s="3"/>
      <c r="CJQ66" s="3"/>
      <c r="CJR66" s="3"/>
      <c r="CJS66" s="3"/>
      <c r="CJT66" s="3"/>
      <c r="CJU66" s="3"/>
      <c r="CJV66" s="3"/>
      <c r="CJW66" s="3"/>
      <c r="CJX66" s="3"/>
      <c r="CJY66" s="3"/>
      <c r="CJZ66" s="3"/>
      <c r="CKA66" s="3"/>
      <c r="CKB66" s="3"/>
      <c r="CKC66" s="3"/>
      <c r="CKD66" s="3"/>
      <c r="CKE66" s="3"/>
      <c r="CKF66" s="3"/>
      <c r="CKG66" s="3"/>
      <c r="CKH66" s="3"/>
      <c r="CKI66" s="3"/>
      <c r="CKJ66" s="3"/>
      <c r="CKK66" s="3"/>
      <c r="CKL66" s="3"/>
      <c r="CKM66" s="3"/>
      <c r="CKN66" s="3"/>
      <c r="CKO66" s="3"/>
      <c r="CKP66" s="3"/>
      <c r="CKQ66" s="3"/>
      <c r="CKR66" s="3"/>
      <c r="CKS66" s="3"/>
      <c r="CKT66" s="3"/>
      <c r="CKU66" s="3"/>
      <c r="CKV66" s="3"/>
      <c r="CKW66" s="3"/>
      <c r="CKX66" s="3"/>
      <c r="CKY66" s="3"/>
      <c r="CKZ66" s="3"/>
      <c r="CLA66" s="3"/>
      <c r="CLB66" s="3"/>
      <c r="CLC66" s="3"/>
      <c r="CLD66" s="3"/>
      <c r="CLE66" s="3"/>
      <c r="CLF66" s="3"/>
      <c r="CLG66" s="3"/>
      <c r="CLH66" s="3"/>
      <c r="CLI66" s="3"/>
      <c r="CLJ66" s="3"/>
      <c r="CLK66" s="3"/>
      <c r="CLL66" s="3"/>
      <c r="CLM66" s="3"/>
      <c r="CLN66" s="3"/>
      <c r="CLO66" s="3"/>
      <c r="CLP66" s="3"/>
      <c r="CLQ66" s="3"/>
      <c r="CLR66" s="3"/>
      <c r="CLS66" s="3"/>
      <c r="CLT66" s="3"/>
      <c r="CLU66" s="3"/>
      <c r="CLV66" s="3"/>
      <c r="CLW66" s="3"/>
      <c r="CLX66" s="3"/>
      <c r="CLY66" s="3"/>
      <c r="CLZ66" s="3"/>
      <c r="CMA66" s="3"/>
      <c r="CMB66" s="3"/>
      <c r="CMC66" s="3"/>
      <c r="CMD66" s="3"/>
      <c r="CME66" s="3"/>
      <c r="CMF66" s="3"/>
      <c r="CMG66" s="3"/>
      <c r="CMH66" s="3"/>
      <c r="CMI66" s="3"/>
      <c r="CMJ66" s="3"/>
      <c r="CMK66" s="3"/>
      <c r="CML66" s="3"/>
      <c r="CMM66" s="3"/>
      <c r="CMN66" s="3"/>
      <c r="CMO66" s="3"/>
      <c r="CMP66" s="3"/>
      <c r="CMQ66" s="3"/>
      <c r="CMR66" s="3"/>
      <c r="CMS66" s="3"/>
      <c r="CMT66" s="3"/>
      <c r="CMU66" s="3"/>
      <c r="CMV66" s="3"/>
      <c r="CMW66" s="3"/>
      <c r="CMX66" s="3"/>
      <c r="CMY66" s="3"/>
      <c r="CMZ66" s="3"/>
      <c r="CNA66" s="3"/>
      <c r="CNB66" s="3"/>
      <c r="CNC66" s="3"/>
      <c r="CND66" s="3"/>
      <c r="CNE66" s="3"/>
      <c r="CNF66" s="3"/>
      <c r="CNG66" s="3"/>
      <c r="CNH66" s="3"/>
      <c r="CNI66" s="3"/>
      <c r="CNJ66" s="3"/>
      <c r="CNK66" s="3"/>
      <c r="CNL66" s="3"/>
      <c r="CNM66" s="3"/>
      <c r="CNN66" s="3"/>
      <c r="CNO66" s="3"/>
      <c r="CNP66" s="3"/>
      <c r="CNQ66" s="3"/>
      <c r="CNR66" s="3"/>
      <c r="CNS66" s="3"/>
      <c r="CNT66" s="3"/>
      <c r="CNU66" s="3"/>
      <c r="CNV66" s="3"/>
      <c r="CNW66" s="3"/>
      <c r="CNX66" s="3"/>
      <c r="CNY66" s="3"/>
      <c r="CNZ66" s="3"/>
      <c r="COA66" s="3"/>
      <c r="COB66" s="3"/>
      <c r="COC66" s="3"/>
      <c r="COD66" s="3"/>
      <c r="COE66" s="3"/>
      <c r="COF66" s="3"/>
      <c r="COG66" s="3"/>
      <c r="COH66" s="3"/>
      <c r="COI66" s="3"/>
      <c r="COJ66" s="3"/>
      <c r="COK66" s="3"/>
      <c r="COL66" s="3"/>
      <c r="COM66" s="3"/>
      <c r="CON66" s="3"/>
      <c r="COO66" s="3"/>
      <c r="COP66" s="3"/>
      <c r="COQ66" s="3"/>
      <c r="COR66" s="3"/>
      <c r="COS66" s="3"/>
      <c r="COT66" s="3"/>
      <c r="COU66" s="3"/>
      <c r="COV66" s="3"/>
      <c r="COW66" s="3"/>
      <c r="COX66" s="3"/>
      <c r="COY66" s="3"/>
      <c r="COZ66" s="3"/>
      <c r="CPA66" s="3"/>
      <c r="CPB66" s="3"/>
      <c r="CPC66" s="3"/>
      <c r="CPD66" s="3"/>
      <c r="CPE66" s="3"/>
      <c r="CPF66" s="3"/>
      <c r="CPG66" s="3"/>
      <c r="CPH66" s="3"/>
      <c r="CPI66" s="3"/>
      <c r="CPJ66" s="3"/>
      <c r="CPK66" s="3"/>
      <c r="CPL66" s="3"/>
      <c r="CPM66" s="3"/>
      <c r="CPN66" s="3"/>
      <c r="CPO66" s="3"/>
      <c r="CPP66" s="3"/>
      <c r="CPQ66" s="3"/>
      <c r="CPR66" s="3"/>
      <c r="CPS66" s="3"/>
      <c r="CPT66" s="3"/>
      <c r="CPU66" s="3"/>
      <c r="CPV66" s="3"/>
      <c r="CPW66" s="3"/>
      <c r="CPX66" s="3"/>
      <c r="CPY66" s="3"/>
      <c r="CPZ66" s="3"/>
      <c r="CQA66" s="3"/>
      <c r="CQB66" s="3"/>
      <c r="CQC66" s="3"/>
      <c r="CQD66" s="3"/>
      <c r="CQE66" s="3"/>
      <c r="CQF66" s="3"/>
      <c r="CQG66" s="3"/>
      <c r="CQH66" s="3"/>
      <c r="CQI66" s="3"/>
      <c r="CQJ66" s="3"/>
      <c r="CQK66" s="3"/>
      <c r="CQL66" s="3"/>
      <c r="CQM66" s="3"/>
      <c r="CQN66" s="3"/>
      <c r="CQO66" s="3"/>
      <c r="CQP66" s="3"/>
      <c r="CQQ66" s="3"/>
      <c r="CQR66" s="3"/>
      <c r="CQS66" s="3"/>
      <c r="CQT66" s="3"/>
      <c r="CQU66" s="3"/>
      <c r="CQV66" s="3"/>
      <c r="CQW66" s="3"/>
      <c r="CQX66" s="3"/>
      <c r="CQY66" s="3"/>
      <c r="CQZ66" s="3"/>
      <c r="CRA66" s="3"/>
      <c r="CRB66" s="3"/>
      <c r="CRC66" s="3"/>
      <c r="CRD66" s="3"/>
      <c r="CRE66" s="3"/>
      <c r="CRF66" s="3"/>
      <c r="CRG66" s="3"/>
      <c r="CRH66" s="3"/>
      <c r="CRI66" s="3"/>
      <c r="CRJ66" s="3"/>
      <c r="CRK66" s="3"/>
      <c r="CRL66" s="3"/>
      <c r="CRM66" s="3"/>
      <c r="CRN66" s="3"/>
      <c r="CRO66" s="3"/>
      <c r="CRP66" s="3"/>
      <c r="CRQ66" s="3"/>
      <c r="CRR66" s="3"/>
      <c r="CRS66" s="3"/>
      <c r="CRT66" s="3"/>
      <c r="CRU66" s="3"/>
      <c r="CRV66" s="3"/>
      <c r="CRW66" s="3"/>
      <c r="CRX66" s="3"/>
      <c r="CRY66" s="3"/>
      <c r="CRZ66" s="3"/>
      <c r="CSA66" s="3"/>
      <c r="CSB66" s="3"/>
      <c r="CSC66" s="3"/>
      <c r="CSD66" s="3"/>
      <c r="CSE66" s="3"/>
      <c r="CSF66" s="3"/>
      <c r="CSG66" s="3"/>
      <c r="CSH66" s="3"/>
      <c r="CSI66" s="3"/>
      <c r="CSJ66" s="3"/>
      <c r="CSK66" s="3"/>
      <c r="CSL66" s="3"/>
      <c r="CSM66" s="3"/>
      <c r="CSN66" s="3"/>
      <c r="CSO66" s="3"/>
      <c r="CSP66" s="3"/>
      <c r="CSQ66" s="3"/>
      <c r="CSR66" s="3"/>
      <c r="CSS66" s="3"/>
      <c r="CST66" s="3"/>
      <c r="CSU66" s="3"/>
      <c r="CSV66" s="3"/>
      <c r="CSW66" s="3"/>
      <c r="CSX66" s="3"/>
      <c r="CSY66" s="3"/>
      <c r="CSZ66" s="3"/>
      <c r="CTA66" s="3"/>
      <c r="CTB66" s="3"/>
      <c r="CTC66" s="3"/>
      <c r="CTD66" s="3"/>
      <c r="CTE66" s="3"/>
      <c r="CTF66" s="3"/>
      <c r="CTG66" s="3"/>
      <c r="CTH66" s="3"/>
      <c r="CTI66" s="3"/>
      <c r="CTJ66" s="3"/>
      <c r="CTK66" s="3"/>
      <c r="CTL66" s="3"/>
      <c r="CTM66" s="3"/>
      <c r="CTN66" s="3"/>
      <c r="CTO66" s="3"/>
      <c r="CTP66" s="3"/>
      <c r="CTQ66" s="3"/>
      <c r="CTR66" s="3"/>
      <c r="CTS66" s="3"/>
      <c r="CTT66" s="3"/>
      <c r="CTU66" s="3"/>
      <c r="CTV66" s="3"/>
      <c r="CTW66" s="3"/>
      <c r="CTX66" s="3"/>
      <c r="CTY66" s="3"/>
      <c r="CTZ66" s="3"/>
      <c r="CUA66" s="3"/>
      <c r="CUB66" s="3"/>
      <c r="CUC66" s="3"/>
      <c r="CUD66" s="3"/>
      <c r="CUE66" s="3"/>
      <c r="CUF66" s="3"/>
      <c r="CUG66" s="3"/>
      <c r="CUH66" s="3"/>
      <c r="CUI66" s="3"/>
      <c r="CUJ66" s="3"/>
      <c r="CUK66" s="3"/>
      <c r="CUL66" s="3"/>
      <c r="CUM66" s="3"/>
      <c r="CUN66" s="3"/>
      <c r="CUO66" s="3"/>
      <c r="CUP66" s="3"/>
      <c r="CUQ66" s="3"/>
      <c r="CUR66" s="3"/>
      <c r="CUS66" s="3"/>
      <c r="CUT66" s="3"/>
      <c r="CUU66" s="3"/>
      <c r="CUV66" s="3"/>
      <c r="CUW66" s="3"/>
      <c r="CUX66" s="3"/>
      <c r="CUY66" s="3"/>
      <c r="CUZ66" s="3"/>
      <c r="CVA66" s="3"/>
      <c r="CVB66" s="3"/>
      <c r="CVC66" s="3"/>
      <c r="CVD66" s="3"/>
      <c r="CVE66" s="3"/>
      <c r="CVF66" s="3"/>
      <c r="CVG66" s="3"/>
      <c r="CVH66" s="3"/>
      <c r="CVI66" s="3"/>
      <c r="CVJ66" s="3"/>
      <c r="CVK66" s="3"/>
      <c r="CVL66" s="3"/>
      <c r="CVM66" s="3"/>
      <c r="CVN66" s="3"/>
      <c r="CVO66" s="3"/>
      <c r="CVP66" s="3"/>
      <c r="CVQ66" s="3"/>
      <c r="CVR66" s="3"/>
      <c r="CVS66" s="3"/>
      <c r="CVT66" s="3"/>
      <c r="CVU66" s="3"/>
      <c r="CVV66" s="3"/>
      <c r="CVW66" s="3"/>
      <c r="CVX66" s="3"/>
      <c r="CVY66" s="3"/>
      <c r="CVZ66" s="3"/>
      <c r="CWA66" s="3"/>
      <c r="CWB66" s="3"/>
      <c r="CWC66" s="3"/>
      <c r="CWD66" s="3"/>
      <c r="CWE66" s="3"/>
      <c r="CWF66" s="3"/>
      <c r="CWG66" s="3"/>
      <c r="CWH66" s="3"/>
      <c r="CWI66" s="3"/>
      <c r="CWJ66" s="3"/>
      <c r="CWK66" s="3"/>
      <c r="CWL66" s="3"/>
      <c r="CWM66" s="3"/>
      <c r="CWN66" s="3"/>
      <c r="CWO66" s="3"/>
      <c r="CWP66" s="3"/>
      <c r="CWQ66" s="3"/>
    </row>
    <row r="67" spans="1:2643" s="61" customFormat="1" ht="65.25" customHeight="1" x14ac:dyDescent="0.4">
      <c r="A67" s="113" t="s">
        <v>103</v>
      </c>
      <c r="B67" s="447" t="s">
        <v>414</v>
      </c>
      <c r="C67" s="448"/>
      <c r="D67" s="448"/>
      <c r="E67" s="448"/>
      <c r="F67" s="448"/>
      <c r="G67" s="448"/>
      <c r="H67" s="448"/>
      <c r="I67" s="448"/>
      <c r="J67" s="448"/>
      <c r="K67" s="448"/>
      <c r="L67" s="448"/>
      <c r="M67" s="448"/>
      <c r="N67" s="448"/>
      <c r="O67" s="449"/>
      <c r="P67" s="467"/>
      <c r="Q67" s="329"/>
      <c r="R67" s="329"/>
      <c r="S67" s="468"/>
      <c r="T67" s="416"/>
      <c r="U67" s="417"/>
      <c r="V67" s="417"/>
      <c r="W67" s="445"/>
      <c r="X67" s="416"/>
      <c r="Y67" s="417"/>
      <c r="Z67" s="417"/>
      <c r="AA67" s="417"/>
      <c r="AB67" s="417"/>
      <c r="AC67" s="417"/>
      <c r="AD67" s="417"/>
      <c r="AE67" s="565"/>
      <c r="AF67" s="253"/>
      <c r="AG67" s="254"/>
      <c r="AH67" s="257"/>
      <c r="AI67" s="238"/>
      <c r="AJ67" s="254"/>
      <c r="AK67" s="257"/>
      <c r="AL67" s="238"/>
      <c r="AM67" s="254"/>
      <c r="AN67" s="239"/>
      <c r="AO67" s="253"/>
      <c r="AP67" s="254"/>
      <c r="AQ67" s="239"/>
      <c r="AR67" s="253"/>
      <c r="AS67" s="254"/>
      <c r="AT67" s="257"/>
      <c r="AU67" s="238"/>
      <c r="AV67" s="254"/>
      <c r="AW67" s="257"/>
      <c r="AX67" s="238"/>
      <c r="AY67" s="254"/>
      <c r="AZ67" s="239"/>
      <c r="BA67" s="253"/>
      <c r="BB67" s="254"/>
      <c r="BC67" s="239"/>
      <c r="BD67" s="467">
        <f t="shared" ref="BD67:BD70" si="24">SUM(AH67,AK67,AN67,AQ67,AT67,AW67,AZ67,BC67)</f>
        <v>0</v>
      </c>
      <c r="BE67" s="468"/>
      <c r="BF67" s="515"/>
      <c r="BG67" s="348"/>
      <c r="BH67" s="348"/>
      <c r="BI67" s="349"/>
      <c r="BO67" s="62"/>
      <c r="BP67" s="62"/>
      <c r="BQ67" s="62"/>
    </row>
    <row r="68" spans="1:2643" s="61" customFormat="1" ht="46.5" customHeight="1" x14ac:dyDescent="0.4">
      <c r="A68" s="109" t="s">
        <v>117</v>
      </c>
      <c r="B68" s="442" t="s">
        <v>240</v>
      </c>
      <c r="C68" s="443"/>
      <c r="D68" s="443"/>
      <c r="E68" s="443"/>
      <c r="F68" s="443"/>
      <c r="G68" s="443"/>
      <c r="H68" s="443"/>
      <c r="I68" s="443"/>
      <c r="J68" s="443"/>
      <c r="K68" s="443"/>
      <c r="L68" s="443"/>
      <c r="M68" s="443"/>
      <c r="N68" s="443"/>
      <c r="O68" s="444"/>
      <c r="P68" s="393"/>
      <c r="Q68" s="285"/>
      <c r="R68" s="285">
        <v>1</v>
      </c>
      <c r="S68" s="355"/>
      <c r="T68" s="284">
        <f>SUM(AF68,AI68,AL68,AO68,AR68,AU68,AX68,BA68)</f>
        <v>72</v>
      </c>
      <c r="U68" s="285"/>
      <c r="V68" s="285">
        <f t="shared" ref="V68" si="25">SUM(AG68,AJ68,AM68,AP68,AS68,AV68,AY68,BB68)</f>
        <v>34</v>
      </c>
      <c r="W68" s="355"/>
      <c r="X68" s="284">
        <v>18</v>
      </c>
      <c r="Y68" s="285"/>
      <c r="Z68" s="285"/>
      <c r="AA68" s="285"/>
      <c r="AB68" s="285">
        <v>16</v>
      </c>
      <c r="AC68" s="285"/>
      <c r="AD68" s="285"/>
      <c r="AE68" s="286"/>
      <c r="AF68" s="108">
        <v>72</v>
      </c>
      <c r="AG68" s="80">
        <v>34</v>
      </c>
      <c r="AH68" s="81">
        <v>2</v>
      </c>
      <c r="AI68" s="79"/>
      <c r="AJ68" s="80"/>
      <c r="AK68" s="81"/>
      <c r="AL68" s="79"/>
      <c r="AM68" s="80"/>
      <c r="AN68" s="85"/>
      <c r="AO68" s="108"/>
      <c r="AP68" s="80"/>
      <c r="AQ68" s="85"/>
      <c r="AR68" s="108"/>
      <c r="AS68" s="80"/>
      <c r="AT68" s="81"/>
      <c r="AU68" s="79"/>
      <c r="AV68" s="80"/>
      <c r="AW68" s="81"/>
      <c r="AX68" s="79"/>
      <c r="AY68" s="80"/>
      <c r="AZ68" s="85"/>
      <c r="BA68" s="108"/>
      <c r="BB68" s="80"/>
      <c r="BC68" s="85"/>
      <c r="BD68" s="393">
        <f>SUM(AH68,AK68,AN68,AQ68,AT68,AW68,AZ68,BC68)</f>
        <v>2</v>
      </c>
      <c r="BE68" s="355"/>
      <c r="BF68" s="343" t="s">
        <v>244</v>
      </c>
      <c r="BG68" s="274"/>
      <c r="BH68" s="274"/>
      <c r="BI68" s="275"/>
      <c r="BO68" s="62"/>
      <c r="BP68" s="62"/>
      <c r="BQ68" s="62"/>
    </row>
    <row r="69" spans="1:2643" s="61" customFormat="1" ht="138" customHeight="1" x14ac:dyDescent="0.4">
      <c r="A69" s="107" t="s">
        <v>142</v>
      </c>
      <c r="B69" s="316" t="s">
        <v>415</v>
      </c>
      <c r="C69" s="306"/>
      <c r="D69" s="306"/>
      <c r="E69" s="306"/>
      <c r="F69" s="306"/>
      <c r="G69" s="306"/>
      <c r="H69" s="306"/>
      <c r="I69" s="306"/>
      <c r="J69" s="306"/>
      <c r="K69" s="306"/>
      <c r="L69" s="306"/>
      <c r="M69" s="306"/>
      <c r="N69" s="306"/>
      <c r="O69" s="307"/>
      <c r="P69" s="393"/>
      <c r="Q69" s="285"/>
      <c r="R69" s="285">
        <v>4</v>
      </c>
      <c r="S69" s="355"/>
      <c r="T69" s="284">
        <f>SUM(AF69,AI69,AL69,AO69,AR69,AU69,AX69,BA69)</f>
        <v>72</v>
      </c>
      <c r="U69" s="285"/>
      <c r="V69" s="285">
        <f>SUM(AG69,AJ69,AM69,AP69,AS69,AV69,AY69,BB69)</f>
        <v>34</v>
      </c>
      <c r="W69" s="355"/>
      <c r="X69" s="284">
        <v>18</v>
      </c>
      <c r="Y69" s="285"/>
      <c r="Z69" s="285"/>
      <c r="AA69" s="285"/>
      <c r="AB69" s="285">
        <v>16</v>
      </c>
      <c r="AC69" s="285"/>
      <c r="AD69" s="285"/>
      <c r="AE69" s="286"/>
      <c r="AF69" s="108"/>
      <c r="AG69" s="80"/>
      <c r="AH69" s="81"/>
      <c r="AI69" s="79"/>
      <c r="AJ69" s="80"/>
      <c r="AK69" s="81"/>
      <c r="AL69" s="79"/>
      <c r="AM69" s="80"/>
      <c r="AN69" s="85"/>
      <c r="AO69" s="108">
        <v>72</v>
      </c>
      <c r="AP69" s="80">
        <v>34</v>
      </c>
      <c r="AQ69" s="85">
        <v>2</v>
      </c>
      <c r="AR69" s="108"/>
      <c r="AS69" s="80"/>
      <c r="AT69" s="81"/>
      <c r="AU69" s="79"/>
      <c r="AV69" s="80"/>
      <c r="AW69" s="81"/>
      <c r="AX69" s="79"/>
      <c r="AY69" s="80"/>
      <c r="AZ69" s="85"/>
      <c r="BA69" s="108"/>
      <c r="BB69" s="80"/>
      <c r="BC69" s="85"/>
      <c r="BD69" s="393">
        <f t="shared" si="24"/>
        <v>2</v>
      </c>
      <c r="BE69" s="355"/>
      <c r="BF69" s="343" t="s">
        <v>370</v>
      </c>
      <c r="BG69" s="274"/>
      <c r="BH69" s="274"/>
      <c r="BI69" s="275"/>
      <c r="BO69" s="62"/>
      <c r="BP69" s="62"/>
      <c r="BQ69" s="62"/>
    </row>
    <row r="70" spans="1:2643" s="75" customFormat="1" ht="114.75" customHeight="1" thickBot="1" x14ac:dyDescent="0.45">
      <c r="A70" s="114" t="s">
        <v>239</v>
      </c>
      <c r="B70" s="509" t="s">
        <v>255</v>
      </c>
      <c r="C70" s="510"/>
      <c r="D70" s="510"/>
      <c r="E70" s="510"/>
      <c r="F70" s="510"/>
      <c r="G70" s="510"/>
      <c r="H70" s="510"/>
      <c r="I70" s="510"/>
      <c r="J70" s="510"/>
      <c r="K70" s="510"/>
      <c r="L70" s="510"/>
      <c r="M70" s="510"/>
      <c r="N70" s="510"/>
      <c r="O70" s="511"/>
      <c r="P70" s="420"/>
      <c r="Q70" s="277"/>
      <c r="R70" s="277">
        <v>5</v>
      </c>
      <c r="S70" s="552"/>
      <c r="T70" s="276">
        <f>SUM(AF70,AI70,AL70,AO70,AR70,AU70,AX70,BA70)</f>
        <v>72</v>
      </c>
      <c r="U70" s="277"/>
      <c r="V70" s="277">
        <f>SUM(AG70,AJ70,AM70,AP70,AS70,AV70,AY70,BB70)</f>
        <v>34</v>
      </c>
      <c r="W70" s="552"/>
      <c r="X70" s="276">
        <v>16</v>
      </c>
      <c r="Y70" s="277"/>
      <c r="Z70" s="277"/>
      <c r="AA70" s="277"/>
      <c r="AB70" s="277">
        <v>18</v>
      </c>
      <c r="AC70" s="277"/>
      <c r="AD70" s="277"/>
      <c r="AE70" s="278"/>
      <c r="AF70" s="115"/>
      <c r="AG70" s="93"/>
      <c r="AH70" s="116"/>
      <c r="AI70" s="92"/>
      <c r="AJ70" s="93"/>
      <c r="AK70" s="116"/>
      <c r="AL70" s="92"/>
      <c r="AM70" s="93"/>
      <c r="AN70" s="94"/>
      <c r="AO70" s="115"/>
      <c r="AP70" s="93"/>
      <c r="AQ70" s="94"/>
      <c r="AR70" s="115">
        <v>72</v>
      </c>
      <c r="AS70" s="93">
        <v>34</v>
      </c>
      <c r="AT70" s="116">
        <v>2</v>
      </c>
      <c r="AU70" s="92"/>
      <c r="AV70" s="93"/>
      <c r="AW70" s="116"/>
      <c r="AX70" s="92"/>
      <c r="AY70" s="93"/>
      <c r="AZ70" s="94"/>
      <c r="BA70" s="115"/>
      <c r="BB70" s="93"/>
      <c r="BC70" s="94"/>
      <c r="BD70" s="420">
        <f t="shared" si="24"/>
        <v>2</v>
      </c>
      <c r="BE70" s="552"/>
      <c r="BF70" s="575" t="s">
        <v>379</v>
      </c>
      <c r="BG70" s="282"/>
      <c r="BH70" s="282"/>
      <c r="BI70" s="283"/>
      <c r="BJ70" s="74">
        <f t="shared" ref="BJ70" si="26">SUM(X70:AE70)</f>
        <v>34</v>
      </c>
      <c r="BP70" s="76"/>
      <c r="BQ70" s="76"/>
      <c r="BR70" s="76"/>
    </row>
    <row r="71" spans="1:2643" s="183" customFormat="1" ht="56.25" customHeight="1" x14ac:dyDescent="0.55000000000000004">
      <c r="A71" s="180" t="s">
        <v>124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145"/>
      <c r="S71" s="145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2"/>
      <c r="AF71" s="181"/>
      <c r="AG71" s="51"/>
      <c r="AH71" s="51"/>
      <c r="AI71" s="374" t="s">
        <v>124</v>
      </c>
      <c r="AJ71" s="374"/>
      <c r="AK71" s="374"/>
      <c r="AL71" s="374"/>
      <c r="AM71" s="374"/>
      <c r="AN71" s="374"/>
      <c r="AO71" s="374"/>
      <c r="AP71" s="374"/>
      <c r="AQ71" s="374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42"/>
      <c r="BJ71" s="182"/>
      <c r="BK71" s="182"/>
      <c r="BL71" s="182"/>
      <c r="BM71" s="182"/>
    </row>
    <row r="72" spans="1:2643" s="183" customFormat="1" ht="17.25" customHeight="1" x14ac:dyDescent="0.55000000000000004">
      <c r="A72" s="376" t="s">
        <v>439</v>
      </c>
      <c r="B72" s="376"/>
      <c r="C72" s="376"/>
      <c r="D72" s="376"/>
      <c r="E72" s="376"/>
      <c r="F72" s="376"/>
      <c r="G72" s="376"/>
      <c r="H72" s="376"/>
      <c r="I72" s="376"/>
      <c r="J72" s="376"/>
      <c r="K72" s="376"/>
      <c r="L72" s="376"/>
      <c r="M72" s="376"/>
      <c r="N72" s="376"/>
      <c r="O72" s="376"/>
      <c r="P72" s="376"/>
      <c r="Q72" s="376"/>
      <c r="R72" s="376"/>
      <c r="S72" s="376"/>
      <c r="T72" s="376"/>
      <c r="U72" s="376"/>
      <c r="V72" s="376"/>
      <c r="W72" s="376"/>
      <c r="X72" s="376"/>
      <c r="Y72" s="146"/>
      <c r="Z72" s="146"/>
      <c r="AA72" s="146"/>
      <c r="AB72" s="146"/>
      <c r="AC72" s="146"/>
      <c r="AD72" s="51"/>
      <c r="AE72" s="52"/>
      <c r="AF72" s="51"/>
      <c r="AG72" s="51"/>
      <c r="AH72" s="51"/>
      <c r="AI72" s="401" t="s">
        <v>440</v>
      </c>
      <c r="AJ72" s="401"/>
      <c r="AK72" s="401"/>
      <c r="AL72" s="401"/>
      <c r="AM72" s="401"/>
      <c r="AN72" s="401"/>
      <c r="AO72" s="401"/>
      <c r="AP72" s="401"/>
      <c r="AQ72" s="401"/>
      <c r="AR72" s="401"/>
      <c r="AS72" s="401"/>
      <c r="AT72" s="401"/>
      <c r="AU72" s="401"/>
      <c r="AV72" s="401"/>
      <c r="AW72" s="401"/>
      <c r="AX72" s="401"/>
      <c r="AY72" s="401"/>
      <c r="AZ72" s="401"/>
      <c r="BA72" s="401"/>
      <c r="BB72" s="401"/>
      <c r="BC72" s="401"/>
      <c r="BD72" s="401"/>
      <c r="BE72" s="401"/>
      <c r="BF72" s="401"/>
      <c r="BG72" s="401"/>
      <c r="BH72" s="401"/>
      <c r="BI72" s="42"/>
      <c r="BJ72" s="182"/>
      <c r="BK72" s="182"/>
      <c r="BL72" s="182"/>
      <c r="BM72" s="182"/>
    </row>
    <row r="73" spans="1:2643" s="183" customFormat="1" ht="51.75" customHeight="1" x14ac:dyDescent="0.55000000000000004">
      <c r="A73" s="376"/>
      <c r="B73" s="376"/>
      <c r="C73" s="376"/>
      <c r="D73" s="376"/>
      <c r="E73" s="376"/>
      <c r="F73" s="376"/>
      <c r="G73" s="376"/>
      <c r="H73" s="376"/>
      <c r="I73" s="376"/>
      <c r="J73" s="376"/>
      <c r="K73" s="376"/>
      <c r="L73" s="376"/>
      <c r="M73" s="376"/>
      <c r="N73" s="376"/>
      <c r="O73" s="376"/>
      <c r="P73" s="376"/>
      <c r="Q73" s="376"/>
      <c r="R73" s="376"/>
      <c r="S73" s="376"/>
      <c r="T73" s="376"/>
      <c r="U73" s="376"/>
      <c r="V73" s="376"/>
      <c r="W73" s="376"/>
      <c r="X73" s="376"/>
      <c r="Y73" s="146"/>
      <c r="Z73" s="146"/>
      <c r="AA73" s="146"/>
      <c r="AB73" s="146"/>
      <c r="AC73" s="146"/>
      <c r="AD73" s="51"/>
      <c r="AE73" s="52"/>
      <c r="AF73" s="51"/>
      <c r="AG73" s="51"/>
      <c r="AH73" s="51"/>
      <c r="AI73" s="401"/>
      <c r="AJ73" s="401"/>
      <c r="AK73" s="401"/>
      <c r="AL73" s="401"/>
      <c r="AM73" s="401"/>
      <c r="AN73" s="401"/>
      <c r="AO73" s="401"/>
      <c r="AP73" s="401"/>
      <c r="AQ73" s="401"/>
      <c r="AR73" s="401"/>
      <c r="AS73" s="401"/>
      <c r="AT73" s="401"/>
      <c r="AU73" s="401"/>
      <c r="AV73" s="401"/>
      <c r="AW73" s="401"/>
      <c r="AX73" s="401"/>
      <c r="AY73" s="401"/>
      <c r="AZ73" s="401"/>
      <c r="BA73" s="401"/>
      <c r="BB73" s="401"/>
      <c r="BC73" s="401"/>
      <c r="BD73" s="401"/>
      <c r="BE73" s="401"/>
      <c r="BF73" s="401"/>
      <c r="BG73" s="401"/>
      <c r="BH73" s="401"/>
      <c r="BI73" s="42"/>
      <c r="BJ73" s="182"/>
      <c r="BK73" s="182"/>
      <c r="BL73" s="182"/>
      <c r="BM73" s="182"/>
    </row>
    <row r="74" spans="1:2643" s="181" customFormat="1" ht="43.5" customHeight="1" x14ac:dyDescent="0.6">
      <c r="A74" s="410"/>
      <c r="B74" s="410"/>
      <c r="C74" s="410"/>
      <c r="D74" s="410"/>
      <c r="E74" s="410"/>
      <c r="F74" s="410"/>
      <c r="G74" s="410"/>
      <c r="H74" s="402" t="s">
        <v>162</v>
      </c>
      <c r="I74" s="402"/>
      <c r="J74" s="402"/>
      <c r="K74" s="402"/>
      <c r="L74" s="402"/>
      <c r="M74" s="402"/>
      <c r="N74" s="402"/>
      <c r="O74" s="402"/>
      <c r="P74" s="402"/>
      <c r="Q74" s="402"/>
      <c r="R74" s="147"/>
      <c r="S74" s="147"/>
      <c r="T74" s="147"/>
      <c r="U74" s="147"/>
      <c r="V74" s="51"/>
      <c r="W74" s="51"/>
      <c r="X74" s="51"/>
      <c r="Y74" s="51"/>
      <c r="Z74" s="51"/>
      <c r="AA74" s="51"/>
      <c r="AB74" s="51"/>
      <c r="AC74" s="51"/>
      <c r="AD74" s="51"/>
      <c r="AE74" s="52"/>
      <c r="AF74" s="51"/>
      <c r="AG74" s="51"/>
      <c r="AH74" s="51"/>
      <c r="AI74" s="184"/>
      <c r="AJ74" s="185"/>
      <c r="AK74" s="185"/>
      <c r="AL74" s="185"/>
      <c r="AM74" s="185"/>
      <c r="AN74" s="185"/>
      <c r="AO74" s="185"/>
      <c r="AP74" s="375" t="s">
        <v>166</v>
      </c>
      <c r="AQ74" s="375"/>
      <c r="AR74" s="375"/>
      <c r="AS74" s="375"/>
      <c r="AT74" s="375"/>
      <c r="AU74" s="375"/>
      <c r="AV74" s="375"/>
      <c r="AW74" s="375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51"/>
      <c r="BI74" s="56"/>
      <c r="BJ74" s="186"/>
      <c r="BK74" s="186"/>
      <c r="BL74" s="186"/>
      <c r="BM74" s="186"/>
    </row>
    <row r="75" spans="1:2643" s="183" customFormat="1" ht="54.75" customHeight="1" x14ac:dyDescent="0.55000000000000004">
      <c r="A75" s="297"/>
      <c r="B75" s="297"/>
      <c r="C75" s="297"/>
      <c r="D75" s="297"/>
      <c r="E75" s="297"/>
      <c r="F75" s="297"/>
      <c r="G75" s="297"/>
      <c r="H75" s="298">
        <v>2021</v>
      </c>
      <c r="I75" s="298"/>
      <c r="J75" s="298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0"/>
      <c r="AF75" s="101"/>
      <c r="AG75" s="101"/>
      <c r="AH75" s="101"/>
      <c r="AI75" s="299" t="s">
        <v>161</v>
      </c>
      <c r="AJ75" s="299"/>
      <c r="AK75" s="299"/>
      <c r="AL75" s="299"/>
      <c r="AM75" s="299"/>
      <c r="AN75" s="299"/>
      <c r="AO75" s="299"/>
      <c r="AP75" s="298">
        <v>2021</v>
      </c>
      <c r="AQ75" s="298"/>
      <c r="AR75" s="298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101"/>
      <c r="BH75" s="101"/>
      <c r="BI75" s="42"/>
      <c r="BJ75" s="182"/>
      <c r="BK75" s="182"/>
      <c r="BL75" s="182"/>
      <c r="BM75" s="182"/>
    </row>
    <row r="76" spans="1:2643" s="187" customFormat="1" ht="32.25" customHeight="1" x14ac:dyDescent="0.65"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R76" s="189"/>
      <c r="S76" s="189"/>
      <c r="AA76" s="190"/>
      <c r="BD76" s="191"/>
      <c r="BE76" s="191"/>
      <c r="BF76" s="191"/>
      <c r="BG76" s="191"/>
      <c r="BH76" s="191"/>
      <c r="BI76" s="56"/>
      <c r="BJ76" s="192"/>
      <c r="BK76" s="192"/>
      <c r="BL76" s="192"/>
      <c r="BM76" s="192"/>
    </row>
    <row r="77" spans="1:2643" s="181" customFormat="1" ht="48.75" customHeight="1" x14ac:dyDescent="0.6">
      <c r="A77" s="193" t="s">
        <v>361</v>
      </c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R77" s="194"/>
      <c r="S77" s="19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  <c r="AL77" s="164"/>
      <c r="BD77" s="195"/>
      <c r="BE77" s="195"/>
      <c r="BF77" s="195"/>
      <c r="BG77" s="195"/>
      <c r="BH77" s="195"/>
      <c r="BI77" s="56"/>
      <c r="BJ77" s="186"/>
      <c r="BK77" s="186"/>
      <c r="BL77" s="186"/>
      <c r="BM77" s="186"/>
    </row>
    <row r="78" spans="1:2643" s="181" customFormat="1" ht="48.75" customHeight="1" x14ac:dyDescent="0.6">
      <c r="A78" s="164" t="s">
        <v>446</v>
      </c>
      <c r="R78" s="194"/>
      <c r="S78" s="194"/>
      <c r="BD78" s="195"/>
      <c r="BE78" s="195"/>
      <c r="BF78" s="195"/>
      <c r="BG78" s="195"/>
      <c r="BH78" s="195"/>
      <c r="BI78" s="56"/>
      <c r="BJ78" s="186"/>
      <c r="BK78" s="186"/>
      <c r="BL78" s="186"/>
      <c r="BM78" s="186"/>
    </row>
    <row r="79" spans="1:2643" s="181" customFormat="1" ht="48.75" customHeight="1" thickBot="1" x14ac:dyDescent="0.65">
      <c r="A79" s="164"/>
      <c r="R79" s="194"/>
      <c r="S79" s="194"/>
      <c r="BD79" s="195"/>
      <c r="BE79" s="195"/>
      <c r="BF79" s="195"/>
      <c r="BG79" s="195"/>
      <c r="BH79" s="195"/>
      <c r="BI79" s="56"/>
      <c r="BJ79" s="186"/>
      <c r="BK79" s="186"/>
      <c r="BL79" s="186"/>
      <c r="BM79" s="186"/>
    </row>
    <row r="80" spans="1:2643" ht="32.4" customHeight="1" thickBot="1" x14ac:dyDescent="0.3">
      <c r="A80" s="484" t="s">
        <v>98</v>
      </c>
      <c r="B80" s="489" t="s">
        <v>406</v>
      </c>
      <c r="C80" s="490"/>
      <c r="D80" s="490"/>
      <c r="E80" s="490"/>
      <c r="F80" s="490"/>
      <c r="G80" s="490"/>
      <c r="H80" s="490"/>
      <c r="I80" s="490"/>
      <c r="J80" s="490"/>
      <c r="K80" s="490"/>
      <c r="L80" s="490"/>
      <c r="M80" s="490"/>
      <c r="N80" s="490"/>
      <c r="O80" s="491"/>
      <c r="P80" s="434" t="s">
        <v>8</v>
      </c>
      <c r="Q80" s="435"/>
      <c r="R80" s="435" t="s">
        <v>9</v>
      </c>
      <c r="S80" s="439"/>
      <c r="T80" s="292" t="s">
        <v>10</v>
      </c>
      <c r="U80" s="293"/>
      <c r="V80" s="293"/>
      <c r="W80" s="293"/>
      <c r="X80" s="293"/>
      <c r="Y80" s="293"/>
      <c r="Z80" s="293"/>
      <c r="AA80" s="293"/>
      <c r="AB80" s="293"/>
      <c r="AC80" s="293"/>
      <c r="AD80" s="293"/>
      <c r="AE80" s="294"/>
      <c r="AF80" s="520" t="s">
        <v>36</v>
      </c>
      <c r="AG80" s="521"/>
      <c r="AH80" s="521"/>
      <c r="AI80" s="521"/>
      <c r="AJ80" s="521"/>
      <c r="AK80" s="521"/>
      <c r="AL80" s="521"/>
      <c r="AM80" s="521"/>
      <c r="AN80" s="521"/>
      <c r="AO80" s="521"/>
      <c r="AP80" s="521"/>
      <c r="AQ80" s="521"/>
      <c r="AR80" s="521"/>
      <c r="AS80" s="521"/>
      <c r="AT80" s="521"/>
      <c r="AU80" s="521"/>
      <c r="AV80" s="521"/>
      <c r="AW80" s="521"/>
      <c r="AX80" s="521"/>
      <c r="AY80" s="521"/>
      <c r="AZ80" s="521"/>
      <c r="BA80" s="521"/>
      <c r="BB80" s="521"/>
      <c r="BC80" s="522"/>
      <c r="BD80" s="356" t="s">
        <v>24</v>
      </c>
      <c r="BE80" s="358"/>
      <c r="BF80" s="356" t="s">
        <v>99</v>
      </c>
      <c r="BG80" s="357"/>
      <c r="BH80" s="357"/>
      <c r="BI80" s="358"/>
    </row>
    <row r="81" spans="1:61" ht="32.4" customHeight="1" thickBot="1" x14ac:dyDescent="0.3">
      <c r="A81" s="485"/>
      <c r="B81" s="492"/>
      <c r="C81" s="493"/>
      <c r="D81" s="493"/>
      <c r="E81" s="493"/>
      <c r="F81" s="493"/>
      <c r="G81" s="493"/>
      <c r="H81" s="493"/>
      <c r="I81" s="493"/>
      <c r="J81" s="493"/>
      <c r="K81" s="493"/>
      <c r="L81" s="493"/>
      <c r="M81" s="493"/>
      <c r="N81" s="493"/>
      <c r="O81" s="494"/>
      <c r="P81" s="436"/>
      <c r="Q81" s="437"/>
      <c r="R81" s="437"/>
      <c r="S81" s="440"/>
      <c r="T81" s="473" t="s">
        <v>5</v>
      </c>
      <c r="U81" s="435"/>
      <c r="V81" s="435" t="s">
        <v>11</v>
      </c>
      <c r="W81" s="439"/>
      <c r="X81" s="453" t="s">
        <v>12</v>
      </c>
      <c r="Y81" s="454"/>
      <c r="Z81" s="454"/>
      <c r="AA81" s="454"/>
      <c r="AB81" s="454"/>
      <c r="AC81" s="454"/>
      <c r="AD81" s="454"/>
      <c r="AE81" s="455"/>
      <c r="AF81" s="453" t="s">
        <v>14</v>
      </c>
      <c r="AG81" s="454"/>
      <c r="AH81" s="454"/>
      <c r="AI81" s="454"/>
      <c r="AJ81" s="454"/>
      <c r="AK81" s="455"/>
      <c r="AL81" s="453" t="s">
        <v>15</v>
      </c>
      <c r="AM81" s="454"/>
      <c r="AN81" s="454"/>
      <c r="AO81" s="454"/>
      <c r="AP81" s="454"/>
      <c r="AQ81" s="455"/>
      <c r="AR81" s="453" t="s">
        <v>16</v>
      </c>
      <c r="AS81" s="454"/>
      <c r="AT81" s="454"/>
      <c r="AU81" s="454"/>
      <c r="AV81" s="454"/>
      <c r="AW81" s="455"/>
      <c r="AX81" s="456" t="s">
        <v>153</v>
      </c>
      <c r="AY81" s="457"/>
      <c r="AZ81" s="457"/>
      <c r="BA81" s="457"/>
      <c r="BB81" s="457"/>
      <c r="BC81" s="458"/>
      <c r="BD81" s="359"/>
      <c r="BE81" s="361"/>
      <c r="BF81" s="359"/>
      <c r="BG81" s="360"/>
      <c r="BH81" s="360"/>
      <c r="BI81" s="361"/>
    </row>
    <row r="82" spans="1:61" ht="76.95" customHeight="1" thickBot="1" x14ac:dyDescent="0.3">
      <c r="A82" s="485"/>
      <c r="B82" s="492"/>
      <c r="C82" s="493"/>
      <c r="D82" s="493"/>
      <c r="E82" s="493"/>
      <c r="F82" s="493"/>
      <c r="G82" s="493"/>
      <c r="H82" s="493"/>
      <c r="I82" s="493"/>
      <c r="J82" s="493"/>
      <c r="K82" s="493"/>
      <c r="L82" s="493"/>
      <c r="M82" s="493"/>
      <c r="N82" s="493"/>
      <c r="O82" s="494"/>
      <c r="P82" s="436"/>
      <c r="Q82" s="437"/>
      <c r="R82" s="437"/>
      <c r="S82" s="440"/>
      <c r="T82" s="474"/>
      <c r="U82" s="437"/>
      <c r="V82" s="437"/>
      <c r="W82" s="440"/>
      <c r="X82" s="365" t="s">
        <v>13</v>
      </c>
      <c r="Y82" s="366"/>
      <c r="Z82" s="366" t="s">
        <v>100</v>
      </c>
      <c r="AA82" s="366"/>
      <c r="AB82" s="366" t="s">
        <v>101</v>
      </c>
      <c r="AC82" s="366"/>
      <c r="AD82" s="366" t="s">
        <v>74</v>
      </c>
      <c r="AE82" s="487"/>
      <c r="AF82" s="483" t="s">
        <v>148</v>
      </c>
      <c r="AG82" s="454"/>
      <c r="AH82" s="470"/>
      <c r="AI82" s="483" t="s">
        <v>176</v>
      </c>
      <c r="AJ82" s="454"/>
      <c r="AK82" s="470"/>
      <c r="AL82" s="483" t="s">
        <v>174</v>
      </c>
      <c r="AM82" s="454"/>
      <c r="AN82" s="455"/>
      <c r="AO82" s="483" t="s">
        <v>175</v>
      </c>
      <c r="AP82" s="454"/>
      <c r="AQ82" s="455"/>
      <c r="AR82" s="483" t="s">
        <v>149</v>
      </c>
      <c r="AS82" s="454"/>
      <c r="AT82" s="455"/>
      <c r="AU82" s="483" t="s">
        <v>150</v>
      </c>
      <c r="AV82" s="454"/>
      <c r="AW82" s="470"/>
      <c r="AX82" s="483" t="s">
        <v>185</v>
      </c>
      <c r="AY82" s="454"/>
      <c r="AZ82" s="455"/>
      <c r="BA82" s="479" t="s">
        <v>151</v>
      </c>
      <c r="BB82" s="480"/>
      <c r="BC82" s="481"/>
      <c r="BD82" s="359"/>
      <c r="BE82" s="361"/>
      <c r="BF82" s="359"/>
      <c r="BG82" s="360"/>
      <c r="BH82" s="360"/>
      <c r="BI82" s="361"/>
    </row>
    <row r="83" spans="1:61" ht="147" customHeight="1" thickBot="1" x14ac:dyDescent="0.3">
      <c r="A83" s="486"/>
      <c r="B83" s="495"/>
      <c r="C83" s="496"/>
      <c r="D83" s="496"/>
      <c r="E83" s="496"/>
      <c r="F83" s="496"/>
      <c r="G83" s="496"/>
      <c r="H83" s="496"/>
      <c r="I83" s="496"/>
      <c r="J83" s="496"/>
      <c r="K83" s="496"/>
      <c r="L83" s="496"/>
      <c r="M83" s="496"/>
      <c r="N83" s="496"/>
      <c r="O83" s="497"/>
      <c r="P83" s="438"/>
      <c r="Q83" s="368"/>
      <c r="R83" s="368"/>
      <c r="S83" s="441"/>
      <c r="T83" s="367"/>
      <c r="U83" s="368"/>
      <c r="V83" s="368"/>
      <c r="W83" s="441"/>
      <c r="X83" s="367"/>
      <c r="Y83" s="368"/>
      <c r="Z83" s="368"/>
      <c r="AA83" s="368"/>
      <c r="AB83" s="368"/>
      <c r="AC83" s="368"/>
      <c r="AD83" s="368"/>
      <c r="AE83" s="488"/>
      <c r="AF83" s="102" t="s">
        <v>3</v>
      </c>
      <c r="AG83" s="103" t="s">
        <v>17</v>
      </c>
      <c r="AH83" s="105" t="s">
        <v>18</v>
      </c>
      <c r="AI83" s="177" t="s">
        <v>3</v>
      </c>
      <c r="AJ83" s="103" t="s">
        <v>17</v>
      </c>
      <c r="AK83" s="105" t="s">
        <v>18</v>
      </c>
      <c r="AL83" s="177" t="s">
        <v>3</v>
      </c>
      <c r="AM83" s="103" t="s">
        <v>17</v>
      </c>
      <c r="AN83" s="104" t="s">
        <v>18</v>
      </c>
      <c r="AO83" s="102" t="s">
        <v>3</v>
      </c>
      <c r="AP83" s="103" t="s">
        <v>17</v>
      </c>
      <c r="AQ83" s="104" t="s">
        <v>18</v>
      </c>
      <c r="AR83" s="102" t="s">
        <v>3</v>
      </c>
      <c r="AS83" s="103" t="s">
        <v>17</v>
      </c>
      <c r="AT83" s="105" t="s">
        <v>18</v>
      </c>
      <c r="AU83" s="177" t="s">
        <v>3</v>
      </c>
      <c r="AV83" s="103" t="s">
        <v>17</v>
      </c>
      <c r="AW83" s="105" t="s">
        <v>18</v>
      </c>
      <c r="AX83" s="177" t="s">
        <v>3</v>
      </c>
      <c r="AY83" s="103" t="s">
        <v>17</v>
      </c>
      <c r="AZ83" s="104" t="s">
        <v>18</v>
      </c>
      <c r="BA83" s="102" t="s">
        <v>3</v>
      </c>
      <c r="BB83" s="103" t="s">
        <v>17</v>
      </c>
      <c r="BC83" s="105" t="s">
        <v>18</v>
      </c>
      <c r="BD83" s="362"/>
      <c r="BE83" s="364"/>
      <c r="BF83" s="362"/>
      <c r="BG83" s="363"/>
      <c r="BH83" s="363"/>
      <c r="BI83" s="364"/>
    </row>
    <row r="84" spans="1:61" ht="42" customHeight="1" x14ac:dyDescent="0.25">
      <c r="A84" s="202" t="s">
        <v>118</v>
      </c>
      <c r="B84" s="394" t="s">
        <v>152</v>
      </c>
      <c r="C84" s="395"/>
      <c r="D84" s="395"/>
      <c r="E84" s="395"/>
      <c r="F84" s="395"/>
      <c r="G84" s="395"/>
      <c r="H84" s="395"/>
      <c r="I84" s="395"/>
      <c r="J84" s="395"/>
      <c r="K84" s="395"/>
      <c r="L84" s="395"/>
      <c r="M84" s="395"/>
      <c r="N84" s="395"/>
      <c r="O84" s="396"/>
      <c r="P84" s="393"/>
      <c r="Q84" s="285"/>
      <c r="R84" s="285"/>
      <c r="S84" s="355"/>
      <c r="T84" s="284"/>
      <c r="U84" s="285"/>
      <c r="V84" s="285"/>
      <c r="W84" s="355"/>
      <c r="X84" s="284"/>
      <c r="Y84" s="285"/>
      <c r="Z84" s="285"/>
      <c r="AA84" s="285"/>
      <c r="AB84" s="285"/>
      <c r="AC84" s="285"/>
      <c r="AD84" s="285">
        <f t="shared" ref="AD84" si="27">SUM(AD85:AE88)</f>
        <v>0</v>
      </c>
      <c r="AE84" s="286"/>
      <c r="AF84" s="108"/>
      <c r="AG84" s="80"/>
      <c r="AH84" s="81"/>
      <c r="AI84" s="79"/>
      <c r="AJ84" s="80"/>
      <c r="AK84" s="81"/>
      <c r="AL84" s="79"/>
      <c r="AM84" s="80"/>
      <c r="AN84" s="85"/>
      <c r="AO84" s="108"/>
      <c r="AP84" s="80"/>
      <c r="AQ84" s="85"/>
      <c r="AR84" s="108"/>
      <c r="AS84" s="80"/>
      <c r="AT84" s="81"/>
      <c r="AU84" s="79"/>
      <c r="AV84" s="80"/>
      <c r="AW84" s="81"/>
      <c r="AX84" s="79"/>
      <c r="AY84" s="80"/>
      <c r="AZ84" s="85"/>
      <c r="BA84" s="108"/>
      <c r="BB84" s="80"/>
      <c r="BC84" s="85"/>
      <c r="BD84" s="353">
        <f t="shared" ref="BD84:BD87" si="28">SUM(AH84,AK84,AN84,AQ84,AT84,AW84,AZ84)</f>
        <v>0</v>
      </c>
      <c r="BE84" s="354"/>
      <c r="BF84" s="343"/>
      <c r="BG84" s="274"/>
      <c r="BH84" s="274"/>
      <c r="BI84" s="275"/>
    </row>
    <row r="85" spans="1:61" ht="57" customHeight="1" x14ac:dyDescent="0.25">
      <c r="A85" s="268" t="s">
        <v>178</v>
      </c>
      <c r="B85" s="316" t="s">
        <v>258</v>
      </c>
      <c r="C85" s="306"/>
      <c r="D85" s="306"/>
      <c r="E85" s="306"/>
      <c r="F85" s="306"/>
      <c r="G85" s="306"/>
      <c r="H85" s="306"/>
      <c r="I85" s="306"/>
      <c r="J85" s="306"/>
      <c r="K85" s="306"/>
      <c r="L85" s="306"/>
      <c r="M85" s="306"/>
      <c r="N85" s="306"/>
      <c r="O85" s="307"/>
      <c r="P85" s="393">
        <v>1</v>
      </c>
      <c r="Q85" s="285"/>
      <c r="R85" s="285"/>
      <c r="S85" s="355"/>
      <c r="T85" s="284">
        <f>SUM(AF85,AI85,AL85,AO85,AR85,AU85,AX85)</f>
        <v>108</v>
      </c>
      <c r="U85" s="285"/>
      <c r="V85" s="285">
        <f>SUM(AG85,AJ85,AM85,AP85,AS85,AV85,AY85)</f>
        <v>50</v>
      </c>
      <c r="W85" s="355"/>
      <c r="X85" s="284">
        <v>16</v>
      </c>
      <c r="Y85" s="285"/>
      <c r="Z85" s="285"/>
      <c r="AA85" s="285"/>
      <c r="AB85" s="285">
        <v>34</v>
      </c>
      <c r="AC85" s="285"/>
      <c r="AD85" s="285"/>
      <c r="AE85" s="286"/>
      <c r="AF85" s="217">
        <v>108</v>
      </c>
      <c r="AG85" s="218">
        <v>50</v>
      </c>
      <c r="AH85" s="219">
        <v>3</v>
      </c>
      <c r="AI85" s="220"/>
      <c r="AJ85" s="218"/>
      <c r="AK85" s="219"/>
      <c r="AL85" s="220"/>
      <c r="AM85" s="218"/>
      <c r="AN85" s="221"/>
      <c r="AO85" s="217"/>
      <c r="AP85" s="218"/>
      <c r="AQ85" s="221"/>
      <c r="AR85" s="217"/>
      <c r="AS85" s="218"/>
      <c r="AT85" s="219"/>
      <c r="AU85" s="220"/>
      <c r="AV85" s="218"/>
      <c r="AW85" s="219"/>
      <c r="AX85" s="220"/>
      <c r="AY85" s="218"/>
      <c r="AZ85" s="221"/>
      <c r="BA85" s="217"/>
      <c r="BB85" s="218"/>
      <c r="BC85" s="221"/>
      <c r="BD85" s="353">
        <f>SUM(AH85,AK85,AN85,AQ85,AT85,AW85,AZ85)</f>
        <v>3</v>
      </c>
      <c r="BE85" s="354"/>
      <c r="BF85" s="343" t="s">
        <v>136</v>
      </c>
      <c r="BG85" s="274"/>
      <c r="BH85" s="274"/>
      <c r="BI85" s="275"/>
    </row>
    <row r="86" spans="1:61" ht="71.25" customHeight="1" x14ac:dyDescent="0.25">
      <c r="A86" s="269" t="s">
        <v>177</v>
      </c>
      <c r="B86" s="442" t="s">
        <v>256</v>
      </c>
      <c r="C86" s="443"/>
      <c r="D86" s="443"/>
      <c r="E86" s="443"/>
      <c r="F86" s="443"/>
      <c r="G86" s="443"/>
      <c r="H86" s="443"/>
      <c r="I86" s="443"/>
      <c r="J86" s="443"/>
      <c r="K86" s="443"/>
      <c r="L86" s="443"/>
      <c r="M86" s="443"/>
      <c r="N86" s="443"/>
      <c r="O86" s="444"/>
      <c r="P86" s="393"/>
      <c r="Q86" s="285"/>
      <c r="R86" s="285">
        <v>3</v>
      </c>
      <c r="S86" s="355"/>
      <c r="T86" s="284">
        <f>SUM(AF86,AI86,AL86,AO86,AR86,AU86,AX86)</f>
        <v>108</v>
      </c>
      <c r="U86" s="285"/>
      <c r="V86" s="285">
        <f>SUM(AG86,AJ86,AM86,AP86,AS86,AV86,AY86)</f>
        <v>50</v>
      </c>
      <c r="W86" s="355"/>
      <c r="X86" s="284">
        <v>26</v>
      </c>
      <c r="Y86" s="285"/>
      <c r="Z86" s="285"/>
      <c r="AA86" s="285"/>
      <c r="AB86" s="285">
        <v>24</v>
      </c>
      <c r="AC86" s="285"/>
      <c r="AD86" s="285"/>
      <c r="AE86" s="286"/>
      <c r="AF86" s="217"/>
      <c r="AG86" s="218"/>
      <c r="AH86" s="219"/>
      <c r="AI86" s="220"/>
      <c r="AJ86" s="218"/>
      <c r="AK86" s="219"/>
      <c r="AL86" s="220">
        <v>108</v>
      </c>
      <c r="AM86" s="218">
        <v>50</v>
      </c>
      <c r="AN86" s="221">
        <v>3</v>
      </c>
      <c r="AO86" s="217"/>
      <c r="AP86" s="218"/>
      <c r="AQ86" s="221"/>
      <c r="AR86" s="217"/>
      <c r="AS86" s="218"/>
      <c r="AT86" s="219"/>
      <c r="AU86" s="220"/>
      <c r="AV86" s="218"/>
      <c r="AW86" s="219"/>
      <c r="AX86" s="220"/>
      <c r="AY86" s="218"/>
      <c r="AZ86" s="221"/>
      <c r="BA86" s="217"/>
      <c r="BB86" s="218"/>
      <c r="BC86" s="221"/>
      <c r="BD86" s="353">
        <f>SUM(AH86,AK86,AN86,AQ86,AT86,AW86,AZ86)</f>
        <v>3</v>
      </c>
      <c r="BE86" s="354"/>
      <c r="BF86" s="343" t="s">
        <v>138</v>
      </c>
      <c r="BG86" s="274"/>
      <c r="BH86" s="274"/>
      <c r="BI86" s="275"/>
    </row>
    <row r="87" spans="1:61" ht="54" customHeight="1" x14ac:dyDescent="0.25">
      <c r="A87" s="269" t="s">
        <v>179</v>
      </c>
      <c r="B87" s="316" t="s">
        <v>202</v>
      </c>
      <c r="C87" s="306"/>
      <c r="D87" s="306"/>
      <c r="E87" s="306"/>
      <c r="F87" s="306"/>
      <c r="G87" s="306"/>
      <c r="H87" s="306"/>
      <c r="I87" s="306"/>
      <c r="J87" s="306"/>
      <c r="K87" s="306"/>
      <c r="L87" s="306"/>
      <c r="M87" s="306"/>
      <c r="N87" s="306"/>
      <c r="O87" s="307"/>
      <c r="P87" s="393"/>
      <c r="Q87" s="285"/>
      <c r="R87" s="285">
        <v>4</v>
      </c>
      <c r="S87" s="355"/>
      <c r="T87" s="284">
        <f t="shared" si="5"/>
        <v>108</v>
      </c>
      <c r="U87" s="285"/>
      <c r="V87" s="285">
        <f t="shared" si="6"/>
        <v>48</v>
      </c>
      <c r="W87" s="355"/>
      <c r="X87" s="284">
        <v>32</v>
      </c>
      <c r="Y87" s="285"/>
      <c r="Z87" s="285"/>
      <c r="AA87" s="285"/>
      <c r="AB87" s="285">
        <v>16</v>
      </c>
      <c r="AC87" s="285"/>
      <c r="AD87" s="285"/>
      <c r="AE87" s="286"/>
      <c r="AF87" s="217"/>
      <c r="AG87" s="218"/>
      <c r="AH87" s="219"/>
      <c r="AI87" s="220"/>
      <c r="AJ87" s="218"/>
      <c r="AK87" s="219"/>
      <c r="AL87" s="220"/>
      <c r="AM87" s="218"/>
      <c r="AN87" s="221"/>
      <c r="AO87" s="217">
        <v>108</v>
      </c>
      <c r="AP87" s="218">
        <v>48</v>
      </c>
      <c r="AQ87" s="221">
        <v>3</v>
      </c>
      <c r="AR87" s="217"/>
      <c r="AS87" s="218"/>
      <c r="AT87" s="219"/>
      <c r="AU87" s="220"/>
      <c r="AV87" s="218"/>
      <c r="AW87" s="219"/>
      <c r="AX87" s="220"/>
      <c r="AY87" s="218"/>
      <c r="AZ87" s="221"/>
      <c r="BA87" s="217"/>
      <c r="BB87" s="218"/>
      <c r="BC87" s="221"/>
      <c r="BD87" s="353">
        <f t="shared" si="28"/>
        <v>3</v>
      </c>
      <c r="BE87" s="354"/>
      <c r="BF87" s="343" t="s">
        <v>139</v>
      </c>
      <c r="BG87" s="274"/>
      <c r="BH87" s="274"/>
      <c r="BI87" s="275"/>
    </row>
    <row r="88" spans="1:61" ht="75.75" customHeight="1" x14ac:dyDescent="0.25">
      <c r="A88" s="269" t="s">
        <v>180</v>
      </c>
      <c r="B88" s="316" t="s">
        <v>371</v>
      </c>
      <c r="C88" s="306"/>
      <c r="D88" s="306"/>
      <c r="E88" s="306"/>
      <c r="F88" s="306"/>
      <c r="G88" s="306"/>
      <c r="H88" s="306"/>
      <c r="I88" s="306"/>
      <c r="J88" s="306"/>
      <c r="K88" s="306"/>
      <c r="L88" s="306"/>
      <c r="M88" s="306"/>
      <c r="N88" s="306"/>
      <c r="O88" s="307"/>
      <c r="P88" s="393"/>
      <c r="Q88" s="285"/>
      <c r="R88" s="285">
        <v>4</v>
      </c>
      <c r="S88" s="355"/>
      <c r="T88" s="284">
        <f t="shared" si="5"/>
        <v>102</v>
      </c>
      <c r="U88" s="285"/>
      <c r="V88" s="285">
        <f t="shared" si="6"/>
        <v>36</v>
      </c>
      <c r="W88" s="355"/>
      <c r="X88" s="284">
        <v>22</v>
      </c>
      <c r="Y88" s="285"/>
      <c r="Z88" s="285"/>
      <c r="AA88" s="285"/>
      <c r="AB88" s="285">
        <v>14</v>
      </c>
      <c r="AC88" s="285"/>
      <c r="AD88" s="285"/>
      <c r="AE88" s="286"/>
      <c r="AF88" s="217"/>
      <c r="AG88" s="218"/>
      <c r="AH88" s="219"/>
      <c r="AI88" s="220"/>
      <c r="AJ88" s="218"/>
      <c r="AK88" s="219"/>
      <c r="AL88" s="220"/>
      <c r="AM88" s="218"/>
      <c r="AN88" s="221"/>
      <c r="AO88" s="217">
        <v>102</v>
      </c>
      <c r="AP88" s="218">
        <v>36</v>
      </c>
      <c r="AQ88" s="221">
        <v>3</v>
      </c>
      <c r="AR88" s="217"/>
      <c r="AS88" s="218"/>
      <c r="AT88" s="219"/>
      <c r="AU88" s="220"/>
      <c r="AV88" s="218"/>
      <c r="AW88" s="219"/>
      <c r="AX88" s="220"/>
      <c r="AY88" s="218"/>
      <c r="AZ88" s="221"/>
      <c r="BA88" s="217"/>
      <c r="BB88" s="218"/>
      <c r="BC88" s="221"/>
      <c r="BD88" s="353">
        <f t="shared" ref="BD88:BD115" si="29">SUM(AH88,AK88,AN88,AQ88,AT88,AW88,AZ88)</f>
        <v>3</v>
      </c>
      <c r="BE88" s="354"/>
      <c r="BF88" s="343" t="s">
        <v>140</v>
      </c>
      <c r="BG88" s="274"/>
      <c r="BH88" s="274"/>
      <c r="BI88" s="275"/>
    </row>
    <row r="89" spans="1:61" ht="54" customHeight="1" x14ac:dyDescent="0.25">
      <c r="A89" s="202" t="s">
        <v>188</v>
      </c>
      <c r="B89" s="394" t="s">
        <v>422</v>
      </c>
      <c r="C89" s="395"/>
      <c r="D89" s="395"/>
      <c r="E89" s="395"/>
      <c r="F89" s="395"/>
      <c r="G89" s="395"/>
      <c r="H89" s="395"/>
      <c r="I89" s="395"/>
      <c r="J89" s="395"/>
      <c r="K89" s="395"/>
      <c r="L89" s="395"/>
      <c r="M89" s="395"/>
      <c r="N89" s="395"/>
      <c r="O89" s="396"/>
      <c r="P89" s="393"/>
      <c r="Q89" s="285"/>
      <c r="R89" s="285"/>
      <c r="S89" s="355"/>
      <c r="T89" s="284"/>
      <c r="U89" s="285"/>
      <c r="V89" s="285"/>
      <c r="W89" s="355"/>
      <c r="X89" s="284"/>
      <c r="Y89" s="285"/>
      <c r="Z89" s="285"/>
      <c r="AA89" s="285"/>
      <c r="AB89" s="285"/>
      <c r="AC89" s="285"/>
      <c r="AD89" s="285">
        <f>SUM(AD91:AE91)</f>
        <v>0</v>
      </c>
      <c r="AE89" s="286"/>
      <c r="AF89" s="217"/>
      <c r="AG89" s="218"/>
      <c r="AH89" s="219"/>
      <c r="AI89" s="220"/>
      <c r="AJ89" s="218"/>
      <c r="AK89" s="219"/>
      <c r="AL89" s="220"/>
      <c r="AM89" s="218"/>
      <c r="AN89" s="221"/>
      <c r="AO89" s="217"/>
      <c r="AP89" s="218"/>
      <c r="AQ89" s="221"/>
      <c r="AR89" s="217"/>
      <c r="AS89" s="218"/>
      <c r="AT89" s="219"/>
      <c r="AU89" s="220"/>
      <c r="AV89" s="218"/>
      <c r="AW89" s="219"/>
      <c r="AX89" s="220"/>
      <c r="AY89" s="218"/>
      <c r="AZ89" s="221"/>
      <c r="BA89" s="217"/>
      <c r="BB89" s="218"/>
      <c r="BC89" s="221"/>
      <c r="BD89" s="353">
        <f t="shared" si="29"/>
        <v>0</v>
      </c>
      <c r="BE89" s="354"/>
      <c r="BF89" s="343"/>
      <c r="BG89" s="274"/>
      <c r="BH89" s="274"/>
      <c r="BI89" s="275"/>
    </row>
    <row r="90" spans="1:61" ht="52.5" customHeight="1" x14ac:dyDescent="0.25">
      <c r="A90" s="269" t="s">
        <v>189</v>
      </c>
      <c r="B90" s="442" t="s">
        <v>217</v>
      </c>
      <c r="C90" s="443"/>
      <c r="D90" s="443"/>
      <c r="E90" s="443"/>
      <c r="F90" s="443"/>
      <c r="G90" s="443"/>
      <c r="H90" s="443"/>
      <c r="I90" s="443"/>
      <c r="J90" s="443"/>
      <c r="K90" s="443"/>
      <c r="L90" s="443"/>
      <c r="M90" s="443"/>
      <c r="N90" s="443"/>
      <c r="O90" s="444"/>
      <c r="P90" s="393"/>
      <c r="Q90" s="285"/>
      <c r="R90" s="285">
        <v>3</v>
      </c>
      <c r="S90" s="355"/>
      <c r="T90" s="284">
        <f>SUM(AF90,AI90,AL90,AO90,AR90,AU90,AX90)</f>
        <v>108</v>
      </c>
      <c r="U90" s="285"/>
      <c r="V90" s="285">
        <f>SUM(AG90,AJ90,AM90,AP90,AS90,AV90,AY90)</f>
        <v>50</v>
      </c>
      <c r="W90" s="355"/>
      <c r="X90" s="284">
        <v>18</v>
      </c>
      <c r="Y90" s="285"/>
      <c r="Z90" s="285">
        <v>16</v>
      </c>
      <c r="AA90" s="285"/>
      <c r="AB90" s="285">
        <v>16</v>
      </c>
      <c r="AC90" s="285"/>
      <c r="AD90" s="285"/>
      <c r="AE90" s="286"/>
      <c r="AF90" s="217"/>
      <c r="AG90" s="218"/>
      <c r="AH90" s="219"/>
      <c r="AI90" s="220"/>
      <c r="AJ90" s="218"/>
      <c r="AK90" s="219"/>
      <c r="AL90" s="220">
        <v>108</v>
      </c>
      <c r="AM90" s="218">
        <v>50</v>
      </c>
      <c r="AN90" s="221">
        <v>3</v>
      </c>
      <c r="AO90" s="217"/>
      <c r="AP90" s="218"/>
      <c r="AQ90" s="221"/>
      <c r="AR90" s="217"/>
      <c r="AS90" s="218"/>
      <c r="AT90" s="219"/>
      <c r="AU90" s="220"/>
      <c r="AV90" s="218"/>
      <c r="AW90" s="219"/>
      <c r="AX90" s="220"/>
      <c r="AY90" s="218"/>
      <c r="AZ90" s="221"/>
      <c r="BA90" s="217"/>
      <c r="BB90" s="218"/>
      <c r="BC90" s="221"/>
      <c r="BD90" s="353">
        <f>SUM(AH90,AK90,AN90,AQ90,AT90,AW90,AZ90)</f>
        <v>3</v>
      </c>
      <c r="BE90" s="354"/>
      <c r="BF90" s="343" t="s">
        <v>248</v>
      </c>
      <c r="BG90" s="274"/>
      <c r="BH90" s="274"/>
      <c r="BI90" s="275"/>
    </row>
    <row r="91" spans="1:61" ht="51" customHeight="1" x14ac:dyDescent="0.25">
      <c r="A91" s="268" t="s">
        <v>190</v>
      </c>
      <c r="B91" s="559" t="s">
        <v>187</v>
      </c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60"/>
      <c r="P91" s="393"/>
      <c r="Q91" s="285"/>
      <c r="R91" s="285">
        <v>4</v>
      </c>
      <c r="S91" s="355"/>
      <c r="T91" s="284">
        <f t="shared" ref="T91:T114" si="30">SUM(AF91,AI91,AL91,AO91,AR91,AU91,AX91)</f>
        <v>108</v>
      </c>
      <c r="U91" s="285"/>
      <c r="V91" s="285">
        <f t="shared" ref="V91:V115" si="31">SUM(AG91,AJ91,AM91,AP91,AS91,AV91,AY91)</f>
        <v>52</v>
      </c>
      <c r="W91" s="355"/>
      <c r="X91" s="284">
        <v>18</v>
      </c>
      <c r="Y91" s="285"/>
      <c r="Z91" s="285">
        <v>16</v>
      </c>
      <c r="AA91" s="285"/>
      <c r="AB91" s="285">
        <v>18</v>
      </c>
      <c r="AC91" s="285"/>
      <c r="AD91" s="285"/>
      <c r="AE91" s="286"/>
      <c r="AF91" s="217"/>
      <c r="AG91" s="218"/>
      <c r="AH91" s="219"/>
      <c r="AI91" s="220"/>
      <c r="AJ91" s="218"/>
      <c r="AK91" s="219"/>
      <c r="AL91" s="220"/>
      <c r="AM91" s="218"/>
      <c r="AN91" s="221"/>
      <c r="AO91" s="217">
        <v>108</v>
      </c>
      <c r="AP91" s="218">
        <v>52</v>
      </c>
      <c r="AQ91" s="221">
        <v>3</v>
      </c>
      <c r="AR91" s="217"/>
      <c r="AS91" s="218"/>
      <c r="AT91" s="219"/>
      <c r="AU91" s="220"/>
      <c r="AV91" s="218"/>
      <c r="AW91" s="219"/>
      <c r="AX91" s="220"/>
      <c r="AY91" s="218"/>
      <c r="AZ91" s="221"/>
      <c r="BA91" s="217"/>
      <c r="BB91" s="218"/>
      <c r="BC91" s="221"/>
      <c r="BD91" s="353">
        <f t="shared" si="29"/>
        <v>3</v>
      </c>
      <c r="BE91" s="354"/>
      <c r="BF91" s="343" t="s">
        <v>249</v>
      </c>
      <c r="BG91" s="274"/>
      <c r="BH91" s="274"/>
      <c r="BI91" s="275"/>
    </row>
    <row r="92" spans="1:61" ht="94.5" customHeight="1" x14ac:dyDescent="0.25">
      <c r="A92" s="204" t="s">
        <v>191</v>
      </c>
      <c r="B92" s="562" t="s">
        <v>270</v>
      </c>
      <c r="C92" s="563"/>
      <c r="D92" s="563"/>
      <c r="E92" s="563"/>
      <c r="F92" s="563"/>
      <c r="G92" s="563"/>
      <c r="H92" s="563"/>
      <c r="I92" s="563"/>
      <c r="J92" s="563"/>
      <c r="K92" s="563"/>
      <c r="L92" s="563"/>
      <c r="M92" s="563"/>
      <c r="N92" s="563"/>
      <c r="O92" s="564"/>
      <c r="P92" s="393">
        <v>4</v>
      </c>
      <c r="Q92" s="285"/>
      <c r="R92" s="285"/>
      <c r="S92" s="355"/>
      <c r="T92" s="284">
        <f t="shared" si="30"/>
        <v>120</v>
      </c>
      <c r="U92" s="285"/>
      <c r="V92" s="285">
        <f t="shared" si="31"/>
        <v>58</v>
      </c>
      <c r="W92" s="355"/>
      <c r="X92" s="284">
        <v>42</v>
      </c>
      <c r="Y92" s="285"/>
      <c r="Z92" s="285">
        <v>16</v>
      </c>
      <c r="AA92" s="285"/>
      <c r="AB92" s="285"/>
      <c r="AC92" s="285"/>
      <c r="AD92" s="285"/>
      <c r="AE92" s="286"/>
      <c r="AF92" s="217"/>
      <c r="AG92" s="218"/>
      <c r="AH92" s="219"/>
      <c r="AI92" s="220"/>
      <c r="AJ92" s="218"/>
      <c r="AK92" s="219"/>
      <c r="AL92" s="220"/>
      <c r="AM92" s="218"/>
      <c r="AN92" s="221"/>
      <c r="AO92" s="217">
        <v>120</v>
      </c>
      <c r="AP92" s="218">
        <v>58</v>
      </c>
      <c r="AQ92" s="221">
        <v>3</v>
      </c>
      <c r="AR92" s="217"/>
      <c r="AS92" s="218"/>
      <c r="AT92" s="219"/>
      <c r="AU92" s="220"/>
      <c r="AV92" s="218"/>
      <c r="AW92" s="219"/>
      <c r="AX92" s="220"/>
      <c r="AY92" s="218"/>
      <c r="AZ92" s="221"/>
      <c r="BA92" s="217"/>
      <c r="BB92" s="218"/>
      <c r="BC92" s="221"/>
      <c r="BD92" s="353">
        <f t="shared" si="29"/>
        <v>3</v>
      </c>
      <c r="BE92" s="354"/>
      <c r="BF92" s="343" t="s">
        <v>302</v>
      </c>
      <c r="BG92" s="274"/>
      <c r="BH92" s="274"/>
      <c r="BI92" s="275"/>
    </row>
    <row r="93" spans="1:61" ht="74.25" customHeight="1" x14ac:dyDescent="0.25">
      <c r="A93" s="202" t="s">
        <v>201</v>
      </c>
      <c r="B93" s="394" t="s">
        <v>269</v>
      </c>
      <c r="C93" s="395"/>
      <c r="D93" s="395"/>
      <c r="E93" s="395"/>
      <c r="F93" s="395"/>
      <c r="G93" s="395"/>
      <c r="H93" s="395"/>
      <c r="I93" s="395"/>
      <c r="J93" s="395"/>
      <c r="K93" s="395"/>
      <c r="L93" s="395"/>
      <c r="M93" s="395"/>
      <c r="N93" s="395"/>
      <c r="O93" s="396"/>
      <c r="P93" s="393"/>
      <c r="Q93" s="285"/>
      <c r="R93" s="285"/>
      <c r="S93" s="355"/>
      <c r="T93" s="284"/>
      <c r="U93" s="285"/>
      <c r="V93" s="285"/>
      <c r="W93" s="355"/>
      <c r="X93" s="284"/>
      <c r="Y93" s="285"/>
      <c r="Z93" s="285"/>
      <c r="AA93" s="285"/>
      <c r="AB93" s="285"/>
      <c r="AC93" s="285"/>
      <c r="AD93" s="285">
        <f t="shared" ref="AD93" si="32">SUM(AD94:AE96)</f>
        <v>0</v>
      </c>
      <c r="AE93" s="286"/>
      <c r="AF93" s="217"/>
      <c r="AG93" s="218"/>
      <c r="AH93" s="219"/>
      <c r="AI93" s="220"/>
      <c r="AJ93" s="218"/>
      <c r="AK93" s="219"/>
      <c r="AL93" s="220"/>
      <c r="AM93" s="218"/>
      <c r="AN93" s="221"/>
      <c r="AO93" s="217"/>
      <c r="AP93" s="218"/>
      <c r="AQ93" s="221"/>
      <c r="AR93" s="217"/>
      <c r="AS93" s="218"/>
      <c r="AT93" s="219"/>
      <c r="AU93" s="220"/>
      <c r="AV93" s="218"/>
      <c r="AW93" s="219"/>
      <c r="AX93" s="220"/>
      <c r="AY93" s="218"/>
      <c r="AZ93" s="221"/>
      <c r="BA93" s="217"/>
      <c r="BB93" s="218"/>
      <c r="BC93" s="221">
        <f t="shared" ref="BC93" si="33">SUM(BC94:BC96)</f>
        <v>0</v>
      </c>
      <c r="BD93" s="353">
        <f t="shared" si="29"/>
        <v>0</v>
      </c>
      <c r="BE93" s="354"/>
      <c r="BF93" s="343"/>
      <c r="BG93" s="274"/>
      <c r="BH93" s="274"/>
      <c r="BI93" s="275"/>
    </row>
    <row r="94" spans="1:61" ht="95.25" customHeight="1" x14ac:dyDescent="0.25">
      <c r="A94" s="268" t="s">
        <v>222</v>
      </c>
      <c r="B94" s="316" t="s">
        <v>199</v>
      </c>
      <c r="C94" s="306"/>
      <c r="D94" s="306"/>
      <c r="E94" s="306"/>
      <c r="F94" s="306"/>
      <c r="G94" s="306"/>
      <c r="H94" s="306"/>
      <c r="I94" s="306"/>
      <c r="J94" s="306"/>
      <c r="K94" s="306"/>
      <c r="L94" s="306"/>
      <c r="M94" s="306"/>
      <c r="N94" s="306"/>
      <c r="O94" s="307"/>
      <c r="P94" s="393"/>
      <c r="Q94" s="285"/>
      <c r="R94" s="285">
        <v>4</v>
      </c>
      <c r="S94" s="355"/>
      <c r="T94" s="284">
        <f t="shared" si="30"/>
        <v>108</v>
      </c>
      <c r="U94" s="285"/>
      <c r="V94" s="285">
        <f t="shared" si="31"/>
        <v>52</v>
      </c>
      <c r="W94" s="355"/>
      <c r="X94" s="284">
        <v>36</v>
      </c>
      <c r="Y94" s="285"/>
      <c r="Z94" s="285">
        <v>16</v>
      </c>
      <c r="AA94" s="285"/>
      <c r="AB94" s="285"/>
      <c r="AC94" s="285"/>
      <c r="AD94" s="285"/>
      <c r="AE94" s="286"/>
      <c r="AF94" s="217"/>
      <c r="AG94" s="218"/>
      <c r="AH94" s="219"/>
      <c r="AI94" s="220"/>
      <c r="AJ94" s="218"/>
      <c r="AK94" s="219"/>
      <c r="AL94" s="220"/>
      <c r="AM94" s="218"/>
      <c r="AN94" s="221"/>
      <c r="AO94" s="217">
        <v>108</v>
      </c>
      <c r="AP94" s="218">
        <v>52</v>
      </c>
      <c r="AQ94" s="221">
        <v>3</v>
      </c>
      <c r="AR94" s="217"/>
      <c r="AS94" s="218"/>
      <c r="AT94" s="219"/>
      <c r="AU94" s="220"/>
      <c r="AV94" s="218"/>
      <c r="AW94" s="219"/>
      <c r="AX94" s="220"/>
      <c r="AY94" s="218"/>
      <c r="AZ94" s="221"/>
      <c r="BA94" s="217"/>
      <c r="BB94" s="218"/>
      <c r="BC94" s="221"/>
      <c r="BD94" s="353">
        <f t="shared" si="29"/>
        <v>3</v>
      </c>
      <c r="BE94" s="354"/>
      <c r="BF94" s="343" t="s">
        <v>306</v>
      </c>
      <c r="BG94" s="274"/>
      <c r="BH94" s="274"/>
      <c r="BI94" s="275"/>
    </row>
    <row r="95" spans="1:61" ht="102.75" customHeight="1" x14ac:dyDescent="0.25">
      <c r="A95" s="525" t="s">
        <v>223</v>
      </c>
      <c r="B95" s="316" t="s">
        <v>205</v>
      </c>
      <c r="C95" s="306"/>
      <c r="D95" s="306"/>
      <c r="E95" s="306"/>
      <c r="F95" s="306"/>
      <c r="G95" s="306"/>
      <c r="H95" s="306"/>
      <c r="I95" s="306"/>
      <c r="J95" s="306"/>
      <c r="K95" s="306"/>
      <c r="L95" s="306"/>
      <c r="M95" s="306"/>
      <c r="N95" s="306"/>
      <c r="O95" s="307"/>
      <c r="P95" s="393">
        <v>5.6</v>
      </c>
      <c r="Q95" s="285"/>
      <c r="R95" s="285"/>
      <c r="S95" s="355"/>
      <c r="T95" s="284">
        <f t="shared" si="30"/>
        <v>376</v>
      </c>
      <c r="U95" s="285"/>
      <c r="V95" s="285">
        <f t="shared" si="31"/>
        <v>154</v>
      </c>
      <c r="W95" s="355"/>
      <c r="X95" s="284">
        <v>74</v>
      </c>
      <c r="Y95" s="285"/>
      <c r="Z95" s="285">
        <v>48</v>
      </c>
      <c r="AA95" s="285"/>
      <c r="AB95" s="285">
        <v>32</v>
      </c>
      <c r="AC95" s="285"/>
      <c r="AD95" s="285"/>
      <c r="AE95" s="286"/>
      <c r="AF95" s="217"/>
      <c r="AG95" s="218"/>
      <c r="AH95" s="219"/>
      <c r="AI95" s="220"/>
      <c r="AJ95" s="218"/>
      <c r="AK95" s="219"/>
      <c r="AL95" s="220"/>
      <c r="AM95" s="218"/>
      <c r="AN95" s="221"/>
      <c r="AO95" s="217"/>
      <c r="AP95" s="218"/>
      <c r="AQ95" s="221"/>
      <c r="AR95" s="217">
        <v>216</v>
      </c>
      <c r="AS95" s="218">
        <v>82</v>
      </c>
      <c r="AT95" s="219">
        <v>6</v>
      </c>
      <c r="AU95" s="220">
        <v>160</v>
      </c>
      <c r="AV95" s="218">
        <v>72</v>
      </c>
      <c r="AW95" s="219">
        <v>4</v>
      </c>
      <c r="AX95" s="220"/>
      <c r="AY95" s="218"/>
      <c r="AZ95" s="221"/>
      <c r="BA95" s="217"/>
      <c r="BB95" s="218"/>
      <c r="BC95" s="221"/>
      <c r="BD95" s="353">
        <f t="shared" si="29"/>
        <v>10</v>
      </c>
      <c r="BE95" s="354"/>
      <c r="BF95" s="343" t="s">
        <v>307</v>
      </c>
      <c r="BG95" s="274"/>
      <c r="BH95" s="274"/>
      <c r="BI95" s="275"/>
    </row>
    <row r="96" spans="1:61" ht="135.75" customHeight="1" x14ac:dyDescent="0.25">
      <c r="A96" s="525"/>
      <c r="B96" s="316" t="s">
        <v>438</v>
      </c>
      <c r="C96" s="306"/>
      <c r="D96" s="306"/>
      <c r="E96" s="306"/>
      <c r="F96" s="306"/>
      <c r="G96" s="306"/>
      <c r="H96" s="306"/>
      <c r="I96" s="306"/>
      <c r="J96" s="306"/>
      <c r="K96" s="306"/>
      <c r="L96" s="306"/>
      <c r="M96" s="306"/>
      <c r="N96" s="306"/>
      <c r="O96" s="307"/>
      <c r="P96" s="393"/>
      <c r="Q96" s="285"/>
      <c r="R96" s="285"/>
      <c r="S96" s="355"/>
      <c r="T96" s="284">
        <f t="shared" si="30"/>
        <v>40</v>
      </c>
      <c r="U96" s="285"/>
      <c r="V96" s="285">
        <f t="shared" si="31"/>
        <v>0</v>
      </c>
      <c r="W96" s="355"/>
      <c r="X96" s="284"/>
      <c r="Y96" s="285"/>
      <c r="Z96" s="285"/>
      <c r="AA96" s="285"/>
      <c r="AB96" s="285"/>
      <c r="AC96" s="285"/>
      <c r="AD96" s="285"/>
      <c r="AE96" s="286"/>
      <c r="AF96" s="217"/>
      <c r="AG96" s="218"/>
      <c r="AH96" s="219"/>
      <c r="AI96" s="220"/>
      <c r="AJ96" s="218"/>
      <c r="AK96" s="219"/>
      <c r="AL96" s="220"/>
      <c r="AM96" s="218"/>
      <c r="AN96" s="221"/>
      <c r="AO96" s="217"/>
      <c r="AP96" s="218"/>
      <c r="AQ96" s="221"/>
      <c r="AR96" s="217"/>
      <c r="AS96" s="218"/>
      <c r="AT96" s="219"/>
      <c r="AU96" s="220">
        <v>40</v>
      </c>
      <c r="AV96" s="218"/>
      <c r="AW96" s="219">
        <v>1</v>
      </c>
      <c r="AX96" s="220"/>
      <c r="AY96" s="218"/>
      <c r="AZ96" s="221"/>
      <c r="BA96" s="217"/>
      <c r="BB96" s="218"/>
      <c r="BC96" s="221"/>
      <c r="BD96" s="353">
        <f t="shared" si="29"/>
        <v>1</v>
      </c>
      <c r="BE96" s="354"/>
      <c r="BF96" s="343" t="s">
        <v>372</v>
      </c>
      <c r="BG96" s="274"/>
      <c r="BH96" s="274"/>
      <c r="BI96" s="275"/>
    </row>
    <row r="97" spans="1:69" ht="149.25" customHeight="1" x14ac:dyDescent="0.25">
      <c r="A97" s="268" t="s">
        <v>392</v>
      </c>
      <c r="B97" s="316" t="s">
        <v>207</v>
      </c>
      <c r="C97" s="306"/>
      <c r="D97" s="306"/>
      <c r="E97" s="306"/>
      <c r="F97" s="306"/>
      <c r="G97" s="306"/>
      <c r="H97" s="306"/>
      <c r="I97" s="306"/>
      <c r="J97" s="306"/>
      <c r="K97" s="306"/>
      <c r="L97" s="306"/>
      <c r="M97" s="306"/>
      <c r="N97" s="306"/>
      <c r="O97" s="307"/>
      <c r="P97" s="393">
        <v>5.6</v>
      </c>
      <c r="Q97" s="285"/>
      <c r="R97" s="285"/>
      <c r="S97" s="355"/>
      <c r="T97" s="284">
        <f t="shared" si="30"/>
        <v>268</v>
      </c>
      <c r="U97" s="285"/>
      <c r="V97" s="285">
        <f t="shared" si="31"/>
        <v>140</v>
      </c>
      <c r="W97" s="355"/>
      <c r="X97" s="284">
        <v>76</v>
      </c>
      <c r="Y97" s="285"/>
      <c r="Z97" s="285">
        <v>32</v>
      </c>
      <c r="AA97" s="285"/>
      <c r="AB97" s="285">
        <v>32</v>
      </c>
      <c r="AC97" s="285"/>
      <c r="AD97" s="285"/>
      <c r="AE97" s="286"/>
      <c r="AF97" s="217"/>
      <c r="AG97" s="218"/>
      <c r="AH97" s="219"/>
      <c r="AI97" s="220"/>
      <c r="AJ97" s="218"/>
      <c r="AK97" s="219"/>
      <c r="AL97" s="220"/>
      <c r="AM97" s="218"/>
      <c r="AN97" s="221"/>
      <c r="AO97" s="217"/>
      <c r="AP97" s="218"/>
      <c r="AQ97" s="221"/>
      <c r="AR97" s="217">
        <v>108</v>
      </c>
      <c r="AS97" s="218">
        <v>68</v>
      </c>
      <c r="AT97" s="219">
        <v>3</v>
      </c>
      <c r="AU97" s="220">
        <v>160</v>
      </c>
      <c r="AV97" s="218">
        <v>72</v>
      </c>
      <c r="AW97" s="219">
        <v>4</v>
      </c>
      <c r="AX97" s="220"/>
      <c r="AY97" s="218"/>
      <c r="AZ97" s="221"/>
      <c r="BA97" s="217"/>
      <c r="BB97" s="218"/>
      <c r="BC97" s="221"/>
      <c r="BD97" s="353">
        <f t="shared" si="29"/>
        <v>7</v>
      </c>
      <c r="BE97" s="354"/>
      <c r="BF97" s="343" t="s">
        <v>308</v>
      </c>
      <c r="BG97" s="274"/>
      <c r="BH97" s="274"/>
      <c r="BI97" s="275"/>
    </row>
    <row r="98" spans="1:69" ht="75.75" customHeight="1" x14ac:dyDescent="0.25">
      <c r="A98" s="202" t="s">
        <v>203</v>
      </c>
      <c r="B98" s="394" t="s">
        <v>411</v>
      </c>
      <c r="C98" s="395"/>
      <c r="D98" s="395"/>
      <c r="E98" s="395"/>
      <c r="F98" s="395"/>
      <c r="G98" s="395"/>
      <c r="H98" s="395"/>
      <c r="I98" s="395"/>
      <c r="J98" s="395"/>
      <c r="K98" s="395"/>
      <c r="L98" s="395"/>
      <c r="M98" s="395"/>
      <c r="N98" s="395"/>
      <c r="O98" s="396"/>
      <c r="P98" s="393"/>
      <c r="Q98" s="285"/>
      <c r="R98" s="285"/>
      <c r="S98" s="355"/>
      <c r="T98" s="284"/>
      <c r="U98" s="285"/>
      <c r="V98" s="285"/>
      <c r="W98" s="355"/>
      <c r="X98" s="284"/>
      <c r="Y98" s="285"/>
      <c r="Z98" s="285"/>
      <c r="AA98" s="285"/>
      <c r="AB98" s="285"/>
      <c r="AC98" s="285"/>
      <c r="AD98" s="285"/>
      <c r="AE98" s="286"/>
      <c r="AF98" s="217"/>
      <c r="AG98" s="218"/>
      <c r="AH98" s="219"/>
      <c r="AI98" s="220"/>
      <c r="AJ98" s="218"/>
      <c r="AK98" s="219"/>
      <c r="AL98" s="220"/>
      <c r="AM98" s="218"/>
      <c r="AN98" s="221"/>
      <c r="AO98" s="217"/>
      <c r="AP98" s="218"/>
      <c r="AQ98" s="221"/>
      <c r="AR98" s="217"/>
      <c r="AS98" s="218"/>
      <c r="AT98" s="219"/>
      <c r="AU98" s="220"/>
      <c r="AV98" s="218"/>
      <c r="AW98" s="219"/>
      <c r="AX98" s="220"/>
      <c r="AY98" s="218"/>
      <c r="AZ98" s="221"/>
      <c r="BA98" s="217"/>
      <c r="BB98" s="218"/>
      <c r="BC98" s="221"/>
      <c r="BD98" s="353"/>
      <c r="BE98" s="354"/>
      <c r="BF98" s="343"/>
      <c r="BG98" s="274"/>
      <c r="BH98" s="274"/>
      <c r="BI98" s="275"/>
    </row>
    <row r="99" spans="1:69" s="211" customFormat="1" ht="45" customHeight="1" x14ac:dyDescent="0.25">
      <c r="A99" s="526" t="s">
        <v>393</v>
      </c>
      <c r="B99" s="442" t="s">
        <v>271</v>
      </c>
      <c r="C99" s="443"/>
      <c r="D99" s="443"/>
      <c r="E99" s="443"/>
      <c r="F99" s="443"/>
      <c r="G99" s="443"/>
      <c r="H99" s="443"/>
      <c r="I99" s="443"/>
      <c r="J99" s="443"/>
      <c r="K99" s="443"/>
      <c r="L99" s="443"/>
      <c r="M99" s="443"/>
      <c r="N99" s="443"/>
      <c r="O99" s="444"/>
      <c r="P99" s="393">
        <v>7</v>
      </c>
      <c r="Q99" s="285"/>
      <c r="R99" s="285"/>
      <c r="S99" s="355"/>
      <c r="T99" s="284">
        <f>SUM(AF99,AI99,AL99,AO99,AR99,AU99,AX99,BA99)</f>
        <v>110</v>
      </c>
      <c r="U99" s="355"/>
      <c r="V99" s="285">
        <f>SUM(AG99,AJ99,AM99,AP99,AS99,AV99,AY99,BB99)</f>
        <v>56</v>
      </c>
      <c r="W99" s="286"/>
      <c r="X99" s="393">
        <v>24</v>
      </c>
      <c r="Y99" s="355"/>
      <c r="Z99" s="285">
        <v>32</v>
      </c>
      <c r="AA99" s="285"/>
      <c r="AB99" s="285"/>
      <c r="AC99" s="285"/>
      <c r="AD99" s="285"/>
      <c r="AE99" s="286"/>
      <c r="AF99" s="217"/>
      <c r="AG99" s="218"/>
      <c r="AH99" s="219"/>
      <c r="AI99" s="220"/>
      <c r="AJ99" s="218"/>
      <c r="AK99" s="219"/>
      <c r="AL99" s="220"/>
      <c r="AM99" s="218"/>
      <c r="AN99" s="221"/>
      <c r="AO99" s="217"/>
      <c r="AP99" s="218"/>
      <c r="AQ99" s="221"/>
      <c r="AR99" s="217"/>
      <c r="AS99" s="218"/>
      <c r="AT99" s="219"/>
      <c r="AU99" s="220"/>
      <c r="AV99" s="218"/>
      <c r="AW99" s="219"/>
      <c r="AX99" s="220">
        <v>110</v>
      </c>
      <c r="AY99" s="218">
        <v>56</v>
      </c>
      <c r="AZ99" s="221">
        <v>3</v>
      </c>
      <c r="BA99" s="217"/>
      <c r="BB99" s="218"/>
      <c r="BC99" s="221"/>
      <c r="BD99" s="353">
        <f t="shared" si="29"/>
        <v>3</v>
      </c>
      <c r="BE99" s="354"/>
      <c r="BF99" s="343" t="s">
        <v>313</v>
      </c>
      <c r="BG99" s="274"/>
      <c r="BH99" s="274"/>
      <c r="BI99" s="275"/>
      <c r="BO99" s="212"/>
      <c r="BP99" s="212"/>
      <c r="BQ99" s="212"/>
    </row>
    <row r="100" spans="1:69" s="77" customFormat="1" ht="69.75" customHeight="1" x14ac:dyDescent="0.25">
      <c r="A100" s="526"/>
      <c r="B100" s="442" t="s">
        <v>294</v>
      </c>
      <c r="C100" s="443"/>
      <c r="D100" s="443"/>
      <c r="E100" s="443"/>
      <c r="F100" s="443"/>
      <c r="G100" s="443"/>
      <c r="H100" s="443"/>
      <c r="I100" s="443"/>
      <c r="J100" s="443"/>
      <c r="K100" s="443"/>
      <c r="L100" s="443"/>
      <c r="M100" s="443"/>
      <c r="N100" s="443"/>
      <c r="O100" s="444"/>
      <c r="P100" s="393"/>
      <c r="Q100" s="285"/>
      <c r="R100" s="285"/>
      <c r="S100" s="355"/>
      <c r="T100" s="284">
        <f t="shared" si="30"/>
        <v>30</v>
      </c>
      <c r="U100" s="285"/>
      <c r="V100" s="285">
        <f t="shared" si="31"/>
        <v>0</v>
      </c>
      <c r="W100" s="355"/>
      <c r="X100" s="284"/>
      <c r="Y100" s="285"/>
      <c r="Z100" s="285"/>
      <c r="AA100" s="285"/>
      <c r="AB100" s="285"/>
      <c r="AC100" s="285"/>
      <c r="AD100" s="285"/>
      <c r="AE100" s="286"/>
      <c r="AF100" s="217"/>
      <c r="AG100" s="218"/>
      <c r="AH100" s="219"/>
      <c r="AI100" s="220"/>
      <c r="AJ100" s="218"/>
      <c r="AK100" s="219"/>
      <c r="AL100" s="220"/>
      <c r="AM100" s="218"/>
      <c r="AN100" s="221"/>
      <c r="AO100" s="217"/>
      <c r="AP100" s="218"/>
      <c r="AQ100" s="221"/>
      <c r="AR100" s="217"/>
      <c r="AS100" s="218"/>
      <c r="AT100" s="219"/>
      <c r="AU100" s="220"/>
      <c r="AV100" s="218"/>
      <c r="AW100" s="219"/>
      <c r="AX100" s="220">
        <v>30</v>
      </c>
      <c r="AY100" s="218"/>
      <c r="AZ100" s="221">
        <v>1</v>
      </c>
      <c r="BA100" s="217"/>
      <c r="BB100" s="218"/>
      <c r="BC100" s="221"/>
      <c r="BD100" s="353">
        <f t="shared" si="29"/>
        <v>1</v>
      </c>
      <c r="BE100" s="354"/>
      <c r="BF100" s="343" t="s">
        <v>372</v>
      </c>
      <c r="BG100" s="274"/>
      <c r="BH100" s="274"/>
      <c r="BI100" s="275"/>
      <c r="BO100" s="78"/>
      <c r="BP100" s="78"/>
      <c r="BQ100" s="78"/>
    </row>
    <row r="101" spans="1:69" ht="73.5" customHeight="1" x14ac:dyDescent="0.25">
      <c r="A101" s="268" t="s">
        <v>394</v>
      </c>
      <c r="B101" s="316" t="s">
        <v>208</v>
      </c>
      <c r="C101" s="306"/>
      <c r="D101" s="306"/>
      <c r="E101" s="306"/>
      <c r="F101" s="306"/>
      <c r="G101" s="306"/>
      <c r="H101" s="306"/>
      <c r="I101" s="306"/>
      <c r="J101" s="306"/>
      <c r="K101" s="306"/>
      <c r="L101" s="306"/>
      <c r="M101" s="306"/>
      <c r="N101" s="306"/>
      <c r="O101" s="307"/>
      <c r="P101" s="393"/>
      <c r="Q101" s="285"/>
      <c r="R101" s="285">
        <v>7</v>
      </c>
      <c r="S101" s="355"/>
      <c r="T101" s="284">
        <f t="shared" si="30"/>
        <v>104</v>
      </c>
      <c r="U101" s="285"/>
      <c r="V101" s="285">
        <f t="shared" si="31"/>
        <v>42</v>
      </c>
      <c r="W101" s="355"/>
      <c r="X101" s="284">
        <v>26</v>
      </c>
      <c r="Y101" s="285"/>
      <c r="Z101" s="285">
        <v>16</v>
      </c>
      <c r="AA101" s="285"/>
      <c r="AB101" s="285"/>
      <c r="AC101" s="285"/>
      <c r="AD101" s="285"/>
      <c r="AE101" s="286"/>
      <c r="AF101" s="217"/>
      <c r="AG101" s="218"/>
      <c r="AH101" s="219"/>
      <c r="AI101" s="220"/>
      <c r="AJ101" s="218"/>
      <c r="AK101" s="219"/>
      <c r="AL101" s="220"/>
      <c r="AM101" s="218"/>
      <c r="AN101" s="221"/>
      <c r="AO101" s="217"/>
      <c r="AP101" s="218"/>
      <c r="AQ101" s="221"/>
      <c r="AR101" s="217"/>
      <c r="AS101" s="218"/>
      <c r="AT101" s="219"/>
      <c r="AU101" s="220"/>
      <c r="AV101" s="218"/>
      <c r="AW101" s="219"/>
      <c r="AX101" s="220">
        <v>104</v>
      </c>
      <c r="AY101" s="218">
        <v>42</v>
      </c>
      <c r="AZ101" s="221">
        <v>3</v>
      </c>
      <c r="BA101" s="217"/>
      <c r="BB101" s="218"/>
      <c r="BC101" s="221"/>
      <c r="BD101" s="353">
        <f t="shared" si="29"/>
        <v>3</v>
      </c>
      <c r="BE101" s="354"/>
      <c r="BF101" s="343" t="s">
        <v>314</v>
      </c>
      <c r="BG101" s="274"/>
      <c r="BH101" s="274"/>
      <c r="BI101" s="275"/>
    </row>
    <row r="102" spans="1:69" ht="69.75" customHeight="1" x14ac:dyDescent="0.25">
      <c r="A102" s="268" t="s">
        <v>395</v>
      </c>
      <c r="B102" s="316" t="s">
        <v>396</v>
      </c>
      <c r="C102" s="306"/>
      <c r="D102" s="306"/>
      <c r="E102" s="306"/>
      <c r="F102" s="306"/>
      <c r="G102" s="306"/>
      <c r="H102" s="306"/>
      <c r="I102" s="306"/>
      <c r="J102" s="306"/>
      <c r="K102" s="306"/>
      <c r="L102" s="306"/>
      <c r="M102" s="306"/>
      <c r="N102" s="306"/>
      <c r="O102" s="307"/>
      <c r="P102" s="393">
        <v>7</v>
      </c>
      <c r="Q102" s="285"/>
      <c r="R102" s="285"/>
      <c r="S102" s="355"/>
      <c r="T102" s="284">
        <f t="shared" si="30"/>
        <v>200</v>
      </c>
      <c r="U102" s="285"/>
      <c r="V102" s="285">
        <f t="shared" si="31"/>
        <v>82</v>
      </c>
      <c r="W102" s="355"/>
      <c r="X102" s="284">
        <v>50</v>
      </c>
      <c r="Y102" s="285"/>
      <c r="Z102" s="285">
        <v>32</v>
      </c>
      <c r="AA102" s="285"/>
      <c r="AB102" s="285"/>
      <c r="AC102" s="285"/>
      <c r="AD102" s="285"/>
      <c r="AE102" s="286"/>
      <c r="AF102" s="217"/>
      <c r="AG102" s="218"/>
      <c r="AH102" s="219"/>
      <c r="AI102" s="220"/>
      <c r="AJ102" s="218"/>
      <c r="AK102" s="219"/>
      <c r="AL102" s="220"/>
      <c r="AM102" s="218"/>
      <c r="AN102" s="221"/>
      <c r="AO102" s="217"/>
      <c r="AP102" s="218"/>
      <c r="AQ102" s="221"/>
      <c r="AR102" s="217"/>
      <c r="AS102" s="218"/>
      <c r="AT102" s="219"/>
      <c r="AU102" s="220"/>
      <c r="AV102" s="218"/>
      <c r="AW102" s="219"/>
      <c r="AX102" s="220">
        <v>200</v>
      </c>
      <c r="AY102" s="218">
        <v>82</v>
      </c>
      <c r="AZ102" s="221">
        <v>6</v>
      </c>
      <c r="BA102" s="217"/>
      <c r="BB102" s="218"/>
      <c r="BC102" s="221"/>
      <c r="BD102" s="353">
        <f t="shared" si="29"/>
        <v>6</v>
      </c>
      <c r="BE102" s="354"/>
      <c r="BF102" s="343" t="s">
        <v>318</v>
      </c>
      <c r="BG102" s="274"/>
      <c r="BH102" s="274"/>
      <c r="BI102" s="275"/>
    </row>
    <row r="103" spans="1:69" ht="77.25" customHeight="1" x14ac:dyDescent="0.25">
      <c r="A103" s="202" t="s">
        <v>224</v>
      </c>
      <c r="B103" s="394" t="s">
        <v>209</v>
      </c>
      <c r="C103" s="395"/>
      <c r="D103" s="395"/>
      <c r="E103" s="395"/>
      <c r="F103" s="395"/>
      <c r="G103" s="395"/>
      <c r="H103" s="395"/>
      <c r="I103" s="395"/>
      <c r="J103" s="395"/>
      <c r="K103" s="395"/>
      <c r="L103" s="395"/>
      <c r="M103" s="395"/>
      <c r="N103" s="395"/>
      <c r="O103" s="396"/>
      <c r="P103" s="393"/>
      <c r="Q103" s="285"/>
      <c r="R103" s="285"/>
      <c r="S103" s="355"/>
      <c r="T103" s="284"/>
      <c r="U103" s="285"/>
      <c r="V103" s="285"/>
      <c r="W103" s="355"/>
      <c r="X103" s="284"/>
      <c r="Y103" s="285"/>
      <c r="Z103" s="285"/>
      <c r="AA103" s="285"/>
      <c r="AB103" s="285"/>
      <c r="AC103" s="285"/>
      <c r="AD103" s="285"/>
      <c r="AE103" s="286"/>
      <c r="AF103" s="217"/>
      <c r="AG103" s="218"/>
      <c r="AH103" s="219"/>
      <c r="AI103" s="220"/>
      <c r="AJ103" s="218"/>
      <c r="AK103" s="219"/>
      <c r="AL103" s="220"/>
      <c r="AM103" s="218"/>
      <c r="AN103" s="221"/>
      <c r="AO103" s="217"/>
      <c r="AP103" s="218"/>
      <c r="AQ103" s="221"/>
      <c r="AR103" s="217"/>
      <c r="AS103" s="218"/>
      <c r="AT103" s="219"/>
      <c r="AU103" s="220"/>
      <c r="AV103" s="218"/>
      <c r="AW103" s="219"/>
      <c r="AX103" s="220"/>
      <c r="AY103" s="218"/>
      <c r="AZ103" s="221"/>
      <c r="BA103" s="217">
        <f>SUM(BA104:BA111)</f>
        <v>0</v>
      </c>
      <c r="BB103" s="218">
        <f>SUM(BB104:BB111)</f>
        <v>0</v>
      </c>
      <c r="BC103" s="221">
        <f>SUM(BC104:BC111)</f>
        <v>0</v>
      </c>
      <c r="BD103" s="353">
        <f t="shared" si="29"/>
        <v>0</v>
      </c>
      <c r="BE103" s="354"/>
      <c r="BF103" s="343"/>
      <c r="BG103" s="274"/>
      <c r="BH103" s="274"/>
      <c r="BI103" s="275"/>
    </row>
    <row r="104" spans="1:69" ht="78" customHeight="1" x14ac:dyDescent="0.25">
      <c r="A104" s="371" t="s">
        <v>400</v>
      </c>
      <c r="B104" s="316" t="s">
        <v>211</v>
      </c>
      <c r="C104" s="306"/>
      <c r="D104" s="306"/>
      <c r="E104" s="306"/>
      <c r="F104" s="306"/>
      <c r="G104" s="306"/>
      <c r="H104" s="306"/>
      <c r="I104" s="306"/>
      <c r="J104" s="306"/>
      <c r="K104" s="306"/>
      <c r="L104" s="306"/>
      <c r="M104" s="306"/>
      <c r="N104" s="306"/>
      <c r="O104" s="307"/>
      <c r="P104" s="393">
        <v>5</v>
      </c>
      <c r="Q104" s="285"/>
      <c r="R104" s="285"/>
      <c r="S104" s="355"/>
      <c r="T104" s="284">
        <f t="shared" si="30"/>
        <v>216</v>
      </c>
      <c r="U104" s="285"/>
      <c r="V104" s="285">
        <f t="shared" si="31"/>
        <v>90</v>
      </c>
      <c r="W104" s="355"/>
      <c r="X104" s="284">
        <v>42</v>
      </c>
      <c r="Y104" s="285"/>
      <c r="Z104" s="285">
        <v>32</v>
      </c>
      <c r="AA104" s="285"/>
      <c r="AB104" s="285">
        <v>16</v>
      </c>
      <c r="AC104" s="285"/>
      <c r="AD104" s="285"/>
      <c r="AE104" s="286"/>
      <c r="AF104" s="217"/>
      <c r="AG104" s="218"/>
      <c r="AH104" s="219"/>
      <c r="AI104" s="220"/>
      <c r="AJ104" s="218"/>
      <c r="AK104" s="219"/>
      <c r="AL104" s="220"/>
      <c r="AM104" s="218"/>
      <c r="AN104" s="221"/>
      <c r="AO104" s="217"/>
      <c r="AP104" s="218"/>
      <c r="AQ104" s="221"/>
      <c r="AR104" s="217">
        <v>216</v>
      </c>
      <c r="AS104" s="218">
        <v>90</v>
      </c>
      <c r="AT104" s="219">
        <v>6</v>
      </c>
      <c r="AU104" s="220"/>
      <c r="AV104" s="218"/>
      <c r="AW104" s="219"/>
      <c r="AX104" s="220"/>
      <c r="AY104" s="218"/>
      <c r="AZ104" s="221"/>
      <c r="BA104" s="217"/>
      <c r="BB104" s="218"/>
      <c r="BC104" s="221"/>
      <c r="BD104" s="353">
        <f t="shared" si="29"/>
        <v>6</v>
      </c>
      <c r="BE104" s="354"/>
      <c r="BF104" s="343" t="s">
        <v>319</v>
      </c>
      <c r="BG104" s="274"/>
      <c r="BH104" s="274"/>
      <c r="BI104" s="275"/>
    </row>
    <row r="105" spans="1:69" ht="106.5" customHeight="1" thickBot="1" x14ac:dyDescent="0.3">
      <c r="A105" s="582"/>
      <c r="B105" s="316" t="s">
        <v>212</v>
      </c>
      <c r="C105" s="306"/>
      <c r="D105" s="306"/>
      <c r="E105" s="306"/>
      <c r="F105" s="306"/>
      <c r="G105" s="306"/>
      <c r="H105" s="306"/>
      <c r="I105" s="306"/>
      <c r="J105" s="306"/>
      <c r="K105" s="306"/>
      <c r="L105" s="306"/>
      <c r="M105" s="306"/>
      <c r="N105" s="306"/>
      <c r="O105" s="307"/>
      <c r="P105" s="393"/>
      <c r="Q105" s="285"/>
      <c r="R105" s="285"/>
      <c r="S105" s="355"/>
      <c r="T105" s="284">
        <f t="shared" si="30"/>
        <v>40</v>
      </c>
      <c r="U105" s="285"/>
      <c r="V105" s="285">
        <f t="shared" si="31"/>
        <v>0</v>
      </c>
      <c r="W105" s="355"/>
      <c r="X105" s="284"/>
      <c r="Y105" s="285"/>
      <c r="Z105" s="285"/>
      <c r="AA105" s="285"/>
      <c r="AB105" s="285"/>
      <c r="AC105" s="285"/>
      <c r="AD105" s="285"/>
      <c r="AE105" s="286"/>
      <c r="AF105" s="217"/>
      <c r="AG105" s="218"/>
      <c r="AH105" s="219"/>
      <c r="AI105" s="220"/>
      <c r="AJ105" s="218"/>
      <c r="AK105" s="219"/>
      <c r="AL105" s="220"/>
      <c r="AM105" s="218"/>
      <c r="AN105" s="221"/>
      <c r="AO105" s="217"/>
      <c r="AP105" s="218"/>
      <c r="AQ105" s="221"/>
      <c r="AR105" s="217">
        <v>40</v>
      </c>
      <c r="AS105" s="218"/>
      <c r="AT105" s="219">
        <v>1</v>
      </c>
      <c r="AU105" s="220"/>
      <c r="AV105" s="218"/>
      <c r="AW105" s="219"/>
      <c r="AX105" s="220"/>
      <c r="AY105" s="218"/>
      <c r="AZ105" s="221"/>
      <c r="BA105" s="217"/>
      <c r="BB105" s="218"/>
      <c r="BC105" s="221"/>
      <c r="BD105" s="353">
        <f t="shared" si="29"/>
        <v>1</v>
      </c>
      <c r="BE105" s="354"/>
      <c r="BF105" s="343" t="s">
        <v>372</v>
      </c>
      <c r="BG105" s="274"/>
      <c r="BH105" s="274"/>
      <c r="BI105" s="275"/>
    </row>
    <row r="106" spans="1:69" ht="32.4" customHeight="1" thickBot="1" x14ac:dyDescent="0.3">
      <c r="A106" s="484" t="s">
        <v>98</v>
      </c>
      <c r="B106" s="489" t="s">
        <v>406</v>
      </c>
      <c r="C106" s="490"/>
      <c r="D106" s="490"/>
      <c r="E106" s="490"/>
      <c r="F106" s="490"/>
      <c r="G106" s="490"/>
      <c r="H106" s="490"/>
      <c r="I106" s="490"/>
      <c r="J106" s="490"/>
      <c r="K106" s="490"/>
      <c r="L106" s="490"/>
      <c r="M106" s="490"/>
      <c r="N106" s="490"/>
      <c r="O106" s="491"/>
      <c r="P106" s="434" t="s">
        <v>8</v>
      </c>
      <c r="Q106" s="435"/>
      <c r="R106" s="435" t="s">
        <v>9</v>
      </c>
      <c r="S106" s="439"/>
      <c r="T106" s="292" t="s">
        <v>10</v>
      </c>
      <c r="U106" s="293"/>
      <c r="V106" s="293"/>
      <c r="W106" s="293"/>
      <c r="X106" s="293"/>
      <c r="Y106" s="293"/>
      <c r="Z106" s="293"/>
      <c r="AA106" s="293"/>
      <c r="AB106" s="293"/>
      <c r="AC106" s="293"/>
      <c r="AD106" s="293"/>
      <c r="AE106" s="294"/>
      <c r="AF106" s="520" t="s">
        <v>36</v>
      </c>
      <c r="AG106" s="521"/>
      <c r="AH106" s="521"/>
      <c r="AI106" s="521"/>
      <c r="AJ106" s="521"/>
      <c r="AK106" s="521"/>
      <c r="AL106" s="521"/>
      <c r="AM106" s="521"/>
      <c r="AN106" s="521"/>
      <c r="AO106" s="521"/>
      <c r="AP106" s="521"/>
      <c r="AQ106" s="521"/>
      <c r="AR106" s="521"/>
      <c r="AS106" s="521"/>
      <c r="AT106" s="521"/>
      <c r="AU106" s="521"/>
      <c r="AV106" s="521"/>
      <c r="AW106" s="521"/>
      <c r="AX106" s="521"/>
      <c r="AY106" s="521"/>
      <c r="AZ106" s="521"/>
      <c r="BA106" s="521"/>
      <c r="BB106" s="521"/>
      <c r="BC106" s="522"/>
      <c r="BD106" s="356" t="s">
        <v>24</v>
      </c>
      <c r="BE106" s="358"/>
      <c r="BF106" s="356" t="s">
        <v>99</v>
      </c>
      <c r="BG106" s="357"/>
      <c r="BH106" s="357"/>
      <c r="BI106" s="358"/>
    </row>
    <row r="107" spans="1:69" ht="32.4" customHeight="1" thickBot="1" x14ac:dyDescent="0.3">
      <c r="A107" s="485"/>
      <c r="B107" s="492"/>
      <c r="C107" s="493"/>
      <c r="D107" s="493"/>
      <c r="E107" s="493"/>
      <c r="F107" s="493"/>
      <c r="G107" s="493"/>
      <c r="H107" s="493"/>
      <c r="I107" s="493"/>
      <c r="J107" s="493"/>
      <c r="K107" s="493"/>
      <c r="L107" s="493"/>
      <c r="M107" s="493"/>
      <c r="N107" s="493"/>
      <c r="O107" s="494"/>
      <c r="P107" s="436"/>
      <c r="Q107" s="437"/>
      <c r="R107" s="437"/>
      <c r="S107" s="440"/>
      <c r="T107" s="473" t="s">
        <v>5</v>
      </c>
      <c r="U107" s="435"/>
      <c r="V107" s="435" t="s">
        <v>11</v>
      </c>
      <c r="W107" s="439"/>
      <c r="X107" s="453" t="s">
        <v>12</v>
      </c>
      <c r="Y107" s="454"/>
      <c r="Z107" s="454"/>
      <c r="AA107" s="454"/>
      <c r="AB107" s="454"/>
      <c r="AC107" s="454"/>
      <c r="AD107" s="454"/>
      <c r="AE107" s="455"/>
      <c r="AF107" s="453" t="s">
        <v>14</v>
      </c>
      <c r="AG107" s="454"/>
      <c r="AH107" s="454"/>
      <c r="AI107" s="454"/>
      <c r="AJ107" s="454"/>
      <c r="AK107" s="455"/>
      <c r="AL107" s="453" t="s">
        <v>15</v>
      </c>
      <c r="AM107" s="454"/>
      <c r="AN107" s="454"/>
      <c r="AO107" s="454"/>
      <c r="AP107" s="454"/>
      <c r="AQ107" s="455"/>
      <c r="AR107" s="453" t="s">
        <v>16</v>
      </c>
      <c r="AS107" s="454"/>
      <c r="AT107" s="454"/>
      <c r="AU107" s="454"/>
      <c r="AV107" s="454"/>
      <c r="AW107" s="455"/>
      <c r="AX107" s="456" t="s">
        <v>153</v>
      </c>
      <c r="AY107" s="457"/>
      <c r="AZ107" s="457"/>
      <c r="BA107" s="457"/>
      <c r="BB107" s="457"/>
      <c r="BC107" s="458"/>
      <c r="BD107" s="359"/>
      <c r="BE107" s="361"/>
      <c r="BF107" s="359"/>
      <c r="BG107" s="360"/>
      <c r="BH107" s="360"/>
      <c r="BI107" s="361"/>
    </row>
    <row r="108" spans="1:69" ht="76.95" customHeight="1" thickBot="1" x14ac:dyDescent="0.3">
      <c r="A108" s="485"/>
      <c r="B108" s="492"/>
      <c r="C108" s="493"/>
      <c r="D108" s="493"/>
      <c r="E108" s="493"/>
      <c r="F108" s="493"/>
      <c r="G108" s="493"/>
      <c r="H108" s="493"/>
      <c r="I108" s="493"/>
      <c r="J108" s="493"/>
      <c r="K108" s="493"/>
      <c r="L108" s="493"/>
      <c r="M108" s="493"/>
      <c r="N108" s="493"/>
      <c r="O108" s="494"/>
      <c r="P108" s="436"/>
      <c r="Q108" s="437"/>
      <c r="R108" s="437"/>
      <c r="S108" s="440"/>
      <c r="T108" s="474"/>
      <c r="U108" s="437"/>
      <c r="V108" s="437"/>
      <c r="W108" s="440"/>
      <c r="X108" s="365" t="s">
        <v>13</v>
      </c>
      <c r="Y108" s="366"/>
      <c r="Z108" s="366" t="s">
        <v>100</v>
      </c>
      <c r="AA108" s="366"/>
      <c r="AB108" s="366" t="s">
        <v>101</v>
      </c>
      <c r="AC108" s="366"/>
      <c r="AD108" s="366" t="s">
        <v>74</v>
      </c>
      <c r="AE108" s="487"/>
      <c r="AF108" s="483" t="s">
        <v>148</v>
      </c>
      <c r="AG108" s="454"/>
      <c r="AH108" s="470"/>
      <c r="AI108" s="483" t="s">
        <v>176</v>
      </c>
      <c r="AJ108" s="454"/>
      <c r="AK108" s="470"/>
      <c r="AL108" s="483" t="s">
        <v>174</v>
      </c>
      <c r="AM108" s="454"/>
      <c r="AN108" s="455"/>
      <c r="AO108" s="483" t="s">
        <v>175</v>
      </c>
      <c r="AP108" s="454"/>
      <c r="AQ108" s="455"/>
      <c r="AR108" s="483" t="s">
        <v>149</v>
      </c>
      <c r="AS108" s="454"/>
      <c r="AT108" s="455"/>
      <c r="AU108" s="483" t="s">
        <v>150</v>
      </c>
      <c r="AV108" s="454"/>
      <c r="AW108" s="470"/>
      <c r="AX108" s="483" t="s">
        <v>185</v>
      </c>
      <c r="AY108" s="454"/>
      <c r="AZ108" s="455"/>
      <c r="BA108" s="479" t="s">
        <v>151</v>
      </c>
      <c r="BB108" s="480"/>
      <c r="BC108" s="481"/>
      <c r="BD108" s="359"/>
      <c r="BE108" s="361"/>
      <c r="BF108" s="359"/>
      <c r="BG108" s="360"/>
      <c r="BH108" s="360"/>
      <c r="BI108" s="361"/>
    </row>
    <row r="109" spans="1:69" ht="147" customHeight="1" thickBot="1" x14ac:dyDescent="0.3">
      <c r="A109" s="486"/>
      <c r="B109" s="495"/>
      <c r="C109" s="496"/>
      <c r="D109" s="496"/>
      <c r="E109" s="496"/>
      <c r="F109" s="496"/>
      <c r="G109" s="496"/>
      <c r="H109" s="496"/>
      <c r="I109" s="496"/>
      <c r="J109" s="496"/>
      <c r="K109" s="496"/>
      <c r="L109" s="496"/>
      <c r="M109" s="496"/>
      <c r="N109" s="496"/>
      <c r="O109" s="497"/>
      <c r="P109" s="438"/>
      <c r="Q109" s="368"/>
      <c r="R109" s="368"/>
      <c r="S109" s="441"/>
      <c r="T109" s="367"/>
      <c r="U109" s="368"/>
      <c r="V109" s="368"/>
      <c r="W109" s="441"/>
      <c r="X109" s="367"/>
      <c r="Y109" s="368"/>
      <c r="Z109" s="368"/>
      <c r="AA109" s="368"/>
      <c r="AB109" s="368"/>
      <c r="AC109" s="368"/>
      <c r="AD109" s="368"/>
      <c r="AE109" s="488"/>
      <c r="AF109" s="102" t="s">
        <v>3</v>
      </c>
      <c r="AG109" s="103" t="s">
        <v>17</v>
      </c>
      <c r="AH109" s="105" t="s">
        <v>18</v>
      </c>
      <c r="AI109" s="177" t="s">
        <v>3</v>
      </c>
      <c r="AJ109" s="103" t="s">
        <v>17</v>
      </c>
      <c r="AK109" s="105" t="s">
        <v>18</v>
      </c>
      <c r="AL109" s="177" t="s">
        <v>3</v>
      </c>
      <c r="AM109" s="103" t="s">
        <v>17</v>
      </c>
      <c r="AN109" s="104" t="s">
        <v>18</v>
      </c>
      <c r="AO109" s="102" t="s">
        <v>3</v>
      </c>
      <c r="AP109" s="103" t="s">
        <v>17</v>
      </c>
      <c r="AQ109" s="104" t="s">
        <v>18</v>
      </c>
      <c r="AR109" s="102" t="s">
        <v>3</v>
      </c>
      <c r="AS109" s="103" t="s">
        <v>17</v>
      </c>
      <c r="AT109" s="105" t="s">
        <v>18</v>
      </c>
      <c r="AU109" s="177" t="s">
        <v>3</v>
      </c>
      <c r="AV109" s="103" t="s">
        <v>17</v>
      </c>
      <c r="AW109" s="105" t="s">
        <v>18</v>
      </c>
      <c r="AX109" s="177" t="s">
        <v>3</v>
      </c>
      <c r="AY109" s="103" t="s">
        <v>17</v>
      </c>
      <c r="AZ109" s="104" t="s">
        <v>18</v>
      </c>
      <c r="BA109" s="102" t="s">
        <v>3</v>
      </c>
      <c r="BB109" s="103" t="s">
        <v>17</v>
      </c>
      <c r="BC109" s="105" t="s">
        <v>18</v>
      </c>
      <c r="BD109" s="362"/>
      <c r="BE109" s="364"/>
      <c r="BF109" s="362"/>
      <c r="BG109" s="363"/>
      <c r="BH109" s="363"/>
      <c r="BI109" s="364"/>
    </row>
    <row r="110" spans="1:69" ht="99.75" customHeight="1" x14ac:dyDescent="0.25">
      <c r="A110" s="247" t="s">
        <v>401</v>
      </c>
      <c r="B110" s="316" t="s">
        <v>213</v>
      </c>
      <c r="C110" s="306"/>
      <c r="D110" s="306"/>
      <c r="E110" s="306"/>
      <c r="F110" s="306"/>
      <c r="G110" s="306"/>
      <c r="H110" s="306"/>
      <c r="I110" s="306"/>
      <c r="J110" s="306"/>
      <c r="K110" s="306"/>
      <c r="L110" s="306"/>
      <c r="M110" s="306"/>
      <c r="N110" s="306"/>
      <c r="O110" s="307"/>
      <c r="P110" s="393">
        <v>7</v>
      </c>
      <c r="Q110" s="285"/>
      <c r="R110" s="285">
        <v>6</v>
      </c>
      <c r="S110" s="355"/>
      <c r="T110" s="284">
        <f>SUM(AF110,AI110,AL110,AO110,AR110,AU110,AX110)</f>
        <v>284</v>
      </c>
      <c r="U110" s="285"/>
      <c r="V110" s="285">
        <f>SUM(AG110,AJ110,AM110,AP110,AS110,AV110,AY110)</f>
        <v>126</v>
      </c>
      <c r="W110" s="355"/>
      <c r="X110" s="284">
        <v>62</v>
      </c>
      <c r="Y110" s="285"/>
      <c r="Z110" s="285">
        <v>32</v>
      </c>
      <c r="AA110" s="285"/>
      <c r="AB110" s="285">
        <v>32</v>
      </c>
      <c r="AC110" s="285"/>
      <c r="AD110" s="285"/>
      <c r="AE110" s="286"/>
      <c r="AF110" s="217"/>
      <c r="AG110" s="218"/>
      <c r="AH110" s="219"/>
      <c r="AI110" s="220"/>
      <c r="AJ110" s="218"/>
      <c r="AK110" s="219"/>
      <c r="AL110" s="220"/>
      <c r="AM110" s="218"/>
      <c r="AN110" s="221"/>
      <c r="AO110" s="217"/>
      <c r="AP110" s="218"/>
      <c r="AQ110" s="221"/>
      <c r="AR110" s="217"/>
      <c r="AS110" s="218"/>
      <c r="AT110" s="219"/>
      <c r="AU110" s="220">
        <v>108</v>
      </c>
      <c r="AV110" s="218">
        <v>52</v>
      </c>
      <c r="AW110" s="219">
        <v>3</v>
      </c>
      <c r="AX110" s="220">
        <v>176</v>
      </c>
      <c r="AY110" s="218">
        <v>74</v>
      </c>
      <c r="AZ110" s="221">
        <v>5</v>
      </c>
      <c r="BA110" s="217"/>
      <c r="BB110" s="218"/>
      <c r="BC110" s="221"/>
      <c r="BD110" s="353">
        <f>SUM(AH110,AK110,AN110,AQ110,AT110,AW110,AZ110)</f>
        <v>8</v>
      </c>
      <c r="BE110" s="354"/>
      <c r="BF110" s="343" t="s">
        <v>321</v>
      </c>
      <c r="BG110" s="274"/>
      <c r="BH110" s="274"/>
      <c r="BI110" s="275"/>
    </row>
    <row r="111" spans="1:69" ht="132.75" customHeight="1" x14ac:dyDescent="0.25">
      <c r="A111" s="247" t="s">
        <v>402</v>
      </c>
      <c r="B111" s="316" t="s">
        <v>221</v>
      </c>
      <c r="C111" s="306"/>
      <c r="D111" s="306"/>
      <c r="E111" s="306"/>
      <c r="F111" s="306"/>
      <c r="G111" s="306"/>
      <c r="H111" s="306"/>
      <c r="I111" s="306"/>
      <c r="J111" s="306"/>
      <c r="K111" s="306"/>
      <c r="L111" s="306"/>
      <c r="M111" s="306"/>
      <c r="N111" s="306"/>
      <c r="O111" s="307"/>
      <c r="P111" s="393">
        <v>7</v>
      </c>
      <c r="Q111" s="285"/>
      <c r="R111" s="285"/>
      <c r="S111" s="355"/>
      <c r="T111" s="284">
        <f>SUM(AF111,AI111,AL111,AO111,AR111,AU111,AX111)</f>
        <v>200</v>
      </c>
      <c r="U111" s="285"/>
      <c r="V111" s="285">
        <f>SUM(AG111,AJ111,AM111,AP111,AS111,AV111,AY111)</f>
        <v>82</v>
      </c>
      <c r="W111" s="355"/>
      <c r="X111" s="284">
        <v>50</v>
      </c>
      <c r="Y111" s="285"/>
      <c r="Z111" s="285">
        <v>16</v>
      </c>
      <c r="AA111" s="285"/>
      <c r="AB111" s="285">
        <v>16</v>
      </c>
      <c r="AC111" s="285"/>
      <c r="AD111" s="285"/>
      <c r="AE111" s="286"/>
      <c r="AF111" s="217"/>
      <c r="AG111" s="218"/>
      <c r="AH111" s="219"/>
      <c r="AI111" s="220"/>
      <c r="AJ111" s="218"/>
      <c r="AK111" s="219"/>
      <c r="AL111" s="220"/>
      <c r="AM111" s="218"/>
      <c r="AN111" s="221"/>
      <c r="AO111" s="217"/>
      <c r="AP111" s="218"/>
      <c r="AQ111" s="221"/>
      <c r="AR111" s="217"/>
      <c r="AS111" s="218"/>
      <c r="AT111" s="219"/>
      <c r="AU111" s="220"/>
      <c r="AV111" s="218"/>
      <c r="AW111" s="219"/>
      <c r="AX111" s="220">
        <v>200</v>
      </c>
      <c r="AY111" s="218">
        <v>82</v>
      </c>
      <c r="AZ111" s="221">
        <v>6</v>
      </c>
      <c r="BA111" s="217"/>
      <c r="BB111" s="218"/>
      <c r="BC111" s="221"/>
      <c r="BD111" s="353">
        <f>SUM(AH111,AK111,AN111,AQ111,AT111,AW111,AZ111)</f>
        <v>6</v>
      </c>
      <c r="BE111" s="354"/>
      <c r="BF111" s="343" t="s">
        <v>323</v>
      </c>
      <c r="BG111" s="274"/>
      <c r="BH111" s="274"/>
      <c r="BI111" s="275"/>
    </row>
    <row r="112" spans="1:69" ht="82.5" customHeight="1" x14ac:dyDescent="0.25">
      <c r="A112" s="202" t="s">
        <v>206</v>
      </c>
      <c r="B112" s="394" t="s">
        <v>214</v>
      </c>
      <c r="C112" s="395"/>
      <c r="D112" s="395"/>
      <c r="E112" s="395"/>
      <c r="F112" s="395"/>
      <c r="G112" s="395"/>
      <c r="H112" s="395"/>
      <c r="I112" s="395"/>
      <c r="J112" s="395"/>
      <c r="K112" s="395"/>
      <c r="L112" s="395"/>
      <c r="M112" s="395"/>
      <c r="N112" s="395"/>
      <c r="O112" s="396"/>
      <c r="P112" s="393"/>
      <c r="Q112" s="285"/>
      <c r="R112" s="285"/>
      <c r="S112" s="355"/>
      <c r="T112" s="284"/>
      <c r="U112" s="285"/>
      <c r="V112" s="285"/>
      <c r="W112" s="355"/>
      <c r="X112" s="284"/>
      <c r="Y112" s="285"/>
      <c r="Z112" s="285"/>
      <c r="AA112" s="285"/>
      <c r="AB112" s="285"/>
      <c r="AC112" s="285"/>
      <c r="AD112" s="285">
        <f t="shared" ref="AD112" si="34">SUM(AD113:AE115)</f>
        <v>0</v>
      </c>
      <c r="AE112" s="286"/>
      <c r="AF112" s="217"/>
      <c r="AG112" s="218"/>
      <c r="AH112" s="219"/>
      <c r="AI112" s="220"/>
      <c r="AJ112" s="218"/>
      <c r="AK112" s="219"/>
      <c r="AL112" s="220"/>
      <c r="AM112" s="218"/>
      <c r="AN112" s="221"/>
      <c r="AO112" s="217"/>
      <c r="AP112" s="218"/>
      <c r="AQ112" s="221"/>
      <c r="AR112" s="217"/>
      <c r="AS112" s="218"/>
      <c r="AT112" s="219"/>
      <c r="AU112" s="220"/>
      <c r="AV112" s="218"/>
      <c r="AW112" s="219"/>
      <c r="AX112" s="220"/>
      <c r="AY112" s="218"/>
      <c r="AZ112" s="221"/>
      <c r="BA112" s="217">
        <f t="shared" ref="BA112:BC112" si="35">SUM(BA113:BA115)</f>
        <v>0</v>
      </c>
      <c r="BB112" s="218">
        <f t="shared" si="35"/>
        <v>0</v>
      </c>
      <c r="BC112" s="221">
        <f t="shared" si="35"/>
        <v>0</v>
      </c>
      <c r="BD112" s="353">
        <f t="shared" si="29"/>
        <v>0</v>
      </c>
      <c r="BE112" s="354"/>
      <c r="BF112" s="343"/>
      <c r="BG112" s="274"/>
      <c r="BH112" s="274"/>
      <c r="BI112" s="275"/>
    </row>
    <row r="113" spans="1:2643" ht="80.25" customHeight="1" x14ac:dyDescent="0.25">
      <c r="A113" s="247" t="s">
        <v>403</v>
      </c>
      <c r="B113" s="316" t="s">
        <v>210</v>
      </c>
      <c r="C113" s="306"/>
      <c r="D113" s="306"/>
      <c r="E113" s="306"/>
      <c r="F113" s="306"/>
      <c r="G113" s="306"/>
      <c r="H113" s="306"/>
      <c r="I113" s="306"/>
      <c r="J113" s="306"/>
      <c r="K113" s="306"/>
      <c r="L113" s="306"/>
      <c r="M113" s="306"/>
      <c r="N113" s="306"/>
      <c r="O113" s="307"/>
      <c r="P113" s="393">
        <v>5</v>
      </c>
      <c r="Q113" s="285"/>
      <c r="R113" s="285">
        <v>6</v>
      </c>
      <c r="S113" s="355"/>
      <c r="T113" s="284">
        <f t="shared" si="30"/>
        <v>216</v>
      </c>
      <c r="U113" s="285"/>
      <c r="V113" s="285">
        <f t="shared" si="31"/>
        <v>104</v>
      </c>
      <c r="W113" s="355"/>
      <c r="X113" s="284">
        <v>56</v>
      </c>
      <c r="Y113" s="285"/>
      <c r="Z113" s="285">
        <v>32</v>
      </c>
      <c r="AA113" s="285"/>
      <c r="AB113" s="285">
        <v>16</v>
      </c>
      <c r="AC113" s="285"/>
      <c r="AD113" s="285"/>
      <c r="AE113" s="286"/>
      <c r="AF113" s="217"/>
      <c r="AG113" s="218"/>
      <c r="AH113" s="219"/>
      <c r="AI113" s="220"/>
      <c r="AJ113" s="218"/>
      <c r="AK113" s="219"/>
      <c r="AL113" s="220"/>
      <c r="AM113" s="218"/>
      <c r="AN113" s="221"/>
      <c r="AO113" s="217"/>
      <c r="AP113" s="218"/>
      <c r="AQ113" s="221"/>
      <c r="AR113" s="217">
        <v>108</v>
      </c>
      <c r="AS113" s="218">
        <v>52</v>
      </c>
      <c r="AT113" s="219">
        <v>3</v>
      </c>
      <c r="AU113" s="220">
        <v>108</v>
      </c>
      <c r="AV113" s="218">
        <v>52</v>
      </c>
      <c r="AW113" s="219">
        <v>3</v>
      </c>
      <c r="AX113" s="220"/>
      <c r="AY113" s="218"/>
      <c r="AZ113" s="221"/>
      <c r="BA113" s="217"/>
      <c r="BB113" s="218"/>
      <c r="BC113" s="221"/>
      <c r="BD113" s="353">
        <f t="shared" si="29"/>
        <v>6</v>
      </c>
      <c r="BE113" s="354"/>
      <c r="BF113" s="343" t="s">
        <v>328</v>
      </c>
      <c r="BG113" s="274"/>
      <c r="BH113" s="274"/>
      <c r="BI113" s="275"/>
      <c r="BO113" s="34"/>
      <c r="BP113" s="34"/>
      <c r="BQ113" s="34"/>
    </row>
    <row r="114" spans="1:2643" ht="104.25" customHeight="1" x14ac:dyDescent="0.25">
      <c r="A114" s="247" t="s">
        <v>404</v>
      </c>
      <c r="B114" s="316" t="s">
        <v>215</v>
      </c>
      <c r="C114" s="306"/>
      <c r="D114" s="306"/>
      <c r="E114" s="306"/>
      <c r="F114" s="306"/>
      <c r="G114" s="306"/>
      <c r="H114" s="306"/>
      <c r="I114" s="306"/>
      <c r="J114" s="306"/>
      <c r="K114" s="306"/>
      <c r="L114" s="306"/>
      <c r="M114" s="306"/>
      <c r="N114" s="306"/>
      <c r="O114" s="307"/>
      <c r="P114" s="393"/>
      <c r="Q114" s="285"/>
      <c r="R114" s="285">
        <v>7</v>
      </c>
      <c r="S114" s="355"/>
      <c r="T114" s="284">
        <f t="shared" si="30"/>
        <v>104</v>
      </c>
      <c r="U114" s="285"/>
      <c r="V114" s="285">
        <f t="shared" si="31"/>
        <v>42</v>
      </c>
      <c r="W114" s="355"/>
      <c r="X114" s="284">
        <v>26</v>
      </c>
      <c r="Y114" s="285"/>
      <c r="Z114" s="285">
        <v>16</v>
      </c>
      <c r="AA114" s="285"/>
      <c r="AB114" s="285"/>
      <c r="AC114" s="285"/>
      <c r="AD114" s="285"/>
      <c r="AE114" s="286"/>
      <c r="AF114" s="217"/>
      <c r="AG114" s="218"/>
      <c r="AH114" s="219"/>
      <c r="AI114" s="220"/>
      <c r="AJ114" s="218"/>
      <c r="AK114" s="219"/>
      <c r="AL114" s="220"/>
      <c r="AM114" s="218"/>
      <c r="AN114" s="221"/>
      <c r="AO114" s="217"/>
      <c r="AP114" s="218"/>
      <c r="AQ114" s="221"/>
      <c r="AR114" s="217"/>
      <c r="AS114" s="218"/>
      <c r="AT114" s="219"/>
      <c r="AU114" s="220"/>
      <c r="AV114" s="218"/>
      <c r="AW114" s="219"/>
      <c r="AX114" s="220">
        <v>104</v>
      </c>
      <c r="AY114" s="218">
        <v>42</v>
      </c>
      <c r="AZ114" s="221">
        <v>3</v>
      </c>
      <c r="BA114" s="217"/>
      <c r="BB114" s="218"/>
      <c r="BC114" s="221"/>
      <c r="BD114" s="353">
        <f t="shared" si="29"/>
        <v>3</v>
      </c>
      <c r="BE114" s="354"/>
      <c r="BF114" s="343" t="s">
        <v>329</v>
      </c>
      <c r="BG114" s="274"/>
      <c r="BH114" s="274"/>
      <c r="BI114" s="275"/>
      <c r="BO114" s="34"/>
      <c r="BP114" s="34"/>
      <c r="BQ114" s="34"/>
    </row>
    <row r="115" spans="1:2643" ht="66" customHeight="1" thickBot="1" x14ac:dyDescent="0.3">
      <c r="A115" s="112" t="s">
        <v>405</v>
      </c>
      <c r="B115" s="464" t="s">
        <v>216</v>
      </c>
      <c r="C115" s="314"/>
      <c r="D115" s="314"/>
      <c r="E115" s="314"/>
      <c r="F115" s="314"/>
      <c r="G115" s="314"/>
      <c r="H115" s="314"/>
      <c r="I115" s="314"/>
      <c r="J115" s="314"/>
      <c r="K115" s="314"/>
      <c r="L115" s="314"/>
      <c r="M115" s="314"/>
      <c r="N115" s="314"/>
      <c r="O115" s="315"/>
      <c r="P115" s="475">
        <v>7</v>
      </c>
      <c r="Q115" s="398"/>
      <c r="R115" s="398"/>
      <c r="S115" s="399"/>
      <c r="T115" s="345">
        <f t="shared" si="5"/>
        <v>200</v>
      </c>
      <c r="U115" s="398"/>
      <c r="V115" s="398">
        <f t="shared" si="31"/>
        <v>82</v>
      </c>
      <c r="W115" s="399"/>
      <c r="X115" s="345">
        <v>34</v>
      </c>
      <c r="Y115" s="398"/>
      <c r="Z115" s="398">
        <v>32</v>
      </c>
      <c r="AA115" s="398"/>
      <c r="AB115" s="398">
        <v>16</v>
      </c>
      <c r="AC115" s="398"/>
      <c r="AD115" s="398"/>
      <c r="AE115" s="346"/>
      <c r="AF115" s="230"/>
      <c r="AG115" s="231"/>
      <c r="AH115" s="245"/>
      <c r="AI115" s="240"/>
      <c r="AJ115" s="231"/>
      <c r="AK115" s="245"/>
      <c r="AL115" s="240"/>
      <c r="AM115" s="231"/>
      <c r="AN115" s="234"/>
      <c r="AO115" s="230"/>
      <c r="AP115" s="231"/>
      <c r="AQ115" s="234"/>
      <c r="AR115" s="230"/>
      <c r="AS115" s="231"/>
      <c r="AT115" s="245"/>
      <c r="AU115" s="240"/>
      <c r="AV115" s="231"/>
      <c r="AW115" s="245"/>
      <c r="AX115" s="240">
        <v>200</v>
      </c>
      <c r="AY115" s="231">
        <v>82</v>
      </c>
      <c r="AZ115" s="234">
        <v>6</v>
      </c>
      <c r="BA115" s="230"/>
      <c r="BB115" s="231"/>
      <c r="BC115" s="234"/>
      <c r="BD115" s="581">
        <f t="shared" si="29"/>
        <v>6</v>
      </c>
      <c r="BE115" s="549"/>
      <c r="BF115" s="558" t="s">
        <v>332</v>
      </c>
      <c r="BG115" s="341"/>
      <c r="BH115" s="341"/>
      <c r="BI115" s="342"/>
      <c r="BO115" s="34"/>
      <c r="BP115" s="34"/>
      <c r="BQ115" s="34"/>
    </row>
    <row r="116" spans="1:2643" ht="51" customHeight="1" thickBot="1" x14ac:dyDescent="0.3">
      <c r="A116" s="179" t="s">
        <v>35</v>
      </c>
      <c r="B116" s="459" t="s">
        <v>107</v>
      </c>
      <c r="C116" s="462"/>
      <c r="D116" s="462"/>
      <c r="E116" s="462"/>
      <c r="F116" s="462"/>
      <c r="G116" s="462"/>
      <c r="H116" s="462"/>
      <c r="I116" s="462"/>
      <c r="J116" s="462"/>
      <c r="K116" s="462"/>
      <c r="L116" s="462"/>
      <c r="M116" s="462"/>
      <c r="N116" s="462"/>
      <c r="O116" s="463"/>
      <c r="P116" s="471"/>
      <c r="Q116" s="293"/>
      <c r="R116" s="571"/>
      <c r="S116" s="587"/>
      <c r="T116" s="292" t="s">
        <v>374</v>
      </c>
      <c r="U116" s="293"/>
      <c r="V116" s="293" t="s">
        <v>375</v>
      </c>
      <c r="W116" s="294"/>
      <c r="X116" s="292" t="s">
        <v>376</v>
      </c>
      <c r="Y116" s="293"/>
      <c r="Z116" s="369"/>
      <c r="AA116" s="369"/>
      <c r="AB116" s="369" t="s">
        <v>156</v>
      </c>
      <c r="AC116" s="369"/>
      <c r="AD116" s="369"/>
      <c r="AE116" s="370"/>
      <c r="AF116" s="225" t="s">
        <v>377</v>
      </c>
      <c r="AG116" s="226" t="s">
        <v>376</v>
      </c>
      <c r="AH116" s="196" t="s">
        <v>378</v>
      </c>
      <c r="AI116" s="225"/>
      <c r="AJ116" s="226"/>
      <c r="AK116" s="196"/>
      <c r="AL116" s="252"/>
      <c r="AM116" s="250"/>
      <c r="AN116" s="196"/>
      <c r="AO116" s="197"/>
      <c r="AP116" s="250"/>
      <c r="AQ116" s="196"/>
      <c r="AR116" s="197" t="s">
        <v>183</v>
      </c>
      <c r="AS116" s="250" t="s">
        <v>183</v>
      </c>
      <c r="AT116" s="196"/>
      <c r="AU116" s="197" t="s">
        <v>183</v>
      </c>
      <c r="AV116" s="250" t="s">
        <v>183</v>
      </c>
      <c r="AW116" s="196"/>
      <c r="AX116" s="251"/>
      <c r="AY116" s="226"/>
      <c r="AZ116" s="244"/>
      <c r="BA116" s="225"/>
      <c r="BB116" s="226"/>
      <c r="BC116" s="227"/>
      <c r="BD116" s="292" t="s">
        <v>378</v>
      </c>
      <c r="BE116" s="294"/>
      <c r="BF116" s="391"/>
      <c r="BG116" s="391"/>
      <c r="BH116" s="391"/>
      <c r="BI116" s="392"/>
    </row>
    <row r="117" spans="1:2643" ht="30" customHeight="1" x14ac:dyDescent="0.25">
      <c r="A117" s="173" t="s">
        <v>69</v>
      </c>
      <c r="B117" s="567" t="s">
        <v>154</v>
      </c>
      <c r="C117" s="568"/>
      <c r="D117" s="568"/>
      <c r="E117" s="568"/>
      <c r="F117" s="568"/>
      <c r="G117" s="568"/>
      <c r="H117" s="568"/>
      <c r="I117" s="568"/>
      <c r="J117" s="568"/>
      <c r="K117" s="568"/>
      <c r="L117" s="568"/>
      <c r="M117" s="568"/>
      <c r="N117" s="568"/>
      <c r="O117" s="569"/>
      <c r="P117" s="566"/>
      <c r="Q117" s="417"/>
      <c r="R117" s="424"/>
      <c r="S117" s="425"/>
      <c r="T117" s="583" t="s">
        <v>156</v>
      </c>
      <c r="U117" s="426"/>
      <c r="V117" s="424" t="s">
        <v>156</v>
      </c>
      <c r="W117" s="425"/>
      <c r="X117" s="426"/>
      <c r="Y117" s="427"/>
      <c r="Z117" s="424"/>
      <c r="AA117" s="427"/>
      <c r="AB117" s="424" t="s">
        <v>156</v>
      </c>
      <c r="AC117" s="426"/>
      <c r="AD117" s="424"/>
      <c r="AE117" s="425"/>
      <c r="AF117" s="249"/>
      <c r="AG117" s="198"/>
      <c r="AH117" s="255"/>
      <c r="AI117" s="249"/>
      <c r="AJ117" s="198"/>
      <c r="AK117" s="255"/>
      <c r="AL117" s="249"/>
      <c r="AM117" s="198"/>
      <c r="AN117" s="255"/>
      <c r="AO117" s="249"/>
      <c r="AP117" s="198"/>
      <c r="AQ117" s="255"/>
      <c r="AR117" s="249" t="s">
        <v>183</v>
      </c>
      <c r="AS117" s="198" t="s">
        <v>183</v>
      </c>
      <c r="AT117" s="255"/>
      <c r="AU117" s="249" t="s">
        <v>183</v>
      </c>
      <c r="AV117" s="198" t="s">
        <v>183</v>
      </c>
      <c r="AW117" s="255"/>
      <c r="AX117" s="253"/>
      <c r="AY117" s="254"/>
      <c r="AZ117" s="257"/>
      <c r="BA117" s="238"/>
      <c r="BB117" s="254"/>
      <c r="BC117" s="239"/>
      <c r="BD117" s="416"/>
      <c r="BE117" s="565"/>
      <c r="BF117" s="428"/>
      <c r="BG117" s="429"/>
      <c r="BH117" s="429"/>
      <c r="BI117" s="430"/>
    </row>
    <row r="118" spans="1:2643" ht="30" customHeight="1" thickBot="1" x14ac:dyDescent="0.3">
      <c r="A118" s="112" t="s">
        <v>245</v>
      </c>
      <c r="B118" s="464" t="s">
        <v>246</v>
      </c>
      <c r="C118" s="314"/>
      <c r="D118" s="314"/>
      <c r="E118" s="314"/>
      <c r="F118" s="314"/>
      <c r="G118" s="314"/>
      <c r="H118" s="314"/>
      <c r="I118" s="314"/>
      <c r="J118" s="314"/>
      <c r="K118" s="314"/>
      <c r="L118" s="314"/>
      <c r="M118" s="314"/>
      <c r="N118" s="314"/>
      <c r="O118" s="315"/>
      <c r="P118" s="475"/>
      <c r="Q118" s="398"/>
      <c r="R118" s="549" t="s">
        <v>378</v>
      </c>
      <c r="S118" s="550"/>
      <c r="T118" s="345" t="s">
        <v>377</v>
      </c>
      <c r="U118" s="398"/>
      <c r="V118" s="398" t="s">
        <v>376</v>
      </c>
      <c r="W118" s="399"/>
      <c r="X118" s="345" t="s">
        <v>376</v>
      </c>
      <c r="Y118" s="399"/>
      <c r="Z118" s="398"/>
      <c r="AA118" s="398"/>
      <c r="AB118" s="475"/>
      <c r="AC118" s="398"/>
      <c r="AD118" s="398"/>
      <c r="AE118" s="346"/>
      <c r="AF118" s="240" t="s">
        <v>377</v>
      </c>
      <c r="AG118" s="231" t="s">
        <v>376</v>
      </c>
      <c r="AH118" s="199" t="s">
        <v>378</v>
      </c>
      <c r="AI118" s="240"/>
      <c r="AJ118" s="231"/>
      <c r="AK118" s="199"/>
      <c r="AL118" s="200"/>
      <c r="AM118" s="201"/>
      <c r="AN118" s="256"/>
      <c r="AO118" s="200"/>
      <c r="AP118" s="201"/>
      <c r="AQ118" s="256"/>
      <c r="AR118" s="200"/>
      <c r="AS118" s="201"/>
      <c r="AT118" s="256"/>
      <c r="AU118" s="200"/>
      <c r="AV118" s="201"/>
      <c r="AW118" s="256"/>
      <c r="AX118" s="230"/>
      <c r="AY118" s="231"/>
      <c r="AZ118" s="245"/>
      <c r="BA118" s="240"/>
      <c r="BB118" s="231"/>
      <c r="BC118" s="234"/>
      <c r="BD118" s="345"/>
      <c r="BE118" s="346"/>
      <c r="BF118" s="423" t="s">
        <v>135</v>
      </c>
      <c r="BG118" s="341"/>
      <c r="BH118" s="341"/>
      <c r="BI118" s="342"/>
    </row>
    <row r="119" spans="1:2643" ht="51" customHeight="1" thickBot="1" x14ac:dyDescent="0.3">
      <c r="A119" s="179" t="s">
        <v>106</v>
      </c>
      <c r="B119" s="459" t="s">
        <v>108</v>
      </c>
      <c r="C119" s="462"/>
      <c r="D119" s="462"/>
      <c r="E119" s="462"/>
      <c r="F119" s="462"/>
      <c r="G119" s="462"/>
      <c r="H119" s="462"/>
      <c r="I119" s="462"/>
      <c r="J119" s="462"/>
      <c r="K119" s="462"/>
      <c r="L119" s="462"/>
      <c r="M119" s="462"/>
      <c r="N119" s="462"/>
      <c r="O119" s="463"/>
      <c r="P119" s="471"/>
      <c r="Q119" s="293"/>
      <c r="R119" s="293"/>
      <c r="S119" s="472"/>
      <c r="T119" s="292" t="s">
        <v>184</v>
      </c>
      <c r="U119" s="293"/>
      <c r="V119" s="293" t="s">
        <v>184</v>
      </c>
      <c r="W119" s="472"/>
      <c r="X119" s="292"/>
      <c r="Y119" s="293"/>
      <c r="Z119" s="293"/>
      <c r="AA119" s="293"/>
      <c r="AB119" s="293" t="s">
        <v>184</v>
      </c>
      <c r="AC119" s="293"/>
      <c r="AD119" s="293"/>
      <c r="AE119" s="294"/>
      <c r="AF119" s="251" t="s">
        <v>155</v>
      </c>
      <c r="AG119" s="226" t="s">
        <v>155</v>
      </c>
      <c r="AH119" s="244"/>
      <c r="AI119" s="225" t="s">
        <v>156</v>
      </c>
      <c r="AJ119" s="226" t="s">
        <v>156</v>
      </c>
      <c r="AK119" s="244"/>
      <c r="AL119" s="225" t="s">
        <v>155</v>
      </c>
      <c r="AM119" s="226" t="s">
        <v>155</v>
      </c>
      <c r="AN119" s="227"/>
      <c r="AO119" s="251" t="s">
        <v>155</v>
      </c>
      <c r="AP119" s="226" t="s">
        <v>155</v>
      </c>
      <c r="AQ119" s="227"/>
      <c r="AR119" s="251" t="s">
        <v>183</v>
      </c>
      <c r="AS119" s="226" t="s">
        <v>183</v>
      </c>
      <c r="AT119" s="244"/>
      <c r="AU119" s="225" t="s">
        <v>183</v>
      </c>
      <c r="AV119" s="226" t="s">
        <v>183</v>
      </c>
      <c r="AW119" s="244"/>
      <c r="AX119" s="225"/>
      <c r="AY119" s="226"/>
      <c r="AZ119" s="227"/>
      <c r="BA119" s="251"/>
      <c r="BB119" s="226"/>
      <c r="BC119" s="227"/>
      <c r="BD119" s="469" t="s">
        <v>378</v>
      </c>
      <c r="BE119" s="470"/>
      <c r="BF119" s="431"/>
      <c r="BG119" s="432"/>
      <c r="BH119" s="432"/>
      <c r="BI119" s="433"/>
    </row>
    <row r="120" spans="1:2643" ht="30" customHeight="1" thickBot="1" x14ac:dyDescent="0.3">
      <c r="A120" s="203" t="s">
        <v>73</v>
      </c>
      <c r="B120" s="584" t="s">
        <v>154</v>
      </c>
      <c r="C120" s="585"/>
      <c r="D120" s="585"/>
      <c r="E120" s="585"/>
      <c r="F120" s="585"/>
      <c r="G120" s="585"/>
      <c r="H120" s="585"/>
      <c r="I120" s="585"/>
      <c r="J120" s="585"/>
      <c r="K120" s="585"/>
      <c r="L120" s="585"/>
      <c r="M120" s="585"/>
      <c r="N120" s="585"/>
      <c r="O120" s="586"/>
      <c r="P120" s="380"/>
      <c r="Q120" s="344"/>
      <c r="R120" s="617" t="s">
        <v>247</v>
      </c>
      <c r="S120" s="618"/>
      <c r="T120" s="373" t="s">
        <v>184</v>
      </c>
      <c r="U120" s="344"/>
      <c r="V120" s="344" t="s">
        <v>184</v>
      </c>
      <c r="W120" s="588"/>
      <c r="X120" s="373"/>
      <c r="Y120" s="344"/>
      <c r="Z120" s="344"/>
      <c r="AA120" s="344"/>
      <c r="AB120" s="344" t="s">
        <v>184</v>
      </c>
      <c r="AC120" s="344"/>
      <c r="AD120" s="344"/>
      <c r="AE120" s="397"/>
      <c r="AF120" s="229" t="s">
        <v>155</v>
      </c>
      <c r="AG120" s="237" t="s">
        <v>155</v>
      </c>
      <c r="AH120" s="228"/>
      <c r="AI120" s="236" t="s">
        <v>156</v>
      </c>
      <c r="AJ120" s="237" t="s">
        <v>156</v>
      </c>
      <c r="AK120" s="228"/>
      <c r="AL120" s="236" t="s">
        <v>155</v>
      </c>
      <c r="AM120" s="237" t="s">
        <v>155</v>
      </c>
      <c r="AN120" s="248"/>
      <c r="AO120" s="229" t="s">
        <v>155</v>
      </c>
      <c r="AP120" s="237" t="s">
        <v>155</v>
      </c>
      <c r="AQ120" s="248"/>
      <c r="AR120" s="229" t="s">
        <v>183</v>
      </c>
      <c r="AS120" s="237" t="s">
        <v>183</v>
      </c>
      <c r="AT120" s="228"/>
      <c r="AU120" s="236" t="s">
        <v>183</v>
      </c>
      <c r="AV120" s="237" t="s">
        <v>183</v>
      </c>
      <c r="AW120" s="228"/>
      <c r="AX120" s="236"/>
      <c r="AY120" s="237"/>
      <c r="AZ120" s="248"/>
      <c r="BA120" s="229"/>
      <c r="BB120" s="237"/>
      <c r="BC120" s="248"/>
      <c r="BD120" s="380"/>
      <c r="BE120" s="588"/>
      <c r="BF120" s="413" t="s">
        <v>264</v>
      </c>
      <c r="BG120" s="414"/>
      <c r="BH120" s="414"/>
      <c r="BI120" s="415"/>
    </row>
    <row r="121" spans="1:2643" s="29" customFormat="1" ht="30" customHeight="1" x14ac:dyDescent="0.25">
      <c r="A121" s="589" t="s">
        <v>141</v>
      </c>
      <c r="B121" s="590"/>
      <c r="C121" s="590"/>
      <c r="D121" s="590"/>
      <c r="E121" s="590"/>
      <c r="F121" s="590"/>
      <c r="G121" s="590"/>
      <c r="H121" s="590"/>
      <c r="I121" s="590"/>
      <c r="J121" s="590"/>
      <c r="K121" s="590"/>
      <c r="L121" s="590"/>
      <c r="M121" s="590"/>
      <c r="N121" s="590"/>
      <c r="O121" s="590"/>
      <c r="P121" s="590"/>
      <c r="Q121" s="590"/>
      <c r="R121" s="590"/>
      <c r="S121" s="591"/>
      <c r="T121" s="527">
        <f>SUM(T66,T31)</f>
        <v>7364</v>
      </c>
      <c r="U121" s="528"/>
      <c r="V121" s="528">
        <f>SUM(V31,V66)</f>
        <v>3330</v>
      </c>
      <c r="W121" s="529"/>
      <c r="X121" s="527">
        <f>SUM(X31,X66)</f>
        <v>1640</v>
      </c>
      <c r="Y121" s="528"/>
      <c r="Z121" s="528">
        <f>SUM(Z31,Z66)</f>
        <v>664</v>
      </c>
      <c r="AA121" s="528"/>
      <c r="AB121" s="528">
        <f>SUM(AB31,AB66)</f>
        <v>992</v>
      </c>
      <c r="AC121" s="528"/>
      <c r="AD121" s="528">
        <f>SUM(AD31,AD66)</f>
        <v>34</v>
      </c>
      <c r="AE121" s="529"/>
      <c r="AF121" s="232">
        <f>SUM(AF66,AF31)</f>
        <v>1032</v>
      </c>
      <c r="AG121" s="235">
        <f>SUM(AG66,AG31)</f>
        <v>510</v>
      </c>
      <c r="AH121" s="233">
        <f>SUM(AH66,AH31)</f>
        <v>28</v>
      </c>
      <c r="AI121" s="246">
        <f>SUM(AI66,AI31)</f>
        <v>1026</v>
      </c>
      <c r="AJ121" s="235">
        <f>SUM(AJ66,AJ31)</f>
        <v>496</v>
      </c>
      <c r="AK121" s="233">
        <f>SUM(AK66,AK31)</f>
        <v>29</v>
      </c>
      <c r="AL121" s="246">
        <f>SUM(AL66,AL31)</f>
        <v>1076</v>
      </c>
      <c r="AM121" s="235">
        <f>SUM(AM66,AM31)</f>
        <v>518</v>
      </c>
      <c r="AN121" s="241">
        <f>SUM(AN66,AN31)</f>
        <v>29</v>
      </c>
      <c r="AO121" s="232">
        <f>SUM(AO66,AO31)</f>
        <v>1128</v>
      </c>
      <c r="AP121" s="235">
        <f>SUM(AP66,AP31)</f>
        <v>490</v>
      </c>
      <c r="AQ121" s="241">
        <f>SUM(AQ66,AQ31)</f>
        <v>31</v>
      </c>
      <c r="AR121" s="232">
        <f>SUM(AR66,AR31)</f>
        <v>976</v>
      </c>
      <c r="AS121" s="235">
        <f>SUM(AS66,AS31)</f>
        <v>430</v>
      </c>
      <c r="AT121" s="233">
        <f>SUM(AT66,AT31)</f>
        <v>27</v>
      </c>
      <c r="AU121" s="246">
        <f>SUM(AU66,AU31)</f>
        <v>1002</v>
      </c>
      <c r="AV121" s="235">
        <f>SUM(AV66,AV31)</f>
        <v>426</v>
      </c>
      <c r="AW121" s="233">
        <f>SUM(AW66,AW31)</f>
        <v>27</v>
      </c>
      <c r="AX121" s="246">
        <f>SUM(AX66,AX31)</f>
        <v>1124</v>
      </c>
      <c r="AY121" s="235">
        <f>SUM(AY66,AY31)</f>
        <v>460</v>
      </c>
      <c r="AZ121" s="241">
        <f>SUM(AZ66,AZ31)</f>
        <v>33</v>
      </c>
      <c r="BA121" s="232">
        <f>SUM(BA66,BA31)</f>
        <v>0</v>
      </c>
      <c r="BB121" s="235">
        <f>SUM(BB66,BB31)</f>
        <v>0</v>
      </c>
      <c r="BC121" s="241">
        <f>SUM(BC66,BC31)</f>
        <v>0</v>
      </c>
      <c r="BD121" s="592">
        <f>SUM(BD31,BD66)</f>
        <v>204</v>
      </c>
      <c r="BE121" s="593"/>
      <c r="BF121" s="328"/>
      <c r="BG121" s="329"/>
      <c r="BH121" s="329"/>
      <c r="BI121" s="330"/>
      <c r="BJ121" s="65">
        <f>SUM(AF121,AI121,AL121,AO121,AR121,AU121,AX121,BA121)</f>
        <v>7364</v>
      </c>
      <c r="BK121" s="48">
        <f>SUM(AG121,AJ121,AM121,AP121,AS121,AV121,AY121,BB121)</f>
        <v>3330</v>
      </c>
      <c r="BL121" s="48">
        <f>SUM(AH121,AK121,AN121,AQ121,AT121,AW121,AZ121,BC121)</f>
        <v>204</v>
      </c>
      <c r="BM121" s="3"/>
      <c r="BN121" s="3"/>
      <c r="BO121" s="32"/>
      <c r="BP121" s="32"/>
      <c r="BQ121" s="32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  <c r="IV121" s="3"/>
      <c r="IW121" s="3"/>
      <c r="IX121" s="3"/>
      <c r="IY121" s="3"/>
      <c r="IZ121" s="3"/>
      <c r="JA121" s="3"/>
      <c r="JB121" s="3"/>
      <c r="JC121" s="3"/>
      <c r="JD121" s="3"/>
      <c r="JE121" s="3"/>
      <c r="JF121" s="3"/>
      <c r="JG121" s="3"/>
      <c r="JH121" s="3"/>
      <c r="JI121" s="3"/>
      <c r="JJ121" s="3"/>
      <c r="JK121" s="3"/>
      <c r="JL121" s="3"/>
      <c r="JM121" s="3"/>
      <c r="JN121" s="3"/>
      <c r="JO121" s="3"/>
      <c r="JP121" s="3"/>
      <c r="JQ121" s="3"/>
      <c r="JR121" s="3"/>
      <c r="JS121" s="3"/>
      <c r="JT121" s="3"/>
      <c r="JU121" s="3"/>
      <c r="JV121" s="3"/>
      <c r="JW121" s="3"/>
      <c r="JX121" s="3"/>
      <c r="JY121" s="3"/>
      <c r="JZ121" s="3"/>
      <c r="KA121" s="3"/>
      <c r="KB121" s="3"/>
      <c r="KC121" s="3"/>
      <c r="KD121" s="3"/>
      <c r="KE121" s="3"/>
      <c r="KF121" s="3"/>
      <c r="KG121" s="3"/>
      <c r="KH121" s="3"/>
      <c r="KI121" s="3"/>
      <c r="KJ121" s="3"/>
      <c r="KK121" s="3"/>
      <c r="KL121" s="3"/>
      <c r="KM121" s="3"/>
      <c r="KN121" s="3"/>
      <c r="KO121" s="3"/>
      <c r="KP121" s="3"/>
      <c r="KQ121" s="3"/>
      <c r="KR121" s="3"/>
      <c r="KS121" s="3"/>
      <c r="KT121" s="3"/>
      <c r="KU121" s="3"/>
      <c r="KV121" s="3"/>
      <c r="KW121" s="3"/>
      <c r="KX121" s="3"/>
      <c r="KY121" s="3"/>
      <c r="KZ121" s="3"/>
      <c r="LA121" s="3"/>
      <c r="LB121" s="3"/>
      <c r="LC121" s="3"/>
      <c r="LD121" s="3"/>
      <c r="LE121" s="3"/>
      <c r="LF121" s="3"/>
      <c r="LG121" s="3"/>
      <c r="LH121" s="3"/>
      <c r="LI121" s="3"/>
      <c r="LJ121" s="3"/>
      <c r="LK121" s="3"/>
      <c r="LL121" s="3"/>
      <c r="LM121" s="3"/>
      <c r="LN121" s="3"/>
      <c r="LO121" s="3"/>
      <c r="LP121" s="3"/>
      <c r="LQ121" s="3"/>
      <c r="LR121" s="3"/>
      <c r="LS121" s="3"/>
      <c r="LT121" s="3"/>
      <c r="LU121" s="3"/>
      <c r="LV121" s="3"/>
      <c r="LW121" s="3"/>
      <c r="LX121" s="3"/>
      <c r="LY121" s="3"/>
      <c r="LZ121" s="3"/>
      <c r="MA121" s="3"/>
      <c r="MB121" s="3"/>
      <c r="MC121" s="3"/>
      <c r="MD121" s="3"/>
      <c r="ME121" s="3"/>
      <c r="MF121" s="3"/>
      <c r="MG121" s="3"/>
      <c r="MH121" s="3"/>
      <c r="MI121" s="3"/>
      <c r="MJ121" s="3"/>
      <c r="MK121" s="3"/>
      <c r="ML121" s="3"/>
      <c r="MM121" s="3"/>
      <c r="MN121" s="3"/>
      <c r="MO121" s="3"/>
      <c r="MP121" s="3"/>
      <c r="MQ121" s="3"/>
      <c r="MR121" s="3"/>
      <c r="MS121" s="3"/>
      <c r="MT121" s="3"/>
      <c r="MU121" s="3"/>
      <c r="MV121" s="3"/>
      <c r="MW121" s="3"/>
      <c r="MX121" s="3"/>
      <c r="MY121" s="3"/>
      <c r="MZ121" s="3"/>
      <c r="NA121" s="3"/>
      <c r="NB121" s="3"/>
      <c r="NC121" s="3"/>
      <c r="ND121" s="3"/>
      <c r="NE121" s="3"/>
      <c r="NF121" s="3"/>
      <c r="NG121" s="3"/>
      <c r="NH121" s="3"/>
      <c r="NI121" s="3"/>
      <c r="NJ121" s="3"/>
      <c r="NK121" s="3"/>
      <c r="NL121" s="3"/>
      <c r="NM121" s="3"/>
      <c r="NN121" s="3"/>
      <c r="NO121" s="3"/>
      <c r="NP121" s="3"/>
      <c r="NQ121" s="3"/>
      <c r="NR121" s="3"/>
      <c r="NS121" s="3"/>
      <c r="NT121" s="3"/>
      <c r="NU121" s="3"/>
      <c r="NV121" s="3"/>
      <c r="NW121" s="3"/>
      <c r="NX121" s="3"/>
      <c r="NY121" s="3"/>
      <c r="NZ121" s="3"/>
      <c r="OA121" s="3"/>
      <c r="OB121" s="3"/>
      <c r="OC121" s="3"/>
      <c r="OD121" s="3"/>
      <c r="OE121" s="3"/>
      <c r="OF121" s="3"/>
      <c r="OG121" s="3"/>
      <c r="OH121" s="3"/>
      <c r="OI121" s="3"/>
      <c r="OJ121" s="3"/>
      <c r="OK121" s="3"/>
      <c r="OL121" s="3"/>
      <c r="OM121" s="3"/>
      <c r="ON121" s="3"/>
      <c r="OO121" s="3"/>
      <c r="OP121" s="3"/>
      <c r="OQ121" s="3"/>
      <c r="OR121" s="3"/>
      <c r="OS121" s="3"/>
      <c r="OT121" s="3"/>
      <c r="OU121" s="3"/>
      <c r="OV121" s="3"/>
      <c r="OW121" s="3"/>
      <c r="OX121" s="3"/>
      <c r="OY121" s="3"/>
      <c r="OZ121" s="3"/>
      <c r="PA121" s="3"/>
      <c r="PB121" s="3"/>
      <c r="PC121" s="3"/>
      <c r="PD121" s="3"/>
      <c r="PE121" s="3"/>
      <c r="PF121" s="3"/>
      <c r="PG121" s="3"/>
      <c r="PH121" s="3"/>
      <c r="PI121" s="3"/>
      <c r="PJ121" s="3"/>
      <c r="PK121" s="3"/>
      <c r="PL121" s="3"/>
      <c r="PM121" s="3"/>
      <c r="PN121" s="3"/>
      <c r="PO121" s="3"/>
      <c r="PP121" s="3"/>
      <c r="PQ121" s="3"/>
      <c r="PR121" s="3"/>
      <c r="PS121" s="3"/>
      <c r="PT121" s="3"/>
      <c r="PU121" s="3"/>
      <c r="PV121" s="3"/>
      <c r="PW121" s="3"/>
      <c r="PX121" s="3"/>
      <c r="PY121" s="3"/>
      <c r="PZ121" s="3"/>
      <c r="QA121" s="3"/>
      <c r="QB121" s="3"/>
      <c r="QC121" s="3"/>
      <c r="QD121" s="3"/>
      <c r="QE121" s="3"/>
      <c r="QF121" s="3"/>
      <c r="QG121" s="3"/>
      <c r="QH121" s="3"/>
      <c r="QI121" s="3"/>
      <c r="QJ121" s="3"/>
      <c r="QK121" s="3"/>
      <c r="QL121" s="3"/>
      <c r="QM121" s="3"/>
      <c r="QN121" s="3"/>
      <c r="QO121" s="3"/>
      <c r="QP121" s="3"/>
      <c r="QQ121" s="3"/>
      <c r="QR121" s="3"/>
      <c r="QS121" s="3"/>
      <c r="QT121" s="3"/>
      <c r="QU121" s="3"/>
      <c r="QV121" s="3"/>
      <c r="QW121" s="3"/>
      <c r="QX121" s="3"/>
      <c r="QY121" s="3"/>
      <c r="QZ121" s="3"/>
      <c r="RA121" s="3"/>
      <c r="RB121" s="3"/>
      <c r="RC121" s="3"/>
      <c r="RD121" s="3"/>
      <c r="RE121" s="3"/>
      <c r="RF121" s="3"/>
      <c r="RG121" s="3"/>
      <c r="RH121" s="3"/>
      <c r="RI121" s="3"/>
      <c r="RJ121" s="3"/>
      <c r="RK121" s="3"/>
      <c r="RL121" s="3"/>
      <c r="RM121" s="3"/>
      <c r="RN121" s="3"/>
      <c r="RO121" s="3"/>
      <c r="RP121" s="3"/>
      <c r="RQ121" s="3"/>
      <c r="RR121" s="3"/>
      <c r="RS121" s="3"/>
      <c r="RT121" s="3"/>
      <c r="RU121" s="3"/>
      <c r="RV121" s="3"/>
      <c r="RW121" s="3"/>
      <c r="RX121" s="3"/>
      <c r="RY121" s="3"/>
      <c r="RZ121" s="3"/>
      <c r="SA121" s="3"/>
      <c r="SB121" s="3"/>
      <c r="SC121" s="3"/>
      <c r="SD121" s="3"/>
      <c r="SE121" s="3"/>
      <c r="SF121" s="3"/>
      <c r="SG121" s="3"/>
      <c r="SH121" s="3"/>
      <c r="SI121" s="3"/>
      <c r="SJ121" s="3"/>
      <c r="SK121" s="3"/>
      <c r="SL121" s="3"/>
      <c r="SM121" s="3"/>
      <c r="SN121" s="3"/>
      <c r="SO121" s="3"/>
      <c r="SP121" s="3"/>
      <c r="SQ121" s="3"/>
      <c r="SR121" s="3"/>
      <c r="SS121" s="3"/>
      <c r="ST121" s="3"/>
      <c r="SU121" s="3"/>
      <c r="SV121" s="3"/>
      <c r="SW121" s="3"/>
      <c r="SX121" s="3"/>
      <c r="SY121" s="3"/>
      <c r="SZ121" s="3"/>
      <c r="TA121" s="3"/>
      <c r="TB121" s="3"/>
      <c r="TC121" s="3"/>
      <c r="TD121" s="3"/>
      <c r="TE121" s="3"/>
      <c r="TF121" s="3"/>
      <c r="TG121" s="3"/>
      <c r="TH121" s="3"/>
      <c r="TI121" s="3"/>
      <c r="TJ121" s="3"/>
      <c r="TK121" s="3"/>
      <c r="TL121" s="3"/>
      <c r="TM121" s="3"/>
      <c r="TN121" s="3"/>
      <c r="TO121" s="3"/>
      <c r="TP121" s="3"/>
      <c r="TQ121" s="3"/>
      <c r="TR121" s="3"/>
      <c r="TS121" s="3"/>
      <c r="TT121" s="3"/>
      <c r="TU121" s="3"/>
      <c r="TV121" s="3"/>
      <c r="TW121" s="3"/>
      <c r="TX121" s="3"/>
      <c r="TY121" s="3"/>
      <c r="TZ121" s="3"/>
      <c r="UA121" s="3"/>
      <c r="UB121" s="3"/>
      <c r="UC121" s="3"/>
      <c r="UD121" s="3"/>
      <c r="UE121" s="3"/>
      <c r="UF121" s="3"/>
      <c r="UG121" s="3"/>
      <c r="UH121" s="3"/>
      <c r="UI121" s="3"/>
      <c r="UJ121" s="3"/>
      <c r="UK121" s="3"/>
      <c r="UL121" s="3"/>
      <c r="UM121" s="3"/>
      <c r="UN121" s="3"/>
      <c r="UO121" s="3"/>
      <c r="UP121" s="3"/>
      <c r="UQ121" s="3"/>
      <c r="UR121" s="3"/>
      <c r="US121" s="3"/>
      <c r="UT121" s="3"/>
      <c r="UU121" s="3"/>
      <c r="UV121" s="3"/>
      <c r="UW121" s="3"/>
      <c r="UX121" s="3"/>
      <c r="UY121" s="3"/>
      <c r="UZ121" s="3"/>
      <c r="VA121" s="3"/>
      <c r="VB121" s="3"/>
      <c r="VC121" s="3"/>
      <c r="VD121" s="3"/>
      <c r="VE121" s="3"/>
      <c r="VF121" s="3"/>
      <c r="VG121" s="3"/>
      <c r="VH121" s="3"/>
      <c r="VI121" s="3"/>
      <c r="VJ121" s="3"/>
      <c r="VK121" s="3"/>
      <c r="VL121" s="3"/>
      <c r="VM121" s="3"/>
      <c r="VN121" s="3"/>
      <c r="VO121" s="3"/>
      <c r="VP121" s="3"/>
      <c r="VQ121" s="3"/>
      <c r="VR121" s="3"/>
      <c r="VS121" s="3"/>
      <c r="VT121" s="3"/>
      <c r="VU121" s="3"/>
      <c r="VV121" s="3"/>
      <c r="VW121" s="3"/>
      <c r="VX121" s="3"/>
      <c r="VY121" s="3"/>
      <c r="VZ121" s="3"/>
      <c r="WA121" s="3"/>
      <c r="WB121" s="3"/>
      <c r="WC121" s="3"/>
      <c r="WD121" s="3"/>
      <c r="WE121" s="3"/>
      <c r="WF121" s="3"/>
      <c r="WG121" s="3"/>
      <c r="WH121" s="3"/>
      <c r="WI121" s="3"/>
      <c r="WJ121" s="3"/>
      <c r="WK121" s="3"/>
      <c r="WL121" s="3"/>
      <c r="WM121" s="3"/>
      <c r="WN121" s="3"/>
      <c r="WO121" s="3"/>
      <c r="WP121" s="3"/>
      <c r="WQ121" s="3"/>
      <c r="WR121" s="3"/>
      <c r="WS121" s="3"/>
      <c r="WT121" s="3"/>
      <c r="WU121" s="3"/>
      <c r="WV121" s="3"/>
      <c r="WW121" s="3"/>
      <c r="WX121" s="3"/>
      <c r="WY121" s="3"/>
      <c r="WZ121" s="3"/>
      <c r="XA121" s="3"/>
      <c r="XB121" s="3"/>
      <c r="XC121" s="3"/>
      <c r="XD121" s="3"/>
      <c r="XE121" s="3"/>
      <c r="XF121" s="3"/>
      <c r="XG121" s="3"/>
      <c r="XH121" s="3"/>
      <c r="XI121" s="3"/>
      <c r="XJ121" s="3"/>
      <c r="XK121" s="3"/>
      <c r="XL121" s="3"/>
      <c r="XM121" s="3"/>
      <c r="XN121" s="3"/>
      <c r="XO121" s="3"/>
      <c r="XP121" s="3"/>
      <c r="XQ121" s="3"/>
      <c r="XR121" s="3"/>
      <c r="XS121" s="3"/>
      <c r="XT121" s="3"/>
      <c r="XU121" s="3"/>
      <c r="XV121" s="3"/>
      <c r="XW121" s="3"/>
      <c r="XX121" s="3"/>
      <c r="XY121" s="3"/>
      <c r="XZ121" s="3"/>
      <c r="YA121" s="3"/>
      <c r="YB121" s="3"/>
      <c r="YC121" s="3"/>
      <c r="YD121" s="3"/>
      <c r="YE121" s="3"/>
      <c r="YF121" s="3"/>
      <c r="YG121" s="3"/>
      <c r="YH121" s="3"/>
      <c r="YI121" s="3"/>
      <c r="YJ121" s="3"/>
      <c r="YK121" s="3"/>
      <c r="YL121" s="3"/>
      <c r="YM121" s="3"/>
      <c r="YN121" s="3"/>
      <c r="YO121" s="3"/>
      <c r="YP121" s="3"/>
      <c r="YQ121" s="3"/>
      <c r="YR121" s="3"/>
      <c r="YS121" s="3"/>
      <c r="YT121" s="3"/>
      <c r="YU121" s="3"/>
      <c r="YV121" s="3"/>
      <c r="YW121" s="3"/>
      <c r="YX121" s="3"/>
      <c r="YY121" s="3"/>
      <c r="YZ121" s="3"/>
      <c r="ZA121" s="3"/>
      <c r="ZB121" s="3"/>
      <c r="ZC121" s="3"/>
      <c r="ZD121" s="3"/>
      <c r="ZE121" s="3"/>
      <c r="ZF121" s="3"/>
      <c r="ZG121" s="3"/>
      <c r="ZH121" s="3"/>
      <c r="ZI121" s="3"/>
      <c r="ZJ121" s="3"/>
      <c r="ZK121" s="3"/>
      <c r="ZL121" s="3"/>
      <c r="ZM121" s="3"/>
      <c r="ZN121" s="3"/>
      <c r="ZO121" s="3"/>
      <c r="ZP121" s="3"/>
      <c r="ZQ121" s="3"/>
      <c r="ZR121" s="3"/>
      <c r="ZS121" s="3"/>
      <c r="ZT121" s="3"/>
      <c r="ZU121" s="3"/>
      <c r="ZV121" s="3"/>
      <c r="ZW121" s="3"/>
      <c r="ZX121" s="3"/>
      <c r="ZY121" s="3"/>
      <c r="ZZ121" s="3"/>
      <c r="AAA121" s="3"/>
      <c r="AAB121" s="3"/>
      <c r="AAC121" s="3"/>
      <c r="AAD121" s="3"/>
      <c r="AAE121" s="3"/>
      <c r="AAF121" s="3"/>
      <c r="AAG121" s="3"/>
      <c r="AAH121" s="3"/>
      <c r="AAI121" s="3"/>
      <c r="AAJ121" s="3"/>
      <c r="AAK121" s="3"/>
      <c r="AAL121" s="3"/>
      <c r="AAM121" s="3"/>
      <c r="AAN121" s="3"/>
      <c r="AAO121" s="3"/>
      <c r="AAP121" s="3"/>
      <c r="AAQ121" s="3"/>
      <c r="AAR121" s="3"/>
      <c r="AAS121" s="3"/>
      <c r="AAT121" s="3"/>
      <c r="AAU121" s="3"/>
      <c r="AAV121" s="3"/>
      <c r="AAW121" s="3"/>
      <c r="AAX121" s="3"/>
      <c r="AAY121" s="3"/>
      <c r="AAZ121" s="3"/>
      <c r="ABA121" s="3"/>
      <c r="ABB121" s="3"/>
      <c r="ABC121" s="3"/>
      <c r="ABD121" s="3"/>
      <c r="ABE121" s="3"/>
      <c r="ABF121" s="3"/>
      <c r="ABG121" s="3"/>
      <c r="ABH121" s="3"/>
      <c r="ABI121" s="3"/>
      <c r="ABJ121" s="3"/>
      <c r="ABK121" s="3"/>
      <c r="ABL121" s="3"/>
      <c r="ABM121" s="3"/>
      <c r="ABN121" s="3"/>
      <c r="ABO121" s="3"/>
      <c r="ABP121" s="3"/>
      <c r="ABQ121" s="3"/>
      <c r="ABR121" s="3"/>
      <c r="ABS121" s="3"/>
      <c r="ABT121" s="3"/>
      <c r="ABU121" s="3"/>
      <c r="ABV121" s="3"/>
      <c r="ABW121" s="3"/>
      <c r="ABX121" s="3"/>
      <c r="ABY121" s="3"/>
      <c r="ABZ121" s="3"/>
      <c r="ACA121" s="3"/>
      <c r="ACB121" s="3"/>
      <c r="ACC121" s="3"/>
      <c r="ACD121" s="3"/>
      <c r="ACE121" s="3"/>
      <c r="ACF121" s="3"/>
      <c r="ACG121" s="3"/>
      <c r="ACH121" s="3"/>
      <c r="ACI121" s="3"/>
      <c r="ACJ121" s="3"/>
      <c r="ACK121" s="3"/>
      <c r="ACL121" s="3"/>
      <c r="ACM121" s="3"/>
      <c r="ACN121" s="3"/>
      <c r="ACO121" s="3"/>
      <c r="ACP121" s="3"/>
      <c r="ACQ121" s="3"/>
      <c r="ACR121" s="3"/>
      <c r="ACS121" s="3"/>
      <c r="ACT121" s="3"/>
      <c r="ACU121" s="3"/>
      <c r="ACV121" s="3"/>
      <c r="ACW121" s="3"/>
      <c r="ACX121" s="3"/>
      <c r="ACY121" s="3"/>
      <c r="ACZ121" s="3"/>
      <c r="ADA121" s="3"/>
      <c r="ADB121" s="3"/>
      <c r="ADC121" s="3"/>
      <c r="ADD121" s="3"/>
      <c r="ADE121" s="3"/>
      <c r="ADF121" s="3"/>
      <c r="ADG121" s="3"/>
      <c r="ADH121" s="3"/>
      <c r="ADI121" s="3"/>
      <c r="ADJ121" s="3"/>
      <c r="ADK121" s="3"/>
      <c r="ADL121" s="3"/>
      <c r="ADM121" s="3"/>
      <c r="ADN121" s="3"/>
      <c r="ADO121" s="3"/>
      <c r="ADP121" s="3"/>
      <c r="ADQ121" s="3"/>
      <c r="ADR121" s="3"/>
      <c r="ADS121" s="3"/>
      <c r="ADT121" s="3"/>
      <c r="ADU121" s="3"/>
      <c r="ADV121" s="3"/>
      <c r="ADW121" s="3"/>
      <c r="ADX121" s="3"/>
      <c r="ADY121" s="3"/>
      <c r="ADZ121" s="3"/>
      <c r="AEA121" s="3"/>
      <c r="AEB121" s="3"/>
      <c r="AEC121" s="3"/>
      <c r="AED121" s="3"/>
      <c r="AEE121" s="3"/>
      <c r="AEF121" s="3"/>
      <c r="AEG121" s="3"/>
      <c r="AEH121" s="3"/>
      <c r="AEI121" s="3"/>
      <c r="AEJ121" s="3"/>
      <c r="AEK121" s="3"/>
      <c r="AEL121" s="3"/>
      <c r="AEM121" s="3"/>
      <c r="AEN121" s="3"/>
      <c r="AEO121" s="3"/>
      <c r="AEP121" s="3"/>
      <c r="AEQ121" s="3"/>
      <c r="AER121" s="3"/>
      <c r="AES121" s="3"/>
      <c r="AET121" s="3"/>
      <c r="AEU121" s="3"/>
      <c r="AEV121" s="3"/>
      <c r="AEW121" s="3"/>
      <c r="AEX121" s="3"/>
      <c r="AEY121" s="3"/>
      <c r="AEZ121" s="3"/>
      <c r="AFA121" s="3"/>
      <c r="AFB121" s="3"/>
      <c r="AFC121" s="3"/>
      <c r="AFD121" s="3"/>
      <c r="AFE121" s="3"/>
      <c r="AFF121" s="3"/>
      <c r="AFG121" s="3"/>
      <c r="AFH121" s="3"/>
      <c r="AFI121" s="3"/>
      <c r="AFJ121" s="3"/>
      <c r="AFK121" s="3"/>
      <c r="AFL121" s="3"/>
      <c r="AFM121" s="3"/>
      <c r="AFN121" s="3"/>
      <c r="AFO121" s="3"/>
      <c r="AFP121" s="3"/>
      <c r="AFQ121" s="3"/>
      <c r="AFR121" s="3"/>
      <c r="AFS121" s="3"/>
      <c r="AFT121" s="3"/>
      <c r="AFU121" s="3"/>
      <c r="AFV121" s="3"/>
      <c r="AFW121" s="3"/>
      <c r="AFX121" s="3"/>
      <c r="AFY121" s="3"/>
      <c r="AFZ121" s="3"/>
      <c r="AGA121" s="3"/>
      <c r="AGB121" s="3"/>
      <c r="AGC121" s="3"/>
      <c r="AGD121" s="3"/>
      <c r="AGE121" s="3"/>
      <c r="AGF121" s="3"/>
      <c r="AGG121" s="3"/>
      <c r="AGH121" s="3"/>
      <c r="AGI121" s="3"/>
      <c r="AGJ121" s="3"/>
      <c r="AGK121" s="3"/>
      <c r="AGL121" s="3"/>
      <c r="AGM121" s="3"/>
      <c r="AGN121" s="3"/>
      <c r="AGO121" s="3"/>
      <c r="AGP121" s="3"/>
      <c r="AGQ121" s="3"/>
      <c r="AGR121" s="3"/>
      <c r="AGS121" s="3"/>
      <c r="AGT121" s="3"/>
      <c r="AGU121" s="3"/>
      <c r="AGV121" s="3"/>
      <c r="AGW121" s="3"/>
      <c r="AGX121" s="3"/>
      <c r="AGY121" s="3"/>
      <c r="AGZ121" s="3"/>
      <c r="AHA121" s="3"/>
      <c r="AHB121" s="3"/>
      <c r="AHC121" s="3"/>
      <c r="AHD121" s="3"/>
      <c r="AHE121" s="3"/>
      <c r="AHF121" s="3"/>
      <c r="AHG121" s="3"/>
      <c r="AHH121" s="3"/>
      <c r="AHI121" s="3"/>
      <c r="AHJ121" s="3"/>
      <c r="AHK121" s="3"/>
      <c r="AHL121" s="3"/>
      <c r="AHM121" s="3"/>
      <c r="AHN121" s="3"/>
      <c r="AHO121" s="3"/>
      <c r="AHP121" s="3"/>
      <c r="AHQ121" s="3"/>
      <c r="AHR121" s="3"/>
      <c r="AHS121" s="3"/>
      <c r="AHT121" s="3"/>
      <c r="AHU121" s="3"/>
      <c r="AHV121" s="3"/>
      <c r="AHW121" s="3"/>
      <c r="AHX121" s="3"/>
      <c r="AHY121" s="3"/>
      <c r="AHZ121" s="3"/>
      <c r="AIA121" s="3"/>
      <c r="AIB121" s="3"/>
      <c r="AIC121" s="3"/>
      <c r="AID121" s="3"/>
      <c r="AIE121" s="3"/>
      <c r="AIF121" s="3"/>
      <c r="AIG121" s="3"/>
      <c r="AIH121" s="3"/>
      <c r="AII121" s="3"/>
      <c r="AIJ121" s="3"/>
      <c r="AIK121" s="3"/>
      <c r="AIL121" s="3"/>
      <c r="AIM121" s="3"/>
      <c r="AIN121" s="3"/>
      <c r="AIO121" s="3"/>
      <c r="AIP121" s="3"/>
      <c r="AIQ121" s="3"/>
      <c r="AIR121" s="3"/>
      <c r="AIS121" s="3"/>
      <c r="AIT121" s="3"/>
      <c r="AIU121" s="3"/>
      <c r="AIV121" s="3"/>
      <c r="AIW121" s="3"/>
      <c r="AIX121" s="3"/>
      <c r="AIY121" s="3"/>
      <c r="AIZ121" s="3"/>
      <c r="AJA121" s="3"/>
      <c r="AJB121" s="3"/>
      <c r="AJC121" s="3"/>
      <c r="AJD121" s="3"/>
      <c r="AJE121" s="3"/>
      <c r="AJF121" s="3"/>
      <c r="AJG121" s="3"/>
      <c r="AJH121" s="3"/>
      <c r="AJI121" s="3"/>
      <c r="AJJ121" s="3"/>
      <c r="AJK121" s="3"/>
      <c r="AJL121" s="3"/>
      <c r="AJM121" s="3"/>
      <c r="AJN121" s="3"/>
      <c r="AJO121" s="3"/>
      <c r="AJP121" s="3"/>
      <c r="AJQ121" s="3"/>
      <c r="AJR121" s="3"/>
      <c r="AJS121" s="3"/>
      <c r="AJT121" s="3"/>
      <c r="AJU121" s="3"/>
      <c r="AJV121" s="3"/>
      <c r="AJW121" s="3"/>
      <c r="AJX121" s="3"/>
      <c r="AJY121" s="3"/>
      <c r="AJZ121" s="3"/>
      <c r="AKA121" s="3"/>
      <c r="AKB121" s="3"/>
      <c r="AKC121" s="3"/>
      <c r="AKD121" s="3"/>
      <c r="AKE121" s="3"/>
      <c r="AKF121" s="3"/>
      <c r="AKG121" s="3"/>
      <c r="AKH121" s="3"/>
      <c r="AKI121" s="3"/>
      <c r="AKJ121" s="3"/>
      <c r="AKK121" s="3"/>
      <c r="AKL121" s="3"/>
      <c r="AKM121" s="3"/>
      <c r="AKN121" s="3"/>
      <c r="AKO121" s="3"/>
      <c r="AKP121" s="3"/>
      <c r="AKQ121" s="3"/>
      <c r="AKR121" s="3"/>
      <c r="AKS121" s="3"/>
      <c r="AKT121" s="3"/>
      <c r="AKU121" s="3"/>
      <c r="AKV121" s="3"/>
      <c r="AKW121" s="3"/>
      <c r="AKX121" s="3"/>
      <c r="AKY121" s="3"/>
      <c r="AKZ121" s="3"/>
      <c r="ALA121" s="3"/>
      <c r="ALB121" s="3"/>
      <c r="ALC121" s="3"/>
      <c r="ALD121" s="3"/>
      <c r="ALE121" s="3"/>
      <c r="ALF121" s="3"/>
      <c r="ALG121" s="3"/>
      <c r="ALH121" s="3"/>
      <c r="ALI121" s="3"/>
      <c r="ALJ121" s="3"/>
      <c r="ALK121" s="3"/>
      <c r="ALL121" s="3"/>
      <c r="ALM121" s="3"/>
      <c r="ALN121" s="3"/>
      <c r="ALO121" s="3"/>
      <c r="ALP121" s="3"/>
      <c r="ALQ121" s="3"/>
      <c r="ALR121" s="3"/>
      <c r="ALS121" s="3"/>
      <c r="ALT121" s="3"/>
      <c r="ALU121" s="3"/>
      <c r="ALV121" s="3"/>
      <c r="ALW121" s="3"/>
      <c r="ALX121" s="3"/>
      <c r="ALY121" s="3"/>
      <c r="ALZ121" s="3"/>
      <c r="AMA121" s="3"/>
      <c r="AMB121" s="3"/>
      <c r="AMC121" s="3"/>
      <c r="AMD121" s="3"/>
      <c r="AME121" s="3"/>
      <c r="AMF121" s="3"/>
      <c r="AMG121" s="3"/>
      <c r="AMH121" s="3"/>
      <c r="AMI121" s="3"/>
      <c r="AMJ121" s="3"/>
      <c r="AMK121" s="3"/>
      <c r="AML121" s="3"/>
      <c r="AMM121" s="3"/>
      <c r="AMN121" s="3"/>
      <c r="AMO121" s="3"/>
      <c r="AMP121" s="3"/>
      <c r="AMQ121" s="3"/>
      <c r="AMR121" s="3"/>
      <c r="AMS121" s="3"/>
      <c r="AMT121" s="3"/>
      <c r="AMU121" s="3"/>
      <c r="AMV121" s="3"/>
      <c r="AMW121" s="3"/>
      <c r="AMX121" s="3"/>
      <c r="AMY121" s="3"/>
      <c r="AMZ121" s="3"/>
      <c r="ANA121" s="3"/>
      <c r="ANB121" s="3"/>
      <c r="ANC121" s="3"/>
      <c r="AND121" s="3"/>
      <c r="ANE121" s="3"/>
      <c r="ANF121" s="3"/>
      <c r="ANG121" s="3"/>
      <c r="ANH121" s="3"/>
      <c r="ANI121" s="3"/>
      <c r="ANJ121" s="3"/>
      <c r="ANK121" s="3"/>
      <c r="ANL121" s="3"/>
      <c r="ANM121" s="3"/>
      <c r="ANN121" s="3"/>
      <c r="ANO121" s="3"/>
      <c r="ANP121" s="3"/>
      <c r="ANQ121" s="3"/>
      <c r="ANR121" s="3"/>
      <c r="ANS121" s="3"/>
      <c r="ANT121" s="3"/>
      <c r="ANU121" s="3"/>
      <c r="ANV121" s="3"/>
      <c r="ANW121" s="3"/>
      <c r="ANX121" s="3"/>
      <c r="ANY121" s="3"/>
      <c r="ANZ121" s="3"/>
      <c r="AOA121" s="3"/>
      <c r="AOB121" s="3"/>
      <c r="AOC121" s="3"/>
      <c r="AOD121" s="3"/>
      <c r="AOE121" s="3"/>
      <c r="AOF121" s="3"/>
      <c r="AOG121" s="3"/>
      <c r="AOH121" s="3"/>
      <c r="AOI121" s="3"/>
      <c r="AOJ121" s="3"/>
      <c r="AOK121" s="3"/>
      <c r="AOL121" s="3"/>
      <c r="AOM121" s="3"/>
      <c r="AON121" s="3"/>
      <c r="AOO121" s="3"/>
      <c r="AOP121" s="3"/>
      <c r="AOQ121" s="3"/>
      <c r="AOR121" s="3"/>
      <c r="AOS121" s="3"/>
      <c r="AOT121" s="3"/>
      <c r="AOU121" s="3"/>
      <c r="AOV121" s="3"/>
      <c r="AOW121" s="3"/>
      <c r="AOX121" s="3"/>
      <c r="AOY121" s="3"/>
      <c r="AOZ121" s="3"/>
      <c r="APA121" s="3"/>
      <c r="APB121" s="3"/>
      <c r="APC121" s="3"/>
      <c r="APD121" s="3"/>
      <c r="APE121" s="3"/>
      <c r="APF121" s="3"/>
      <c r="APG121" s="3"/>
      <c r="APH121" s="3"/>
      <c r="API121" s="3"/>
      <c r="APJ121" s="3"/>
      <c r="APK121" s="3"/>
      <c r="APL121" s="3"/>
      <c r="APM121" s="3"/>
      <c r="APN121" s="3"/>
      <c r="APO121" s="3"/>
      <c r="APP121" s="3"/>
      <c r="APQ121" s="3"/>
      <c r="APR121" s="3"/>
      <c r="APS121" s="3"/>
      <c r="APT121" s="3"/>
      <c r="APU121" s="3"/>
      <c r="APV121" s="3"/>
      <c r="APW121" s="3"/>
      <c r="APX121" s="3"/>
      <c r="APY121" s="3"/>
      <c r="APZ121" s="3"/>
      <c r="AQA121" s="3"/>
      <c r="AQB121" s="3"/>
      <c r="AQC121" s="3"/>
      <c r="AQD121" s="3"/>
      <c r="AQE121" s="3"/>
      <c r="AQF121" s="3"/>
      <c r="AQG121" s="3"/>
      <c r="AQH121" s="3"/>
      <c r="AQI121" s="3"/>
      <c r="AQJ121" s="3"/>
      <c r="AQK121" s="3"/>
      <c r="AQL121" s="3"/>
      <c r="AQM121" s="3"/>
      <c r="AQN121" s="3"/>
      <c r="AQO121" s="3"/>
      <c r="AQP121" s="3"/>
      <c r="AQQ121" s="3"/>
      <c r="AQR121" s="3"/>
      <c r="AQS121" s="3"/>
      <c r="AQT121" s="3"/>
      <c r="AQU121" s="3"/>
      <c r="AQV121" s="3"/>
      <c r="AQW121" s="3"/>
      <c r="AQX121" s="3"/>
      <c r="AQY121" s="3"/>
      <c r="AQZ121" s="3"/>
      <c r="ARA121" s="3"/>
      <c r="ARB121" s="3"/>
      <c r="ARC121" s="3"/>
      <c r="ARD121" s="3"/>
      <c r="ARE121" s="3"/>
      <c r="ARF121" s="3"/>
      <c r="ARG121" s="3"/>
      <c r="ARH121" s="3"/>
      <c r="ARI121" s="3"/>
      <c r="ARJ121" s="3"/>
      <c r="ARK121" s="3"/>
      <c r="ARL121" s="3"/>
      <c r="ARM121" s="3"/>
      <c r="ARN121" s="3"/>
      <c r="ARO121" s="3"/>
      <c r="ARP121" s="3"/>
      <c r="ARQ121" s="3"/>
      <c r="ARR121" s="3"/>
      <c r="ARS121" s="3"/>
      <c r="ART121" s="3"/>
      <c r="ARU121" s="3"/>
      <c r="ARV121" s="3"/>
      <c r="ARW121" s="3"/>
      <c r="ARX121" s="3"/>
      <c r="ARY121" s="3"/>
      <c r="ARZ121" s="3"/>
      <c r="ASA121" s="3"/>
      <c r="ASB121" s="3"/>
      <c r="ASC121" s="3"/>
      <c r="ASD121" s="3"/>
      <c r="ASE121" s="3"/>
      <c r="ASF121" s="3"/>
      <c r="ASG121" s="3"/>
      <c r="ASH121" s="3"/>
      <c r="ASI121" s="3"/>
      <c r="ASJ121" s="3"/>
      <c r="ASK121" s="3"/>
      <c r="ASL121" s="3"/>
      <c r="ASM121" s="3"/>
      <c r="ASN121" s="3"/>
      <c r="ASO121" s="3"/>
      <c r="ASP121" s="3"/>
      <c r="ASQ121" s="3"/>
      <c r="ASR121" s="3"/>
      <c r="ASS121" s="3"/>
      <c r="AST121" s="3"/>
      <c r="ASU121" s="3"/>
      <c r="ASV121" s="3"/>
      <c r="ASW121" s="3"/>
      <c r="ASX121" s="3"/>
      <c r="ASY121" s="3"/>
      <c r="ASZ121" s="3"/>
      <c r="ATA121" s="3"/>
      <c r="ATB121" s="3"/>
      <c r="ATC121" s="3"/>
      <c r="ATD121" s="3"/>
      <c r="ATE121" s="3"/>
      <c r="ATF121" s="3"/>
      <c r="ATG121" s="3"/>
      <c r="ATH121" s="3"/>
      <c r="ATI121" s="3"/>
      <c r="ATJ121" s="3"/>
      <c r="ATK121" s="3"/>
      <c r="ATL121" s="3"/>
      <c r="ATM121" s="3"/>
      <c r="ATN121" s="3"/>
      <c r="ATO121" s="3"/>
      <c r="ATP121" s="3"/>
      <c r="ATQ121" s="3"/>
      <c r="ATR121" s="3"/>
      <c r="ATS121" s="3"/>
      <c r="ATT121" s="3"/>
      <c r="ATU121" s="3"/>
      <c r="ATV121" s="3"/>
      <c r="ATW121" s="3"/>
      <c r="ATX121" s="3"/>
      <c r="ATY121" s="3"/>
      <c r="ATZ121" s="3"/>
      <c r="AUA121" s="3"/>
      <c r="AUB121" s="3"/>
      <c r="AUC121" s="3"/>
      <c r="AUD121" s="3"/>
      <c r="AUE121" s="3"/>
      <c r="AUF121" s="3"/>
      <c r="AUG121" s="3"/>
      <c r="AUH121" s="3"/>
      <c r="AUI121" s="3"/>
      <c r="AUJ121" s="3"/>
      <c r="AUK121" s="3"/>
      <c r="AUL121" s="3"/>
      <c r="AUM121" s="3"/>
      <c r="AUN121" s="3"/>
      <c r="AUO121" s="3"/>
      <c r="AUP121" s="3"/>
      <c r="AUQ121" s="3"/>
      <c r="AUR121" s="3"/>
      <c r="AUS121" s="3"/>
      <c r="AUT121" s="3"/>
      <c r="AUU121" s="3"/>
      <c r="AUV121" s="3"/>
      <c r="AUW121" s="3"/>
      <c r="AUX121" s="3"/>
      <c r="AUY121" s="3"/>
      <c r="AUZ121" s="3"/>
      <c r="AVA121" s="3"/>
      <c r="AVB121" s="3"/>
      <c r="AVC121" s="3"/>
      <c r="AVD121" s="3"/>
      <c r="AVE121" s="3"/>
      <c r="AVF121" s="3"/>
      <c r="AVG121" s="3"/>
      <c r="AVH121" s="3"/>
      <c r="AVI121" s="3"/>
      <c r="AVJ121" s="3"/>
      <c r="AVK121" s="3"/>
      <c r="AVL121" s="3"/>
      <c r="AVM121" s="3"/>
      <c r="AVN121" s="3"/>
      <c r="AVO121" s="3"/>
      <c r="AVP121" s="3"/>
      <c r="AVQ121" s="3"/>
      <c r="AVR121" s="3"/>
      <c r="AVS121" s="3"/>
      <c r="AVT121" s="3"/>
      <c r="AVU121" s="3"/>
      <c r="AVV121" s="3"/>
      <c r="AVW121" s="3"/>
      <c r="AVX121" s="3"/>
      <c r="AVY121" s="3"/>
      <c r="AVZ121" s="3"/>
      <c r="AWA121" s="3"/>
      <c r="AWB121" s="3"/>
      <c r="AWC121" s="3"/>
      <c r="AWD121" s="3"/>
      <c r="AWE121" s="3"/>
      <c r="AWF121" s="3"/>
      <c r="AWG121" s="3"/>
      <c r="AWH121" s="3"/>
      <c r="AWI121" s="3"/>
      <c r="AWJ121" s="3"/>
      <c r="AWK121" s="3"/>
      <c r="AWL121" s="3"/>
      <c r="AWM121" s="3"/>
      <c r="AWN121" s="3"/>
      <c r="AWO121" s="3"/>
      <c r="AWP121" s="3"/>
      <c r="AWQ121" s="3"/>
      <c r="AWR121" s="3"/>
      <c r="AWS121" s="3"/>
      <c r="AWT121" s="3"/>
      <c r="AWU121" s="3"/>
      <c r="AWV121" s="3"/>
      <c r="AWW121" s="3"/>
      <c r="AWX121" s="3"/>
      <c r="AWY121" s="3"/>
      <c r="AWZ121" s="3"/>
      <c r="AXA121" s="3"/>
      <c r="AXB121" s="3"/>
      <c r="AXC121" s="3"/>
      <c r="AXD121" s="3"/>
      <c r="AXE121" s="3"/>
      <c r="AXF121" s="3"/>
      <c r="AXG121" s="3"/>
      <c r="AXH121" s="3"/>
      <c r="AXI121" s="3"/>
      <c r="AXJ121" s="3"/>
      <c r="AXK121" s="3"/>
      <c r="AXL121" s="3"/>
      <c r="AXM121" s="3"/>
      <c r="AXN121" s="3"/>
      <c r="AXO121" s="3"/>
      <c r="AXP121" s="3"/>
      <c r="AXQ121" s="3"/>
      <c r="AXR121" s="3"/>
      <c r="AXS121" s="3"/>
      <c r="AXT121" s="3"/>
      <c r="AXU121" s="3"/>
      <c r="AXV121" s="3"/>
      <c r="AXW121" s="3"/>
      <c r="AXX121" s="3"/>
      <c r="AXY121" s="3"/>
      <c r="AXZ121" s="3"/>
      <c r="AYA121" s="3"/>
      <c r="AYB121" s="3"/>
      <c r="AYC121" s="3"/>
      <c r="AYD121" s="3"/>
      <c r="AYE121" s="3"/>
      <c r="AYF121" s="3"/>
      <c r="AYG121" s="3"/>
      <c r="AYH121" s="3"/>
      <c r="AYI121" s="3"/>
      <c r="AYJ121" s="3"/>
      <c r="AYK121" s="3"/>
      <c r="AYL121" s="3"/>
      <c r="AYM121" s="3"/>
      <c r="AYN121" s="3"/>
      <c r="AYO121" s="3"/>
      <c r="AYP121" s="3"/>
      <c r="AYQ121" s="3"/>
      <c r="AYR121" s="3"/>
      <c r="AYS121" s="3"/>
      <c r="AYT121" s="3"/>
      <c r="AYU121" s="3"/>
      <c r="AYV121" s="3"/>
      <c r="AYW121" s="3"/>
      <c r="AYX121" s="3"/>
      <c r="AYY121" s="3"/>
      <c r="AYZ121" s="3"/>
      <c r="AZA121" s="3"/>
      <c r="AZB121" s="3"/>
      <c r="AZC121" s="3"/>
      <c r="AZD121" s="3"/>
      <c r="AZE121" s="3"/>
      <c r="AZF121" s="3"/>
      <c r="AZG121" s="3"/>
      <c r="AZH121" s="3"/>
      <c r="AZI121" s="3"/>
      <c r="AZJ121" s="3"/>
      <c r="AZK121" s="3"/>
      <c r="AZL121" s="3"/>
      <c r="AZM121" s="3"/>
      <c r="AZN121" s="3"/>
      <c r="AZO121" s="3"/>
      <c r="AZP121" s="3"/>
      <c r="AZQ121" s="3"/>
      <c r="AZR121" s="3"/>
      <c r="AZS121" s="3"/>
      <c r="AZT121" s="3"/>
      <c r="AZU121" s="3"/>
      <c r="AZV121" s="3"/>
      <c r="AZW121" s="3"/>
      <c r="AZX121" s="3"/>
      <c r="AZY121" s="3"/>
      <c r="AZZ121" s="3"/>
      <c r="BAA121" s="3"/>
      <c r="BAB121" s="3"/>
      <c r="BAC121" s="3"/>
      <c r="BAD121" s="3"/>
      <c r="BAE121" s="3"/>
      <c r="BAF121" s="3"/>
      <c r="BAG121" s="3"/>
      <c r="BAH121" s="3"/>
      <c r="BAI121" s="3"/>
      <c r="BAJ121" s="3"/>
      <c r="BAK121" s="3"/>
      <c r="BAL121" s="3"/>
      <c r="BAM121" s="3"/>
      <c r="BAN121" s="3"/>
      <c r="BAO121" s="3"/>
      <c r="BAP121" s="3"/>
      <c r="BAQ121" s="3"/>
      <c r="BAR121" s="3"/>
      <c r="BAS121" s="3"/>
      <c r="BAT121" s="3"/>
      <c r="BAU121" s="3"/>
      <c r="BAV121" s="3"/>
      <c r="BAW121" s="3"/>
      <c r="BAX121" s="3"/>
      <c r="BAY121" s="3"/>
      <c r="BAZ121" s="3"/>
      <c r="BBA121" s="3"/>
      <c r="BBB121" s="3"/>
      <c r="BBC121" s="3"/>
      <c r="BBD121" s="3"/>
      <c r="BBE121" s="3"/>
      <c r="BBF121" s="3"/>
      <c r="BBG121" s="3"/>
      <c r="BBH121" s="3"/>
      <c r="BBI121" s="3"/>
      <c r="BBJ121" s="3"/>
      <c r="BBK121" s="3"/>
      <c r="BBL121" s="3"/>
      <c r="BBM121" s="3"/>
      <c r="BBN121" s="3"/>
      <c r="BBO121" s="3"/>
      <c r="BBP121" s="3"/>
      <c r="BBQ121" s="3"/>
      <c r="BBR121" s="3"/>
      <c r="BBS121" s="3"/>
      <c r="BBT121" s="3"/>
      <c r="BBU121" s="3"/>
      <c r="BBV121" s="3"/>
      <c r="BBW121" s="3"/>
      <c r="BBX121" s="3"/>
      <c r="BBY121" s="3"/>
      <c r="BBZ121" s="3"/>
      <c r="BCA121" s="3"/>
      <c r="BCB121" s="3"/>
      <c r="BCC121" s="3"/>
      <c r="BCD121" s="3"/>
      <c r="BCE121" s="3"/>
      <c r="BCF121" s="3"/>
      <c r="BCG121" s="3"/>
      <c r="BCH121" s="3"/>
      <c r="BCI121" s="3"/>
      <c r="BCJ121" s="3"/>
      <c r="BCK121" s="3"/>
      <c r="BCL121" s="3"/>
      <c r="BCM121" s="3"/>
      <c r="BCN121" s="3"/>
      <c r="BCO121" s="3"/>
      <c r="BCP121" s="3"/>
      <c r="BCQ121" s="3"/>
      <c r="BCR121" s="3"/>
      <c r="BCS121" s="3"/>
      <c r="BCT121" s="3"/>
      <c r="BCU121" s="3"/>
      <c r="BCV121" s="3"/>
      <c r="BCW121" s="3"/>
      <c r="BCX121" s="3"/>
      <c r="BCY121" s="3"/>
      <c r="BCZ121" s="3"/>
      <c r="BDA121" s="3"/>
      <c r="BDB121" s="3"/>
      <c r="BDC121" s="3"/>
      <c r="BDD121" s="3"/>
      <c r="BDE121" s="3"/>
      <c r="BDF121" s="3"/>
      <c r="BDG121" s="3"/>
      <c r="BDH121" s="3"/>
      <c r="BDI121" s="3"/>
      <c r="BDJ121" s="3"/>
      <c r="BDK121" s="3"/>
      <c r="BDL121" s="3"/>
      <c r="BDM121" s="3"/>
      <c r="BDN121" s="3"/>
      <c r="BDO121" s="3"/>
      <c r="BDP121" s="3"/>
      <c r="BDQ121" s="3"/>
      <c r="BDR121" s="3"/>
      <c r="BDS121" s="3"/>
      <c r="BDT121" s="3"/>
      <c r="BDU121" s="3"/>
      <c r="BDV121" s="3"/>
      <c r="BDW121" s="3"/>
      <c r="BDX121" s="3"/>
      <c r="BDY121" s="3"/>
      <c r="BDZ121" s="3"/>
      <c r="BEA121" s="3"/>
      <c r="BEB121" s="3"/>
      <c r="BEC121" s="3"/>
      <c r="BED121" s="3"/>
      <c r="BEE121" s="3"/>
      <c r="BEF121" s="3"/>
      <c r="BEG121" s="3"/>
      <c r="BEH121" s="3"/>
      <c r="BEI121" s="3"/>
      <c r="BEJ121" s="3"/>
      <c r="BEK121" s="3"/>
      <c r="BEL121" s="3"/>
      <c r="BEM121" s="3"/>
      <c r="BEN121" s="3"/>
      <c r="BEO121" s="3"/>
      <c r="BEP121" s="3"/>
      <c r="BEQ121" s="3"/>
      <c r="BER121" s="3"/>
      <c r="BES121" s="3"/>
      <c r="BET121" s="3"/>
      <c r="BEU121" s="3"/>
      <c r="BEV121" s="3"/>
      <c r="BEW121" s="3"/>
      <c r="BEX121" s="3"/>
      <c r="BEY121" s="3"/>
      <c r="BEZ121" s="3"/>
      <c r="BFA121" s="3"/>
      <c r="BFB121" s="3"/>
      <c r="BFC121" s="3"/>
      <c r="BFD121" s="3"/>
      <c r="BFE121" s="3"/>
      <c r="BFF121" s="3"/>
      <c r="BFG121" s="3"/>
      <c r="BFH121" s="3"/>
      <c r="BFI121" s="3"/>
      <c r="BFJ121" s="3"/>
      <c r="BFK121" s="3"/>
      <c r="BFL121" s="3"/>
      <c r="BFM121" s="3"/>
      <c r="BFN121" s="3"/>
      <c r="BFO121" s="3"/>
      <c r="BFP121" s="3"/>
      <c r="BFQ121" s="3"/>
      <c r="BFR121" s="3"/>
      <c r="BFS121" s="3"/>
      <c r="BFT121" s="3"/>
      <c r="BFU121" s="3"/>
      <c r="BFV121" s="3"/>
      <c r="BFW121" s="3"/>
      <c r="BFX121" s="3"/>
      <c r="BFY121" s="3"/>
      <c r="BFZ121" s="3"/>
      <c r="BGA121" s="3"/>
      <c r="BGB121" s="3"/>
      <c r="BGC121" s="3"/>
      <c r="BGD121" s="3"/>
      <c r="BGE121" s="3"/>
      <c r="BGF121" s="3"/>
      <c r="BGG121" s="3"/>
      <c r="BGH121" s="3"/>
      <c r="BGI121" s="3"/>
      <c r="BGJ121" s="3"/>
      <c r="BGK121" s="3"/>
      <c r="BGL121" s="3"/>
      <c r="BGM121" s="3"/>
      <c r="BGN121" s="3"/>
      <c r="BGO121" s="3"/>
      <c r="BGP121" s="3"/>
      <c r="BGQ121" s="3"/>
      <c r="BGR121" s="3"/>
      <c r="BGS121" s="3"/>
      <c r="BGT121" s="3"/>
      <c r="BGU121" s="3"/>
      <c r="BGV121" s="3"/>
      <c r="BGW121" s="3"/>
      <c r="BGX121" s="3"/>
      <c r="BGY121" s="3"/>
      <c r="BGZ121" s="3"/>
      <c r="BHA121" s="3"/>
      <c r="BHB121" s="3"/>
      <c r="BHC121" s="3"/>
      <c r="BHD121" s="3"/>
      <c r="BHE121" s="3"/>
      <c r="BHF121" s="3"/>
      <c r="BHG121" s="3"/>
      <c r="BHH121" s="3"/>
      <c r="BHI121" s="3"/>
      <c r="BHJ121" s="3"/>
      <c r="BHK121" s="3"/>
      <c r="BHL121" s="3"/>
      <c r="BHM121" s="3"/>
      <c r="BHN121" s="3"/>
      <c r="BHO121" s="3"/>
      <c r="BHP121" s="3"/>
      <c r="BHQ121" s="3"/>
      <c r="BHR121" s="3"/>
      <c r="BHS121" s="3"/>
      <c r="BHT121" s="3"/>
      <c r="BHU121" s="3"/>
      <c r="BHV121" s="3"/>
      <c r="BHW121" s="3"/>
      <c r="BHX121" s="3"/>
      <c r="BHY121" s="3"/>
      <c r="BHZ121" s="3"/>
      <c r="BIA121" s="3"/>
      <c r="BIB121" s="3"/>
      <c r="BIC121" s="3"/>
      <c r="BID121" s="3"/>
      <c r="BIE121" s="3"/>
      <c r="BIF121" s="3"/>
      <c r="BIG121" s="3"/>
      <c r="BIH121" s="3"/>
      <c r="BII121" s="3"/>
      <c r="BIJ121" s="3"/>
      <c r="BIK121" s="3"/>
      <c r="BIL121" s="3"/>
      <c r="BIM121" s="3"/>
      <c r="BIN121" s="3"/>
      <c r="BIO121" s="3"/>
      <c r="BIP121" s="3"/>
      <c r="BIQ121" s="3"/>
      <c r="BIR121" s="3"/>
      <c r="BIS121" s="3"/>
      <c r="BIT121" s="3"/>
      <c r="BIU121" s="3"/>
      <c r="BIV121" s="3"/>
      <c r="BIW121" s="3"/>
      <c r="BIX121" s="3"/>
      <c r="BIY121" s="3"/>
      <c r="BIZ121" s="3"/>
      <c r="BJA121" s="3"/>
      <c r="BJB121" s="3"/>
      <c r="BJC121" s="3"/>
      <c r="BJD121" s="3"/>
      <c r="BJE121" s="3"/>
      <c r="BJF121" s="3"/>
      <c r="BJG121" s="3"/>
      <c r="BJH121" s="3"/>
      <c r="BJI121" s="3"/>
      <c r="BJJ121" s="3"/>
      <c r="BJK121" s="3"/>
      <c r="BJL121" s="3"/>
      <c r="BJM121" s="3"/>
      <c r="BJN121" s="3"/>
      <c r="BJO121" s="3"/>
      <c r="BJP121" s="3"/>
      <c r="BJQ121" s="3"/>
      <c r="BJR121" s="3"/>
      <c r="BJS121" s="3"/>
      <c r="BJT121" s="3"/>
      <c r="BJU121" s="3"/>
      <c r="BJV121" s="3"/>
      <c r="BJW121" s="3"/>
      <c r="BJX121" s="3"/>
      <c r="BJY121" s="3"/>
      <c r="BJZ121" s="3"/>
      <c r="BKA121" s="3"/>
      <c r="BKB121" s="3"/>
      <c r="BKC121" s="3"/>
      <c r="BKD121" s="3"/>
      <c r="BKE121" s="3"/>
      <c r="BKF121" s="3"/>
      <c r="BKG121" s="3"/>
      <c r="BKH121" s="3"/>
      <c r="BKI121" s="3"/>
      <c r="BKJ121" s="3"/>
      <c r="BKK121" s="3"/>
      <c r="BKL121" s="3"/>
      <c r="BKM121" s="3"/>
      <c r="BKN121" s="3"/>
      <c r="BKO121" s="3"/>
      <c r="BKP121" s="3"/>
      <c r="BKQ121" s="3"/>
      <c r="BKR121" s="3"/>
      <c r="BKS121" s="3"/>
      <c r="BKT121" s="3"/>
      <c r="BKU121" s="3"/>
      <c r="BKV121" s="3"/>
      <c r="BKW121" s="3"/>
      <c r="BKX121" s="3"/>
      <c r="BKY121" s="3"/>
      <c r="BKZ121" s="3"/>
      <c r="BLA121" s="3"/>
      <c r="BLB121" s="3"/>
      <c r="BLC121" s="3"/>
      <c r="BLD121" s="3"/>
      <c r="BLE121" s="3"/>
      <c r="BLF121" s="3"/>
      <c r="BLG121" s="3"/>
      <c r="BLH121" s="3"/>
      <c r="BLI121" s="3"/>
      <c r="BLJ121" s="3"/>
      <c r="BLK121" s="3"/>
      <c r="BLL121" s="3"/>
      <c r="BLM121" s="3"/>
      <c r="BLN121" s="3"/>
      <c r="BLO121" s="3"/>
      <c r="BLP121" s="3"/>
      <c r="BLQ121" s="3"/>
      <c r="BLR121" s="3"/>
      <c r="BLS121" s="3"/>
      <c r="BLT121" s="3"/>
      <c r="BLU121" s="3"/>
      <c r="BLV121" s="3"/>
      <c r="BLW121" s="3"/>
      <c r="BLX121" s="3"/>
      <c r="BLY121" s="3"/>
      <c r="BLZ121" s="3"/>
      <c r="BMA121" s="3"/>
      <c r="BMB121" s="3"/>
      <c r="BMC121" s="3"/>
      <c r="BMD121" s="3"/>
      <c r="BME121" s="3"/>
      <c r="BMF121" s="3"/>
      <c r="BMG121" s="3"/>
      <c r="BMH121" s="3"/>
      <c r="BMI121" s="3"/>
      <c r="BMJ121" s="3"/>
      <c r="BMK121" s="3"/>
      <c r="BML121" s="3"/>
      <c r="BMM121" s="3"/>
      <c r="BMN121" s="3"/>
      <c r="BMO121" s="3"/>
      <c r="BMP121" s="3"/>
      <c r="BMQ121" s="3"/>
      <c r="BMR121" s="3"/>
      <c r="BMS121" s="3"/>
      <c r="BMT121" s="3"/>
      <c r="BMU121" s="3"/>
      <c r="BMV121" s="3"/>
      <c r="BMW121" s="3"/>
      <c r="BMX121" s="3"/>
      <c r="BMY121" s="3"/>
      <c r="BMZ121" s="3"/>
      <c r="BNA121" s="3"/>
      <c r="BNB121" s="3"/>
      <c r="BNC121" s="3"/>
      <c r="BND121" s="3"/>
      <c r="BNE121" s="3"/>
      <c r="BNF121" s="3"/>
      <c r="BNG121" s="3"/>
      <c r="BNH121" s="3"/>
      <c r="BNI121" s="3"/>
      <c r="BNJ121" s="3"/>
      <c r="BNK121" s="3"/>
      <c r="BNL121" s="3"/>
      <c r="BNM121" s="3"/>
      <c r="BNN121" s="3"/>
      <c r="BNO121" s="3"/>
      <c r="BNP121" s="3"/>
      <c r="BNQ121" s="3"/>
      <c r="BNR121" s="3"/>
      <c r="BNS121" s="3"/>
      <c r="BNT121" s="3"/>
      <c r="BNU121" s="3"/>
      <c r="BNV121" s="3"/>
      <c r="BNW121" s="3"/>
      <c r="BNX121" s="3"/>
      <c r="BNY121" s="3"/>
      <c r="BNZ121" s="3"/>
      <c r="BOA121" s="3"/>
      <c r="BOB121" s="3"/>
      <c r="BOC121" s="3"/>
      <c r="BOD121" s="3"/>
      <c r="BOE121" s="3"/>
      <c r="BOF121" s="3"/>
      <c r="BOG121" s="3"/>
      <c r="BOH121" s="3"/>
      <c r="BOI121" s="3"/>
      <c r="BOJ121" s="3"/>
      <c r="BOK121" s="3"/>
      <c r="BOL121" s="3"/>
      <c r="BOM121" s="3"/>
      <c r="BON121" s="3"/>
      <c r="BOO121" s="3"/>
      <c r="BOP121" s="3"/>
      <c r="BOQ121" s="3"/>
      <c r="BOR121" s="3"/>
      <c r="BOS121" s="3"/>
      <c r="BOT121" s="3"/>
      <c r="BOU121" s="3"/>
      <c r="BOV121" s="3"/>
      <c r="BOW121" s="3"/>
      <c r="BOX121" s="3"/>
      <c r="BOY121" s="3"/>
      <c r="BOZ121" s="3"/>
      <c r="BPA121" s="3"/>
      <c r="BPB121" s="3"/>
      <c r="BPC121" s="3"/>
      <c r="BPD121" s="3"/>
      <c r="BPE121" s="3"/>
      <c r="BPF121" s="3"/>
      <c r="BPG121" s="3"/>
      <c r="BPH121" s="3"/>
      <c r="BPI121" s="3"/>
      <c r="BPJ121" s="3"/>
      <c r="BPK121" s="3"/>
      <c r="BPL121" s="3"/>
      <c r="BPM121" s="3"/>
      <c r="BPN121" s="3"/>
      <c r="BPO121" s="3"/>
      <c r="BPP121" s="3"/>
      <c r="BPQ121" s="3"/>
      <c r="BPR121" s="3"/>
      <c r="BPS121" s="3"/>
      <c r="BPT121" s="3"/>
      <c r="BPU121" s="3"/>
      <c r="BPV121" s="3"/>
      <c r="BPW121" s="3"/>
      <c r="BPX121" s="3"/>
      <c r="BPY121" s="3"/>
      <c r="BPZ121" s="3"/>
      <c r="BQA121" s="3"/>
      <c r="BQB121" s="3"/>
      <c r="BQC121" s="3"/>
      <c r="BQD121" s="3"/>
      <c r="BQE121" s="3"/>
      <c r="BQF121" s="3"/>
      <c r="BQG121" s="3"/>
      <c r="BQH121" s="3"/>
      <c r="BQI121" s="3"/>
      <c r="BQJ121" s="3"/>
      <c r="BQK121" s="3"/>
      <c r="BQL121" s="3"/>
      <c r="BQM121" s="3"/>
      <c r="BQN121" s="3"/>
      <c r="BQO121" s="3"/>
      <c r="BQP121" s="3"/>
      <c r="BQQ121" s="3"/>
      <c r="BQR121" s="3"/>
      <c r="BQS121" s="3"/>
      <c r="BQT121" s="3"/>
      <c r="BQU121" s="3"/>
      <c r="BQV121" s="3"/>
      <c r="BQW121" s="3"/>
      <c r="BQX121" s="3"/>
      <c r="BQY121" s="3"/>
      <c r="BQZ121" s="3"/>
      <c r="BRA121" s="3"/>
      <c r="BRB121" s="3"/>
      <c r="BRC121" s="3"/>
      <c r="BRD121" s="3"/>
      <c r="BRE121" s="3"/>
      <c r="BRF121" s="3"/>
      <c r="BRG121" s="3"/>
      <c r="BRH121" s="3"/>
      <c r="BRI121" s="3"/>
      <c r="BRJ121" s="3"/>
      <c r="BRK121" s="3"/>
      <c r="BRL121" s="3"/>
      <c r="BRM121" s="3"/>
      <c r="BRN121" s="3"/>
      <c r="BRO121" s="3"/>
      <c r="BRP121" s="3"/>
      <c r="BRQ121" s="3"/>
      <c r="BRR121" s="3"/>
      <c r="BRS121" s="3"/>
      <c r="BRT121" s="3"/>
      <c r="BRU121" s="3"/>
      <c r="BRV121" s="3"/>
      <c r="BRW121" s="3"/>
      <c r="BRX121" s="3"/>
      <c r="BRY121" s="3"/>
      <c r="BRZ121" s="3"/>
      <c r="BSA121" s="3"/>
      <c r="BSB121" s="3"/>
      <c r="BSC121" s="3"/>
      <c r="BSD121" s="3"/>
      <c r="BSE121" s="3"/>
      <c r="BSF121" s="3"/>
      <c r="BSG121" s="3"/>
      <c r="BSH121" s="3"/>
      <c r="BSI121" s="3"/>
      <c r="BSJ121" s="3"/>
      <c r="BSK121" s="3"/>
      <c r="BSL121" s="3"/>
      <c r="BSM121" s="3"/>
      <c r="BSN121" s="3"/>
      <c r="BSO121" s="3"/>
      <c r="BSP121" s="3"/>
      <c r="BSQ121" s="3"/>
      <c r="BSR121" s="3"/>
      <c r="BSS121" s="3"/>
      <c r="BST121" s="3"/>
      <c r="BSU121" s="3"/>
      <c r="BSV121" s="3"/>
      <c r="BSW121" s="3"/>
      <c r="BSX121" s="3"/>
      <c r="BSY121" s="3"/>
      <c r="BSZ121" s="3"/>
      <c r="BTA121" s="3"/>
      <c r="BTB121" s="3"/>
      <c r="BTC121" s="3"/>
      <c r="BTD121" s="3"/>
      <c r="BTE121" s="3"/>
      <c r="BTF121" s="3"/>
      <c r="BTG121" s="3"/>
      <c r="BTH121" s="3"/>
      <c r="BTI121" s="3"/>
      <c r="BTJ121" s="3"/>
      <c r="BTK121" s="3"/>
      <c r="BTL121" s="3"/>
      <c r="BTM121" s="3"/>
      <c r="BTN121" s="3"/>
      <c r="BTO121" s="3"/>
      <c r="BTP121" s="3"/>
      <c r="BTQ121" s="3"/>
      <c r="BTR121" s="3"/>
      <c r="BTS121" s="3"/>
      <c r="BTT121" s="3"/>
      <c r="BTU121" s="3"/>
      <c r="BTV121" s="3"/>
      <c r="BTW121" s="3"/>
      <c r="BTX121" s="3"/>
      <c r="BTY121" s="3"/>
      <c r="BTZ121" s="3"/>
      <c r="BUA121" s="3"/>
      <c r="BUB121" s="3"/>
      <c r="BUC121" s="3"/>
      <c r="BUD121" s="3"/>
      <c r="BUE121" s="3"/>
      <c r="BUF121" s="3"/>
      <c r="BUG121" s="3"/>
      <c r="BUH121" s="3"/>
      <c r="BUI121" s="3"/>
      <c r="BUJ121" s="3"/>
      <c r="BUK121" s="3"/>
      <c r="BUL121" s="3"/>
      <c r="BUM121" s="3"/>
      <c r="BUN121" s="3"/>
      <c r="BUO121" s="3"/>
      <c r="BUP121" s="3"/>
      <c r="BUQ121" s="3"/>
      <c r="BUR121" s="3"/>
      <c r="BUS121" s="3"/>
      <c r="BUT121" s="3"/>
      <c r="BUU121" s="3"/>
      <c r="BUV121" s="3"/>
      <c r="BUW121" s="3"/>
      <c r="BUX121" s="3"/>
      <c r="BUY121" s="3"/>
      <c r="BUZ121" s="3"/>
      <c r="BVA121" s="3"/>
      <c r="BVB121" s="3"/>
      <c r="BVC121" s="3"/>
      <c r="BVD121" s="3"/>
      <c r="BVE121" s="3"/>
      <c r="BVF121" s="3"/>
      <c r="BVG121" s="3"/>
      <c r="BVH121" s="3"/>
      <c r="BVI121" s="3"/>
      <c r="BVJ121" s="3"/>
      <c r="BVK121" s="3"/>
      <c r="BVL121" s="3"/>
      <c r="BVM121" s="3"/>
      <c r="BVN121" s="3"/>
      <c r="BVO121" s="3"/>
      <c r="BVP121" s="3"/>
      <c r="BVQ121" s="3"/>
      <c r="BVR121" s="3"/>
      <c r="BVS121" s="3"/>
      <c r="BVT121" s="3"/>
      <c r="BVU121" s="3"/>
      <c r="BVV121" s="3"/>
      <c r="BVW121" s="3"/>
      <c r="BVX121" s="3"/>
      <c r="BVY121" s="3"/>
      <c r="BVZ121" s="3"/>
      <c r="BWA121" s="3"/>
      <c r="BWB121" s="3"/>
      <c r="BWC121" s="3"/>
      <c r="BWD121" s="3"/>
      <c r="BWE121" s="3"/>
      <c r="BWF121" s="3"/>
      <c r="BWG121" s="3"/>
      <c r="BWH121" s="3"/>
      <c r="BWI121" s="3"/>
      <c r="BWJ121" s="3"/>
      <c r="BWK121" s="3"/>
      <c r="BWL121" s="3"/>
      <c r="BWM121" s="3"/>
      <c r="BWN121" s="3"/>
      <c r="BWO121" s="3"/>
      <c r="BWP121" s="3"/>
      <c r="BWQ121" s="3"/>
      <c r="BWR121" s="3"/>
      <c r="BWS121" s="3"/>
      <c r="BWT121" s="3"/>
      <c r="BWU121" s="3"/>
      <c r="BWV121" s="3"/>
      <c r="BWW121" s="3"/>
      <c r="BWX121" s="3"/>
      <c r="BWY121" s="3"/>
      <c r="BWZ121" s="3"/>
      <c r="BXA121" s="3"/>
      <c r="BXB121" s="3"/>
      <c r="BXC121" s="3"/>
      <c r="BXD121" s="3"/>
      <c r="BXE121" s="3"/>
      <c r="BXF121" s="3"/>
      <c r="BXG121" s="3"/>
      <c r="BXH121" s="3"/>
      <c r="BXI121" s="3"/>
      <c r="BXJ121" s="3"/>
      <c r="BXK121" s="3"/>
      <c r="BXL121" s="3"/>
      <c r="BXM121" s="3"/>
      <c r="BXN121" s="3"/>
      <c r="BXO121" s="3"/>
      <c r="BXP121" s="3"/>
      <c r="BXQ121" s="3"/>
      <c r="BXR121" s="3"/>
      <c r="BXS121" s="3"/>
      <c r="BXT121" s="3"/>
      <c r="BXU121" s="3"/>
      <c r="BXV121" s="3"/>
      <c r="BXW121" s="3"/>
      <c r="BXX121" s="3"/>
      <c r="BXY121" s="3"/>
      <c r="BXZ121" s="3"/>
      <c r="BYA121" s="3"/>
      <c r="BYB121" s="3"/>
      <c r="BYC121" s="3"/>
      <c r="BYD121" s="3"/>
      <c r="BYE121" s="3"/>
      <c r="BYF121" s="3"/>
      <c r="BYG121" s="3"/>
      <c r="BYH121" s="3"/>
      <c r="BYI121" s="3"/>
      <c r="BYJ121" s="3"/>
      <c r="BYK121" s="3"/>
      <c r="BYL121" s="3"/>
      <c r="BYM121" s="3"/>
      <c r="BYN121" s="3"/>
      <c r="BYO121" s="3"/>
      <c r="BYP121" s="3"/>
      <c r="BYQ121" s="3"/>
      <c r="BYR121" s="3"/>
      <c r="BYS121" s="3"/>
      <c r="BYT121" s="3"/>
      <c r="BYU121" s="3"/>
      <c r="BYV121" s="3"/>
      <c r="BYW121" s="3"/>
      <c r="BYX121" s="3"/>
      <c r="BYY121" s="3"/>
      <c r="BYZ121" s="3"/>
      <c r="BZA121" s="3"/>
      <c r="BZB121" s="3"/>
      <c r="BZC121" s="3"/>
      <c r="BZD121" s="3"/>
      <c r="BZE121" s="3"/>
      <c r="BZF121" s="3"/>
      <c r="BZG121" s="3"/>
      <c r="BZH121" s="3"/>
      <c r="BZI121" s="3"/>
      <c r="BZJ121" s="3"/>
      <c r="BZK121" s="3"/>
      <c r="BZL121" s="3"/>
      <c r="BZM121" s="3"/>
      <c r="BZN121" s="3"/>
      <c r="BZO121" s="3"/>
      <c r="BZP121" s="3"/>
      <c r="BZQ121" s="3"/>
      <c r="BZR121" s="3"/>
      <c r="BZS121" s="3"/>
      <c r="BZT121" s="3"/>
      <c r="BZU121" s="3"/>
      <c r="BZV121" s="3"/>
      <c r="BZW121" s="3"/>
      <c r="BZX121" s="3"/>
      <c r="BZY121" s="3"/>
      <c r="BZZ121" s="3"/>
      <c r="CAA121" s="3"/>
      <c r="CAB121" s="3"/>
      <c r="CAC121" s="3"/>
      <c r="CAD121" s="3"/>
      <c r="CAE121" s="3"/>
      <c r="CAF121" s="3"/>
      <c r="CAG121" s="3"/>
      <c r="CAH121" s="3"/>
      <c r="CAI121" s="3"/>
      <c r="CAJ121" s="3"/>
      <c r="CAK121" s="3"/>
      <c r="CAL121" s="3"/>
      <c r="CAM121" s="3"/>
      <c r="CAN121" s="3"/>
      <c r="CAO121" s="3"/>
      <c r="CAP121" s="3"/>
      <c r="CAQ121" s="3"/>
      <c r="CAR121" s="3"/>
      <c r="CAS121" s="3"/>
      <c r="CAT121" s="3"/>
      <c r="CAU121" s="3"/>
      <c r="CAV121" s="3"/>
      <c r="CAW121" s="3"/>
      <c r="CAX121" s="3"/>
      <c r="CAY121" s="3"/>
      <c r="CAZ121" s="3"/>
      <c r="CBA121" s="3"/>
      <c r="CBB121" s="3"/>
      <c r="CBC121" s="3"/>
      <c r="CBD121" s="3"/>
      <c r="CBE121" s="3"/>
      <c r="CBF121" s="3"/>
      <c r="CBG121" s="3"/>
      <c r="CBH121" s="3"/>
      <c r="CBI121" s="3"/>
      <c r="CBJ121" s="3"/>
      <c r="CBK121" s="3"/>
      <c r="CBL121" s="3"/>
      <c r="CBM121" s="3"/>
      <c r="CBN121" s="3"/>
      <c r="CBO121" s="3"/>
      <c r="CBP121" s="3"/>
      <c r="CBQ121" s="3"/>
      <c r="CBR121" s="3"/>
      <c r="CBS121" s="3"/>
      <c r="CBT121" s="3"/>
      <c r="CBU121" s="3"/>
      <c r="CBV121" s="3"/>
      <c r="CBW121" s="3"/>
      <c r="CBX121" s="3"/>
      <c r="CBY121" s="3"/>
      <c r="CBZ121" s="3"/>
      <c r="CCA121" s="3"/>
      <c r="CCB121" s="3"/>
      <c r="CCC121" s="3"/>
      <c r="CCD121" s="3"/>
      <c r="CCE121" s="3"/>
      <c r="CCF121" s="3"/>
      <c r="CCG121" s="3"/>
      <c r="CCH121" s="3"/>
      <c r="CCI121" s="3"/>
      <c r="CCJ121" s="3"/>
      <c r="CCK121" s="3"/>
      <c r="CCL121" s="3"/>
      <c r="CCM121" s="3"/>
      <c r="CCN121" s="3"/>
      <c r="CCO121" s="3"/>
      <c r="CCP121" s="3"/>
      <c r="CCQ121" s="3"/>
      <c r="CCR121" s="3"/>
      <c r="CCS121" s="3"/>
      <c r="CCT121" s="3"/>
      <c r="CCU121" s="3"/>
      <c r="CCV121" s="3"/>
      <c r="CCW121" s="3"/>
      <c r="CCX121" s="3"/>
      <c r="CCY121" s="3"/>
      <c r="CCZ121" s="3"/>
      <c r="CDA121" s="3"/>
      <c r="CDB121" s="3"/>
      <c r="CDC121" s="3"/>
      <c r="CDD121" s="3"/>
      <c r="CDE121" s="3"/>
      <c r="CDF121" s="3"/>
      <c r="CDG121" s="3"/>
      <c r="CDH121" s="3"/>
      <c r="CDI121" s="3"/>
      <c r="CDJ121" s="3"/>
      <c r="CDK121" s="3"/>
      <c r="CDL121" s="3"/>
      <c r="CDM121" s="3"/>
      <c r="CDN121" s="3"/>
      <c r="CDO121" s="3"/>
      <c r="CDP121" s="3"/>
      <c r="CDQ121" s="3"/>
      <c r="CDR121" s="3"/>
      <c r="CDS121" s="3"/>
      <c r="CDT121" s="3"/>
      <c r="CDU121" s="3"/>
      <c r="CDV121" s="3"/>
      <c r="CDW121" s="3"/>
      <c r="CDX121" s="3"/>
      <c r="CDY121" s="3"/>
      <c r="CDZ121" s="3"/>
      <c r="CEA121" s="3"/>
      <c r="CEB121" s="3"/>
      <c r="CEC121" s="3"/>
      <c r="CED121" s="3"/>
      <c r="CEE121" s="3"/>
      <c r="CEF121" s="3"/>
      <c r="CEG121" s="3"/>
      <c r="CEH121" s="3"/>
      <c r="CEI121" s="3"/>
      <c r="CEJ121" s="3"/>
      <c r="CEK121" s="3"/>
      <c r="CEL121" s="3"/>
      <c r="CEM121" s="3"/>
      <c r="CEN121" s="3"/>
      <c r="CEO121" s="3"/>
      <c r="CEP121" s="3"/>
      <c r="CEQ121" s="3"/>
      <c r="CER121" s="3"/>
      <c r="CES121" s="3"/>
      <c r="CET121" s="3"/>
      <c r="CEU121" s="3"/>
      <c r="CEV121" s="3"/>
      <c r="CEW121" s="3"/>
      <c r="CEX121" s="3"/>
      <c r="CEY121" s="3"/>
      <c r="CEZ121" s="3"/>
      <c r="CFA121" s="3"/>
      <c r="CFB121" s="3"/>
      <c r="CFC121" s="3"/>
      <c r="CFD121" s="3"/>
      <c r="CFE121" s="3"/>
      <c r="CFF121" s="3"/>
      <c r="CFG121" s="3"/>
      <c r="CFH121" s="3"/>
      <c r="CFI121" s="3"/>
      <c r="CFJ121" s="3"/>
      <c r="CFK121" s="3"/>
      <c r="CFL121" s="3"/>
      <c r="CFM121" s="3"/>
      <c r="CFN121" s="3"/>
      <c r="CFO121" s="3"/>
      <c r="CFP121" s="3"/>
      <c r="CFQ121" s="3"/>
      <c r="CFR121" s="3"/>
      <c r="CFS121" s="3"/>
      <c r="CFT121" s="3"/>
      <c r="CFU121" s="3"/>
      <c r="CFV121" s="3"/>
      <c r="CFW121" s="3"/>
      <c r="CFX121" s="3"/>
      <c r="CFY121" s="3"/>
      <c r="CFZ121" s="3"/>
      <c r="CGA121" s="3"/>
      <c r="CGB121" s="3"/>
      <c r="CGC121" s="3"/>
      <c r="CGD121" s="3"/>
      <c r="CGE121" s="3"/>
      <c r="CGF121" s="3"/>
      <c r="CGG121" s="3"/>
      <c r="CGH121" s="3"/>
      <c r="CGI121" s="3"/>
      <c r="CGJ121" s="3"/>
      <c r="CGK121" s="3"/>
      <c r="CGL121" s="3"/>
      <c r="CGM121" s="3"/>
      <c r="CGN121" s="3"/>
      <c r="CGO121" s="3"/>
      <c r="CGP121" s="3"/>
      <c r="CGQ121" s="3"/>
      <c r="CGR121" s="3"/>
      <c r="CGS121" s="3"/>
      <c r="CGT121" s="3"/>
      <c r="CGU121" s="3"/>
      <c r="CGV121" s="3"/>
      <c r="CGW121" s="3"/>
      <c r="CGX121" s="3"/>
      <c r="CGY121" s="3"/>
      <c r="CGZ121" s="3"/>
      <c r="CHA121" s="3"/>
      <c r="CHB121" s="3"/>
      <c r="CHC121" s="3"/>
      <c r="CHD121" s="3"/>
      <c r="CHE121" s="3"/>
      <c r="CHF121" s="3"/>
      <c r="CHG121" s="3"/>
      <c r="CHH121" s="3"/>
      <c r="CHI121" s="3"/>
      <c r="CHJ121" s="3"/>
      <c r="CHK121" s="3"/>
      <c r="CHL121" s="3"/>
      <c r="CHM121" s="3"/>
      <c r="CHN121" s="3"/>
      <c r="CHO121" s="3"/>
      <c r="CHP121" s="3"/>
      <c r="CHQ121" s="3"/>
      <c r="CHR121" s="3"/>
      <c r="CHS121" s="3"/>
      <c r="CHT121" s="3"/>
      <c r="CHU121" s="3"/>
      <c r="CHV121" s="3"/>
      <c r="CHW121" s="3"/>
      <c r="CHX121" s="3"/>
      <c r="CHY121" s="3"/>
      <c r="CHZ121" s="3"/>
      <c r="CIA121" s="3"/>
      <c r="CIB121" s="3"/>
      <c r="CIC121" s="3"/>
      <c r="CID121" s="3"/>
      <c r="CIE121" s="3"/>
      <c r="CIF121" s="3"/>
      <c r="CIG121" s="3"/>
      <c r="CIH121" s="3"/>
      <c r="CII121" s="3"/>
      <c r="CIJ121" s="3"/>
      <c r="CIK121" s="3"/>
      <c r="CIL121" s="3"/>
      <c r="CIM121" s="3"/>
      <c r="CIN121" s="3"/>
      <c r="CIO121" s="3"/>
      <c r="CIP121" s="3"/>
      <c r="CIQ121" s="3"/>
      <c r="CIR121" s="3"/>
      <c r="CIS121" s="3"/>
      <c r="CIT121" s="3"/>
      <c r="CIU121" s="3"/>
      <c r="CIV121" s="3"/>
      <c r="CIW121" s="3"/>
      <c r="CIX121" s="3"/>
      <c r="CIY121" s="3"/>
      <c r="CIZ121" s="3"/>
      <c r="CJA121" s="3"/>
      <c r="CJB121" s="3"/>
      <c r="CJC121" s="3"/>
      <c r="CJD121" s="3"/>
      <c r="CJE121" s="3"/>
      <c r="CJF121" s="3"/>
      <c r="CJG121" s="3"/>
      <c r="CJH121" s="3"/>
      <c r="CJI121" s="3"/>
      <c r="CJJ121" s="3"/>
      <c r="CJK121" s="3"/>
      <c r="CJL121" s="3"/>
      <c r="CJM121" s="3"/>
      <c r="CJN121" s="3"/>
      <c r="CJO121" s="3"/>
      <c r="CJP121" s="3"/>
      <c r="CJQ121" s="3"/>
      <c r="CJR121" s="3"/>
      <c r="CJS121" s="3"/>
      <c r="CJT121" s="3"/>
      <c r="CJU121" s="3"/>
      <c r="CJV121" s="3"/>
      <c r="CJW121" s="3"/>
      <c r="CJX121" s="3"/>
      <c r="CJY121" s="3"/>
      <c r="CJZ121" s="3"/>
      <c r="CKA121" s="3"/>
      <c r="CKB121" s="3"/>
      <c r="CKC121" s="3"/>
      <c r="CKD121" s="3"/>
      <c r="CKE121" s="3"/>
      <c r="CKF121" s="3"/>
      <c r="CKG121" s="3"/>
      <c r="CKH121" s="3"/>
      <c r="CKI121" s="3"/>
      <c r="CKJ121" s="3"/>
      <c r="CKK121" s="3"/>
      <c r="CKL121" s="3"/>
      <c r="CKM121" s="3"/>
      <c r="CKN121" s="3"/>
      <c r="CKO121" s="3"/>
      <c r="CKP121" s="3"/>
      <c r="CKQ121" s="3"/>
      <c r="CKR121" s="3"/>
      <c r="CKS121" s="3"/>
      <c r="CKT121" s="3"/>
      <c r="CKU121" s="3"/>
      <c r="CKV121" s="3"/>
      <c r="CKW121" s="3"/>
      <c r="CKX121" s="3"/>
      <c r="CKY121" s="3"/>
      <c r="CKZ121" s="3"/>
      <c r="CLA121" s="3"/>
      <c r="CLB121" s="3"/>
      <c r="CLC121" s="3"/>
      <c r="CLD121" s="3"/>
      <c r="CLE121" s="3"/>
      <c r="CLF121" s="3"/>
      <c r="CLG121" s="3"/>
      <c r="CLH121" s="3"/>
      <c r="CLI121" s="3"/>
      <c r="CLJ121" s="3"/>
      <c r="CLK121" s="3"/>
      <c r="CLL121" s="3"/>
      <c r="CLM121" s="3"/>
      <c r="CLN121" s="3"/>
      <c r="CLO121" s="3"/>
      <c r="CLP121" s="3"/>
      <c r="CLQ121" s="3"/>
      <c r="CLR121" s="3"/>
      <c r="CLS121" s="3"/>
      <c r="CLT121" s="3"/>
      <c r="CLU121" s="3"/>
      <c r="CLV121" s="3"/>
      <c r="CLW121" s="3"/>
      <c r="CLX121" s="3"/>
      <c r="CLY121" s="3"/>
      <c r="CLZ121" s="3"/>
      <c r="CMA121" s="3"/>
      <c r="CMB121" s="3"/>
      <c r="CMC121" s="3"/>
      <c r="CMD121" s="3"/>
      <c r="CME121" s="3"/>
      <c r="CMF121" s="3"/>
      <c r="CMG121" s="3"/>
      <c r="CMH121" s="3"/>
      <c r="CMI121" s="3"/>
      <c r="CMJ121" s="3"/>
      <c r="CMK121" s="3"/>
      <c r="CML121" s="3"/>
      <c r="CMM121" s="3"/>
      <c r="CMN121" s="3"/>
      <c r="CMO121" s="3"/>
      <c r="CMP121" s="3"/>
      <c r="CMQ121" s="3"/>
      <c r="CMR121" s="3"/>
      <c r="CMS121" s="3"/>
      <c r="CMT121" s="3"/>
      <c r="CMU121" s="3"/>
      <c r="CMV121" s="3"/>
      <c r="CMW121" s="3"/>
      <c r="CMX121" s="3"/>
      <c r="CMY121" s="3"/>
      <c r="CMZ121" s="3"/>
      <c r="CNA121" s="3"/>
      <c r="CNB121" s="3"/>
      <c r="CNC121" s="3"/>
      <c r="CND121" s="3"/>
      <c r="CNE121" s="3"/>
      <c r="CNF121" s="3"/>
      <c r="CNG121" s="3"/>
      <c r="CNH121" s="3"/>
      <c r="CNI121" s="3"/>
      <c r="CNJ121" s="3"/>
      <c r="CNK121" s="3"/>
      <c r="CNL121" s="3"/>
      <c r="CNM121" s="3"/>
      <c r="CNN121" s="3"/>
      <c r="CNO121" s="3"/>
      <c r="CNP121" s="3"/>
      <c r="CNQ121" s="3"/>
      <c r="CNR121" s="3"/>
      <c r="CNS121" s="3"/>
      <c r="CNT121" s="3"/>
      <c r="CNU121" s="3"/>
      <c r="CNV121" s="3"/>
      <c r="CNW121" s="3"/>
      <c r="CNX121" s="3"/>
      <c r="CNY121" s="3"/>
      <c r="CNZ121" s="3"/>
      <c r="COA121" s="3"/>
      <c r="COB121" s="3"/>
      <c r="COC121" s="3"/>
      <c r="COD121" s="3"/>
      <c r="COE121" s="3"/>
      <c r="COF121" s="3"/>
      <c r="COG121" s="3"/>
      <c r="COH121" s="3"/>
      <c r="COI121" s="3"/>
      <c r="COJ121" s="3"/>
      <c r="COK121" s="3"/>
      <c r="COL121" s="3"/>
      <c r="COM121" s="3"/>
      <c r="CON121" s="3"/>
      <c r="COO121" s="3"/>
      <c r="COP121" s="3"/>
      <c r="COQ121" s="3"/>
      <c r="COR121" s="3"/>
      <c r="COS121" s="3"/>
      <c r="COT121" s="3"/>
      <c r="COU121" s="3"/>
      <c r="COV121" s="3"/>
      <c r="COW121" s="3"/>
      <c r="COX121" s="3"/>
      <c r="COY121" s="3"/>
      <c r="COZ121" s="3"/>
      <c r="CPA121" s="3"/>
      <c r="CPB121" s="3"/>
      <c r="CPC121" s="3"/>
      <c r="CPD121" s="3"/>
      <c r="CPE121" s="3"/>
      <c r="CPF121" s="3"/>
      <c r="CPG121" s="3"/>
      <c r="CPH121" s="3"/>
      <c r="CPI121" s="3"/>
      <c r="CPJ121" s="3"/>
      <c r="CPK121" s="3"/>
      <c r="CPL121" s="3"/>
      <c r="CPM121" s="3"/>
      <c r="CPN121" s="3"/>
      <c r="CPO121" s="3"/>
      <c r="CPP121" s="3"/>
      <c r="CPQ121" s="3"/>
      <c r="CPR121" s="3"/>
      <c r="CPS121" s="3"/>
      <c r="CPT121" s="3"/>
      <c r="CPU121" s="3"/>
      <c r="CPV121" s="3"/>
      <c r="CPW121" s="3"/>
      <c r="CPX121" s="3"/>
      <c r="CPY121" s="3"/>
      <c r="CPZ121" s="3"/>
      <c r="CQA121" s="3"/>
      <c r="CQB121" s="3"/>
      <c r="CQC121" s="3"/>
      <c r="CQD121" s="3"/>
      <c r="CQE121" s="3"/>
      <c r="CQF121" s="3"/>
      <c r="CQG121" s="3"/>
      <c r="CQH121" s="3"/>
      <c r="CQI121" s="3"/>
      <c r="CQJ121" s="3"/>
      <c r="CQK121" s="3"/>
      <c r="CQL121" s="3"/>
      <c r="CQM121" s="3"/>
      <c r="CQN121" s="3"/>
      <c r="CQO121" s="3"/>
      <c r="CQP121" s="3"/>
      <c r="CQQ121" s="3"/>
      <c r="CQR121" s="3"/>
      <c r="CQS121" s="3"/>
      <c r="CQT121" s="3"/>
      <c r="CQU121" s="3"/>
      <c r="CQV121" s="3"/>
      <c r="CQW121" s="3"/>
      <c r="CQX121" s="3"/>
      <c r="CQY121" s="3"/>
      <c r="CQZ121" s="3"/>
      <c r="CRA121" s="3"/>
      <c r="CRB121" s="3"/>
      <c r="CRC121" s="3"/>
      <c r="CRD121" s="3"/>
      <c r="CRE121" s="3"/>
      <c r="CRF121" s="3"/>
      <c r="CRG121" s="3"/>
      <c r="CRH121" s="3"/>
      <c r="CRI121" s="3"/>
      <c r="CRJ121" s="3"/>
      <c r="CRK121" s="3"/>
      <c r="CRL121" s="3"/>
      <c r="CRM121" s="3"/>
      <c r="CRN121" s="3"/>
      <c r="CRO121" s="3"/>
      <c r="CRP121" s="3"/>
      <c r="CRQ121" s="3"/>
      <c r="CRR121" s="3"/>
      <c r="CRS121" s="3"/>
      <c r="CRT121" s="3"/>
      <c r="CRU121" s="3"/>
      <c r="CRV121" s="3"/>
      <c r="CRW121" s="3"/>
      <c r="CRX121" s="3"/>
      <c r="CRY121" s="3"/>
      <c r="CRZ121" s="3"/>
      <c r="CSA121" s="3"/>
      <c r="CSB121" s="3"/>
      <c r="CSC121" s="3"/>
      <c r="CSD121" s="3"/>
      <c r="CSE121" s="3"/>
      <c r="CSF121" s="3"/>
      <c r="CSG121" s="3"/>
      <c r="CSH121" s="3"/>
      <c r="CSI121" s="3"/>
      <c r="CSJ121" s="3"/>
      <c r="CSK121" s="3"/>
      <c r="CSL121" s="3"/>
      <c r="CSM121" s="3"/>
      <c r="CSN121" s="3"/>
      <c r="CSO121" s="3"/>
      <c r="CSP121" s="3"/>
      <c r="CSQ121" s="3"/>
      <c r="CSR121" s="3"/>
      <c r="CSS121" s="3"/>
      <c r="CST121" s="3"/>
      <c r="CSU121" s="3"/>
      <c r="CSV121" s="3"/>
      <c r="CSW121" s="3"/>
      <c r="CSX121" s="3"/>
      <c r="CSY121" s="3"/>
      <c r="CSZ121" s="3"/>
      <c r="CTA121" s="3"/>
      <c r="CTB121" s="3"/>
      <c r="CTC121" s="3"/>
      <c r="CTD121" s="3"/>
      <c r="CTE121" s="3"/>
      <c r="CTF121" s="3"/>
      <c r="CTG121" s="3"/>
      <c r="CTH121" s="3"/>
      <c r="CTI121" s="3"/>
      <c r="CTJ121" s="3"/>
      <c r="CTK121" s="3"/>
      <c r="CTL121" s="3"/>
      <c r="CTM121" s="3"/>
      <c r="CTN121" s="3"/>
      <c r="CTO121" s="3"/>
      <c r="CTP121" s="3"/>
      <c r="CTQ121" s="3"/>
      <c r="CTR121" s="3"/>
      <c r="CTS121" s="3"/>
      <c r="CTT121" s="3"/>
      <c r="CTU121" s="3"/>
      <c r="CTV121" s="3"/>
      <c r="CTW121" s="3"/>
      <c r="CTX121" s="3"/>
      <c r="CTY121" s="3"/>
      <c r="CTZ121" s="3"/>
      <c r="CUA121" s="3"/>
      <c r="CUB121" s="3"/>
      <c r="CUC121" s="3"/>
      <c r="CUD121" s="3"/>
      <c r="CUE121" s="3"/>
      <c r="CUF121" s="3"/>
      <c r="CUG121" s="3"/>
      <c r="CUH121" s="3"/>
      <c r="CUI121" s="3"/>
      <c r="CUJ121" s="3"/>
      <c r="CUK121" s="3"/>
      <c r="CUL121" s="3"/>
      <c r="CUM121" s="3"/>
      <c r="CUN121" s="3"/>
      <c r="CUO121" s="3"/>
      <c r="CUP121" s="3"/>
      <c r="CUQ121" s="3"/>
      <c r="CUR121" s="3"/>
      <c r="CUS121" s="3"/>
      <c r="CUT121" s="3"/>
      <c r="CUU121" s="3"/>
      <c r="CUV121" s="3"/>
      <c r="CUW121" s="3"/>
      <c r="CUX121" s="3"/>
      <c r="CUY121" s="3"/>
      <c r="CUZ121" s="3"/>
      <c r="CVA121" s="3"/>
      <c r="CVB121" s="3"/>
      <c r="CVC121" s="3"/>
      <c r="CVD121" s="3"/>
      <c r="CVE121" s="3"/>
      <c r="CVF121" s="3"/>
      <c r="CVG121" s="3"/>
      <c r="CVH121" s="3"/>
      <c r="CVI121" s="3"/>
      <c r="CVJ121" s="3"/>
      <c r="CVK121" s="3"/>
      <c r="CVL121" s="3"/>
      <c r="CVM121" s="3"/>
      <c r="CVN121" s="3"/>
      <c r="CVO121" s="3"/>
      <c r="CVP121" s="3"/>
      <c r="CVQ121" s="3"/>
      <c r="CVR121" s="3"/>
      <c r="CVS121" s="3"/>
      <c r="CVT121" s="3"/>
      <c r="CVU121" s="3"/>
      <c r="CVV121" s="3"/>
      <c r="CVW121" s="3"/>
      <c r="CVX121" s="3"/>
      <c r="CVY121" s="3"/>
      <c r="CVZ121" s="3"/>
      <c r="CWA121" s="3"/>
      <c r="CWB121" s="3"/>
      <c r="CWC121" s="3"/>
      <c r="CWD121" s="3"/>
      <c r="CWE121" s="3"/>
      <c r="CWF121" s="3"/>
      <c r="CWG121" s="3"/>
      <c r="CWH121" s="3"/>
      <c r="CWI121" s="3"/>
      <c r="CWJ121" s="3"/>
      <c r="CWK121" s="3"/>
      <c r="CWL121" s="3"/>
      <c r="CWM121" s="3"/>
      <c r="CWN121" s="3"/>
      <c r="CWO121" s="3"/>
      <c r="CWP121" s="3"/>
      <c r="CWQ121" s="3"/>
    </row>
    <row r="122" spans="1:2643" s="29" customFormat="1" ht="30" customHeight="1" x14ac:dyDescent="0.25">
      <c r="A122" s="316" t="s">
        <v>20</v>
      </c>
      <c r="B122" s="544"/>
      <c r="C122" s="544"/>
      <c r="D122" s="544"/>
      <c r="E122" s="544"/>
      <c r="F122" s="544"/>
      <c r="G122" s="544"/>
      <c r="H122" s="544"/>
      <c r="I122" s="544"/>
      <c r="J122" s="544"/>
      <c r="K122" s="544"/>
      <c r="L122" s="544"/>
      <c r="M122" s="544"/>
      <c r="N122" s="544"/>
      <c r="O122" s="544"/>
      <c r="P122" s="544"/>
      <c r="Q122" s="544"/>
      <c r="R122" s="544"/>
      <c r="S122" s="545"/>
      <c r="T122" s="411"/>
      <c r="U122" s="351"/>
      <c r="V122" s="351"/>
      <c r="W122" s="352"/>
      <c r="X122" s="411"/>
      <c r="Y122" s="351"/>
      <c r="Z122" s="351"/>
      <c r="AA122" s="351"/>
      <c r="AB122" s="351"/>
      <c r="AC122" s="351"/>
      <c r="AD122" s="351"/>
      <c r="AE122" s="352"/>
      <c r="AF122" s="350">
        <f>ROUND(AG121/17,0)</f>
        <v>30</v>
      </c>
      <c r="AG122" s="351"/>
      <c r="AH122" s="412"/>
      <c r="AI122" s="411">
        <f>ROUND(AJ121/16,0)</f>
        <v>31</v>
      </c>
      <c r="AJ122" s="351"/>
      <c r="AK122" s="412"/>
      <c r="AL122" s="411">
        <f>ROUND(AM121/17,0)</f>
        <v>30</v>
      </c>
      <c r="AM122" s="351"/>
      <c r="AN122" s="352"/>
      <c r="AO122" s="350">
        <f>ROUND(AP121/17,0)</f>
        <v>29</v>
      </c>
      <c r="AP122" s="351"/>
      <c r="AQ122" s="352"/>
      <c r="AR122" s="350">
        <f>ROUND(AS121/16,0)</f>
        <v>27</v>
      </c>
      <c r="AS122" s="351"/>
      <c r="AT122" s="412"/>
      <c r="AU122" s="411">
        <f>ROUND(AV121/16,0)</f>
        <v>27</v>
      </c>
      <c r="AV122" s="351"/>
      <c r="AW122" s="412"/>
      <c r="AX122" s="411">
        <f>ROUND(AY121/17,0)</f>
        <v>27</v>
      </c>
      <c r="AY122" s="351"/>
      <c r="AZ122" s="352"/>
      <c r="BA122" s="350"/>
      <c r="BB122" s="351"/>
      <c r="BC122" s="352"/>
      <c r="BD122" s="393"/>
      <c r="BE122" s="355"/>
      <c r="BF122" s="284"/>
      <c r="BG122" s="285"/>
      <c r="BH122" s="285"/>
      <c r="BI122" s="286"/>
      <c r="BJ122" s="3"/>
      <c r="BK122" s="3"/>
      <c r="BL122" s="3"/>
      <c r="BM122" s="3"/>
      <c r="BN122" s="3"/>
      <c r="BO122" s="32"/>
      <c r="BP122" s="32"/>
      <c r="BQ122" s="32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  <c r="IV122" s="3"/>
      <c r="IW122" s="3"/>
      <c r="IX122" s="3"/>
      <c r="IY122" s="3"/>
      <c r="IZ122" s="3"/>
      <c r="JA122" s="3"/>
      <c r="JB122" s="3"/>
      <c r="JC122" s="3"/>
      <c r="JD122" s="3"/>
      <c r="JE122" s="3"/>
      <c r="JF122" s="3"/>
      <c r="JG122" s="3"/>
      <c r="JH122" s="3"/>
      <c r="JI122" s="3"/>
      <c r="JJ122" s="3"/>
      <c r="JK122" s="3"/>
      <c r="JL122" s="3"/>
      <c r="JM122" s="3"/>
      <c r="JN122" s="3"/>
      <c r="JO122" s="3"/>
      <c r="JP122" s="3"/>
      <c r="JQ122" s="3"/>
      <c r="JR122" s="3"/>
      <c r="JS122" s="3"/>
      <c r="JT122" s="3"/>
      <c r="JU122" s="3"/>
      <c r="JV122" s="3"/>
      <c r="JW122" s="3"/>
      <c r="JX122" s="3"/>
      <c r="JY122" s="3"/>
      <c r="JZ122" s="3"/>
      <c r="KA122" s="3"/>
      <c r="KB122" s="3"/>
      <c r="KC122" s="3"/>
      <c r="KD122" s="3"/>
      <c r="KE122" s="3"/>
      <c r="KF122" s="3"/>
      <c r="KG122" s="3"/>
      <c r="KH122" s="3"/>
      <c r="KI122" s="3"/>
      <c r="KJ122" s="3"/>
      <c r="KK122" s="3"/>
      <c r="KL122" s="3"/>
      <c r="KM122" s="3"/>
      <c r="KN122" s="3"/>
      <c r="KO122" s="3"/>
      <c r="KP122" s="3"/>
      <c r="KQ122" s="3"/>
      <c r="KR122" s="3"/>
      <c r="KS122" s="3"/>
      <c r="KT122" s="3"/>
      <c r="KU122" s="3"/>
      <c r="KV122" s="3"/>
      <c r="KW122" s="3"/>
      <c r="KX122" s="3"/>
      <c r="KY122" s="3"/>
      <c r="KZ122" s="3"/>
      <c r="LA122" s="3"/>
      <c r="LB122" s="3"/>
      <c r="LC122" s="3"/>
      <c r="LD122" s="3"/>
      <c r="LE122" s="3"/>
      <c r="LF122" s="3"/>
      <c r="LG122" s="3"/>
      <c r="LH122" s="3"/>
      <c r="LI122" s="3"/>
      <c r="LJ122" s="3"/>
      <c r="LK122" s="3"/>
      <c r="LL122" s="3"/>
      <c r="LM122" s="3"/>
      <c r="LN122" s="3"/>
      <c r="LO122" s="3"/>
      <c r="LP122" s="3"/>
      <c r="LQ122" s="3"/>
      <c r="LR122" s="3"/>
      <c r="LS122" s="3"/>
      <c r="LT122" s="3"/>
      <c r="LU122" s="3"/>
      <c r="LV122" s="3"/>
      <c r="LW122" s="3"/>
      <c r="LX122" s="3"/>
      <c r="LY122" s="3"/>
      <c r="LZ122" s="3"/>
      <c r="MA122" s="3"/>
      <c r="MB122" s="3"/>
      <c r="MC122" s="3"/>
      <c r="MD122" s="3"/>
      <c r="ME122" s="3"/>
      <c r="MF122" s="3"/>
      <c r="MG122" s="3"/>
      <c r="MH122" s="3"/>
      <c r="MI122" s="3"/>
      <c r="MJ122" s="3"/>
      <c r="MK122" s="3"/>
      <c r="ML122" s="3"/>
      <c r="MM122" s="3"/>
      <c r="MN122" s="3"/>
      <c r="MO122" s="3"/>
      <c r="MP122" s="3"/>
      <c r="MQ122" s="3"/>
      <c r="MR122" s="3"/>
      <c r="MS122" s="3"/>
      <c r="MT122" s="3"/>
      <c r="MU122" s="3"/>
      <c r="MV122" s="3"/>
      <c r="MW122" s="3"/>
      <c r="MX122" s="3"/>
      <c r="MY122" s="3"/>
      <c r="MZ122" s="3"/>
      <c r="NA122" s="3"/>
      <c r="NB122" s="3"/>
      <c r="NC122" s="3"/>
      <c r="ND122" s="3"/>
      <c r="NE122" s="3"/>
      <c r="NF122" s="3"/>
      <c r="NG122" s="3"/>
      <c r="NH122" s="3"/>
      <c r="NI122" s="3"/>
      <c r="NJ122" s="3"/>
      <c r="NK122" s="3"/>
      <c r="NL122" s="3"/>
      <c r="NM122" s="3"/>
      <c r="NN122" s="3"/>
      <c r="NO122" s="3"/>
      <c r="NP122" s="3"/>
      <c r="NQ122" s="3"/>
      <c r="NR122" s="3"/>
      <c r="NS122" s="3"/>
      <c r="NT122" s="3"/>
      <c r="NU122" s="3"/>
      <c r="NV122" s="3"/>
      <c r="NW122" s="3"/>
      <c r="NX122" s="3"/>
      <c r="NY122" s="3"/>
      <c r="NZ122" s="3"/>
      <c r="OA122" s="3"/>
      <c r="OB122" s="3"/>
      <c r="OC122" s="3"/>
      <c r="OD122" s="3"/>
      <c r="OE122" s="3"/>
      <c r="OF122" s="3"/>
      <c r="OG122" s="3"/>
      <c r="OH122" s="3"/>
      <c r="OI122" s="3"/>
      <c r="OJ122" s="3"/>
      <c r="OK122" s="3"/>
      <c r="OL122" s="3"/>
      <c r="OM122" s="3"/>
      <c r="ON122" s="3"/>
      <c r="OO122" s="3"/>
      <c r="OP122" s="3"/>
      <c r="OQ122" s="3"/>
      <c r="OR122" s="3"/>
      <c r="OS122" s="3"/>
      <c r="OT122" s="3"/>
      <c r="OU122" s="3"/>
      <c r="OV122" s="3"/>
      <c r="OW122" s="3"/>
      <c r="OX122" s="3"/>
      <c r="OY122" s="3"/>
      <c r="OZ122" s="3"/>
      <c r="PA122" s="3"/>
      <c r="PB122" s="3"/>
      <c r="PC122" s="3"/>
      <c r="PD122" s="3"/>
      <c r="PE122" s="3"/>
      <c r="PF122" s="3"/>
      <c r="PG122" s="3"/>
      <c r="PH122" s="3"/>
      <c r="PI122" s="3"/>
      <c r="PJ122" s="3"/>
      <c r="PK122" s="3"/>
      <c r="PL122" s="3"/>
      <c r="PM122" s="3"/>
      <c r="PN122" s="3"/>
      <c r="PO122" s="3"/>
      <c r="PP122" s="3"/>
      <c r="PQ122" s="3"/>
      <c r="PR122" s="3"/>
      <c r="PS122" s="3"/>
      <c r="PT122" s="3"/>
      <c r="PU122" s="3"/>
      <c r="PV122" s="3"/>
      <c r="PW122" s="3"/>
      <c r="PX122" s="3"/>
      <c r="PY122" s="3"/>
      <c r="PZ122" s="3"/>
      <c r="QA122" s="3"/>
      <c r="QB122" s="3"/>
      <c r="QC122" s="3"/>
      <c r="QD122" s="3"/>
      <c r="QE122" s="3"/>
      <c r="QF122" s="3"/>
      <c r="QG122" s="3"/>
      <c r="QH122" s="3"/>
      <c r="QI122" s="3"/>
      <c r="QJ122" s="3"/>
      <c r="QK122" s="3"/>
      <c r="QL122" s="3"/>
      <c r="QM122" s="3"/>
      <c r="QN122" s="3"/>
      <c r="QO122" s="3"/>
      <c r="QP122" s="3"/>
      <c r="QQ122" s="3"/>
      <c r="QR122" s="3"/>
      <c r="QS122" s="3"/>
      <c r="QT122" s="3"/>
      <c r="QU122" s="3"/>
      <c r="QV122" s="3"/>
      <c r="QW122" s="3"/>
      <c r="QX122" s="3"/>
      <c r="QY122" s="3"/>
      <c r="QZ122" s="3"/>
      <c r="RA122" s="3"/>
      <c r="RB122" s="3"/>
      <c r="RC122" s="3"/>
      <c r="RD122" s="3"/>
      <c r="RE122" s="3"/>
      <c r="RF122" s="3"/>
      <c r="RG122" s="3"/>
      <c r="RH122" s="3"/>
      <c r="RI122" s="3"/>
      <c r="RJ122" s="3"/>
      <c r="RK122" s="3"/>
      <c r="RL122" s="3"/>
      <c r="RM122" s="3"/>
      <c r="RN122" s="3"/>
      <c r="RO122" s="3"/>
      <c r="RP122" s="3"/>
      <c r="RQ122" s="3"/>
      <c r="RR122" s="3"/>
      <c r="RS122" s="3"/>
      <c r="RT122" s="3"/>
      <c r="RU122" s="3"/>
      <c r="RV122" s="3"/>
      <c r="RW122" s="3"/>
      <c r="RX122" s="3"/>
      <c r="RY122" s="3"/>
      <c r="RZ122" s="3"/>
      <c r="SA122" s="3"/>
      <c r="SB122" s="3"/>
      <c r="SC122" s="3"/>
      <c r="SD122" s="3"/>
      <c r="SE122" s="3"/>
      <c r="SF122" s="3"/>
      <c r="SG122" s="3"/>
      <c r="SH122" s="3"/>
      <c r="SI122" s="3"/>
      <c r="SJ122" s="3"/>
      <c r="SK122" s="3"/>
      <c r="SL122" s="3"/>
      <c r="SM122" s="3"/>
      <c r="SN122" s="3"/>
      <c r="SO122" s="3"/>
      <c r="SP122" s="3"/>
      <c r="SQ122" s="3"/>
      <c r="SR122" s="3"/>
      <c r="SS122" s="3"/>
      <c r="ST122" s="3"/>
      <c r="SU122" s="3"/>
      <c r="SV122" s="3"/>
      <c r="SW122" s="3"/>
      <c r="SX122" s="3"/>
      <c r="SY122" s="3"/>
      <c r="SZ122" s="3"/>
      <c r="TA122" s="3"/>
      <c r="TB122" s="3"/>
      <c r="TC122" s="3"/>
      <c r="TD122" s="3"/>
      <c r="TE122" s="3"/>
      <c r="TF122" s="3"/>
      <c r="TG122" s="3"/>
      <c r="TH122" s="3"/>
      <c r="TI122" s="3"/>
      <c r="TJ122" s="3"/>
      <c r="TK122" s="3"/>
      <c r="TL122" s="3"/>
      <c r="TM122" s="3"/>
      <c r="TN122" s="3"/>
      <c r="TO122" s="3"/>
      <c r="TP122" s="3"/>
      <c r="TQ122" s="3"/>
      <c r="TR122" s="3"/>
      <c r="TS122" s="3"/>
      <c r="TT122" s="3"/>
      <c r="TU122" s="3"/>
      <c r="TV122" s="3"/>
      <c r="TW122" s="3"/>
      <c r="TX122" s="3"/>
      <c r="TY122" s="3"/>
      <c r="TZ122" s="3"/>
      <c r="UA122" s="3"/>
      <c r="UB122" s="3"/>
      <c r="UC122" s="3"/>
      <c r="UD122" s="3"/>
      <c r="UE122" s="3"/>
      <c r="UF122" s="3"/>
      <c r="UG122" s="3"/>
      <c r="UH122" s="3"/>
      <c r="UI122" s="3"/>
      <c r="UJ122" s="3"/>
      <c r="UK122" s="3"/>
      <c r="UL122" s="3"/>
      <c r="UM122" s="3"/>
      <c r="UN122" s="3"/>
      <c r="UO122" s="3"/>
      <c r="UP122" s="3"/>
      <c r="UQ122" s="3"/>
      <c r="UR122" s="3"/>
      <c r="US122" s="3"/>
      <c r="UT122" s="3"/>
      <c r="UU122" s="3"/>
      <c r="UV122" s="3"/>
      <c r="UW122" s="3"/>
      <c r="UX122" s="3"/>
      <c r="UY122" s="3"/>
      <c r="UZ122" s="3"/>
      <c r="VA122" s="3"/>
      <c r="VB122" s="3"/>
      <c r="VC122" s="3"/>
      <c r="VD122" s="3"/>
      <c r="VE122" s="3"/>
      <c r="VF122" s="3"/>
      <c r="VG122" s="3"/>
      <c r="VH122" s="3"/>
      <c r="VI122" s="3"/>
      <c r="VJ122" s="3"/>
      <c r="VK122" s="3"/>
      <c r="VL122" s="3"/>
      <c r="VM122" s="3"/>
      <c r="VN122" s="3"/>
      <c r="VO122" s="3"/>
      <c r="VP122" s="3"/>
      <c r="VQ122" s="3"/>
      <c r="VR122" s="3"/>
      <c r="VS122" s="3"/>
      <c r="VT122" s="3"/>
      <c r="VU122" s="3"/>
      <c r="VV122" s="3"/>
      <c r="VW122" s="3"/>
      <c r="VX122" s="3"/>
      <c r="VY122" s="3"/>
      <c r="VZ122" s="3"/>
      <c r="WA122" s="3"/>
      <c r="WB122" s="3"/>
      <c r="WC122" s="3"/>
      <c r="WD122" s="3"/>
      <c r="WE122" s="3"/>
      <c r="WF122" s="3"/>
      <c r="WG122" s="3"/>
      <c r="WH122" s="3"/>
      <c r="WI122" s="3"/>
      <c r="WJ122" s="3"/>
      <c r="WK122" s="3"/>
      <c r="WL122" s="3"/>
      <c r="WM122" s="3"/>
      <c r="WN122" s="3"/>
      <c r="WO122" s="3"/>
      <c r="WP122" s="3"/>
      <c r="WQ122" s="3"/>
      <c r="WR122" s="3"/>
      <c r="WS122" s="3"/>
      <c r="WT122" s="3"/>
      <c r="WU122" s="3"/>
      <c r="WV122" s="3"/>
      <c r="WW122" s="3"/>
      <c r="WX122" s="3"/>
      <c r="WY122" s="3"/>
      <c r="WZ122" s="3"/>
      <c r="XA122" s="3"/>
      <c r="XB122" s="3"/>
      <c r="XC122" s="3"/>
      <c r="XD122" s="3"/>
      <c r="XE122" s="3"/>
      <c r="XF122" s="3"/>
      <c r="XG122" s="3"/>
      <c r="XH122" s="3"/>
      <c r="XI122" s="3"/>
      <c r="XJ122" s="3"/>
      <c r="XK122" s="3"/>
      <c r="XL122" s="3"/>
      <c r="XM122" s="3"/>
      <c r="XN122" s="3"/>
      <c r="XO122" s="3"/>
      <c r="XP122" s="3"/>
      <c r="XQ122" s="3"/>
      <c r="XR122" s="3"/>
      <c r="XS122" s="3"/>
      <c r="XT122" s="3"/>
      <c r="XU122" s="3"/>
      <c r="XV122" s="3"/>
      <c r="XW122" s="3"/>
      <c r="XX122" s="3"/>
      <c r="XY122" s="3"/>
      <c r="XZ122" s="3"/>
      <c r="YA122" s="3"/>
      <c r="YB122" s="3"/>
      <c r="YC122" s="3"/>
      <c r="YD122" s="3"/>
      <c r="YE122" s="3"/>
      <c r="YF122" s="3"/>
      <c r="YG122" s="3"/>
      <c r="YH122" s="3"/>
      <c r="YI122" s="3"/>
      <c r="YJ122" s="3"/>
      <c r="YK122" s="3"/>
      <c r="YL122" s="3"/>
      <c r="YM122" s="3"/>
      <c r="YN122" s="3"/>
      <c r="YO122" s="3"/>
      <c r="YP122" s="3"/>
      <c r="YQ122" s="3"/>
      <c r="YR122" s="3"/>
      <c r="YS122" s="3"/>
      <c r="YT122" s="3"/>
      <c r="YU122" s="3"/>
      <c r="YV122" s="3"/>
      <c r="YW122" s="3"/>
      <c r="YX122" s="3"/>
      <c r="YY122" s="3"/>
      <c r="YZ122" s="3"/>
      <c r="ZA122" s="3"/>
      <c r="ZB122" s="3"/>
      <c r="ZC122" s="3"/>
      <c r="ZD122" s="3"/>
      <c r="ZE122" s="3"/>
      <c r="ZF122" s="3"/>
      <c r="ZG122" s="3"/>
      <c r="ZH122" s="3"/>
      <c r="ZI122" s="3"/>
      <c r="ZJ122" s="3"/>
      <c r="ZK122" s="3"/>
      <c r="ZL122" s="3"/>
      <c r="ZM122" s="3"/>
      <c r="ZN122" s="3"/>
      <c r="ZO122" s="3"/>
      <c r="ZP122" s="3"/>
      <c r="ZQ122" s="3"/>
      <c r="ZR122" s="3"/>
      <c r="ZS122" s="3"/>
      <c r="ZT122" s="3"/>
      <c r="ZU122" s="3"/>
      <c r="ZV122" s="3"/>
      <c r="ZW122" s="3"/>
      <c r="ZX122" s="3"/>
      <c r="ZY122" s="3"/>
      <c r="ZZ122" s="3"/>
      <c r="AAA122" s="3"/>
      <c r="AAB122" s="3"/>
      <c r="AAC122" s="3"/>
      <c r="AAD122" s="3"/>
      <c r="AAE122" s="3"/>
      <c r="AAF122" s="3"/>
      <c r="AAG122" s="3"/>
      <c r="AAH122" s="3"/>
      <c r="AAI122" s="3"/>
      <c r="AAJ122" s="3"/>
      <c r="AAK122" s="3"/>
      <c r="AAL122" s="3"/>
      <c r="AAM122" s="3"/>
      <c r="AAN122" s="3"/>
      <c r="AAO122" s="3"/>
      <c r="AAP122" s="3"/>
      <c r="AAQ122" s="3"/>
      <c r="AAR122" s="3"/>
      <c r="AAS122" s="3"/>
      <c r="AAT122" s="3"/>
      <c r="AAU122" s="3"/>
      <c r="AAV122" s="3"/>
      <c r="AAW122" s="3"/>
      <c r="AAX122" s="3"/>
      <c r="AAY122" s="3"/>
      <c r="AAZ122" s="3"/>
      <c r="ABA122" s="3"/>
      <c r="ABB122" s="3"/>
      <c r="ABC122" s="3"/>
      <c r="ABD122" s="3"/>
      <c r="ABE122" s="3"/>
      <c r="ABF122" s="3"/>
      <c r="ABG122" s="3"/>
      <c r="ABH122" s="3"/>
      <c r="ABI122" s="3"/>
      <c r="ABJ122" s="3"/>
      <c r="ABK122" s="3"/>
      <c r="ABL122" s="3"/>
      <c r="ABM122" s="3"/>
      <c r="ABN122" s="3"/>
      <c r="ABO122" s="3"/>
      <c r="ABP122" s="3"/>
      <c r="ABQ122" s="3"/>
      <c r="ABR122" s="3"/>
      <c r="ABS122" s="3"/>
      <c r="ABT122" s="3"/>
      <c r="ABU122" s="3"/>
      <c r="ABV122" s="3"/>
      <c r="ABW122" s="3"/>
      <c r="ABX122" s="3"/>
      <c r="ABY122" s="3"/>
      <c r="ABZ122" s="3"/>
      <c r="ACA122" s="3"/>
      <c r="ACB122" s="3"/>
      <c r="ACC122" s="3"/>
      <c r="ACD122" s="3"/>
      <c r="ACE122" s="3"/>
      <c r="ACF122" s="3"/>
      <c r="ACG122" s="3"/>
      <c r="ACH122" s="3"/>
      <c r="ACI122" s="3"/>
      <c r="ACJ122" s="3"/>
      <c r="ACK122" s="3"/>
      <c r="ACL122" s="3"/>
      <c r="ACM122" s="3"/>
      <c r="ACN122" s="3"/>
      <c r="ACO122" s="3"/>
      <c r="ACP122" s="3"/>
      <c r="ACQ122" s="3"/>
      <c r="ACR122" s="3"/>
      <c r="ACS122" s="3"/>
      <c r="ACT122" s="3"/>
      <c r="ACU122" s="3"/>
      <c r="ACV122" s="3"/>
      <c r="ACW122" s="3"/>
      <c r="ACX122" s="3"/>
      <c r="ACY122" s="3"/>
      <c r="ACZ122" s="3"/>
      <c r="ADA122" s="3"/>
      <c r="ADB122" s="3"/>
      <c r="ADC122" s="3"/>
      <c r="ADD122" s="3"/>
      <c r="ADE122" s="3"/>
      <c r="ADF122" s="3"/>
      <c r="ADG122" s="3"/>
      <c r="ADH122" s="3"/>
      <c r="ADI122" s="3"/>
      <c r="ADJ122" s="3"/>
      <c r="ADK122" s="3"/>
      <c r="ADL122" s="3"/>
      <c r="ADM122" s="3"/>
      <c r="ADN122" s="3"/>
      <c r="ADO122" s="3"/>
      <c r="ADP122" s="3"/>
      <c r="ADQ122" s="3"/>
      <c r="ADR122" s="3"/>
      <c r="ADS122" s="3"/>
      <c r="ADT122" s="3"/>
      <c r="ADU122" s="3"/>
      <c r="ADV122" s="3"/>
      <c r="ADW122" s="3"/>
      <c r="ADX122" s="3"/>
      <c r="ADY122" s="3"/>
      <c r="ADZ122" s="3"/>
      <c r="AEA122" s="3"/>
      <c r="AEB122" s="3"/>
      <c r="AEC122" s="3"/>
      <c r="AED122" s="3"/>
      <c r="AEE122" s="3"/>
      <c r="AEF122" s="3"/>
      <c r="AEG122" s="3"/>
      <c r="AEH122" s="3"/>
      <c r="AEI122" s="3"/>
      <c r="AEJ122" s="3"/>
      <c r="AEK122" s="3"/>
      <c r="AEL122" s="3"/>
      <c r="AEM122" s="3"/>
      <c r="AEN122" s="3"/>
      <c r="AEO122" s="3"/>
      <c r="AEP122" s="3"/>
      <c r="AEQ122" s="3"/>
      <c r="AER122" s="3"/>
      <c r="AES122" s="3"/>
      <c r="AET122" s="3"/>
      <c r="AEU122" s="3"/>
      <c r="AEV122" s="3"/>
      <c r="AEW122" s="3"/>
      <c r="AEX122" s="3"/>
      <c r="AEY122" s="3"/>
      <c r="AEZ122" s="3"/>
      <c r="AFA122" s="3"/>
      <c r="AFB122" s="3"/>
      <c r="AFC122" s="3"/>
      <c r="AFD122" s="3"/>
      <c r="AFE122" s="3"/>
      <c r="AFF122" s="3"/>
      <c r="AFG122" s="3"/>
      <c r="AFH122" s="3"/>
      <c r="AFI122" s="3"/>
      <c r="AFJ122" s="3"/>
      <c r="AFK122" s="3"/>
      <c r="AFL122" s="3"/>
      <c r="AFM122" s="3"/>
      <c r="AFN122" s="3"/>
      <c r="AFO122" s="3"/>
      <c r="AFP122" s="3"/>
      <c r="AFQ122" s="3"/>
      <c r="AFR122" s="3"/>
      <c r="AFS122" s="3"/>
      <c r="AFT122" s="3"/>
      <c r="AFU122" s="3"/>
      <c r="AFV122" s="3"/>
      <c r="AFW122" s="3"/>
      <c r="AFX122" s="3"/>
      <c r="AFY122" s="3"/>
      <c r="AFZ122" s="3"/>
      <c r="AGA122" s="3"/>
      <c r="AGB122" s="3"/>
      <c r="AGC122" s="3"/>
      <c r="AGD122" s="3"/>
      <c r="AGE122" s="3"/>
      <c r="AGF122" s="3"/>
      <c r="AGG122" s="3"/>
      <c r="AGH122" s="3"/>
      <c r="AGI122" s="3"/>
      <c r="AGJ122" s="3"/>
      <c r="AGK122" s="3"/>
      <c r="AGL122" s="3"/>
      <c r="AGM122" s="3"/>
      <c r="AGN122" s="3"/>
      <c r="AGO122" s="3"/>
      <c r="AGP122" s="3"/>
      <c r="AGQ122" s="3"/>
      <c r="AGR122" s="3"/>
      <c r="AGS122" s="3"/>
      <c r="AGT122" s="3"/>
      <c r="AGU122" s="3"/>
      <c r="AGV122" s="3"/>
      <c r="AGW122" s="3"/>
      <c r="AGX122" s="3"/>
      <c r="AGY122" s="3"/>
      <c r="AGZ122" s="3"/>
      <c r="AHA122" s="3"/>
      <c r="AHB122" s="3"/>
      <c r="AHC122" s="3"/>
      <c r="AHD122" s="3"/>
      <c r="AHE122" s="3"/>
      <c r="AHF122" s="3"/>
      <c r="AHG122" s="3"/>
      <c r="AHH122" s="3"/>
      <c r="AHI122" s="3"/>
      <c r="AHJ122" s="3"/>
      <c r="AHK122" s="3"/>
      <c r="AHL122" s="3"/>
      <c r="AHM122" s="3"/>
      <c r="AHN122" s="3"/>
      <c r="AHO122" s="3"/>
      <c r="AHP122" s="3"/>
      <c r="AHQ122" s="3"/>
      <c r="AHR122" s="3"/>
      <c r="AHS122" s="3"/>
      <c r="AHT122" s="3"/>
      <c r="AHU122" s="3"/>
      <c r="AHV122" s="3"/>
      <c r="AHW122" s="3"/>
      <c r="AHX122" s="3"/>
      <c r="AHY122" s="3"/>
      <c r="AHZ122" s="3"/>
      <c r="AIA122" s="3"/>
      <c r="AIB122" s="3"/>
      <c r="AIC122" s="3"/>
      <c r="AID122" s="3"/>
      <c r="AIE122" s="3"/>
      <c r="AIF122" s="3"/>
      <c r="AIG122" s="3"/>
      <c r="AIH122" s="3"/>
      <c r="AII122" s="3"/>
      <c r="AIJ122" s="3"/>
      <c r="AIK122" s="3"/>
      <c r="AIL122" s="3"/>
      <c r="AIM122" s="3"/>
      <c r="AIN122" s="3"/>
      <c r="AIO122" s="3"/>
      <c r="AIP122" s="3"/>
      <c r="AIQ122" s="3"/>
      <c r="AIR122" s="3"/>
      <c r="AIS122" s="3"/>
      <c r="AIT122" s="3"/>
      <c r="AIU122" s="3"/>
      <c r="AIV122" s="3"/>
      <c r="AIW122" s="3"/>
      <c r="AIX122" s="3"/>
      <c r="AIY122" s="3"/>
      <c r="AIZ122" s="3"/>
      <c r="AJA122" s="3"/>
      <c r="AJB122" s="3"/>
      <c r="AJC122" s="3"/>
      <c r="AJD122" s="3"/>
      <c r="AJE122" s="3"/>
      <c r="AJF122" s="3"/>
      <c r="AJG122" s="3"/>
      <c r="AJH122" s="3"/>
      <c r="AJI122" s="3"/>
      <c r="AJJ122" s="3"/>
      <c r="AJK122" s="3"/>
      <c r="AJL122" s="3"/>
      <c r="AJM122" s="3"/>
      <c r="AJN122" s="3"/>
      <c r="AJO122" s="3"/>
      <c r="AJP122" s="3"/>
      <c r="AJQ122" s="3"/>
      <c r="AJR122" s="3"/>
      <c r="AJS122" s="3"/>
      <c r="AJT122" s="3"/>
      <c r="AJU122" s="3"/>
      <c r="AJV122" s="3"/>
      <c r="AJW122" s="3"/>
      <c r="AJX122" s="3"/>
      <c r="AJY122" s="3"/>
      <c r="AJZ122" s="3"/>
      <c r="AKA122" s="3"/>
      <c r="AKB122" s="3"/>
      <c r="AKC122" s="3"/>
      <c r="AKD122" s="3"/>
      <c r="AKE122" s="3"/>
      <c r="AKF122" s="3"/>
      <c r="AKG122" s="3"/>
      <c r="AKH122" s="3"/>
      <c r="AKI122" s="3"/>
      <c r="AKJ122" s="3"/>
      <c r="AKK122" s="3"/>
      <c r="AKL122" s="3"/>
      <c r="AKM122" s="3"/>
      <c r="AKN122" s="3"/>
      <c r="AKO122" s="3"/>
      <c r="AKP122" s="3"/>
      <c r="AKQ122" s="3"/>
      <c r="AKR122" s="3"/>
      <c r="AKS122" s="3"/>
      <c r="AKT122" s="3"/>
      <c r="AKU122" s="3"/>
      <c r="AKV122" s="3"/>
      <c r="AKW122" s="3"/>
      <c r="AKX122" s="3"/>
      <c r="AKY122" s="3"/>
      <c r="AKZ122" s="3"/>
      <c r="ALA122" s="3"/>
      <c r="ALB122" s="3"/>
      <c r="ALC122" s="3"/>
      <c r="ALD122" s="3"/>
      <c r="ALE122" s="3"/>
      <c r="ALF122" s="3"/>
      <c r="ALG122" s="3"/>
      <c r="ALH122" s="3"/>
      <c r="ALI122" s="3"/>
      <c r="ALJ122" s="3"/>
      <c r="ALK122" s="3"/>
      <c r="ALL122" s="3"/>
      <c r="ALM122" s="3"/>
      <c r="ALN122" s="3"/>
      <c r="ALO122" s="3"/>
      <c r="ALP122" s="3"/>
      <c r="ALQ122" s="3"/>
      <c r="ALR122" s="3"/>
      <c r="ALS122" s="3"/>
      <c r="ALT122" s="3"/>
      <c r="ALU122" s="3"/>
      <c r="ALV122" s="3"/>
      <c r="ALW122" s="3"/>
      <c r="ALX122" s="3"/>
      <c r="ALY122" s="3"/>
      <c r="ALZ122" s="3"/>
      <c r="AMA122" s="3"/>
      <c r="AMB122" s="3"/>
      <c r="AMC122" s="3"/>
      <c r="AMD122" s="3"/>
      <c r="AME122" s="3"/>
      <c r="AMF122" s="3"/>
      <c r="AMG122" s="3"/>
      <c r="AMH122" s="3"/>
      <c r="AMI122" s="3"/>
      <c r="AMJ122" s="3"/>
      <c r="AMK122" s="3"/>
      <c r="AML122" s="3"/>
      <c r="AMM122" s="3"/>
      <c r="AMN122" s="3"/>
      <c r="AMO122" s="3"/>
      <c r="AMP122" s="3"/>
      <c r="AMQ122" s="3"/>
      <c r="AMR122" s="3"/>
      <c r="AMS122" s="3"/>
      <c r="AMT122" s="3"/>
      <c r="AMU122" s="3"/>
      <c r="AMV122" s="3"/>
      <c r="AMW122" s="3"/>
      <c r="AMX122" s="3"/>
      <c r="AMY122" s="3"/>
      <c r="AMZ122" s="3"/>
      <c r="ANA122" s="3"/>
      <c r="ANB122" s="3"/>
      <c r="ANC122" s="3"/>
      <c r="AND122" s="3"/>
      <c r="ANE122" s="3"/>
      <c r="ANF122" s="3"/>
      <c r="ANG122" s="3"/>
      <c r="ANH122" s="3"/>
      <c r="ANI122" s="3"/>
      <c r="ANJ122" s="3"/>
      <c r="ANK122" s="3"/>
      <c r="ANL122" s="3"/>
      <c r="ANM122" s="3"/>
      <c r="ANN122" s="3"/>
      <c r="ANO122" s="3"/>
      <c r="ANP122" s="3"/>
      <c r="ANQ122" s="3"/>
      <c r="ANR122" s="3"/>
      <c r="ANS122" s="3"/>
      <c r="ANT122" s="3"/>
      <c r="ANU122" s="3"/>
      <c r="ANV122" s="3"/>
      <c r="ANW122" s="3"/>
      <c r="ANX122" s="3"/>
      <c r="ANY122" s="3"/>
      <c r="ANZ122" s="3"/>
      <c r="AOA122" s="3"/>
      <c r="AOB122" s="3"/>
      <c r="AOC122" s="3"/>
      <c r="AOD122" s="3"/>
      <c r="AOE122" s="3"/>
      <c r="AOF122" s="3"/>
      <c r="AOG122" s="3"/>
      <c r="AOH122" s="3"/>
      <c r="AOI122" s="3"/>
      <c r="AOJ122" s="3"/>
      <c r="AOK122" s="3"/>
      <c r="AOL122" s="3"/>
      <c r="AOM122" s="3"/>
      <c r="AON122" s="3"/>
      <c r="AOO122" s="3"/>
      <c r="AOP122" s="3"/>
      <c r="AOQ122" s="3"/>
      <c r="AOR122" s="3"/>
      <c r="AOS122" s="3"/>
      <c r="AOT122" s="3"/>
      <c r="AOU122" s="3"/>
      <c r="AOV122" s="3"/>
      <c r="AOW122" s="3"/>
      <c r="AOX122" s="3"/>
      <c r="AOY122" s="3"/>
      <c r="AOZ122" s="3"/>
      <c r="APA122" s="3"/>
      <c r="APB122" s="3"/>
      <c r="APC122" s="3"/>
      <c r="APD122" s="3"/>
      <c r="APE122" s="3"/>
      <c r="APF122" s="3"/>
      <c r="APG122" s="3"/>
      <c r="APH122" s="3"/>
      <c r="API122" s="3"/>
      <c r="APJ122" s="3"/>
      <c r="APK122" s="3"/>
      <c r="APL122" s="3"/>
      <c r="APM122" s="3"/>
      <c r="APN122" s="3"/>
      <c r="APO122" s="3"/>
      <c r="APP122" s="3"/>
      <c r="APQ122" s="3"/>
      <c r="APR122" s="3"/>
      <c r="APS122" s="3"/>
      <c r="APT122" s="3"/>
      <c r="APU122" s="3"/>
      <c r="APV122" s="3"/>
      <c r="APW122" s="3"/>
      <c r="APX122" s="3"/>
      <c r="APY122" s="3"/>
      <c r="APZ122" s="3"/>
      <c r="AQA122" s="3"/>
      <c r="AQB122" s="3"/>
      <c r="AQC122" s="3"/>
      <c r="AQD122" s="3"/>
      <c r="AQE122" s="3"/>
      <c r="AQF122" s="3"/>
      <c r="AQG122" s="3"/>
      <c r="AQH122" s="3"/>
      <c r="AQI122" s="3"/>
      <c r="AQJ122" s="3"/>
      <c r="AQK122" s="3"/>
      <c r="AQL122" s="3"/>
      <c r="AQM122" s="3"/>
      <c r="AQN122" s="3"/>
      <c r="AQO122" s="3"/>
      <c r="AQP122" s="3"/>
      <c r="AQQ122" s="3"/>
      <c r="AQR122" s="3"/>
      <c r="AQS122" s="3"/>
      <c r="AQT122" s="3"/>
      <c r="AQU122" s="3"/>
      <c r="AQV122" s="3"/>
      <c r="AQW122" s="3"/>
      <c r="AQX122" s="3"/>
      <c r="AQY122" s="3"/>
      <c r="AQZ122" s="3"/>
      <c r="ARA122" s="3"/>
      <c r="ARB122" s="3"/>
      <c r="ARC122" s="3"/>
      <c r="ARD122" s="3"/>
      <c r="ARE122" s="3"/>
      <c r="ARF122" s="3"/>
      <c r="ARG122" s="3"/>
      <c r="ARH122" s="3"/>
      <c r="ARI122" s="3"/>
      <c r="ARJ122" s="3"/>
      <c r="ARK122" s="3"/>
      <c r="ARL122" s="3"/>
      <c r="ARM122" s="3"/>
      <c r="ARN122" s="3"/>
      <c r="ARO122" s="3"/>
      <c r="ARP122" s="3"/>
      <c r="ARQ122" s="3"/>
      <c r="ARR122" s="3"/>
      <c r="ARS122" s="3"/>
      <c r="ART122" s="3"/>
      <c r="ARU122" s="3"/>
      <c r="ARV122" s="3"/>
      <c r="ARW122" s="3"/>
      <c r="ARX122" s="3"/>
      <c r="ARY122" s="3"/>
      <c r="ARZ122" s="3"/>
      <c r="ASA122" s="3"/>
      <c r="ASB122" s="3"/>
      <c r="ASC122" s="3"/>
      <c r="ASD122" s="3"/>
      <c r="ASE122" s="3"/>
      <c r="ASF122" s="3"/>
      <c r="ASG122" s="3"/>
      <c r="ASH122" s="3"/>
      <c r="ASI122" s="3"/>
      <c r="ASJ122" s="3"/>
      <c r="ASK122" s="3"/>
      <c r="ASL122" s="3"/>
      <c r="ASM122" s="3"/>
      <c r="ASN122" s="3"/>
      <c r="ASO122" s="3"/>
      <c r="ASP122" s="3"/>
      <c r="ASQ122" s="3"/>
      <c r="ASR122" s="3"/>
      <c r="ASS122" s="3"/>
      <c r="AST122" s="3"/>
      <c r="ASU122" s="3"/>
      <c r="ASV122" s="3"/>
      <c r="ASW122" s="3"/>
      <c r="ASX122" s="3"/>
      <c r="ASY122" s="3"/>
      <c r="ASZ122" s="3"/>
      <c r="ATA122" s="3"/>
      <c r="ATB122" s="3"/>
      <c r="ATC122" s="3"/>
      <c r="ATD122" s="3"/>
      <c r="ATE122" s="3"/>
      <c r="ATF122" s="3"/>
      <c r="ATG122" s="3"/>
      <c r="ATH122" s="3"/>
      <c r="ATI122" s="3"/>
      <c r="ATJ122" s="3"/>
      <c r="ATK122" s="3"/>
      <c r="ATL122" s="3"/>
      <c r="ATM122" s="3"/>
      <c r="ATN122" s="3"/>
      <c r="ATO122" s="3"/>
      <c r="ATP122" s="3"/>
      <c r="ATQ122" s="3"/>
      <c r="ATR122" s="3"/>
      <c r="ATS122" s="3"/>
      <c r="ATT122" s="3"/>
      <c r="ATU122" s="3"/>
      <c r="ATV122" s="3"/>
      <c r="ATW122" s="3"/>
      <c r="ATX122" s="3"/>
      <c r="ATY122" s="3"/>
      <c r="ATZ122" s="3"/>
      <c r="AUA122" s="3"/>
      <c r="AUB122" s="3"/>
      <c r="AUC122" s="3"/>
      <c r="AUD122" s="3"/>
      <c r="AUE122" s="3"/>
      <c r="AUF122" s="3"/>
      <c r="AUG122" s="3"/>
      <c r="AUH122" s="3"/>
      <c r="AUI122" s="3"/>
      <c r="AUJ122" s="3"/>
      <c r="AUK122" s="3"/>
      <c r="AUL122" s="3"/>
      <c r="AUM122" s="3"/>
      <c r="AUN122" s="3"/>
      <c r="AUO122" s="3"/>
      <c r="AUP122" s="3"/>
      <c r="AUQ122" s="3"/>
      <c r="AUR122" s="3"/>
      <c r="AUS122" s="3"/>
      <c r="AUT122" s="3"/>
      <c r="AUU122" s="3"/>
      <c r="AUV122" s="3"/>
      <c r="AUW122" s="3"/>
      <c r="AUX122" s="3"/>
      <c r="AUY122" s="3"/>
      <c r="AUZ122" s="3"/>
      <c r="AVA122" s="3"/>
      <c r="AVB122" s="3"/>
      <c r="AVC122" s="3"/>
      <c r="AVD122" s="3"/>
      <c r="AVE122" s="3"/>
      <c r="AVF122" s="3"/>
      <c r="AVG122" s="3"/>
      <c r="AVH122" s="3"/>
      <c r="AVI122" s="3"/>
      <c r="AVJ122" s="3"/>
      <c r="AVK122" s="3"/>
      <c r="AVL122" s="3"/>
      <c r="AVM122" s="3"/>
      <c r="AVN122" s="3"/>
      <c r="AVO122" s="3"/>
      <c r="AVP122" s="3"/>
      <c r="AVQ122" s="3"/>
      <c r="AVR122" s="3"/>
      <c r="AVS122" s="3"/>
      <c r="AVT122" s="3"/>
      <c r="AVU122" s="3"/>
      <c r="AVV122" s="3"/>
      <c r="AVW122" s="3"/>
      <c r="AVX122" s="3"/>
      <c r="AVY122" s="3"/>
      <c r="AVZ122" s="3"/>
      <c r="AWA122" s="3"/>
      <c r="AWB122" s="3"/>
      <c r="AWC122" s="3"/>
      <c r="AWD122" s="3"/>
      <c r="AWE122" s="3"/>
      <c r="AWF122" s="3"/>
      <c r="AWG122" s="3"/>
      <c r="AWH122" s="3"/>
      <c r="AWI122" s="3"/>
      <c r="AWJ122" s="3"/>
      <c r="AWK122" s="3"/>
      <c r="AWL122" s="3"/>
      <c r="AWM122" s="3"/>
      <c r="AWN122" s="3"/>
      <c r="AWO122" s="3"/>
      <c r="AWP122" s="3"/>
      <c r="AWQ122" s="3"/>
      <c r="AWR122" s="3"/>
      <c r="AWS122" s="3"/>
      <c r="AWT122" s="3"/>
      <c r="AWU122" s="3"/>
      <c r="AWV122" s="3"/>
      <c r="AWW122" s="3"/>
      <c r="AWX122" s="3"/>
      <c r="AWY122" s="3"/>
      <c r="AWZ122" s="3"/>
      <c r="AXA122" s="3"/>
      <c r="AXB122" s="3"/>
      <c r="AXC122" s="3"/>
      <c r="AXD122" s="3"/>
      <c r="AXE122" s="3"/>
      <c r="AXF122" s="3"/>
      <c r="AXG122" s="3"/>
      <c r="AXH122" s="3"/>
      <c r="AXI122" s="3"/>
      <c r="AXJ122" s="3"/>
      <c r="AXK122" s="3"/>
      <c r="AXL122" s="3"/>
      <c r="AXM122" s="3"/>
      <c r="AXN122" s="3"/>
      <c r="AXO122" s="3"/>
      <c r="AXP122" s="3"/>
      <c r="AXQ122" s="3"/>
      <c r="AXR122" s="3"/>
      <c r="AXS122" s="3"/>
      <c r="AXT122" s="3"/>
      <c r="AXU122" s="3"/>
      <c r="AXV122" s="3"/>
      <c r="AXW122" s="3"/>
      <c r="AXX122" s="3"/>
      <c r="AXY122" s="3"/>
      <c r="AXZ122" s="3"/>
      <c r="AYA122" s="3"/>
      <c r="AYB122" s="3"/>
      <c r="AYC122" s="3"/>
      <c r="AYD122" s="3"/>
      <c r="AYE122" s="3"/>
      <c r="AYF122" s="3"/>
      <c r="AYG122" s="3"/>
      <c r="AYH122" s="3"/>
      <c r="AYI122" s="3"/>
      <c r="AYJ122" s="3"/>
      <c r="AYK122" s="3"/>
      <c r="AYL122" s="3"/>
      <c r="AYM122" s="3"/>
      <c r="AYN122" s="3"/>
      <c r="AYO122" s="3"/>
      <c r="AYP122" s="3"/>
      <c r="AYQ122" s="3"/>
      <c r="AYR122" s="3"/>
      <c r="AYS122" s="3"/>
      <c r="AYT122" s="3"/>
      <c r="AYU122" s="3"/>
      <c r="AYV122" s="3"/>
      <c r="AYW122" s="3"/>
      <c r="AYX122" s="3"/>
      <c r="AYY122" s="3"/>
      <c r="AYZ122" s="3"/>
      <c r="AZA122" s="3"/>
      <c r="AZB122" s="3"/>
      <c r="AZC122" s="3"/>
      <c r="AZD122" s="3"/>
      <c r="AZE122" s="3"/>
      <c r="AZF122" s="3"/>
      <c r="AZG122" s="3"/>
      <c r="AZH122" s="3"/>
      <c r="AZI122" s="3"/>
      <c r="AZJ122" s="3"/>
      <c r="AZK122" s="3"/>
      <c r="AZL122" s="3"/>
      <c r="AZM122" s="3"/>
      <c r="AZN122" s="3"/>
      <c r="AZO122" s="3"/>
      <c r="AZP122" s="3"/>
      <c r="AZQ122" s="3"/>
      <c r="AZR122" s="3"/>
      <c r="AZS122" s="3"/>
      <c r="AZT122" s="3"/>
      <c r="AZU122" s="3"/>
      <c r="AZV122" s="3"/>
      <c r="AZW122" s="3"/>
      <c r="AZX122" s="3"/>
      <c r="AZY122" s="3"/>
      <c r="AZZ122" s="3"/>
      <c r="BAA122" s="3"/>
      <c r="BAB122" s="3"/>
      <c r="BAC122" s="3"/>
      <c r="BAD122" s="3"/>
      <c r="BAE122" s="3"/>
      <c r="BAF122" s="3"/>
      <c r="BAG122" s="3"/>
      <c r="BAH122" s="3"/>
      <c r="BAI122" s="3"/>
      <c r="BAJ122" s="3"/>
      <c r="BAK122" s="3"/>
      <c r="BAL122" s="3"/>
      <c r="BAM122" s="3"/>
      <c r="BAN122" s="3"/>
      <c r="BAO122" s="3"/>
      <c r="BAP122" s="3"/>
      <c r="BAQ122" s="3"/>
      <c r="BAR122" s="3"/>
      <c r="BAS122" s="3"/>
      <c r="BAT122" s="3"/>
      <c r="BAU122" s="3"/>
      <c r="BAV122" s="3"/>
      <c r="BAW122" s="3"/>
      <c r="BAX122" s="3"/>
      <c r="BAY122" s="3"/>
      <c r="BAZ122" s="3"/>
      <c r="BBA122" s="3"/>
      <c r="BBB122" s="3"/>
      <c r="BBC122" s="3"/>
      <c r="BBD122" s="3"/>
      <c r="BBE122" s="3"/>
      <c r="BBF122" s="3"/>
      <c r="BBG122" s="3"/>
      <c r="BBH122" s="3"/>
      <c r="BBI122" s="3"/>
      <c r="BBJ122" s="3"/>
      <c r="BBK122" s="3"/>
      <c r="BBL122" s="3"/>
      <c r="BBM122" s="3"/>
      <c r="BBN122" s="3"/>
      <c r="BBO122" s="3"/>
      <c r="BBP122" s="3"/>
      <c r="BBQ122" s="3"/>
      <c r="BBR122" s="3"/>
      <c r="BBS122" s="3"/>
      <c r="BBT122" s="3"/>
      <c r="BBU122" s="3"/>
      <c r="BBV122" s="3"/>
      <c r="BBW122" s="3"/>
      <c r="BBX122" s="3"/>
      <c r="BBY122" s="3"/>
      <c r="BBZ122" s="3"/>
      <c r="BCA122" s="3"/>
      <c r="BCB122" s="3"/>
      <c r="BCC122" s="3"/>
      <c r="BCD122" s="3"/>
      <c r="BCE122" s="3"/>
      <c r="BCF122" s="3"/>
      <c r="BCG122" s="3"/>
      <c r="BCH122" s="3"/>
      <c r="BCI122" s="3"/>
      <c r="BCJ122" s="3"/>
      <c r="BCK122" s="3"/>
      <c r="BCL122" s="3"/>
      <c r="BCM122" s="3"/>
      <c r="BCN122" s="3"/>
      <c r="BCO122" s="3"/>
      <c r="BCP122" s="3"/>
      <c r="BCQ122" s="3"/>
      <c r="BCR122" s="3"/>
      <c r="BCS122" s="3"/>
      <c r="BCT122" s="3"/>
      <c r="BCU122" s="3"/>
      <c r="BCV122" s="3"/>
      <c r="BCW122" s="3"/>
      <c r="BCX122" s="3"/>
      <c r="BCY122" s="3"/>
      <c r="BCZ122" s="3"/>
      <c r="BDA122" s="3"/>
      <c r="BDB122" s="3"/>
      <c r="BDC122" s="3"/>
      <c r="BDD122" s="3"/>
      <c r="BDE122" s="3"/>
      <c r="BDF122" s="3"/>
      <c r="BDG122" s="3"/>
      <c r="BDH122" s="3"/>
      <c r="BDI122" s="3"/>
      <c r="BDJ122" s="3"/>
      <c r="BDK122" s="3"/>
      <c r="BDL122" s="3"/>
      <c r="BDM122" s="3"/>
      <c r="BDN122" s="3"/>
      <c r="BDO122" s="3"/>
      <c r="BDP122" s="3"/>
      <c r="BDQ122" s="3"/>
      <c r="BDR122" s="3"/>
      <c r="BDS122" s="3"/>
      <c r="BDT122" s="3"/>
      <c r="BDU122" s="3"/>
      <c r="BDV122" s="3"/>
      <c r="BDW122" s="3"/>
      <c r="BDX122" s="3"/>
      <c r="BDY122" s="3"/>
      <c r="BDZ122" s="3"/>
      <c r="BEA122" s="3"/>
      <c r="BEB122" s="3"/>
      <c r="BEC122" s="3"/>
      <c r="BED122" s="3"/>
      <c r="BEE122" s="3"/>
      <c r="BEF122" s="3"/>
      <c r="BEG122" s="3"/>
      <c r="BEH122" s="3"/>
      <c r="BEI122" s="3"/>
      <c r="BEJ122" s="3"/>
      <c r="BEK122" s="3"/>
      <c r="BEL122" s="3"/>
      <c r="BEM122" s="3"/>
      <c r="BEN122" s="3"/>
      <c r="BEO122" s="3"/>
      <c r="BEP122" s="3"/>
      <c r="BEQ122" s="3"/>
      <c r="BER122" s="3"/>
      <c r="BES122" s="3"/>
      <c r="BET122" s="3"/>
      <c r="BEU122" s="3"/>
      <c r="BEV122" s="3"/>
      <c r="BEW122" s="3"/>
      <c r="BEX122" s="3"/>
      <c r="BEY122" s="3"/>
      <c r="BEZ122" s="3"/>
      <c r="BFA122" s="3"/>
      <c r="BFB122" s="3"/>
      <c r="BFC122" s="3"/>
      <c r="BFD122" s="3"/>
      <c r="BFE122" s="3"/>
      <c r="BFF122" s="3"/>
      <c r="BFG122" s="3"/>
      <c r="BFH122" s="3"/>
      <c r="BFI122" s="3"/>
      <c r="BFJ122" s="3"/>
      <c r="BFK122" s="3"/>
      <c r="BFL122" s="3"/>
      <c r="BFM122" s="3"/>
      <c r="BFN122" s="3"/>
      <c r="BFO122" s="3"/>
      <c r="BFP122" s="3"/>
      <c r="BFQ122" s="3"/>
      <c r="BFR122" s="3"/>
      <c r="BFS122" s="3"/>
      <c r="BFT122" s="3"/>
      <c r="BFU122" s="3"/>
      <c r="BFV122" s="3"/>
      <c r="BFW122" s="3"/>
      <c r="BFX122" s="3"/>
      <c r="BFY122" s="3"/>
      <c r="BFZ122" s="3"/>
      <c r="BGA122" s="3"/>
      <c r="BGB122" s="3"/>
      <c r="BGC122" s="3"/>
      <c r="BGD122" s="3"/>
      <c r="BGE122" s="3"/>
      <c r="BGF122" s="3"/>
      <c r="BGG122" s="3"/>
      <c r="BGH122" s="3"/>
      <c r="BGI122" s="3"/>
      <c r="BGJ122" s="3"/>
      <c r="BGK122" s="3"/>
      <c r="BGL122" s="3"/>
      <c r="BGM122" s="3"/>
      <c r="BGN122" s="3"/>
      <c r="BGO122" s="3"/>
      <c r="BGP122" s="3"/>
      <c r="BGQ122" s="3"/>
      <c r="BGR122" s="3"/>
      <c r="BGS122" s="3"/>
      <c r="BGT122" s="3"/>
      <c r="BGU122" s="3"/>
      <c r="BGV122" s="3"/>
      <c r="BGW122" s="3"/>
      <c r="BGX122" s="3"/>
      <c r="BGY122" s="3"/>
      <c r="BGZ122" s="3"/>
      <c r="BHA122" s="3"/>
      <c r="BHB122" s="3"/>
      <c r="BHC122" s="3"/>
      <c r="BHD122" s="3"/>
      <c r="BHE122" s="3"/>
      <c r="BHF122" s="3"/>
      <c r="BHG122" s="3"/>
      <c r="BHH122" s="3"/>
      <c r="BHI122" s="3"/>
      <c r="BHJ122" s="3"/>
      <c r="BHK122" s="3"/>
      <c r="BHL122" s="3"/>
      <c r="BHM122" s="3"/>
      <c r="BHN122" s="3"/>
      <c r="BHO122" s="3"/>
      <c r="BHP122" s="3"/>
      <c r="BHQ122" s="3"/>
      <c r="BHR122" s="3"/>
      <c r="BHS122" s="3"/>
      <c r="BHT122" s="3"/>
      <c r="BHU122" s="3"/>
      <c r="BHV122" s="3"/>
      <c r="BHW122" s="3"/>
      <c r="BHX122" s="3"/>
      <c r="BHY122" s="3"/>
      <c r="BHZ122" s="3"/>
      <c r="BIA122" s="3"/>
      <c r="BIB122" s="3"/>
      <c r="BIC122" s="3"/>
      <c r="BID122" s="3"/>
      <c r="BIE122" s="3"/>
      <c r="BIF122" s="3"/>
      <c r="BIG122" s="3"/>
      <c r="BIH122" s="3"/>
      <c r="BII122" s="3"/>
      <c r="BIJ122" s="3"/>
      <c r="BIK122" s="3"/>
      <c r="BIL122" s="3"/>
      <c r="BIM122" s="3"/>
      <c r="BIN122" s="3"/>
      <c r="BIO122" s="3"/>
      <c r="BIP122" s="3"/>
      <c r="BIQ122" s="3"/>
      <c r="BIR122" s="3"/>
      <c r="BIS122" s="3"/>
      <c r="BIT122" s="3"/>
      <c r="BIU122" s="3"/>
      <c r="BIV122" s="3"/>
      <c r="BIW122" s="3"/>
      <c r="BIX122" s="3"/>
      <c r="BIY122" s="3"/>
      <c r="BIZ122" s="3"/>
      <c r="BJA122" s="3"/>
      <c r="BJB122" s="3"/>
      <c r="BJC122" s="3"/>
      <c r="BJD122" s="3"/>
      <c r="BJE122" s="3"/>
      <c r="BJF122" s="3"/>
      <c r="BJG122" s="3"/>
      <c r="BJH122" s="3"/>
      <c r="BJI122" s="3"/>
      <c r="BJJ122" s="3"/>
      <c r="BJK122" s="3"/>
      <c r="BJL122" s="3"/>
      <c r="BJM122" s="3"/>
      <c r="BJN122" s="3"/>
      <c r="BJO122" s="3"/>
      <c r="BJP122" s="3"/>
      <c r="BJQ122" s="3"/>
      <c r="BJR122" s="3"/>
      <c r="BJS122" s="3"/>
      <c r="BJT122" s="3"/>
      <c r="BJU122" s="3"/>
      <c r="BJV122" s="3"/>
      <c r="BJW122" s="3"/>
      <c r="BJX122" s="3"/>
      <c r="BJY122" s="3"/>
      <c r="BJZ122" s="3"/>
      <c r="BKA122" s="3"/>
      <c r="BKB122" s="3"/>
      <c r="BKC122" s="3"/>
      <c r="BKD122" s="3"/>
      <c r="BKE122" s="3"/>
      <c r="BKF122" s="3"/>
      <c r="BKG122" s="3"/>
      <c r="BKH122" s="3"/>
      <c r="BKI122" s="3"/>
      <c r="BKJ122" s="3"/>
      <c r="BKK122" s="3"/>
      <c r="BKL122" s="3"/>
      <c r="BKM122" s="3"/>
      <c r="BKN122" s="3"/>
      <c r="BKO122" s="3"/>
      <c r="BKP122" s="3"/>
      <c r="BKQ122" s="3"/>
      <c r="BKR122" s="3"/>
      <c r="BKS122" s="3"/>
      <c r="BKT122" s="3"/>
      <c r="BKU122" s="3"/>
      <c r="BKV122" s="3"/>
      <c r="BKW122" s="3"/>
      <c r="BKX122" s="3"/>
      <c r="BKY122" s="3"/>
      <c r="BKZ122" s="3"/>
      <c r="BLA122" s="3"/>
      <c r="BLB122" s="3"/>
      <c r="BLC122" s="3"/>
      <c r="BLD122" s="3"/>
      <c r="BLE122" s="3"/>
      <c r="BLF122" s="3"/>
      <c r="BLG122" s="3"/>
      <c r="BLH122" s="3"/>
      <c r="BLI122" s="3"/>
      <c r="BLJ122" s="3"/>
      <c r="BLK122" s="3"/>
      <c r="BLL122" s="3"/>
      <c r="BLM122" s="3"/>
      <c r="BLN122" s="3"/>
      <c r="BLO122" s="3"/>
      <c r="BLP122" s="3"/>
      <c r="BLQ122" s="3"/>
      <c r="BLR122" s="3"/>
      <c r="BLS122" s="3"/>
      <c r="BLT122" s="3"/>
      <c r="BLU122" s="3"/>
      <c r="BLV122" s="3"/>
      <c r="BLW122" s="3"/>
      <c r="BLX122" s="3"/>
      <c r="BLY122" s="3"/>
      <c r="BLZ122" s="3"/>
      <c r="BMA122" s="3"/>
      <c r="BMB122" s="3"/>
      <c r="BMC122" s="3"/>
      <c r="BMD122" s="3"/>
      <c r="BME122" s="3"/>
      <c r="BMF122" s="3"/>
      <c r="BMG122" s="3"/>
      <c r="BMH122" s="3"/>
      <c r="BMI122" s="3"/>
      <c r="BMJ122" s="3"/>
      <c r="BMK122" s="3"/>
      <c r="BML122" s="3"/>
      <c r="BMM122" s="3"/>
      <c r="BMN122" s="3"/>
      <c r="BMO122" s="3"/>
      <c r="BMP122" s="3"/>
      <c r="BMQ122" s="3"/>
      <c r="BMR122" s="3"/>
      <c r="BMS122" s="3"/>
      <c r="BMT122" s="3"/>
      <c r="BMU122" s="3"/>
      <c r="BMV122" s="3"/>
      <c r="BMW122" s="3"/>
      <c r="BMX122" s="3"/>
      <c r="BMY122" s="3"/>
      <c r="BMZ122" s="3"/>
      <c r="BNA122" s="3"/>
      <c r="BNB122" s="3"/>
      <c r="BNC122" s="3"/>
      <c r="BND122" s="3"/>
      <c r="BNE122" s="3"/>
      <c r="BNF122" s="3"/>
      <c r="BNG122" s="3"/>
      <c r="BNH122" s="3"/>
      <c r="BNI122" s="3"/>
      <c r="BNJ122" s="3"/>
      <c r="BNK122" s="3"/>
      <c r="BNL122" s="3"/>
      <c r="BNM122" s="3"/>
      <c r="BNN122" s="3"/>
      <c r="BNO122" s="3"/>
      <c r="BNP122" s="3"/>
      <c r="BNQ122" s="3"/>
      <c r="BNR122" s="3"/>
      <c r="BNS122" s="3"/>
      <c r="BNT122" s="3"/>
      <c r="BNU122" s="3"/>
      <c r="BNV122" s="3"/>
      <c r="BNW122" s="3"/>
      <c r="BNX122" s="3"/>
      <c r="BNY122" s="3"/>
      <c r="BNZ122" s="3"/>
      <c r="BOA122" s="3"/>
      <c r="BOB122" s="3"/>
      <c r="BOC122" s="3"/>
      <c r="BOD122" s="3"/>
      <c r="BOE122" s="3"/>
      <c r="BOF122" s="3"/>
      <c r="BOG122" s="3"/>
      <c r="BOH122" s="3"/>
      <c r="BOI122" s="3"/>
      <c r="BOJ122" s="3"/>
      <c r="BOK122" s="3"/>
      <c r="BOL122" s="3"/>
      <c r="BOM122" s="3"/>
      <c r="BON122" s="3"/>
      <c r="BOO122" s="3"/>
      <c r="BOP122" s="3"/>
      <c r="BOQ122" s="3"/>
      <c r="BOR122" s="3"/>
      <c r="BOS122" s="3"/>
      <c r="BOT122" s="3"/>
      <c r="BOU122" s="3"/>
      <c r="BOV122" s="3"/>
      <c r="BOW122" s="3"/>
      <c r="BOX122" s="3"/>
      <c r="BOY122" s="3"/>
      <c r="BOZ122" s="3"/>
      <c r="BPA122" s="3"/>
      <c r="BPB122" s="3"/>
      <c r="BPC122" s="3"/>
      <c r="BPD122" s="3"/>
      <c r="BPE122" s="3"/>
      <c r="BPF122" s="3"/>
      <c r="BPG122" s="3"/>
      <c r="BPH122" s="3"/>
      <c r="BPI122" s="3"/>
      <c r="BPJ122" s="3"/>
      <c r="BPK122" s="3"/>
      <c r="BPL122" s="3"/>
      <c r="BPM122" s="3"/>
      <c r="BPN122" s="3"/>
      <c r="BPO122" s="3"/>
      <c r="BPP122" s="3"/>
      <c r="BPQ122" s="3"/>
      <c r="BPR122" s="3"/>
      <c r="BPS122" s="3"/>
      <c r="BPT122" s="3"/>
      <c r="BPU122" s="3"/>
      <c r="BPV122" s="3"/>
      <c r="BPW122" s="3"/>
      <c r="BPX122" s="3"/>
      <c r="BPY122" s="3"/>
      <c r="BPZ122" s="3"/>
      <c r="BQA122" s="3"/>
      <c r="BQB122" s="3"/>
      <c r="BQC122" s="3"/>
      <c r="BQD122" s="3"/>
      <c r="BQE122" s="3"/>
      <c r="BQF122" s="3"/>
      <c r="BQG122" s="3"/>
      <c r="BQH122" s="3"/>
      <c r="BQI122" s="3"/>
      <c r="BQJ122" s="3"/>
      <c r="BQK122" s="3"/>
      <c r="BQL122" s="3"/>
      <c r="BQM122" s="3"/>
      <c r="BQN122" s="3"/>
      <c r="BQO122" s="3"/>
      <c r="BQP122" s="3"/>
      <c r="BQQ122" s="3"/>
      <c r="BQR122" s="3"/>
      <c r="BQS122" s="3"/>
      <c r="BQT122" s="3"/>
      <c r="BQU122" s="3"/>
      <c r="BQV122" s="3"/>
      <c r="BQW122" s="3"/>
      <c r="BQX122" s="3"/>
      <c r="BQY122" s="3"/>
      <c r="BQZ122" s="3"/>
      <c r="BRA122" s="3"/>
      <c r="BRB122" s="3"/>
      <c r="BRC122" s="3"/>
      <c r="BRD122" s="3"/>
      <c r="BRE122" s="3"/>
      <c r="BRF122" s="3"/>
      <c r="BRG122" s="3"/>
      <c r="BRH122" s="3"/>
      <c r="BRI122" s="3"/>
      <c r="BRJ122" s="3"/>
      <c r="BRK122" s="3"/>
      <c r="BRL122" s="3"/>
      <c r="BRM122" s="3"/>
      <c r="BRN122" s="3"/>
      <c r="BRO122" s="3"/>
      <c r="BRP122" s="3"/>
      <c r="BRQ122" s="3"/>
      <c r="BRR122" s="3"/>
      <c r="BRS122" s="3"/>
      <c r="BRT122" s="3"/>
      <c r="BRU122" s="3"/>
      <c r="BRV122" s="3"/>
      <c r="BRW122" s="3"/>
      <c r="BRX122" s="3"/>
      <c r="BRY122" s="3"/>
      <c r="BRZ122" s="3"/>
      <c r="BSA122" s="3"/>
      <c r="BSB122" s="3"/>
      <c r="BSC122" s="3"/>
      <c r="BSD122" s="3"/>
      <c r="BSE122" s="3"/>
      <c r="BSF122" s="3"/>
      <c r="BSG122" s="3"/>
      <c r="BSH122" s="3"/>
      <c r="BSI122" s="3"/>
      <c r="BSJ122" s="3"/>
      <c r="BSK122" s="3"/>
      <c r="BSL122" s="3"/>
      <c r="BSM122" s="3"/>
      <c r="BSN122" s="3"/>
      <c r="BSO122" s="3"/>
      <c r="BSP122" s="3"/>
      <c r="BSQ122" s="3"/>
      <c r="BSR122" s="3"/>
      <c r="BSS122" s="3"/>
      <c r="BST122" s="3"/>
      <c r="BSU122" s="3"/>
      <c r="BSV122" s="3"/>
      <c r="BSW122" s="3"/>
      <c r="BSX122" s="3"/>
      <c r="BSY122" s="3"/>
      <c r="BSZ122" s="3"/>
      <c r="BTA122" s="3"/>
      <c r="BTB122" s="3"/>
      <c r="BTC122" s="3"/>
      <c r="BTD122" s="3"/>
      <c r="BTE122" s="3"/>
      <c r="BTF122" s="3"/>
      <c r="BTG122" s="3"/>
      <c r="BTH122" s="3"/>
      <c r="BTI122" s="3"/>
      <c r="BTJ122" s="3"/>
      <c r="BTK122" s="3"/>
      <c r="BTL122" s="3"/>
      <c r="BTM122" s="3"/>
      <c r="BTN122" s="3"/>
      <c r="BTO122" s="3"/>
      <c r="BTP122" s="3"/>
      <c r="BTQ122" s="3"/>
      <c r="BTR122" s="3"/>
      <c r="BTS122" s="3"/>
      <c r="BTT122" s="3"/>
      <c r="BTU122" s="3"/>
      <c r="BTV122" s="3"/>
      <c r="BTW122" s="3"/>
      <c r="BTX122" s="3"/>
      <c r="BTY122" s="3"/>
      <c r="BTZ122" s="3"/>
      <c r="BUA122" s="3"/>
      <c r="BUB122" s="3"/>
      <c r="BUC122" s="3"/>
      <c r="BUD122" s="3"/>
      <c r="BUE122" s="3"/>
      <c r="BUF122" s="3"/>
      <c r="BUG122" s="3"/>
      <c r="BUH122" s="3"/>
      <c r="BUI122" s="3"/>
      <c r="BUJ122" s="3"/>
      <c r="BUK122" s="3"/>
      <c r="BUL122" s="3"/>
      <c r="BUM122" s="3"/>
      <c r="BUN122" s="3"/>
      <c r="BUO122" s="3"/>
      <c r="BUP122" s="3"/>
      <c r="BUQ122" s="3"/>
      <c r="BUR122" s="3"/>
      <c r="BUS122" s="3"/>
      <c r="BUT122" s="3"/>
      <c r="BUU122" s="3"/>
      <c r="BUV122" s="3"/>
      <c r="BUW122" s="3"/>
      <c r="BUX122" s="3"/>
      <c r="BUY122" s="3"/>
      <c r="BUZ122" s="3"/>
      <c r="BVA122" s="3"/>
      <c r="BVB122" s="3"/>
      <c r="BVC122" s="3"/>
      <c r="BVD122" s="3"/>
      <c r="BVE122" s="3"/>
      <c r="BVF122" s="3"/>
      <c r="BVG122" s="3"/>
      <c r="BVH122" s="3"/>
      <c r="BVI122" s="3"/>
      <c r="BVJ122" s="3"/>
      <c r="BVK122" s="3"/>
      <c r="BVL122" s="3"/>
      <c r="BVM122" s="3"/>
      <c r="BVN122" s="3"/>
      <c r="BVO122" s="3"/>
      <c r="BVP122" s="3"/>
      <c r="BVQ122" s="3"/>
      <c r="BVR122" s="3"/>
      <c r="BVS122" s="3"/>
      <c r="BVT122" s="3"/>
      <c r="BVU122" s="3"/>
      <c r="BVV122" s="3"/>
      <c r="BVW122" s="3"/>
      <c r="BVX122" s="3"/>
      <c r="BVY122" s="3"/>
      <c r="BVZ122" s="3"/>
      <c r="BWA122" s="3"/>
      <c r="BWB122" s="3"/>
      <c r="BWC122" s="3"/>
      <c r="BWD122" s="3"/>
      <c r="BWE122" s="3"/>
      <c r="BWF122" s="3"/>
      <c r="BWG122" s="3"/>
      <c r="BWH122" s="3"/>
      <c r="BWI122" s="3"/>
      <c r="BWJ122" s="3"/>
      <c r="BWK122" s="3"/>
      <c r="BWL122" s="3"/>
      <c r="BWM122" s="3"/>
      <c r="BWN122" s="3"/>
      <c r="BWO122" s="3"/>
      <c r="BWP122" s="3"/>
      <c r="BWQ122" s="3"/>
      <c r="BWR122" s="3"/>
      <c r="BWS122" s="3"/>
      <c r="BWT122" s="3"/>
      <c r="BWU122" s="3"/>
      <c r="BWV122" s="3"/>
      <c r="BWW122" s="3"/>
      <c r="BWX122" s="3"/>
      <c r="BWY122" s="3"/>
      <c r="BWZ122" s="3"/>
      <c r="BXA122" s="3"/>
      <c r="BXB122" s="3"/>
      <c r="BXC122" s="3"/>
      <c r="BXD122" s="3"/>
      <c r="BXE122" s="3"/>
      <c r="BXF122" s="3"/>
      <c r="BXG122" s="3"/>
      <c r="BXH122" s="3"/>
      <c r="BXI122" s="3"/>
      <c r="BXJ122" s="3"/>
      <c r="BXK122" s="3"/>
      <c r="BXL122" s="3"/>
      <c r="BXM122" s="3"/>
      <c r="BXN122" s="3"/>
      <c r="BXO122" s="3"/>
      <c r="BXP122" s="3"/>
      <c r="BXQ122" s="3"/>
      <c r="BXR122" s="3"/>
      <c r="BXS122" s="3"/>
      <c r="BXT122" s="3"/>
      <c r="BXU122" s="3"/>
      <c r="BXV122" s="3"/>
      <c r="BXW122" s="3"/>
      <c r="BXX122" s="3"/>
      <c r="BXY122" s="3"/>
      <c r="BXZ122" s="3"/>
      <c r="BYA122" s="3"/>
      <c r="BYB122" s="3"/>
      <c r="BYC122" s="3"/>
      <c r="BYD122" s="3"/>
      <c r="BYE122" s="3"/>
      <c r="BYF122" s="3"/>
      <c r="BYG122" s="3"/>
      <c r="BYH122" s="3"/>
      <c r="BYI122" s="3"/>
      <c r="BYJ122" s="3"/>
      <c r="BYK122" s="3"/>
      <c r="BYL122" s="3"/>
      <c r="BYM122" s="3"/>
      <c r="BYN122" s="3"/>
      <c r="BYO122" s="3"/>
      <c r="BYP122" s="3"/>
      <c r="BYQ122" s="3"/>
      <c r="BYR122" s="3"/>
      <c r="BYS122" s="3"/>
      <c r="BYT122" s="3"/>
      <c r="BYU122" s="3"/>
      <c r="BYV122" s="3"/>
      <c r="BYW122" s="3"/>
      <c r="BYX122" s="3"/>
      <c r="BYY122" s="3"/>
      <c r="BYZ122" s="3"/>
      <c r="BZA122" s="3"/>
      <c r="BZB122" s="3"/>
      <c r="BZC122" s="3"/>
      <c r="BZD122" s="3"/>
      <c r="BZE122" s="3"/>
      <c r="BZF122" s="3"/>
      <c r="BZG122" s="3"/>
      <c r="BZH122" s="3"/>
      <c r="BZI122" s="3"/>
      <c r="BZJ122" s="3"/>
      <c r="BZK122" s="3"/>
      <c r="BZL122" s="3"/>
      <c r="BZM122" s="3"/>
      <c r="BZN122" s="3"/>
      <c r="BZO122" s="3"/>
      <c r="BZP122" s="3"/>
      <c r="BZQ122" s="3"/>
      <c r="BZR122" s="3"/>
      <c r="BZS122" s="3"/>
      <c r="BZT122" s="3"/>
      <c r="BZU122" s="3"/>
      <c r="BZV122" s="3"/>
      <c r="BZW122" s="3"/>
      <c r="BZX122" s="3"/>
      <c r="BZY122" s="3"/>
      <c r="BZZ122" s="3"/>
      <c r="CAA122" s="3"/>
      <c r="CAB122" s="3"/>
      <c r="CAC122" s="3"/>
      <c r="CAD122" s="3"/>
      <c r="CAE122" s="3"/>
      <c r="CAF122" s="3"/>
      <c r="CAG122" s="3"/>
      <c r="CAH122" s="3"/>
      <c r="CAI122" s="3"/>
      <c r="CAJ122" s="3"/>
      <c r="CAK122" s="3"/>
      <c r="CAL122" s="3"/>
      <c r="CAM122" s="3"/>
      <c r="CAN122" s="3"/>
      <c r="CAO122" s="3"/>
      <c r="CAP122" s="3"/>
      <c r="CAQ122" s="3"/>
      <c r="CAR122" s="3"/>
      <c r="CAS122" s="3"/>
      <c r="CAT122" s="3"/>
      <c r="CAU122" s="3"/>
      <c r="CAV122" s="3"/>
      <c r="CAW122" s="3"/>
      <c r="CAX122" s="3"/>
      <c r="CAY122" s="3"/>
      <c r="CAZ122" s="3"/>
      <c r="CBA122" s="3"/>
      <c r="CBB122" s="3"/>
      <c r="CBC122" s="3"/>
      <c r="CBD122" s="3"/>
      <c r="CBE122" s="3"/>
      <c r="CBF122" s="3"/>
      <c r="CBG122" s="3"/>
      <c r="CBH122" s="3"/>
      <c r="CBI122" s="3"/>
      <c r="CBJ122" s="3"/>
      <c r="CBK122" s="3"/>
      <c r="CBL122" s="3"/>
      <c r="CBM122" s="3"/>
      <c r="CBN122" s="3"/>
      <c r="CBO122" s="3"/>
      <c r="CBP122" s="3"/>
      <c r="CBQ122" s="3"/>
      <c r="CBR122" s="3"/>
      <c r="CBS122" s="3"/>
      <c r="CBT122" s="3"/>
      <c r="CBU122" s="3"/>
      <c r="CBV122" s="3"/>
      <c r="CBW122" s="3"/>
      <c r="CBX122" s="3"/>
      <c r="CBY122" s="3"/>
      <c r="CBZ122" s="3"/>
      <c r="CCA122" s="3"/>
      <c r="CCB122" s="3"/>
      <c r="CCC122" s="3"/>
      <c r="CCD122" s="3"/>
      <c r="CCE122" s="3"/>
      <c r="CCF122" s="3"/>
      <c r="CCG122" s="3"/>
      <c r="CCH122" s="3"/>
      <c r="CCI122" s="3"/>
      <c r="CCJ122" s="3"/>
      <c r="CCK122" s="3"/>
      <c r="CCL122" s="3"/>
      <c r="CCM122" s="3"/>
      <c r="CCN122" s="3"/>
      <c r="CCO122" s="3"/>
      <c r="CCP122" s="3"/>
      <c r="CCQ122" s="3"/>
      <c r="CCR122" s="3"/>
      <c r="CCS122" s="3"/>
      <c r="CCT122" s="3"/>
      <c r="CCU122" s="3"/>
      <c r="CCV122" s="3"/>
      <c r="CCW122" s="3"/>
      <c r="CCX122" s="3"/>
      <c r="CCY122" s="3"/>
      <c r="CCZ122" s="3"/>
      <c r="CDA122" s="3"/>
      <c r="CDB122" s="3"/>
      <c r="CDC122" s="3"/>
      <c r="CDD122" s="3"/>
      <c r="CDE122" s="3"/>
      <c r="CDF122" s="3"/>
      <c r="CDG122" s="3"/>
      <c r="CDH122" s="3"/>
      <c r="CDI122" s="3"/>
      <c r="CDJ122" s="3"/>
      <c r="CDK122" s="3"/>
      <c r="CDL122" s="3"/>
      <c r="CDM122" s="3"/>
      <c r="CDN122" s="3"/>
      <c r="CDO122" s="3"/>
      <c r="CDP122" s="3"/>
      <c r="CDQ122" s="3"/>
      <c r="CDR122" s="3"/>
      <c r="CDS122" s="3"/>
      <c r="CDT122" s="3"/>
      <c r="CDU122" s="3"/>
      <c r="CDV122" s="3"/>
      <c r="CDW122" s="3"/>
      <c r="CDX122" s="3"/>
      <c r="CDY122" s="3"/>
      <c r="CDZ122" s="3"/>
      <c r="CEA122" s="3"/>
      <c r="CEB122" s="3"/>
      <c r="CEC122" s="3"/>
      <c r="CED122" s="3"/>
      <c r="CEE122" s="3"/>
      <c r="CEF122" s="3"/>
      <c r="CEG122" s="3"/>
      <c r="CEH122" s="3"/>
      <c r="CEI122" s="3"/>
      <c r="CEJ122" s="3"/>
      <c r="CEK122" s="3"/>
      <c r="CEL122" s="3"/>
      <c r="CEM122" s="3"/>
      <c r="CEN122" s="3"/>
      <c r="CEO122" s="3"/>
      <c r="CEP122" s="3"/>
      <c r="CEQ122" s="3"/>
      <c r="CER122" s="3"/>
      <c r="CES122" s="3"/>
      <c r="CET122" s="3"/>
      <c r="CEU122" s="3"/>
      <c r="CEV122" s="3"/>
      <c r="CEW122" s="3"/>
      <c r="CEX122" s="3"/>
      <c r="CEY122" s="3"/>
      <c r="CEZ122" s="3"/>
      <c r="CFA122" s="3"/>
      <c r="CFB122" s="3"/>
      <c r="CFC122" s="3"/>
      <c r="CFD122" s="3"/>
      <c r="CFE122" s="3"/>
      <c r="CFF122" s="3"/>
      <c r="CFG122" s="3"/>
      <c r="CFH122" s="3"/>
      <c r="CFI122" s="3"/>
      <c r="CFJ122" s="3"/>
      <c r="CFK122" s="3"/>
      <c r="CFL122" s="3"/>
      <c r="CFM122" s="3"/>
      <c r="CFN122" s="3"/>
      <c r="CFO122" s="3"/>
      <c r="CFP122" s="3"/>
      <c r="CFQ122" s="3"/>
      <c r="CFR122" s="3"/>
      <c r="CFS122" s="3"/>
      <c r="CFT122" s="3"/>
      <c r="CFU122" s="3"/>
      <c r="CFV122" s="3"/>
      <c r="CFW122" s="3"/>
      <c r="CFX122" s="3"/>
      <c r="CFY122" s="3"/>
      <c r="CFZ122" s="3"/>
      <c r="CGA122" s="3"/>
      <c r="CGB122" s="3"/>
      <c r="CGC122" s="3"/>
      <c r="CGD122" s="3"/>
      <c r="CGE122" s="3"/>
      <c r="CGF122" s="3"/>
      <c r="CGG122" s="3"/>
      <c r="CGH122" s="3"/>
      <c r="CGI122" s="3"/>
      <c r="CGJ122" s="3"/>
      <c r="CGK122" s="3"/>
      <c r="CGL122" s="3"/>
      <c r="CGM122" s="3"/>
      <c r="CGN122" s="3"/>
      <c r="CGO122" s="3"/>
      <c r="CGP122" s="3"/>
      <c r="CGQ122" s="3"/>
      <c r="CGR122" s="3"/>
      <c r="CGS122" s="3"/>
      <c r="CGT122" s="3"/>
      <c r="CGU122" s="3"/>
      <c r="CGV122" s="3"/>
      <c r="CGW122" s="3"/>
      <c r="CGX122" s="3"/>
      <c r="CGY122" s="3"/>
      <c r="CGZ122" s="3"/>
      <c r="CHA122" s="3"/>
      <c r="CHB122" s="3"/>
      <c r="CHC122" s="3"/>
      <c r="CHD122" s="3"/>
      <c r="CHE122" s="3"/>
      <c r="CHF122" s="3"/>
      <c r="CHG122" s="3"/>
      <c r="CHH122" s="3"/>
      <c r="CHI122" s="3"/>
      <c r="CHJ122" s="3"/>
      <c r="CHK122" s="3"/>
      <c r="CHL122" s="3"/>
      <c r="CHM122" s="3"/>
      <c r="CHN122" s="3"/>
      <c r="CHO122" s="3"/>
      <c r="CHP122" s="3"/>
      <c r="CHQ122" s="3"/>
      <c r="CHR122" s="3"/>
      <c r="CHS122" s="3"/>
      <c r="CHT122" s="3"/>
      <c r="CHU122" s="3"/>
      <c r="CHV122" s="3"/>
      <c r="CHW122" s="3"/>
      <c r="CHX122" s="3"/>
      <c r="CHY122" s="3"/>
      <c r="CHZ122" s="3"/>
      <c r="CIA122" s="3"/>
      <c r="CIB122" s="3"/>
      <c r="CIC122" s="3"/>
      <c r="CID122" s="3"/>
      <c r="CIE122" s="3"/>
      <c r="CIF122" s="3"/>
      <c r="CIG122" s="3"/>
      <c r="CIH122" s="3"/>
      <c r="CII122" s="3"/>
      <c r="CIJ122" s="3"/>
      <c r="CIK122" s="3"/>
      <c r="CIL122" s="3"/>
      <c r="CIM122" s="3"/>
      <c r="CIN122" s="3"/>
      <c r="CIO122" s="3"/>
      <c r="CIP122" s="3"/>
      <c r="CIQ122" s="3"/>
      <c r="CIR122" s="3"/>
      <c r="CIS122" s="3"/>
      <c r="CIT122" s="3"/>
      <c r="CIU122" s="3"/>
      <c r="CIV122" s="3"/>
      <c r="CIW122" s="3"/>
      <c r="CIX122" s="3"/>
      <c r="CIY122" s="3"/>
      <c r="CIZ122" s="3"/>
      <c r="CJA122" s="3"/>
      <c r="CJB122" s="3"/>
      <c r="CJC122" s="3"/>
      <c r="CJD122" s="3"/>
      <c r="CJE122" s="3"/>
      <c r="CJF122" s="3"/>
      <c r="CJG122" s="3"/>
      <c r="CJH122" s="3"/>
      <c r="CJI122" s="3"/>
      <c r="CJJ122" s="3"/>
      <c r="CJK122" s="3"/>
      <c r="CJL122" s="3"/>
      <c r="CJM122" s="3"/>
      <c r="CJN122" s="3"/>
      <c r="CJO122" s="3"/>
      <c r="CJP122" s="3"/>
      <c r="CJQ122" s="3"/>
      <c r="CJR122" s="3"/>
      <c r="CJS122" s="3"/>
      <c r="CJT122" s="3"/>
      <c r="CJU122" s="3"/>
      <c r="CJV122" s="3"/>
      <c r="CJW122" s="3"/>
      <c r="CJX122" s="3"/>
      <c r="CJY122" s="3"/>
      <c r="CJZ122" s="3"/>
      <c r="CKA122" s="3"/>
      <c r="CKB122" s="3"/>
      <c r="CKC122" s="3"/>
      <c r="CKD122" s="3"/>
      <c r="CKE122" s="3"/>
      <c r="CKF122" s="3"/>
      <c r="CKG122" s="3"/>
      <c r="CKH122" s="3"/>
      <c r="CKI122" s="3"/>
      <c r="CKJ122" s="3"/>
      <c r="CKK122" s="3"/>
      <c r="CKL122" s="3"/>
      <c r="CKM122" s="3"/>
      <c r="CKN122" s="3"/>
      <c r="CKO122" s="3"/>
      <c r="CKP122" s="3"/>
      <c r="CKQ122" s="3"/>
      <c r="CKR122" s="3"/>
      <c r="CKS122" s="3"/>
      <c r="CKT122" s="3"/>
      <c r="CKU122" s="3"/>
      <c r="CKV122" s="3"/>
      <c r="CKW122" s="3"/>
      <c r="CKX122" s="3"/>
      <c r="CKY122" s="3"/>
      <c r="CKZ122" s="3"/>
      <c r="CLA122" s="3"/>
      <c r="CLB122" s="3"/>
      <c r="CLC122" s="3"/>
      <c r="CLD122" s="3"/>
      <c r="CLE122" s="3"/>
      <c r="CLF122" s="3"/>
      <c r="CLG122" s="3"/>
      <c r="CLH122" s="3"/>
      <c r="CLI122" s="3"/>
      <c r="CLJ122" s="3"/>
      <c r="CLK122" s="3"/>
      <c r="CLL122" s="3"/>
      <c r="CLM122" s="3"/>
      <c r="CLN122" s="3"/>
      <c r="CLO122" s="3"/>
      <c r="CLP122" s="3"/>
      <c r="CLQ122" s="3"/>
      <c r="CLR122" s="3"/>
      <c r="CLS122" s="3"/>
      <c r="CLT122" s="3"/>
      <c r="CLU122" s="3"/>
      <c r="CLV122" s="3"/>
      <c r="CLW122" s="3"/>
      <c r="CLX122" s="3"/>
      <c r="CLY122" s="3"/>
      <c r="CLZ122" s="3"/>
      <c r="CMA122" s="3"/>
      <c r="CMB122" s="3"/>
      <c r="CMC122" s="3"/>
      <c r="CMD122" s="3"/>
      <c r="CME122" s="3"/>
      <c r="CMF122" s="3"/>
      <c r="CMG122" s="3"/>
      <c r="CMH122" s="3"/>
      <c r="CMI122" s="3"/>
      <c r="CMJ122" s="3"/>
      <c r="CMK122" s="3"/>
      <c r="CML122" s="3"/>
      <c r="CMM122" s="3"/>
      <c r="CMN122" s="3"/>
      <c r="CMO122" s="3"/>
      <c r="CMP122" s="3"/>
      <c r="CMQ122" s="3"/>
      <c r="CMR122" s="3"/>
      <c r="CMS122" s="3"/>
      <c r="CMT122" s="3"/>
      <c r="CMU122" s="3"/>
      <c r="CMV122" s="3"/>
      <c r="CMW122" s="3"/>
      <c r="CMX122" s="3"/>
      <c r="CMY122" s="3"/>
      <c r="CMZ122" s="3"/>
      <c r="CNA122" s="3"/>
      <c r="CNB122" s="3"/>
      <c r="CNC122" s="3"/>
      <c r="CND122" s="3"/>
      <c r="CNE122" s="3"/>
      <c r="CNF122" s="3"/>
      <c r="CNG122" s="3"/>
      <c r="CNH122" s="3"/>
      <c r="CNI122" s="3"/>
      <c r="CNJ122" s="3"/>
      <c r="CNK122" s="3"/>
      <c r="CNL122" s="3"/>
      <c r="CNM122" s="3"/>
      <c r="CNN122" s="3"/>
      <c r="CNO122" s="3"/>
      <c r="CNP122" s="3"/>
      <c r="CNQ122" s="3"/>
      <c r="CNR122" s="3"/>
      <c r="CNS122" s="3"/>
      <c r="CNT122" s="3"/>
      <c r="CNU122" s="3"/>
      <c r="CNV122" s="3"/>
      <c r="CNW122" s="3"/>
      <c r="CNX122" s="3"/>
      <c r="CNY122" s="3"/>
      <c r="CNZ122" s="3"/>
      <c r="COA122" s="3"/>
      <c r="COB122" s="3"/>
      <c r="COC122" s="3"/>
      <c r="COD122" s="3"/>
      <c r="COE122" s="3"/>
      <c r="COF122" s="3"/>
      <c r="COG122" s="3"/>
      <c r="COH122" s="3"/>
      <c r="COI122" s="3"/>
      <c r="COJ122" s="3"/>
      <c r="COK122" s="3"/>
      <c r="COL122" s="3"/>
      <c r="COM122" s="3"/>
      <c r="CON122" s="3"/>
      <c r="COO122" s="3"/>
      <c r="COP122" s="3"/>
      <c r="COQ122" s="3"/>
      <c r="COR122" s="3"/>
      <c r="COS122" s="3"/>
      <c r="COT122" s="3"/>
      <c r="COU122" s="3"/>
      <c r="COV122" s="3"/>
      <c r="COW122" s="3"/>
      <c r="COX122" s="3"/>
      <c r="COY122" s="3"/>
      <c r="COZ122" s="3"/>
      <c r="CPA122" s="3"/>
      <c r="CPB122" s="3"/>
      <c r="CPC122" s="3"/>
      <c r="CPD122" s="3"/>
      <c r="CPE122" s="3"/>
      <c r="CPF122" s="3"/>
      <c r="CPG122" s="3"/>
      <c r="CPH122" s="3"/>
      <c r="CPI122" s="3"/>
      <c r="CPJ122" s="3"/>
      <c r="CPK122" s="3"/>
      <c r="CPL122" s="3"/>
      <c r="CPM122" s="3"/>
      <c r="CPN122" s="3"/>
      <c r="CPO122" s="3"/>
      <c r="CPP122" s="3"/>
      <c r="CPQ122" s="3"/>
      <c r="CPR122" s="3"/>
      <c r="CPS122" s="3"/>
      <c r="CPT122" s="3"/>
      <c r="CPU122" s="3"/>
      <c r="CPV122" s="3"/>
      <c r="CPW122" s="3"/>
      <c r="CPX122" s="3"/>
      <c r="CPY122" s="3"/>
      <c r="CPZ122" s="3"/>
      <c r="CQA122" s="3"/>
      <c r="CQB122" s="3"/>
      <c r="CQC122" s="3"/>
      <c r="CQD122" s="3"/>
      <c r="CQE122" s="3"/>
      <c r="CQF122" s="3"/>
      <c r="CQG122" s="3"/>
      <c r="CQH122" s="3"/>
      <c r="CQI122" s="3"/>
      <c r="CQJ122" s="3"/>
      <c r="CQK122" s="3"/>
      <c r="CQL122" s="3"/>
      <c r="CQM122" s="3"/>
      <c r="CQN122" s="3"/>
      <c r="CQO122" s="3"/>
      <c r="CQP122" s="3"/>
      <c r="CQQ122" s="3"/>
      <c r="CQR122" s="3"/>
      <c r="CQS122" s="3"/>
      <c r="CQT122" s="3"/>
      <c r="CQU122" s="3"/>
      <c r="CQV122" s="3"/>
      <c r="CQW122" s="3"/>
      <c r="CQX122" s="3"/>
      <c r="CQY122" s="3"/>
      <c r="CQZ122" s="3"/>
      <c r="CRA122" s="3"/>
      <c r="CRB122" s="3"/>
      <c r="CRC122" s="3"/>
      <c r="CRD122" s="3"/>
      <c r="CRE122" s="3"/>
      <c r="CRF122" s="3"/>
      <c r="CRG122" s="3"/>
      <c r="CRH122" s="3"/>
      <c r="CRI122" s="3"/>
      <c r="CRJ122" s="3"/>
      <c r="CRK122" s="3"/>
      <c r="CRL122" s="3"/>
      <c r="CRM122" s="3"/>
      <c r="CRN122" s="3"/>
      <c r="CRO122" s="3"/>
      <c r="CRP122" s="3"/>
      <c r="CRQ122" s="3"/>
      <c r="CRR122" s="3"/>
      <c r="CRS122" s="3"/>
      <c r="CRT122" s="3"/>
      <c r="CRU122" s="3"/>
      <c r="CRV122" s="3"/>
      <c r="CRW122" s="3"/>
      <c r="CRX122" s="3"/>
      <c r="CRY122" s="3"/>
      <c r="CRZ122" s="3"/>
      <c r="CSA122" s="3"/>
      <c r="CSB122" s="3"/>
      <c r="CSC122" s="3"/>
      <c r="CSD122" s="3"/>
      <c r="CSE122" s="3"/>
      <c r="CSF122" s="3"/>
      <c r="CSG122" s="3"/>
      <c r="CSH122" s="3"/>
      <c r="CSI122" s="3"/>
      <c r="CSJ122" s="3"/>
      <c r="CSK122" s="3"/>
      <c r="CSL122" s="3"/>
      <c r="CSM122" s="3"/>
      <c r="CSN122" s="3"/>
      <c r="CSO122" s="3"/>
      <c r="CSP122" s="3"/>
      <c r="CSQ122" s="3"/>
      <c r="CSR122" s="3"/>
      <c r="CSS122" s="3"/>
      <c r="CST122" s="3"/>
      <c r="CSU122" s="3"/>
      <c r="CSV122" s="3"/>
      <c r="CSW122" s="3"/>
      <c r="CSX122" s="3"/>
      <c r="CSY122" s="3"/>
      <c r="CSZ122" s="3"/>
      <c r="CTA122" s="3"/>
      <c r="CTB122" s="3"/>
      <c r="CTC122" s="3"/>
      <c r="CTD122" s="3"/>
      <c r="CTE122" s="3"/>
      <c r="CTF122" s="3"/>
      <c r="CTG122" s="3"/>
      <c r="CTH122" s="3"/>
      <c r="CTI122" s="3"/>
      <c r="CTJ122" s="3"/>
      <c r="CTK122" s="3"/>
      <c r="CTL122" s="3"/>
      <c r="CTM122" s="3"/>
      <c r="CTN122" s="3"/>
      <c r="CTO122" s="3"/>
      <c r="CTP122" s="3"/>
      <c r="CTQ122" s="3"/>
      <c r="CTR122" s="3"/>
      <c r="CTS122" s="3"/>
      <c r="CTT122" s="3"/>
      <c r="CTU122" s="3"/>
      <c r="CTV122" s="3"/>
      <c r="CTW122" s="3"/>
      <c r="CTX122" s="3"/>
      <c r="CTY122" s="3"/>
      <c r="CTZ122" s="3"/>
      <c r="CUA122" s="3"/>
      <c r="CUB122" s="3"/>
      <c r="CUC122" s="3"/>
      <c r="CUD122" s="3"/>
      <c r="CUE122" s="3"/>
      <c r="CUF122" s="3"/>
      <c r="CUG122" s="3"/>
      <c r="CUH122" s="3"/>
      <c r="CUI122" s="3"/>
      <c r="CUJ122" s="3"/>
      <c r="CUK122" s="3"/>
      <c r="CUL122" s="3"/>
      <c r="CUM122" s="3"/>
      <c r="CUN122" s="3"/>
      <c r="CUO122" s="3"/>
      <c r="CUP122" s="3"/>
      <c r="CUQ122" s="3"/>
      <c r="CUR122" s="3"/>
      <c r="CUS122" s="3"/>
      <c r="CUT122" s="3"/>
      <c r="CUU122" s="3"/>
      <c r="CUV122" s="3"/>
      <c r="CUW122" s="3"/>
      <c r="CUX122" s="3"/>
      <c r="CUY122" s="3"/>
      <c r="CUZ122" s="3"/>
      <c r="CVA122" s="3"/>
      <c r="CVB122" s="3"/>
      <c r="CVC122" s="3"/>
      <c r="CVD122" s="3"/>
      <c r="CVE122" s="3"/>
      <c r="CVF122" s="3"/>
      <c r="CVG122" s="3"/>
      <c r="CVH122" s="3"/>
      <c r="CVI122" s="3"/>
      <c r="CVJ122" s="3"/>
      <c r="CVK122" s="3"/>
      <c r="CVL122" s="3"/>
      <c r="CVM122" s="3"/>
      <c r="CVN122" s="3"/>
      <c r="CVO122" s="3"/>
      <c r="CVP122" s="3"/>
      <c r="CVQ122" s="3"/>
      <c r="CVR122" s="3"/>
      <c r="CVS122" s="3"/>
      <c r="CVT122" s="3"/>
      <c r="CVU122" s="3"/>
      <c r="CVV122" s="3"/>
      <c r="CVW122" s="3"/>
      <c r="CVX122" s="3"/>
      <c r="CVY122" s="3"/>
      <c r="CVZ122" s="3"/>
      <c r="CWA122" s="3"/>
      <c r="CWB122" s="3"/>
      <c r="CWC122" s="3"/>
      <c r="CWD122" s="3"/>
      <c r="CWE122" s="3"/>
      <c r="CWF122" s="3"/>
      <c r="CWG122" s="3"/>
      <c r="CWH122" s="3"/>
      <c r="CWI122" s="3"/>
      <c r="CWJ122" s="3"/>
      <c r="CWK122" s="3"/>
      <c r="CWL122" s="3"/>
      <c r="CWM122" s="3"/>
      <c r="CWN122" s="3"/>
      <c r="CWO122" s="3"/>
      <c r="CWP122" s="3"/>
      <c r="CWQ122" s="3"/>
    </row>
    <row r="123" spans="1:2643" ht="30" customHeight="1" x14ac:dyDescent="0.25">
      <c r="A123" s="316" t="s">
        <v>21</v>
      </c>
      <c r="B123" s="544"/>
      <c r="C123" s="544"/>
      <c r="D123" s="544"/>
      <c r="E123" s="544"/>
      <c r="F123" s="544"/>
      <c r="G123" s="544"/>
      <c r="H123" s="544"/>
      <c r="I123" s="544"/>
      <c r="J123" s="544"/>
      <c r="K123" s="544"/>
      <c r="L123" s="544"/>
      <c r="M123" s="544"/>
      <c r="N123" s="544"/>
      <c r="O123" s="544"/>
      <c r="P123" s="544"/>
      <c r="Q123" s="544"/>
      <c r="R123" s="544"/>
      <c r="S123" s="545"/>
      <c r="T123" s="411">
        <f>SUM(AF123:AZ123)</f>
        <v>4</v>
      </c>
      <c r="U123" s="351"/>
      <c r="V123" s="351"/>
      <c r="W123" s="352"/>
      <c r="X123" s="411"/>
      <c r="Y123" s="351"/>
      <c r="Z123" s="351"/>
      <c r="AA123" s="351"/>
      <c r="AB123" s="351"/>
      <c r="AC123" s="351"/>
      <c r="AD123" s="351"/>
      <c r="AE123" s="352"/>
      <c r="AF123" s="350"/>
      <c r="AG123" s="351"/>
      <c r="AH123" s="412"/>
      <c r="AI123" s="411"/>
      <c r="AJ123" s="351"/>
      <c r="AK123" s="412"/>
      <c r="AL123" s="411">
        <v>1</v>
      </c>
      <c r="AM123" s="351"/>
      <c r="AN123" s="352"/>
      <c r="AO123" s="350">
        <v>1</v>
      </c>
      <c r="AP123" s="351"/>
      <c r="AQ123" s="352"/>
      <c r="AR123" s="350">
        <v>1</v>
      </c>
      <c r="AS123" s="351"/>
      <c r="AT123" s="412"/>
      <c r="AU123" s="411">
        <v>1</v>
      </c>
      <c r="AV123" s="351"/>
      <c r="AW123" s="412"/>
      <c r="AX123" s="411"/>
      <c r="AY123" s="351"/>
      <c r="AZ123" s="352"/>
      <c r="BA123" s="393"/>
      <c r="BB123" s="285"/>
      <c r="BC123" s="286"/>
      <c r="BD123" s="393"/>
      <c r="BE123" s="355"/>
      <c r="BF123" s="284"/>
      <c r="BG123" s="285"/>
      <c r="BH123" s="285"/>
      <c r="BI123" s="286"/>
    </row>
    <row r="124" spans="1:2643" ht="30" customHeight="1" x14ac:dyDescent="0.25">
      <c r="A124" s="316" t="s">
        <v>2</v>
      </c>
      <c r="B124" s="544"/>
      <c r="C124" s="544"/>
      <c r="D124" s="544"/>
      <c r="E124" s="544"/>
      <c r="F124" s="544"/>
      <c r="G124" s="544"/>
      <c r="H124" s="544"/>
      <c r="I124" s="544"/>
      <c r="J124" s="544"/>
      <c r="K124" s="544"/>
      <c r="L124" s="544"/>
      <c r="M124" s="544"/>
      <c r="N124" s="544"/>
      <c r="O124" s="544"/>
      <c r="P124" s="544"/>
      <c r="Q124" s="544"/>
      <c r="R124" s="544"/>
      <c r="S124" s="545"/>
      <c r="T124" s="411">
        <f t="shared" ref="T124:T126" si="36">SUM(AF124:AZ124)</f>
        <v>2</v>
      </c>
      <c r="U124" s="351"/>
      <c r="V124" s="351"/>
      <c r="W124" s="352"/>
      <c r="X124" s="411"/>
      <c r="Y124" s="351"/>
      <c r="Z124" s="351"/>
      <c r="AA124" s="351"/>
      <c r="AB124" s="351"/>
      <c r="AC124" s="351"/>
      <c r="AD124" s="351"/>
      <c r="AE124" s="352"/>
      <c r="AF124" s="350"/>
      <c r="AG124" s="351"/>
      <c r="AH124" s="412"/>
      <c r="AI124" s="411">
        <v>1</v>
      </c>
      <c r="AJ124" s="351"/>
      <c r="AK124" s="412"/>
      <c r="AL124" s="411"/>
      <c r="AM124" s="351"/>
      <c r="AN124" s="352"/>
      <c r="AO124" s="350"/>
      <c r="AP124" s="351"/>
      <c r="AQ124" s="352"/>
      <c r="AR124" s="350"/>
      <c r="AS124" s="351"/>
      <c r="AT124" s="412"/>
      <c r="AU124" s="411"/>
      <c r="AV124" s="351"/>
      <c r="AW124" s="412"/>
      <c r="AX124" s="411">
        <v>1</v>
      </c>
      <c r="AY124" s="351"/>
      <c r="AZ124" s="352"/>
      <c r="BA124" s="393"/>
      <c r="BB124" s="285"/>
      <c r="BC124" s="286"/>
      <c r="BD124" s="393"/>
      <c r="BE124" s="355"/>
      <c r="BF124" s="284"/>
      <c r="BG124" s="285"/>
      <c r="BH124" s="285"/>
      <c r="BI124" s="286"/>
    </row>
    <row r="125" spans="1:2643" ht="30" customHeight="1" x14ac:dyDescent="0.25">
      <c r="A125" s="316" t="s">
        <v>22</v>
      </c>
      <c r="B125" s="544"/>
      <c r="C125" s="544"/>
      <c r="D125" s="544"/>
      <c r="E125" s="544"/>
      <c r="F125" s="544"/>
      <c r="G125" s="544"/>
      <c r="H125" s="544"/>
      <c r="I125" s="544"/>
      <c r="J125" s="544"/>
      <c r="K125" s="544"/>
      <c r="L125" s="544"/>
      <c r="M125" s="544"/>
      <c r="N125" s="544"/>
      <c r="O125" s="544"/>
      <c r="P125" s="544"/>
      <c r="Q125" s="544"/>
      <c r="R125" s="544"/>
      <c r="S125" s="545"/>
      <c r="T125" s="411">
        <f t="shared" si="36"/>
        <v>32</v>
      </c>
      <c r="U125" s="351"/>
      <c r="V125" s="351"/>
      <c r="W125" s="352"/>
      <c r="X125" s="411"/>
      <c r="Y125" s="351"/>
      <c r="Z125" s="351"/>
      <c r="AA125" s="351"/>
      <c r="AB125" s="351"/>
      <c r="AC125" s="351"/>
      <c r="AD125" s="351"/>
      <c r="AE125" s="352"/>
      <c r="AF125" s="350">
        <v>4</v>
      </c>
      <c r="AG125" s="351"/>
      <c r="AH125" s="412"/>
      <c r="AI125" s="411">
        <v>5</v>
      </c>
      <c r="AJ125" s="351"/>
      <c r="AK125" s="412"/>
      <c r="AL125" s="411">
        <v>5</v>
      </c>
      <c r="AM125" s="351"/>
      <c r="AN125" s="352"/>
      <c r="AO125" s="350">
        <v>4</v>
      </c>
      <c r="AP125" s="351"/>
      <c r="AQ125" s="352"/>
      <c r="AR125" s="350">
        <v>4</v>
      </c>
      <c r="AS125" s="351"/>
      <c r="AT125" s="412"/>
      <c r="AU125" s="411">
        <v>5</v>
      </c>
      <c r="AV125" s="351"/>
      <c r="AW125" s="412"/>
      <c r="AX125" s="411">
        <v>5</v>
      </c>
      <c r="AY125" s="351"/>
      <c r="AZ125" s="352"/>
      <c r="BA125" s="393"/>
      <c r="BB125" s="285"/>
      <c r="BC125" s="286"/>
      <c r="BD125" s="393"/>
      <c r="BE125" s="355"/>
      <c r="BF125" s="284"/>
      <c r="BG125" s="285"/>
      <c r="BH125" s="285"/>
      <c r="BI125" s="286"/>
    </row>
    <row r="126" spans="1:2643" ht="30" customHeight="1" thickBot="1" x14ac:dyDescent="0.3">
      <c r="A126" s="509" t="s">
        <v>23</v>
      </c>
      <c r="B126" s="530"/>
      <c r="C126" s="530"/>
      <c r="D126" s="530"/>
      <c r="E126" s="530"/>
      <c r="F126" s="530"/>
      <c r="G126" s="530"/>
      <c r="H126" s="530"/>
      <c r="I126" s="530"/>
      <c r="J126" s="530"/>
      <c r="K126" s="530"/>
      <c r="L126" s="530"/>
      <c r="M126" s="530"/>
      <c r="N126" s="530"/>
      <c r="O126" s="530"/>
      <c r="P126" s="530"/>
      <c r="Q126" s="530"/>
      <c r="R126" s="530"/>
      <c r="S126" s="531"/>
      <c r="T126" s="381">
        <f t="shared" si="36"/>
        <v>22</v>
      </c>
      <c r="U126" s="382"/>
      <c r="V126" s="382"/>
      <c r="W126" s="383"/>
      <c r="X126" s="381"/>
      <c r="Y126" s="382"/>
      <c r="Z126" s="382"/>
      <c r="AA126" s="382"/>
      <c r="AB126" s="382"/>
      <c r="AC126" s="382"/>
      <c r="AD126" s="382"/>
      <c r="AE126" s="383"/>
      <c r="AF126" s="421">
        <v>5</v>
      </c>
      <c r="AG126" s="382"/>
      <c r="AH126" s="422"/>
      <c r="AI126" s="381">
        <v>2</v>
      </c>
      <c r="AJ126" s="382"/>
      <c r="AK126" s="422"/>
      <c r="AL126" s="381">
        <v>3</v>
      </c>
      <c r="AM126" s="382"/>
      <c r="AN126" s="383"/>
      <c r="AO126" s="421">
        <v>5</v>
      </c>
      <c r="AP126" s="382"/>
      <c r="AQ126" s="383"/>
      <c r="AR126" s="421">
        <v>3</v>
      </c>
      <c r="AS126" s="382"/>
      <c r="AT126" s="422"/>
      <c r="AU126" s="381">
        <v>2</v>
      </c>
      <c r="AV126" s="382"/>
      <c r="AW126" s="422"/>
      <c r="AX126" s="381">
        <v>2</v>
      </c>
      <c r="AY126" s="382"/>
      <c r="AZ126" s="383"/>
      <c r="BA126" s="420"/>
      <c r="BB126" s="277"/>
      <c r="BC126" s="278"/>
      <c r="BD126" s="420"/>
      <c r="BE126" s="552"/>
      <c r="BF126" s="276"/>
      <c r="BG126" s="277"/>
      <c r="BH126" s="277"/>
      <c r="BI126" s="278"/>
    </row>
    <row r="127" spans="1:2643" ht="30" customHeight="1" thickBot="1" x14ac:dyDescent="0.4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18"/>
      <c r="S127" s="18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P127" s="72"/>
      <c r="AQ127" s="72"/>
      <c r="AR127" s="72"/>
      <c r="AS127" s="72"/>
      <c r="AT127" s="72"/>
      <c r="AU127" s="72"/>
      <c r="AV127" s="72"/>
      <c r="AW127" s="72"/>
      <c r="AX127" s="72"/>
      <c r="AY127" s="72"/>
      <c r="AZ127" s="72"/>
      <c r="BA127" s="72"/>
      <c r="BB127" s="72"/>
      <c r="BC127" s="72"/>
      <c r="BD127" s="72"/>
      <c r="BE127" s="72"/>
      <c r="BF127" s="19"/>
      <c r="BG127" s="19"/>
      <c r="BH127" s="19"/>
      <c r="BI127" s="19"/>
    </row>
    <row r="128" spans="1:2643" ht="51.6" customHeight="1" thickBot="1" x14ac:dyDescent="0.3">
      <c r="A128" s="527" t="s">
        <v>72</v>
      </c>
      <c r="B128" s="528"/>
      <c r="C128" s="528"/>
      <c r="D128" s="528"/>
      <c r="E128" s="528"/>
      <c r="F128" s="528"/>
      <c r="G128" s="528"/>
      <c r="H128" s="528"/>
      <c r="I128" s="528"/>
      <c r="J128" s="528"/>
      <c r="K128" s="528"/>
      <c r="L128" s="528"/>
      <c r="M128" s="528"/>
      <c r="N128" s="528"/>
      <c r="O128" s="528"/>
      <c r="P128" s="529"/>
      <c r="Q128" s="292" t="s">
        <v>104</v>
      </c>
      <c r="R128" s="293"/>
      <c r="S128" s="293"/>
      <c r="T128" s="293"/>
      <c r="U128" s="293"/>
      <c r="V128" s="293"/>
      <c r="W128" s="293"/>
      <c r="X128" s="293"/>
      <c r="Y128" s="293"/>
      <c r="Z128" s="293"/>
      <c r="AA128" s="293"/>
      <c r="AB128" s="293"/>
      <c r="AC128" s="293"/>
      <c r="AD128" s="293"/>
      <c r="AE128" s="294"/>
      <c r="AF128" s="289" t="s">
        <v>71</v>
      </c>
      <c r="AG128" s="290"/>
      <c r="AH128" s="290"/>
      <c r="AI128" s="290"/>
      <c r="AJ128" s="290"/>
      <c r="AK128" s="290"/>
      <c r="AL128" s="290"/>
      <c r="AM128" s="290"/>
      <c r="AN128" s="290"/>
      <c r="AO128" s="290"/>
      <c r="AP128" s="290"/>
      <c r="AQ128" s="290"/>
      <c r="AR128" s="290"/>
      <c r="AS128" s="290"/>
      <c r="AT128" s="296"/>
      <c r="AU128" s="289" t="s">
        <v>70</v>
      </c>
      <c r="AV128" s="290"/>
      <c r="AW128" s="290"/>
      <c r="AX128" s="290"/>
      <c r="AY128" s="290"/>
      <c r="AZ128" s="290"/>
      <c r="BA128" s="290"/>
      <c r="BB128" s="290"/>
      <c r="BC128" s="290"/>
      <c r="BD128" s="290"/>
      <c r="BE128" s="290"/>
      <c r="BF128" s="290"/>
      <c r="BG128" s="290"/>
      <c r="BH128" s="290"/>
      <c r="BI128" s="296"/>
    </row>
    <row r="129" spans="1:69" ht="51.6" customHeight="1" thickBot="1" x14ac:dyDescent="0.3">
      <c r="A129" s="276" t="s">
        <v>31</v>
      </c>
      <c r="B129" s="277"/>
      <c r="C129" s="277"/>
      <c r="D129" s="277"/>
      <c r="E129" s="277"/>
      <c r="F129" s="277"/>
      <c r="G129" s="277"/>
      <c r="H129" s="277" t="s">
        <v>30</v>
      </c>
      <c r="I129" s="277"/>
      <c r="J129" s="277"/>
      <c r="K129" s="277" t="s">
        <v>32</v>
      </c>
      <c r="L129" s="277"/>
      <c r="M129" s="277"/>
      <c r="N129" s="282" t="s">
        <v>354</v>
      </c>
      <c r="O129" s="277"/>
      <c r="P129" s="278"/>
      <c r="Q129" s="556" t="s">
        <v>31</v>
      </c>
      <c r="R129" s="534"/>
      <c r="S129" s="534"/>
      <c r="T129" s="534"/>
      <c r="U129" s="534"/>
      <c r="V129" s="557"/>
      <c r="W129" s="373" t="s">
        <v>30</v>
      </c>
      <c r="X129" s="344"/>
      <c r="Y129" s="344"/>
      <c r="Z129" s="344" t="s">
        <v>32</v>
      </c>
      <c r="AA129" s="344"/>
      <c r="AB129" s="344"/>
      <c r="AC129" s="534" t="s">
        <v>354</v>
      </c>
      <c r="AD129" s="344"/>
      <c r="AE129" s="397"/>
      <c r="AF129" s="380" t="s">
        <v>30</v>
      </c>
      <c r="AG129" s="344"/>
      <c r="AH129" s="344"/>
      <c r="AI129" s="344"/>
      <c r="AJ129" s="344"/>
      <c r="AK129" s="344" t="s">
        <v>32</v>
      </c>
      <c r="AL129" s="344"/>
      <c r="AM129" s="344"/>
      <c r="AN129" s="344"/>
      <c r="AO129" s="344"/>
      <c r="AP129" s="534" t="s">
        <v>105</v>
      </c>
      <c r="AQ129" s="344"/>
      <c r="AR129" s="344"/>
      <c r="AS129" s="344"/>
      <c r="AT129" s="397"/>
      <c r="AU129" s="428" t="s">
        <v>386</v>
      </c>
      <c r="AV129" s="429"/>
      <c r="AW129" s="429"/>
      <c r="AX129" s="429"/>
      <c r="AY129" s="429"/>
      <c r="AZ129" s="429"/>
      <c r="BA129" s="429"/>
      <c r="BB129" s="429"/>
      <c r="BC129" s="429"/>
      <c r="BD129" s="429"/>
      <c r="BE129" s="429"/>
      <c r="BF129" s="429"/>
      <c r="BG129" s="429"/>
      <c r="BH129" s="429"/>
      <c r="BI129" s="430"/>
    </row>
    <row r="130" spans="1:69" ht="30" customHeight="1" x14ac:dyDescent="0.25">
      <c r="A130" s="538" t="s">
        <v>296</v>
      </c>
      <c r="B130" s="539"/>
      <c r="C130" s="539"/>
      <c r="D130" s="539"/>
      <c r="E130" s="539"/>
      <c r="F130" s="539"/>
      <c r="G130" s="540"/>
      <c r="H130" s="458">
        <v>2</v>
      </c>
      <c r="I130" s="594"/>
      <c r="J130" s="595"/>
      <c r="K130" s="458">
        <v>2</v>
      </c>
      <c r="L130" s="594"/>
      <c r="M130" s="595"/>
      <c r="N130" s="597">
        <f>K130*1.5</f>
        <v>3</v>
      </c>
      <c r="O130" s="598"/>
      <c r="P130" s="599"/>
      <c r="Q130" s="546" t="s">
        <v>181</v>
      </c>
      <c r="R130" s="547"/>
      <c r="S130" s="547"/>
      <c r="T130" s="547"/>
      <c r="U130" s="547"/>
      <c r="V130" s="548"/>
      <c r="W130" s="416">
        <v>6</v>
      </c>
      <c r="X130" s="417"/>
      <c r="Y130" s="417"/>
      <c r="Z130" s="417">
        <v>4</v>
      </c>
      <c r="AA130" s="417"/>
      <c r="AB130" s="417"/>
      <c r="AC130" s="418">
        <f>Z130*1.5</f>
        <v>6</v>
      </c>
      <c r="AD130" s="418"/>
      <c r="AE130" s="419"/>
      <c r="AF130" s="328">
        <v>8</v>
      </c>
      <c r="AG130" s="329"/>
      <c r="AH130" s="329"/>
      <c r="AI130" s="329"/>
      <c r="AJ130" s="329"/>
      <c r="AK130" s="329">
        <v>12</v>
      </c>
      <c r="AL130" s="329"/>
      <c r="AM130" s="329"/>
      <c r="AN130" s="329"/>
      <c r="AO130" s="329"/>
      <c r="AP130" s="535">
        <f>AK130*1.5</f>
        <v>18</v>
      </c>
      <c r="AQ130" s="535"/>
      <c r="AR130" s="535"/>
      <c r="AS130" s="535"/>
      <c r="AT130" s="536"/>
      <c r="AU130" s="465"/>
      <c r="AV130" s="274"/>
      <c r="AW130" s="274"/>
      <c r="AX130" s="274"/>
      <c r="AY130" s="274"/>
      <c r="AZ130" s="274"/>
      <c r="BA130" s="274"/>
      <c r="BB130" s="274"/>
      <c r="BC130" s="274"/>
      <c r="BD130" s="274"/>
      <c r="BE130" s="274"/>
      <c r="BF130" s="274"/>
      <c r="BG130" s="274"/>
      <c r="BH130" s="274"/>
      <c r="BI130" s="275"/>
    </row>
    <row r="131" spans="1:69" ht="30" customHeight="1" thickBot="1" x14ac:dyDescent="0.3">
      <c r="A131" s="541"/>
      <c r="B131" s="542"/>
      <c r="C131" s="542"/>
      <c r="D131" s="542"/>
      <c r="E131" s="542"/>
      <c r="F131" s="542"/>
      <c r="G131" s="543"/>
      <c r="H131" s="588"/>
      <c r="I131" s="596"/>
      <c r="J131" s="380"/>
      <c r="K131" s="588"/>
      <c r="L131" s="596"/>
      <c r="M131" s="380"/>
      <c r="N131" s="600"/>
      <c r="O131" s="601"/>
      <c r="P131" s="602"/>
      <c r="Q131" s="537" t="s">
        <v>182</v>
      </c>
      <c r="R131" s="530"/>
      <c r="S131" s="530"/>
      <c r="T131" s="530"/>
      <c r="U131" s="530"/>
      <c r="V131" s="531"/>
      <c r="W131" s="276">
        <v>8</v>
      </c>
      <c r="X131" s="277"/>
      <c r="Y131" s="277"/>
      <c r="Z131" s="277">
        <v>6</v>
      </c>
      <c r="AA131" s="277"/>
      <c r="AB131" s="277"/>
      <c r="AC131" s="532">
        <v>9</v>
      </c>
      <c r="AD131" s="532"/>
      <c r="AE131" s="533"/>
      <c r="AF131" s="276"/>
      <c r="AG131" s="277"/>
      <c r="AH131" s="277"/>
      <c r="AI131" s="277"/>
      <c r="AJ131" s="277"/>
      <c r="AK131" s="277"/>
      <c r="AL131" s="277"/>
      <c r="AM131" s="277"/>
      <c r="AN131" s="277"/>
      <c r="AO131" s="277"/>
      <c r="AP131" s="532"/>
      <c r="AQ131" s="532"/>
      <c r="AR131" s="532"/>
      <c r="AS131" s="532"/>
      <c r="AT131" s="533"/>
      <c r="AU131" s="555"/>
      <c r="AV131" s="282"/>
      <c r="AW131" s="282"/>
      <c r="AX131" s="282"/>
      <c r="AY131" s="282"/>
      <c r="AZ131" s="282"/>
      <c r="BA131" s="282"/>
      <c r="BB131" s="282"/>
      <c r="BC131" s="282"/>
      <c r="BD131" s="282"/>
      <c r="BE131" s="282"/>
      <c r="BF131" s="282"/>
      <c r="BG131" s="282"/>
      <c r="BH131" s="282"/>
      <c r="BI131" s="283"/>
    </row>
    <row r="132" spans="1:69" ht="12.75" customHeight="1" x14ac:dyDescent="0.3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9"/>
      <c r="BG132" s="19"/>
      <c r="BH132" s="19"/>
      <c r="BI132" s="19"/>
    </row>
    <row r="133" spans="1:69" ht="30" customHeight="1" x14ac:dyDescent="0.6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62"/>
      <c r="AA133" s="210" t="s">
        <v>119</v>
      </c>
      <c r="AB133" s="162"/>
      <c r="AC133" s="162"/>
      <c r="AD133" s="162"/>
      <c r="AE133" s="162"/>
      <c r="AF133" s="162"/>
      <c r="AG133" s="162"/>
      <c r="AH133" s="162"/>
      <c r="AI133" s="162"/>
      <c r="AJ133" s="162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9"/>
      <c r="BG133" s="19"/>
      <c r="BH133" s="19"/>
      <c r="BI133" s="19"/>
    </row>
    <row r="134" spans="1:69" ht="12.6" customHeight="1" thickBot="1" x14ac:dyDescent="0.4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18"/>
      <c r="S134" s="18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2"/>
      <c r="AQ134" s="72"/>
      <c r="AR134" s="72"/>
      <c r="AS134" s="72"/>
      <c r="AT134" s="72"/>
      <c r="AU134" s="72"/>
      <c r="AV134" s="72"/>
      <c r="AW134" s="72"/>
      <c r="AX134" s="72"/>
      <c r="AY134" s="72"/>
      <c r="AZ134" s="72"/>
      <c r="BA134" s="72"/>
      <c r="BB134" s="72"/>
      <c r="BC134" s="72"/>
      <c r="BD134" s="72"/>
      <c r="BE134" s="72"/>
      <c r="BF134" s="19"/>
      <c r="BG134" s="19"/>
      <c r="BH134" s="19"/>
      <c r="BI134" s="19"/>
    </row>
    <row r="135" spans="1:69" s="37" customFormat="1" ht="108.6" customHeight="1" thickBot="1" x14ac:dyDescent="0.5">
      <c r="A135" s="289" t="s">
        <v>109</v>
      </c>
      <c r="B135" s="290"/>
      <c r="C135" s="290"/>
      <c r="D135" s="291"/>
      <c r="E135" s="292" t="s">
        <v>110</v>
      </c>
      <c r="F135" s="293"/>
      <c r="G135" s="293"/>
      <c r="H135" s="293"/>
      <c r="I135" s="293"/>
      <c r="J135" s="293"/>
      <c r="K135" s="293"/>
      <c r="L135" s="293"/>
      <c r="M135" s="293"/>
      <c r="N135" s="293"/>
      <c r="O135" s="293"/>
      <c r="P135" s="293"/>
      <c r="Q135" s="293"/>
      <c r="R135" s="293"/>
      <c r="S135" s="293"/>
      <c r="T135" s="293"/>
      <c r="U135" s="293"/>
      <c r="V135" s="293"/>
      <c r="W135" s="293"/>
      <c r="X135" s="293"/>
      <c r="Y135" s="293"/>
      <c r="Z135" s="293"/>
      <c r="AA135" s="293"/>
      <c r="AB135" s="293"/>
      <c r="AC135" s="293"/>
      <c r="AD135" s="293"/>
      <c r="AE135" s="293"/>
      <c r="AF135" s="293"/>
      <c r="AG135" s="293"/>
      <c r="AH135" s="293"/>
      <c r="AI135" s="293"/>
      <c r="AJ135" s="293"/>
      <c r="AK135" s="293"/>
      <c r="AL135" s="293"/>
      <c r="AM135" s="293"/>
      <c r="AN135" s="293"/>
      <c r="AO135" s="293"/>
      <c r="AP135" s="293"/>
      <c r="AQ135" s="293"/>
      <c r="AR135" s="293"/>
      <c r="AS135" s="293"/>
      <c r="AT135" s="293"/>
      <c r="AU135" s="293"/>
      <c r="AV135" s="293"/>
      <c r="AW135" s="293"/>
      <c r="AX135" s="293"/>
      <c r="AY135" s="293"/>
      <c r="AZ135" s="293"/>
      <c r="BA135" s="293"/>
      <c r="BB135" s="293"/>
      <c r="BC135" s="293"/>
      <c r="BD135" s="293"/>
      <c r="BE135" s="294"/>
      <c r="BF135" s="295" t="s">
        <v>143</v>
      </c>
      <c r="BG135" s="290"/>
      <c r="BH135" s="290"/>
      <c r="BI135" s="296"/>
      <c r="BO135" s="38"/>
      <c r="BP135" s="38"/>
      <c r="BQ135" s="38"/>
    </row>
    <row r="136" spans="1:69" ht="103.5" customHeight="1" x14ac:dyDescent="0.25">
      <c r="A136" s="328" t="s">
        <v>120</v>
      </c>
      <c r="B136" s="329"/>
      <c r="C136" s="329"/>
      <c r="D136" s="330"/>
      <c r="E136" s="619" t="s">
        <v>263</v>
      </c>
      <c r="F136" s="620"/>
      <c r="G136" s="620"/>
      <c r="H136" s="620"/>
      <c r="I136" s="620"/>
      <c r="J136" s="620"/>
      <c r="K136" s="620"/>
      <c r="L136" s="620"/>
      <c r="M136" s="620"/>
      <c r="N136" s="620"/>
      <c r="O136" s="620"/>
      <c r="P136" s="620"/>
      <c r="Q136" s="620"/>
      <c r="R136" s="620"/>
      <c r="S136" s="620"/>
      <c r="T136" s="620"/>
      <c r="U136" s="620"/>
      <c r="V136" s="620"/>
      <c r="W136" s="620"/>
      <c r="X136" s="620"/>
      <c r="Y136" s="620"/>
      <c r="Z136" s="620"/>
      <c r="AA136" s="620"/>
      <c r="AB136" s="620"/>
      <c r="AC136" s="620"/>
      <c r="AD136" s="620"/>
      <c r="AE136" s="620"/>
      <c r="AF136" s="620"/>
      <c r="AG136" s="620"/>
      <c r="AH136" s="620"/>
      <c r="AI136" s="620"/>
      <c r="AJ136" s="620"/>
      <c r="AK136" s="620"/>
      <c r="AL136" s="620"/>
      <c r="AM136" s="620"/>
      <c r="AN136" s="620"/>
      <c r="AO136" s="620"/>
      <c r="AP136" s="620"/>
      <c r="AQ136" s="620"/>
      <c r="AR136" s="620"/>
      <c r="AS136" s="620"/>
      <c r="AT136" s="620"/>
      <c r="AU136" s="620"/>
      <c r="AV136" s="620"/>
      <c r="AW136" s="620"/>
      <c r="AX136" s="620"/>
      <c r="AY136" s="620"/>
      <c r="AZ136" s="620"/>
      <c r="BA136" s="620"/>
      <c r="BB136" s="620"/>
      <c r="BC136" s="620"/>
      <c r="BD136" s="620"/>
      <c r="BE136" s="621"/>
      <c r="BF136" s="347" t="s">
        <v>409</v>
      </c>
      <c r="BG136" s="348"/>
      <c r="BH136" s="348"/>
      <c r="BI136" s="349"/>
    </row>
    <row r="137" spans="1:69" ht="42.75" customHeight="1" x14ac:dyDescent="0.25">
      <c r="A137" s="284" t="s">
        <v>121</v>
      </c>
      <c r="B137" s="285"/>
      <c r="C137" s="285"/>
      <c r="D137" s="286"/>
      <c r="E137" s="506" t="s">
        <v>262</v>
      </c>
      <c r="F137" s="507"/>
      <c r="G137" s="507"/>
      <c r="H137" s="507"/>
      <c r="I137" s="507"/>
      <c r="J137" s="507"/>
      <c r="K137" s="507"/>
      <c r="L137" s="507"/>
      <c r="M137" s="507"/>
      <c r="N137" s="507"/>
      <c r="O137" s="507"/>
      <c r="P137" s="507"/>
      <c r="Q137" s="507"/>
      <c r="R137" s="507"/>
      <c r="S137" s="507"/>
      <c r="T137" s="507"/>
      <c r="U137" s="507"/>
      <c r="V137" s="507"/>
      <c r="W137" s="507"/>
      <c r="X137" s="507"/>
      <c r="Y137" s="507"/>
      <c r="Z137" s="507"/>
      <c r="AA137" s="507"/>
      <c r="AB137" s="507"/>
      <c r="AC137" s="507"/>
      <c r="AD137" s="507"/>
      <c r="AE137" s="507"/>
      <c r="AF137" s="507"/>
      <c r="AG137" s="507"/>
      <c r="AH137" s="507"/>
      <c r="AI137" s="507"/>
      <c r="AJ137" s="507"/>
      <c r="AK137" s="507"/>
      <c r="AL137" s="507"/>
      <c r="AM137" s="507"/>
      <c r="AN137" s="507"/>
      <c r="AO137" s="507"/>
      <c r="AP137" s="507"/>
      <c r="AQ137" s="507"/>
      <c r="AR137" s="507"/>
      <c r="AS137" s="507"/>
      <c r="AT137" s="507"/>
      <c r="AU137" s="507"/>
      <c r="AV137" s="507"/>
      <c r="AW137" s="507"/>
      <c r="AX137" s="507"/>
      <c r="AY137" s="507"/>
      <c r="AZ137" s="507"/>
      <c r="BA137" s="507"/>
      <c r="BB137" s="507"/>
      <c r="BC137" s="507"/>
      <c r="BD137" s="507"/>
      <c r="BE137" s="508"/>
      <c r="BF137" s="320" t="s">
        <v>169</v>
      </c>
      <c r="BG137" s="274"/>
      <c r="BH137" s="274"/>
      <c r="BI137" s="275"/>
    </row>
    <row r="138" spans="1:69" ht="52.5" customHeight="1" x14ac:dyDescent="0.25">
      <c r="A138" s="284" t="s">
        <v>128</v>
      </c>
      <c r="B138" s="285"/>
      <c r="C138" s="285"/>
      <c r="D138" s="286"/>
      <c r="E138" s="316" t="s">
        <v>261</v>
      </c>
      <c r="F138" s="306"/>
      <c r="G138" s="306"/>
      <c r="H138" s="306"/>
      <c r="I138" s="306"/>
      <c r="J138" s="306"/>
      <c r="K138" s="306"/>
      <c r="L138" s="306"/>
      <c r="M138" s="306"/>
      <c r="N138" s="306"/>
      <c r="O138" s="306"/>
      <c r="P138" s="306"/>
      <c r="Q138" s="306"/>
      <c r="R138" s="306"/>
      <c r="S138" s="306"/>
      <c r="T138" s="306"/>
      <c r="U138" s="306"/>
      <c r="V138" s="306"/>
      <c r="W138" s="306"/>
      <c r="X138" s="306"/>
      <c r="Y138" s="306"/>
      <c r="Z138" s="306"/>
      <c r="AA138" s="306"/>
      <c r="AB138" s="306"/>
      <c r="AC138" s="306"/>
      <c r="AD138" s="306"/>
      <c r="AE138" s="306"/>
      <c r="AF138" s="306"/>
      <c r="AG138" s="306"/>
      <c r="AH138" s="306"/>
      <c r="AI138" s="306"/>
      <c r="AJ138" s="306"/>
      <c r="AK138" s="306"/>
      <c r="AL138" s="306"/>
      <c r="AM138" s="306"/>
      <c r="AN138" s="306"/>
      <c r="AO138" s="306"/>
      <c r="AP138" s="306"/>
      <c r="AQ138" s="306"/>
      <c r="AR138" s="306"/>
      <c r="AS138" s="306"/>
      <c r="AT138" s="306"/>
      <c r="AU138" s="306"/>
      <c r="AV138" s="306"/>
      <c r="AW138" s="306"/>
      <c r="AX138" s="306"/>
      <c r="AY138" s="306"/>
      <c r="AZ138" s="306"/>
      <c r="BA138" s="306"/>
      <c r="BB138" s="306"/>
      <c r="BC138" s="306"/>
      <c r="BD138" s="306"/>
      <c r="BE138" s="307"/>
      <c r="BF138" s="320" t="s">
        <v>360</v>
      </c>
      <c r="BG138" s="300"/>
      <c r="BH138" s="300"/>
      <c r="BI138" s="301"/>
      <c r="BO138" s="3"/>
      <c r="BP138" s="3"/>
      <c r="BQ138" s="3"/>
    </row>
    <row r="139" spans="1:69" ht="108.75" customHeight="1" thickBot="1" x14ac:dyDescent="0.3">
      <c r="A139" s="276" t="s">
        <v>129</v>
      </c>
      <c r="B139" s="277"/>
      <c r="C139" s="277"/>
      <c r="D139" s="278"/>
      <c r="E139" s="509" t="s">
        <v>259</v>
      </c>
      <c r="F139" s="510"/>
      <c r="G139" s="510"/>
      <c r="H139" s="510"/>
      <c r="I139" s="510"/>
      <c r="J139" s="510"/>
      <c r="K139" s="510"/>
      <c r="L139" s="510"/>
      <c r="M139" s="510"/>
      <c r="N139" s="510"/>
      <c r="O139" s="510"/>
      <c r="P139" s="510"/>
      <c r="Q139" s="510"/>
      <c r="R139" s="510"/>
      <c r="S139" s="510"/>
      <c r="T139" s="510"/>
      <c r="U139" s="510"/>
      <c r="V139" s="510"/>
      <c r="W139" s="510"/>
      <c r="X139" s="510"/>
      <c r="Y139" s="510"/>
      <c r="Z139" s="510"/>
      <c r="AA139" s="510"/>
      <c r="AB139" s="510"/>
      <c r="AC139" s="510"/>
      <c r="AD139" s="510"/>
      <c r="AE139" s="510"/>
      <c r="AF139" s="510"/>
      <c r="AG139" s="510"/>
      <c r="AH139" s="510"/>
      <c r="AI139" s="510"/>
      <c r="AJ139" s="510"/>
      <c r="AK139" s="510"/>
      <c r="AL139" s="510"/>
      <c r="AM139" s="510"/>
      <c r="AN139" s="510"/>
      <c r="AO139" s="510"/>
      <c r="AP139" s="510"/>
      <c r="AQ139" s="510"/>
      <c r="AR139" s="510"/>
      <c r="AS139" s="510"/>
      <c r="AT139" s="510"/>
      <c r="AU139" s="510"/>
      <c r="AV139" s="510"/>
      <c r="AW139" s="510"/>
      <c r="AX139" s="510"/>
      <c r="AY139" s="510"/>
      <c r="AZ139" s="510"/>
      <c r="BA139" s="510"/>
      <c r="BB139" s="510"/>
      <c r="BC139" s="510"/>
      <c r="BD139" s="510"/>
      <c r="BE139" s="511"/>
      <c r="BF139" s="553" t="s">
        <v>410</v>
      </c>
      <c r="BG139" s="534"/>
      <c r="BH139" s="534"/>
      <c r="BI139" s="554"/>
      <c r="BO139" s="3"/>
      <c r="BP139" s="3"/>
      <c r="BQ139" s="3"/>
    </row>
    <row r="140" spans="1:69" s="183" customFormat="1" ht="56.25" customHeight="1" x14ac:dyDescent="0.55000000000000004">
      <c r="A140" s="180" t="s">
        <v>124</v>
      </c>
      <c r="B140" s="271"/>
      <c r="C140" s="271"/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271"/>
      <c r="Q140" s="271"/>
      <c r="R140" s="145"/>
      <c r="S140" s="145"/>
      <c r="T140" s="271"/>
      <c r="U140" s="271"/>
      <c r="V140" s="271"/>
      <c r="W140" s="271"/>
      <c r="X140" s="271"/>
      <c r="Y140" s="271"/>
      <c r="Z140" s="271"/>
      <c r="AA140" s="271"/>
      <c r="AB140" s="271"/>
      <c r="AC140" s="271"/>
      <c r="AD140" s="271"/>
      <c r="AE140" s="267"/>
      <c r="AF140" s="181"/>
      <c r="AG140" s="271"/>
      <c r="AH140" s="271"/>
      <c r="AI140" s="374" t="s">
        <v>124</v>
      </c>
      <c r="AJ140" s="374"/>
      <c r="AK140" s="374"/>
      <c r="AL140" s="374"/>
      <c r="AM140" s="374"/>
      <c r="AN140" s="374"/>
      <c r="AO140" s="374"/>
      <c r="AP140" s="374"/>
      <c r="AQ140" s="374"/>
      <c r="AR140" s="271"/>
      <c r="AS140" s="271"/>
      <c r="AT140" s="271"/>
      <c r="AU140" s="271"/>
      <c r="AV140" s="271"/>
      <c r="AW140" s="271"/>
      <c r="AX140" s="271"/>
      <c r="AY140" s="271"/>
      <c r="AZ140" s="271"/>
      <c r="BA140" s="271"/>
      <c r="BB140" s="271"/>
      <c r="BC140" s="271"/>
      <c r="BD140" s="271"/>
      <c r="BE140" s="271"/>
      <c r="BF140" s="271"/>
      <c r="BG140" s="271"/>
      <c r="BH140" s="271"/>
      <c r="BI140" s="42"/>
      <c r="BJ140" s="182"/>
      <c r="BK140" s="182"/>
      <c r="BL140" s="182"/>
      <c r="BM140" s="182"/>
    </row>
    <row r="141" spans="1:69" s="183" customFormat="1" ht="17.25" customHeight="1" x14ac:dyDescent="0.55000000000000004">
      <c r="A141" s="376" t="s">
        <v>439</v>
      </c>
      <c r="B141" s="376"/>
      <c r="C141" s="376"/>
      <c r="D141" s="376"/>
      <c r="E141" s="376"/>
      <c r="F141" s="376"/>
      <c r="G141" s="376"/>
      <c r="H141" s="376"/>
      <c r="I141" s="376"/>
      <c r="J141" s="376"/>
      <c r="K141" s="376"/>
      <c r="L141" s="376"/>
      <c r="M141" s="376"/>
      <c r="N141" s="376"/>
      <c r="O141" s="376"/>
      <c r="P141" s="376"/>
      <c r="Q141" s="376"/>
      <c r="R141" s="376"/>
      <c r="S141" s="376"/>
      <c r="T141" s="376"/>
      <c r="U141" s="376"/>
      <c r="V141" s="376"/>
      <c r="W141" s="376"/>
      <c r="X141" s="376"/>
      <c r="Y141" s="146"/>
      <c r="Z141" s="146"/>
      <c r="AA141" s="146"/>
      <c r="AB141" s="146"/>
      <c r="AC141" s="146"/>
      <c r="AD141" s="271"/>
      <c r="AE141" s="267"/>
      <c r="AF141" s="271"/>
      <c r="AG141" s="271"/>
      <c r="AH141" s="271"/>
      <c r="AI141" s="401" t="s">
        <v>440</v>
      </c>
      <c r="AJ141" s="401"/>
      <c r="AK141" s="401"/>
      <c r="AL141" s="401"/>
      <c r="AM141" s="401"/>
      <c r="AN141" s="401"/>
      <c r="AO141" s="401"/>
      <c r="AP141" s="401"/>
      <c r="AQ141" s="401"/>
      <c r="AR141" s="401"/>
      <c r="AS141" s="401"/>
      <c r="AT141" s="401"/>
      <c r="AU141" s="401"/>
      <c r="AV141" s="401"/>
      <c r="AW141" s="401"/>
      <c r="AX141" s="401"/>
      <c r="AY141" s="401"/>
      <c r="AZ141" s="401"/>
      <c r="BA141" s="401"/>
      <c r="BB141" s="401"/>
      <c r="BC141" s="401"/>
      <c r="BD141" s="401"/>
      <c r="BE141" s="401"/>
      <c r="BF141" s="401"/>
      <c r="BG141" s="401"/>
      <c r="BH141" s="401"/>
      <c r="BI141" s="42"/>
      <c r="BJ141" s="182"/>
      <c r="BK141" s="182"/>
      <c r="BL141" s="182"/>
      <c r="BM141" s="182"/>
    </row>
    <row r="142" spans="1:69" s="183" customFormat="1" ht="51.75" customHeight="1" x14ac:dyDescent="0.55000000000000004">
      <c r="A142" s="376"/>
      <c r="B142" s="376"/>
      <c r="C142" s="376"/>
      <c r="D142" s="376"/>
      <c r="E142" s="376"/>
      <c r="F142" s="376"/>
      <c r="G142" s="376"/>
      <c r="H142" s="376"/>
      <c r="I142" s="376"/>
      <c r="J142" s="376"/>
      <c r="K142" s="376"/>
      <c r="L142" s="376"/>
      <c r="M142" s="376"/>
      <c r="N142" s="376"/>
      <c r="O142" s="376"/>
      <c r="P142" s="376"/>
      <c r="Q142" s="376"/>
      <c r="R142" s="376"/>
      <c r="S142" s="376"/>
      <c r="T142" s="376"/>
      <c r="U142" s="376"/>
      <c r="V142" s="376"/>
      <c r="W142" s="376"/>
      <c r="X142" s="376"/>
      <c r="Y142" s="146"/>
      <c r="Z142" s="146"/>
      <c r="AA142" s="146"/>
      <c r="AB142" s="146"/>
      <c r="AC142" s="146"/>
      <c r="AD142" s="271"/>
      <c r="AE142" s="267"/>
      <c r="AF142" s="271"/>
      <c r="AG142" s="271"/>
      <c r="AH142" s="271"/>
      <c r="AI142" s="401"/>
      <c r="AJ142" s="401"/>
      <c r="AK142" s="401"/>
      <c r="AL142" s="401"/>
      <c r="AM142" s="401"/>
      <c r="AN142" s="401"/>
      <c r="AO142" s="401"/>
      <c r="AP142" s="401"/>
      <c r="AQ142" s="401"/>
      <c r="AR142" s="401"/>
      <c r="AS142" s="401"/>
      <c r="AT142" s="401"/>
      <c r="AU142" s="401"/>
      <c r="AV142" s="401"/>
      <c r="AW142" s="401"/>
      <c r="AX142" s="401"/>
      <c r="AY142" s="401"/>
      <c r="AZ142" s="401"/>
      <c r="BA142" s="401"/>
      <c r="BB142" s="401"/>
      <c r="BC142" s="401"/>
      <c r="BD142" s="401"/>
      <c r="BE142" s="401"/>
      <c r="BF142" s="401"/>
      <c r="BG142" s="401"/>
      <c r="BH142" s="401"/>
      <c r="BI142" s="42"/>
      <c r="BJ142" s="182"/>
      <c r="BK142" s="182"/>
      <c r="BL142" s="182"/>
      <c r="BM142" s="182"/>
    </row>
    <row r="143" spans="1:69" s="181" customFormat="1" ht="43.5" customHeight="1" x14ac:dyDescent="0.6">
      <c r="A143" s="410"/>
      <c r="B143" s="410"/>
      <c r="C143" s="410"/>
      <c r="D143" s="410"/>
      <c r="E143" s="410"/>
      <c r="F143" s="410"/>
      <c r="G143" s="410"/>
      <c r="H143" s="402" t="s">
        <v>162</v>
      </c>
      <c r="I143" s="402"/>
      <c r="J143" s="402"/>
      <c r="K143" s="402"/>
      <c r="L143" s="402"/>
      <c r="M143" s="402"/>
      <c r="N143" s="402"/>
      <c r="O143" s="402"/>
      <c r="P143" s="402"/>
      <c r="Q143" s="402"/>
      <c r="R143" s="147"/>
      <c r="S143" s="147"/>
      <c r="T143" s="147"/>
      <c r="U143" s="147"/>
      <c r="V143" s="271"/>
      <c r="W143" s="271"/>
      <c r="X143" s="271"/>
      <c r="Y143" s="271"/>
      <c r="Z143" s="271"/>
      <c r="AA143" s="271"/>
      <c r="AB143" s="271"/>
      <c r="AC143" s="271"/>
      <c r="AD143" s="271"/>
      <c r="AE143" s="267"/>
      <c r="AF143" s="271"/>
      <c r="AG143" s="271"/>
      <c r="AH143" s="271"/>
      <c r="AI143" s="266"/>
      <c r="AJ143" s="270"/>
      <c r="AK143" s="270"/>
      <c r="AL143" s="270"/>
      <c r="AM143" s="270"/>
      <c r="AN143" s="270"/>
      <c r="AO143" s="270"/>
      <c r="AP143" s="375" t="s">
        <v>166</v>
      </c>
      <c r="AQ143" s="375"/>
      <c r="AR143" s="375"/>
      <c r="AS143" s="375"/>
      <c r="AT143" s="375"/>
      <c r="AU143" s="375"/>
      <c r="AV143" s="375"/>
      <c r="AW143" s="375"/>
      <c r="AX143" s="147"/>
      <c r="AY143" s="147"/>
      <c r="AZ143" s="147"/>
      <c r="BA143" s="147"/>
      <c r="BB143" s="147"/>
      <c r="BC143" s="147"/>
      <c r="BD143" s="147"/>
      <c r="BE143" s="147"/>
      <c r="BF143" s="147"/>
      <c r="BG143" s="147"/>
      <c r="BH143" s="271"/>
      <c r="BI143" s="56"/>
      <c r="BJ143" s="186"/>
      <c r="BK143" s="186"/>
      <c r="BL143" s="186"/>
      <c r="BM143" s="186"/>
    </row>
    <row r="144" spans="1:69" s="183" customFormat="1" ht="54.75" customHeight="1" x14ac:dyDescent="0.55000000000000004">
      <c r="A144" s="297"/>
      <c r="B144" s="297"/>
      <c r="C144" s="297"/>
      <c r="D144" s="297"/>
      <c r="E144" s="297"/>
      <c r="F144" s="297"/>
      <c r="G144" s="297"/>
      <c r="H144" s="298">
        <v>2021</v>
      </c>
      <c r="I144" s="298"/>
      <c r="J144" s="298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0"/>
      <c r="AF144" s="101"/>
      <c r="AG144" s="101"/>
      <c r="AH144" s="101"/>
      <c r="AI144" s="299" t="s">
        <v>161</v>
      </c>
      <c r="AJ144" s="299"/>
      <c r="AK144" s="299"/>
      <c r="AL144" s="299"/>
      <c r="AM144" s="299"/>
      <c r="AN144" s="299"/>
      <c r="AO144" s="299"/>
      <c r="AP144" s="298">
        <v>2021</v>
      </c>
      <c r="AQ144" s="298"/>
      <c r="AR144" s="298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101"/>
      <c r="BH144" s="101"/>
      <c r="BI144" s="42"/>
      <c r="BJ144" s="182"/>
      <c r="BK144" s="182"/>
      <c r="BL144" s="182"/>
      <c r="BM144" s="182"/>
    </row>
    <row r="145" spans="1:69" s="187" customFormat="1" ht="32.25" customHeight="1" x14ac:dyDescent="0.65">
      <c r="C145" s="188"/>
      <c r="D145" s="188"/>
      <c r="E145" s="188"/>
      <c r="F145" s="188"/>
      <c r="G145" s="188"/>
      <c r="H145" s="188"/>
      <c r="I145" s="188"/>
      <c r="J145" s="188"/>
      <c r="K145" s="188"/>
      <c r="L145" s="188"/>
      <c r="R145" s="189"/>
      <c r="S145" s="189"/>
      <c r="AA145" s="190"/>
      <c r="BD145" s="191"/>
      <c r="BE145" s="191"/>
      <c r="BF145" s="191"/>
      <c r="BG145" s="191"/>
      <c r="BH145" s="191"/>
      <c r="BI145" s="56"/>
      <c r="BJ145" s="192"/>
      <c r="BK145" s="192"/>
      <c r="BL145" s="192"/>
      <c r="BM145" s="192"/>
    </row>
    <row r="146" spans="1:69" s="181" customFormat="1" ht="48.75" customHeight="1" x14ac:dyDescent="0.6">
      <c r="A146" s="193" t="s">
        <v>361</v>
      </c>
      <c r="B146" s="164"/>
      <c r="C146" s="164"/>
      <c r="D146" s="164"/>
      <c r="E146" s="164"/>
      <c r="F146" s="164"/>
      <c r="G146" s="164"/>
      <c r="H146" s="164"/>
      <c r="I146" s="164"/>
      <c r="J146" s="164"/>
      <c r="K146" s="164"/>
      <c r="L146" s="164"/>
      <c r="R146" s="194"/>
      <c r="S146" s="194"/>
      <c r="T146" s="164"/>
      <c r="U146" s="164"/>
      <c r="V146" s="164"/>
      <c r="W146" s="164"/>
      <c r="X146" s="164"/>
      <c r="Y146" s="164"/>
      <c r="Z146" s="164"/>
      <c r="AA146" s="164"/>
      <c r="AB146" s="164"/>
      <c r="AC146" s="164"/>
      <c r="AD146" s="164"/>
      <c r="AE146" s="164"/>
      <c r="AF146" s="164"/>
      <c r="AG146" s="164"/>
      <c r="AH146" s="164"/>
      <c r="AI146" s="164"/>
      <c r="AJ146" s="164"/>
      <c r="AK146" s="164"/>
      <c r="AL146" s="164"/>
      <c r="BD146" s="195"/>
      <c r="BE146" s="195"/>
      <c r="BF146" s="195"/>
      <c r="BG146" s="195"/>
      <c r="BH146" s="195"/>
      <c r="BI146" s="56"/>
      <c r="BJ146" s="186"/>
      <c r="BK146" s="186"/>
      <c r="BL146" s="186"/>
      <c r="BM146" s="186"/>
    </row>
    <row r="147" spans="1:69" s="181" customFormat="1" ht="48.75" customHeight="1" x14ac:dyDescent="0.6">
      <c r="A147" s="164" t="s">
        <v>447</v>
      </c>
      <c r="R147" s="194"/>
      <c r="S147" s="194"/>
      <c r="BD147" s="195"/>
      <c r="BE147" s="195"/>
      <c r="BF147" s="195"/>
      <c r="BG147" s="195"/>
      <c r="BH147" s="195"/>
      <c r="BI147" s="56"/>
      <c r="BJ147" s="186"/>
      <c r="BK147" s="186"/>
      <c r="BL147" s="186"/>
      <c r="BM147" s="186"/>
    </row>
    <row r="148" spans="1:69" s="181" customFormat="1" ht="48.75" customHeight="1" thickBot="1" x14ac:dyDescent="0.65">
      <c r="A148" s="164"/>
      <c r="R148" s="194"/>
      <c r="S148" s="194"/>
      <c r="BD148" s="195"/>
      <c r="BE148" s="195"/>
      <c r="BF148" s="195"/>
      <c r="BG148" s="195"/>
      <c r="BH148" s="195"/>
      <c r="BI148" s="56"/>
      <c r="BJ148" s="186"/>
      <c r="BK148" s="186"/>
      <c r="BL148" s="186"/>
      <c r="BM148" s="186"/>
    </row>
    <row r="149" spans="1:69" s="37" customFormat="1" ht="108.6" customHeight="1" thickBot="1" x14ac:dyDescent="0.5">
      <c r="A149" s="289" t="s">
        <v>109</v>
      </c>
      <c r="B149" s="290"/>
      <c r="C149" s="290"/>
      <c r="D149" s="291"/>
      <c r="E149" s="292" t="s">
        <v>110</v>
      </c>
      <c r="F149" s="293"/>
      <c r="G149" s="293"/>
      <c r="H149" s="293"/>
      <c r="I149" s="293"/>
      <c r="J149" s="293"/>
      <c r="K149" s="293"/>
      <c r="L149" s="293"/>
      <c r="M149" s="293"/>
      <c r="N149" s="293"/>
      <c r="O149" s="293"/>
      <c r="P149" s="293"/>
      <c r="Q149" s="293"/>
      <c r="R149" s="293"/>
      <c r="S149" s="293"/>
      <c r="T149" s="293"/>
      <c r="U149" s="293"/>
      <c r="V149" s="293"/>
      <c r="W149" s="293"/>
      <c r="X149" s="293"/>
      <c r="Y149" s="293"/>
      <c r="Z149" s="293"/>
      <c r="AA149" s="293"/>
      <c r="AB149" s="293"/>
      <c r="AC149" s="293"/>
      <c r="AD149" s="293"/>
      <c r="AE149" s="293"/>
      <c r="AF149" s="293"/>
      <c r="AG149" s="293"/>
      <c r="AH149" s="293"/>
      <c r="AI149" s="293"/>
      <c r="AJ149" s="293"/>
      <c r="AK149" s="293"/>
      <c r="AL149" s="293"/>
      <c r="AM149" s="293"/>
      <c r="AN149" s="293"/>
      <c r="AO149" s="293"/>
      <c r="AP149" s="293"/>
      <c r="AQ149" s="293"/>
      <c r="AR149" s="293"/>
      <c r="AS149" s="293"/>
      <c r="AT149" s="293"/>
      <c r="AU149" s="293"/>
      <c r="AV149" s="293"/>
      <c r="AW149" s="293"/>
      <c r="AX149" s="293"/>
      <c r="AY149" s="293"/>
      <c r="AZ149" s="293"/>
      <c r="BA149" s="293"/>
      <c r="BB149" s="293"/>
      <c r="BC149" s="293"/>
      <c r="BD149" s="293"/>
      <c r="BE149" s="294"/>
      <c r="BF149" s="295" t="s">
        <v>143</v>
      </c>
      <c r="BG149" s="290"/>
      <c r="BH149" s="290"/>
      <c r="BI149" s="296"/>
      <c r="BO149" s="38"/>
      <c r="BP149" s="38"/>
      <c r="BQ149" s="38"/>
    </row>
    <row r="150" spans="1:69" ht="117" customHeight="1" x14ac:dyDescent="0.25">
      <c r="A150" s="328" t="s">
        <v>132</v>
      </c>
      <c r="B150" s="329"/>
      <c r="C150" s="329"/>
      <c r="D150" s="330"/>
      <c r="E150" s="305" t="s">
        <v>265</v>
      </c>
      <c r="F150" s="306"/>
      <c r="G150" s="306"/>
      <c r="H150" s="306"/>
      <c r="I150" s="306"/>
      <c r="J150" s="306"/>
      <c r="K150" s="306"/>
      <c r="L150" s="306"/>
      <c r="M150" s="306"/>
      <c r="N150" s="306"/>
      <c r="O150" s="306"/>
      <c r="P150" s="306"/>
      <c r="Q150" s="306"/>
      <c r="R150" s="306"/>
      <c r="S150" s="306"/>
      <c r="T150" s="306"/>
      <c r="U150" s="306"/>
      <c r="V150" s="306"/>
      <c r="W150" s="306"/>
      <c r="X150" s="306"/>
      <c r="Y150" s="306"/>
      <c r="Z150" s="306"/>
      <c r="AA150" s="306"/>
      <c r="AB150" s="306"/>
      <c r="AC150" s="306"/>
      <c r="AD150" s="306"/>
      <c r="AE150" s="306"/>
      <c r="AF150" s="306"/>
      <c r="AG150" s="306"/>
      <c r="AH150" s="306"/>
      <c r="AI150" s="306"/>
      <c r="AJ150" s="306"/>
      <c r="AK150" s="306"/>
      <c r="AL150" s="306"/>
      <c r="AM150" s="306"/>
      <c r="AN150" s="306"/>
      <c r="AO150" s="306"/>
      <c r="AP150" s="306"/>
      <c r="AQ150" s="306"/>
      <c r="AR150" s="306"/>
      <c r="AS150" s="306"/>
      <c r="AT150" s="306"/>
      <c r="AU150" s="306"/>
      <c r="AV150" s="306"/>
      <c r="AW150" s="306"/>
      <c r="AX150" s="306"/>
      <c r="AY150" s="306"/>
      <c r="AZ150" s="306"/>
      <c r="BA150" s="306"/>
      <c r="BB150" s="306"/>
      <c r="BC150" s="306"/>
      <c r="BD150" s="306"/>
      <c r="BE150" s="321"/>
      <c r="BF150" s="500" t="s">
        <v>409</v>
      </c>
      <c r="BG150" s="501"/>
      <c r="BH150" s="501"/>
      <c r="BI150" s="502"/>
      <c r="BO150" s="3"/>
      <c r="BP150" s="3"/>
      <c r="BQ150" s="3"/>
    </row>
    <row r="151" spans="1:69" ht="100.5" customHeight="1" x14ac:dyDescent="0.25">
      <c r="A151" s="284" t="s">
        <v>133</v>
      </c>
      <c r="B151" s="285"/>
      <c r="C151" s="285"/>
      <c r="D151" s="286"/>
      <c r="E151" s="305" t="s">
        <v>266</v>
      </c>
      <c r="F151" s="306"/>
      <c r="G151" s="306"/>
      <c r="H151" s="306"/>
      <c r="I151" s="306"/>
      <c r="J151" s="306"/>
      <c r="K151" s="306"/>
      <c r="L151" s="306"/>
      <c r="M151" s="306"/>
      <c r="N151" s="306"/>
      <c r="O151" s="306"/>
      <c r="P151" s="306"/>
      <c r="Q151" s="306"/>
      <c r="R151" s="306"/>
      <c r="S151" s="306"/>
      <c r="T151" s="306"/>
      <c r="U151" s="306"/>
      <c r="V151" s="306"/>
      <c r="W151" s="306"/>
      <c r="X151" s="306"/>
      <c r="Y151" s="306"/>
      <c r="Z151" s="306"/>
      <c r="AA151" s="306"/>
      <c r="AB151" s="306"/>
      <c r="AC151" s="306"/>
      <c r="AD151" s="306"/>
      <c r="AE151" s="306"/>
      <c r="AF151" s="306"/>
      <c r="AG151" s="306"/>
      <c r="AH151" s="306"/>
      <c r="AI151" s="306"/>
      <c r="AJ151" s="306"/>
      <c r="AK151" s="306"/>
      <c r="AL151" s="306"/>
      <c r="AM151" s="306"/>
      <c r="AN151" s="306"/>
      <c r="AO151" s="306"/>
      <c r="AP151" s="306"/>
      <c r="AQ151" s="306"/>
      <c r="AR151" s="306"/>
      <c r="AS151" s="306"/>
      <c r="AT151" s="306"/>
      <c r="AU151" s="306"/>
      <c r="AV151" s="306"/>
      <c r="AW151" s="306"/>
      <c r="AX151" s="306"/>
      <c r="AY151" s="306"/>
      <c r="AZ151" s="306"/>
      <c r="BA151" s="306"/>
      <c r="BB151" s="306"/>
      <c r="BC151" s="306"/>
      <c r="BD151" s="306"/>
      <c r="BE151" s="321"/>
      <c r="BF151" s="320" t="s">
        <v>409</v>
      </c>
      <c r="BG151" s="274"/>
      <c r="BH151" s="274"/>
      <c r="BI151" s="275"/>
      <c r="BO151" s="3"/>
      <c r="BP151" s="3"/>
      <c r="BQ151" s="3"/>
    </row>
    <row r="152" spans="1:69" ht="60" customHeight="1" x14ac:dyDescent="0.25">
      <c r="A152" s="284" t="s">
        <v>234</v>
      </c>
      <c r="B152" s="285"/>
      <c r="C152" s="285"/>
      <c r="D152" s="286"/>
      <c r="E152" s="476" t="s">
        <v>363</v>
      </c>
      <c r="F152" s="477"/>
      <c r="G152" s="477"/>
      <c r="H152" s="477"/>
      <c r="I152" s="477"/>
      <c r="J152" s="477"/>
      <c r="K152" s="477"/>
      <c r="L152" s="477"/>
      <c r="M152" s="477"/>
      <c r="N152" s="477"/>
      <c r="O152" s="477"/>
      <c r="P152" s="477"/>
      <c r="Q152" s="477"/>
      <c r="R152" s="477"/>
      <c r="S152" s="477"/>
      <c r="T152" s="477"/>
      <c r="U152" s="477"/>
      <c r="V152" s="477"/>
      <c r="W152" s="477"/>
      <c r="X152" s="477"/>
      <c r="Y152" s="477"/>
      <c r="Z152" s="477"/>
      <c r="AA152" s="477"/>
      <c r="AB152" s="477"/>
      <c r="AC152" s="477"/>
      <c r="AD152" s="477"/>
      <c r="AE152" s="477"/>
      <c r="AF152" s="477"/>
      <c r="AG152" s="477"/>
      <c r="AH152" s="477"/>
      <c r="AI152" s="477"/>
      <c r="AJ152" s="477"/>
      <c r="AK152" s="477"/>
      <c r="AL152" s="477"/>
      <c r="AM152" s="477"/>
      <c r="AN152" s="477"/>
      <c r="AO152" s="477"/>
      <c r="AP152" s="477"/>
      <c r="AQ152" s="477"/>
      <c r="AR152" s="477"/>
      <c r="AS152" s="477"/>
      <c r="AT152" s="477"/>
      <c r="AU152" s="477"/>
      <c r="AV152" s="477"/>
      <c r="AW152" s="477"/>
      <c r="AX152" s="477"/>
      <c r="AY152" s="477"/>
      <c r="AZ152" s="477"/>
      <c r="BA152" s="477"/>
      <c r="BB152" s="477"/>
      <c r="BC152" s="477"/>
      <c r="BD152" s="477"/>
      <c r="BE152" s="478"/>
      <c r="BF152" s="320" t="s">
        <v>300</v>
      </c>
      <c r="BG152" s="300"/>
      <c r="BH152" s="300"/>
      <c r="BI152" s="301"/>
      <c r="BO152" s="3"/>
      <c r="BP152" s="3"/>
      <c r="BQ152" s="3"/>
    </row>
    <row r="153" spans="1:69" ht="52.5" customHeight="1" x14ac:dyDescent="0.25">
      <c r="A153" s="284" t="s">
        <v>235</v>
      </c>
      <c r="B153" s="285"/>
      <c r="C153" s="285"/>
      <c r="D153" s="286"/>
      <c r="E153" s="476" t="s">
        <v>364</v>
      </c>
      <c r="F153" s="477"/>
      <c r="G153" s="477"/>
      <c r="H153" s="477"/>
      <c r="I153" s="477"/>
      <c r="J153" s="477"/>
      <c r="K153" s="477"/>
      <c r="L153" s="477"/>
      <c r="M153" s="477"/>
      <c r="N153" s="477"/>
      <c r="O153" s="477"/>
      <c r="P153" s="477"/>
      <c r="Q153" s="477"/>
      <c r="R153" s="477"/>
      <c r="S153" s="477"/>
      <c r="T153" s="477"/>
      <c r="U153" s="477"/>
      <c r="V153" s="477"/>
      <c r="W153" s="477"/>
      <c r="X153" s="477"/>
      <c r="Y153" s="477"/>
      <c r="Z153" s="477"/>
      <c r="AA153" s="477"/>
      <c r="AB153" s="477"/>
      <c r="AC153" s="477"/>
      <c r="AD153" s="477"/>
      <c r="AE153" s="477"/>
      <c r="AF153" s="477"/>
      <c r="AG153" s="477"/>
      <c r="AH153" s="477"/>
      <c r="AI153" s="477"/>
      <c r="AJ153" s="477"/>
      <c r="AK153" s="477"/>
      <c r="AL153" s="477"/>
      <c r="AM153" s="477"/>
      <c r="AN153" s="477"/>
      <c r="AO153" s="477"/>
      <c r="AP153" s="477"/>
      <c r="AQ153" s="477"/>
      <c r="AR153" s="477"/>
      <c r="AS153" s="477"/>
      <c r="AT153" s="477"/>
      <c r="AU153" s="477"/>
      <c r="AV153" s="477"/>
      <c r="AW153" s="477"/>
      <c r="AX153" s="477"/>
      <c r="AY153" s="477"/>
      <c r="AZ153" s="477"/>
      <c r="BA153" s="477"/>
      <c r="BB153" s="477"/>
      <c r="BC153" s="477"/>
      <c r="BD153" s="477"/>
      <c r="BE153" s="478"/>
      <c r="BF153" s="320" t="s">
        <v>144</v>
      </c>
      <c r="BG153" s="300"/>
      <c r="BH153" s="300"/>
      <c r="BI153" s="301"/>
      <c r="BO153" s="3"/>
      <c r="BP153" s="3"/>
      <c r="BQ153" s="3"/>
    </row>
    <row r="154" spans="1:69" ht="57" customHeight="1" x14ac:dyDescent="0.25">
      <c r="A154" s="284" t="s">
        <v>236</v>
      </c>
      <c r="B154" s="285"/>
      <c r="C154" s="285"/>
      <c r="D154" s="286"/>
      <c r="E154" s="305" t="s">
        <v>260</v>
      </c>
      <c r="F154" s="306"/>
      <c r="G154" s="306"/>
      <c r="H154" s="306"/>
      <c r="I154" s="306"/>
      <c r="J154" s="306"/>
      <c r="K154" s="306"/>
      <c r="L154" s="306"/>
      <c r="M154" s="306"/>
      <c r="N154" s="306"/>
      <c r="O154" s="306"/>
      <c r="P154" s="306"/>
      <c r="Q154" s="306"/>
      <c r="R154" s="306"/>
      <c r="S154" s="306"/>
      <c r="T154" s="306"/>
      <c r="U154" s="306"/>
      <c r="V154" s="306"/>
      <c r="W154" s="306"/>
      <c r="X154" s="306"/>
      <c r="Y154" s="306"/>
      <c r="Z154" s="306"/>
      <c r="AA154" s="306"/>
      <c r="AB154" s="306"/>
      <c r="AC154" s="306"/>
      <c r="AD154" s="306"/>
      <c r="AE154" s="306"/>
      <c r="AF154" s="306"/>
      <c r="AG154" s="306"/>
      <c r="AH154" s="306"/>
      <c r="AI154" s="306"/>
      <c r="AJ154" s="306"/>
      <c r="AK154" s="306"/>
      <c r="AL154" s="306"/>
      <c r="AM154" s="306"/>
      <c r="AN154" s="306"/>
      <c r="AO154" s="306"/>
      <c r="AP154" s="306"/>
      <c r="AQ154" s="306"/>
      <c r="AR154" s="306"/>
      <c r="AS154" s="306"/>
      <c r="AT154" s="306"/>
      <c r="AU154" s="306"/>
      <c r="AV154" s="306"/>
      <c r="AW154" s="306"/>
      <c r="AX154" s="306"/>
      <c r="AY154" s="306"/>
      <c r="AZ154" s="306"/>
      <c r="BA154" s="306"/>
      <c r="BB154" s="306"/>
      <c r="BC154" s="306"/>
      <c r="BD154" s="306"/>
      <c r="BE154" s="321"/>
      <c r="BF154" s="320" t="s">
        <v>301</v>
      </c>
      <c r="BG154" s="300"/>
      <c r="BH154" s="300"/>
      <c r="BI154" s="301"/>
      <c r="BO154" s="3"/>
      <c r="BP154" s="3"/>
      <c r="BQ154" s="3"/>
    </row>
    <row r="155" spans="1:69" ht="48.75" customHeight="1" x14ac:dyDescent="0.25">
      <c r="A155" s="284" t="s">
        <v>237</v>
      </c>
      <c r="B155" s="285"/>
      <c r="C155" s="285"/>
      <c r="D155" s="286"/>
      <c r="E155" s="305" t="s">
        <v>417</v>
      </c>
      <c r="F155" s="306"/>
      <c r="G155" s="306"/>
      <c r="H155" s="306"/>
      <c r="I155" s="306"/>
      <c r="J155" s="306"/>
      <c r="K155" s="306"/>
      <c r="L155" s="306"/>
      <c r="M155" s="306"/>
      <c r="N155" s="306"/>
      <c r="O155" s="306"/>
      <c r="P155" s="306"/>
      <c r="Q155" s="306"/>
      <c r="R155" s="306"/>
      <c r="S155" s="306"/>
      <c r="T155" s="306"/>
      <c r="U155" s="306"/>
      <c r="V155" s="306"/>
      <c r="W155" s="306"/>
      <c r="X155" s="306"/>
      <c r="Y155" s="306"/>
      <c r="Z155" s="306"/>
      <c r="AA155" s="306"/>
      <c r="AB155" s="306"/>
      <c r="AC155" s="306"/>
      <c r="AD155" s="306"/>
      <c r="AE155" s="306"/>
      <c r="AF155" s="306"/>
      <c r="AG155" s="306"/>
      <c r="AH155" s="306"/>
      <c r="AI155" s="306"/>
      <c r="AJ155" s="306"/>
      <c r="AK155" s="306"/>
      <c r="AL155" s="306"/>
      <c r="AM155" s="306"/>
      <c r="AN155" s="306"/>
      <c r="AO155" s="306"/>
      <c r="AP155" s="306"/>
      <c r="AQ155" s="306"/>
      <c r="AR155" s="306"/>
      <c r="AS155" s="306"/>
      <c r="AT155" s="306"/>
      <c r="AU155" s="306"/>
      <c r="AV155" s="306"/>
      <c r="AW155" s="306"/>
      <c r="AX155" s="306"/>
      <c r="AY155" s="306"/>
      <c r="AZ155" s="306"/>
      <c r="BA155" s="306"/>
      <c r="BB155" s="306"/>
      <c r="BC155" s="306"/>
      <c r="BD155" s="306"/>
      <c r="BE155" s="321"/>
      <c r="BF155" s="320" t="s">
        <v>186</v>
      </c>
      <c r="BG155" s="300"/>
      <c r="BH155" s="300"/>
      <c r="BI155" s="301"/>
      <c r="BO155" s="3"/>
      <c r="BP155" s="3"/>
      <c r="BQ155" s="3"/>
    </row>
    <row r="156" spans="1:69" ht="49.5" customHeight="1" x14ac:dyDescent="0.25">
      <c r="A156" s="284" t="s">
        <v>238</v>
      </c>
      <c r="B156" s="285"/>
      <c r="C156" s="285"/>
      <c r="D156" s="286"/>
      <c r="E156" s="476" t="s">
        <v>365</v>
      </c>
      <c r="F156" s="477"/>
      <c r="G156" s="477"/>
      <c r="H156" s="477"/>
      <c r="I156" s="477"/>
      <c r="J156" s="477"/>
      <c r="K156" s="477"/>
      <c r="L156" s="477"/>
      <c r="M156" s="477"/>
      <c r="N156" s="477"/>
      <c r="O156" s="477"/>
      <c r="P156" s="477"/>
      <c r="Q156" s="477"/>
      <c r="R156" s="477"/>
      <c r="S156" s="477"/>
      <c r="T156" s="477"/>
      <c r="U156" s="477"/>
      <c r="V156" s="477"/>
      <c r="W156" s="477"/>
      <c r="X156" s="477"/>
      <c r="Y156" s="477"/>
      <c r="Z156" s="477"/>
      <c r="AA156" s="477"/>
      <c r="AB156" s="477"/>
      <c r="AC156" s="477"/>
      <c r="AD156" s="477"/>
      <c r="AE156" s="477"/>
      <c r="AF156" s="477"/>
      <c r="AG156" s="477"/>
      <c r="AH156" s="477"/>
      <c r="AI156" s="477"/>
      <c r="AJ156" s="477"/>
      <c r="AK156" s="477"/>
      <c r="AL156" s="477"/>
      <c r="AM156" s="477"/>
      <c r="AN156" s="477"/>
      <c r="AO156" s="477"/>
      <c r="AP156" s="477"/>
      <c r="AQ156" s="477"/>
      <c r="AR156" s="477"/>
      <c r="AS156" s="477"/>
      <c r="AT156" s="477"/>
      <c r="AU156" s="477"/>
      <c r="AV156" s="477"/>
      <c r="AW156" s="477"/>
      <c r="AX156" s="477"/>
      <c r="AY156" s="477"/>
      <c r="AZ156" s="477"/>
      <c r="BA156" s="477"/>
      <c r="BB156" s="477"/>
      <c r="BC156" s="477"/>
      <c r="BD156" s="477"/>
      <c r="BE156" s="478"/>
      <c r="BF156" s="320" t="s">
        <v>116</v>
      </c>
      <c r="BG156" s="300"/>
      <c r="BH156" s="300"/>
      <c r="BI156" s="301"/>
      <c r="BO156" s="3"/>
      <c r="BP156" s="3"/>
      <c r="BQ156" s="3"/>
    </row>
    <row r="157" spans="1:69" ht="99.75" customHeight="1" x14ac:dyDescent="0.25">
      <c r="A157" s="284" t="s">
        <v>243</v>
      </c>
      <c r="B157" s="285"/>
      <c r="C157" s="285"/>
      <c r="D157" s="286"/>
      <c r="E157" s="305" t="s">
        <v>381</v>
      </c>
      <c r="F157" s="306"/>
      <c r="G157" s="306"/>
      <c r="H157" s="306"/>
      <c r="I157" s="306"/>
      <c r="J157" s="306"/>
      <c r="K157" s="306"/>
      <c r="L157" s="306"/>
      <c r="M157" s="306"/>
      <c r="N157" s="306"/>
      <c r="O157" s="306"/>
      <c r="P157" s="306"/>
      <c r="Q157" s="306"/>
      <c r="R157" s="306"/>
      <c r="S157" s="306"/>
      <c r="T157" s="306"/>
      <c r="U157" s="306"/>
      <c r="V157" s="306"/>
      <c r="W157" s="306"/>
      <c r="X157" s="306"/>
      <c r="Y157" s="306"/>
      <c r="Z157" s="306"/>
      <c r="AA157" s="306"/>
      <c r="AB157" s="306"/>
      <c r="AC157" s="306"/>
      <c r="AD157" s="306"/>
      <c r="AE157" s="306"/>
      <c r="AF157" s="306"/>
      <c r="AG157" s="306"/>
      <c r="AH157" s="306"/>
      <c r="AI157" s="306"/>
      <c r="AJ157" s="306"/>
      <c r="AK157" s="306"/>
      <c r="AL157" s="306"/>
      <c r="AM157" s="306"/>
      <c r="AN157" s="306"/>
      <c r="AO157" s="306"/>
      <c r="AP157" s="306"/>
      <c r="AQ157" s="306"/>
      <c r="AR157" s="306"/>
      <c r="AS157" s="306"/>
      <c r="AT157" s="306"/>
      <c r="AU157" s="306"/>
      <c r="AV157" s="306"/>
      <c r="AW157" s="306"/>
      <c r="AX157" s="306"/>
      <c r="AY157" s="306"/>
      <c r="AZ157" s="306"/>
      <c r="BA157" s="306"/>
      <c r="BB157" s="306"/>
      <c r="BC157" s="306"/>
      <c r="BD157" s="306"/>
      <c r="BE157" s="321"/>
      <c r="BF157" s="320" t="s">
        <v>362</v>
      </c>
      <c r="BG157" s="300"/>
      <c r="BH157" s="300"/>
      <c r="BI157" s="301"/>
      <c r="BO157" s="3"/>
      <c r="BP157" s="3"/>
      <c r="BQ157" s="3"/>
    </row>
    <row r="158" spans="1:69" ht="45" customHeight="1" x14ac:dyDescent="0.25">
      <c r="A158" s="284" t="s">
        <v>244</v>
      </c>
      <c r="B158" s="285"/>
      <c r="C158" s="285"/>
      <c r="D158" s="286"/>
      <c r="E158" s="305" t="s">
        <v>274</v>
      </c>
      <c r="F158" s="306"/>
      <c r="G158" s="306"/>
      <c r="H158" s="306"/>
      <c r="I158" s="306"/>
      <c r="J158" s="306"/>
      <c r="K158" s="306"/>
      <c r="L158" s="306"/>
      <c r="M158" s="306"/>
      <c r="N158" s="306"/>
      <c r="O158" s="306"/>
      <c r="P158" s="306"/>
      <c r="Q158" s="306"/>
      <c r="R158" s="306"/>
      <c r="S158" s="306"/>
      <c r="T158" s="306"/>
      <c r="U158" s="306"/>
      <c r="V158" s="306"/>
      <c r="W158" s="306"/>
      <c r="X158" s="306"/>
      <c r="Y158" s="306"/>
      <c r="Z158" s="306"/>
      <c r="AA158" s="306"/>
      <c r="AB158" s="306"/>
      <c r="AC158" s="306"/>
      <c r="AD158" s="306"/>
      <c r="AE158" s="306"/>
      <c r="AF158" s="306"/>
      <c r="AG158" s="306"/>
      <c r="AH158" s="306"/>
      <c r="AI158" s="306"/>
      <c r="AJ158" s="306"/>
      <c r="AK158" s="306"/>
      <c r="AL158" s="306"/>
      <c r="AM158" s="306"/>
      <c r="AN158" s="306"/>
      <c r="AO158" s="306"/>
      <c r="AP158" s="306"/>
      <c r="AQ158" s="306"/>
      <c r="AR158" s="306"/>
      <c r="AS158" s="306"/>
      <c r="AT158" s="306"/>
      <c r="AU158" s="306"/>
      <c r="AV158" s="306"/>
      <c r="AW158" s="306"/>
      <c r="AX158" s="306"/>
      <c r="AY158" s="306"/>
      <c r="AZ158" s="306"/>
      <c r="BA158" s="306"/>
      <c r="BB158" s="306"/>
      <c r="BC158" s="306"/>
      <c r="BD158" s="306"/>
      <c r="BE158" s="321"/>
      <c r="BF158" s="320" t="s">
        <v>117</v>
      </c>
      <c r="BG158" s="274"/>
      <c r="BH158" s="274"/>
      <c r="BI158" s="275"/>
      <c r="BO158" s="3"/>
      <c r="BP158" s="3"/>
      <c r="BQ158" s="3"/>
    </row>
    <row r="159" spans="1:69" ht="50.25" customHeight="1" x14ac:dyDescent="0.25">
      <c r="A159" s="284" t="s">
        <v>242</v>
      </c>
      <c r="B159" s="285"/>
      <c r="C159" s="285"/>
      <c r="D159" s="286"/>
      <c r="E159" s="305" t="s">
        <v>382</v>
      </c>
      <c r="F159" s="306"/>
      <c r="G159" s="306"/>
      <c r="H159" s="306"/>
      <c r="I159" s="306"/>
      <c r="J159" s="306"/>
      <c r="K159" s="306"/>
      <c r="L159" s="306"/>
      <c r="M159" s="306"/>
      <c r="N159" s="306"/>
      <c r="O159" s="306"/>
      <c r="P159" s="306"/>
      <c r="Q159" s="306"/>
      <c r="R159" s="306"/>
      <c r="S159" s="306"/>
      <c r="T159" s="306"/>
      <c r="U159" s="306"/>
      <c r="V159" s="306"/>
      <c r="W159" s="306"/>
      <c r="X159" s="306"/>
      <c r="Y159" s="306"/>
      <c r="Z159" s="306"/>
      <c r="AA159" s="306"/>
      <c r="AB159" s="306"/>
      <c r="AC159" s="306"/>
      <c r="AD159" s="306"/>
      <c r="AE159" s="306"/>
      <c r="AF159" s="306"/>
      <c r="AG159" s="306"/>
      <c r="AH159" s="306"/>
      <c r="AI159" s="306"/>
      <c r="AJ159" s="306"/>
      <c r="AK159" s="306"/>
      <c r="AL159" s="306"/>
      <c r="AM159" s="306"/>
      <c r="AN159" s="306"/>
      <c r="AO159" s="306"/>
      <c r="AP159" s="306"/>
      <c r="AQ159" s="306"/>
      <c r="AR159" s="306"/>
      <c r="AS159" s="306"/>
      <c r="AT159" s="306"/>
      <c r="AU159" s="306"/>
      <c r="AV159" s="306"/>
      <c r="AW159" s="306"/>
      <c r="AX159" s="306"/>
      <c r="AY159" s="306"/>
      <c r="AZ159" s="306"/>
      <c r="BA159" s="306"/>
      <c r="BB159" s="306"/>
      <c r="BC159" s="306"/>
      <c r="BD159" s="306"/>
      <c r="BE159" s="321"/>
      <c r="BF159" s="320" t="s">
        <v>142</v>
      </c>
      <c r="BG159" s="300"/>
      <c r="BH159" s="300"/>
      <c r="BI159" s="301"/>
      <c r="BO159" s="3"/>
      <c r="BP159" s="3"/>
      <c r="BQ159" s="3"/>
    </row>
    <row r="160" spans="1:69" ht="51" customHeight="1" x14ac:dyDescent="0.25">
      <c r="A160" s="284" t="s">
        <v>241</v>
      </c>
      <c r="B160" s="285"/>
      <c r="C160" s="285"/>
      <c r="D160" s="286"/>
      <c r="E160" s="305" t="s">
        <v>275</v>
      </c>
      <c r="F160" s="306"/>
      <c r="G160" s="306"/>
      <c r="H160" s="306"/>
      <c r="I160" s="306"/>
      <c r="J160" s="306"/>
      <c r="K160" s="306"/>
      <c r="L160" s="306"/>
      <c r="M160" s="306"/>
      <c r="N160" s="306"/>
      <c r="O160" s="306"/>
      <c r="P160" s="306"/>
      <c r="Q160" s="306"/>
      <c r="R160" s="306"/>
      <c r="S160" s="306"/>
      <c r="T160" s="306"/>
      <c r="U160" s="306"/>
      <c r="V160" s="306"/>
      <c r="W160" s="306"/>
      <c r="X160" s="306"/>
      <c r="Y160" s="306"/>
      <c r="Z160" s="306"/>
      <c r="AA160" s="306"/>
      <c r="AB160" s="306"/>
      <c r="AC160" s="306"/>
      <c r="AD160" s="306"/>
      <c r="AE160" s="306"/>
      <c r="AF160" s="306"/>
      <c r="AG160" s="306"/>
      <c r="AH160" s="306"/>
      <c r="AI160" s="306"/>
      <c r="AJ160" s="306"/>
      <c r="AK160" s="306"/>
      <c r="AL160" s="306"/>
      <c r="AM160" s="306"/>
      <c r="AN160" s="306"/>
      <c r="AO160" s="306"/>
      <c r="AP160" s="306"/>
      <c r="AQ160" s="306"/>
      <c r="AR160" s="306"/>
      <c r="AS160" s="306"/>
      <c r="AT160" s="306"/>
      <c r="AU160" s="306"/>
      <c r="AV160" s="306"/>
      <c r="AW160" s="306"/>
      <c r="AX160" s="306"/>
      <c r="AY160" s="306"/>
      <c r="AZ160" s="306"/>
      <c r="BA160" s="306"/>
      <c r="BB160" s="306"/>
      <c r="BC160" s="306"/>
      <c r="BD160" s="306"/>
      <c r="BE160" s="321"/>
      <c r="BF160" s="320" t="s">
        <v>142</v>
      </c>
      <c r="BG160" s="274"/>
      <c r="BH160" s="274"/>
      <c r="BI160" s="275"/>
      <c r="BO160" s="3"/>
      <c r="BP160" s="3"/>
      <c r="BQ160" s="3"/>
    </row>
    <row r="161" spans="1:69" ht="55.5" customHeight="1" x14ac:dyDescent="0.25">
      <c r="A161" s="345" t="s">
        <v>264</v>
      </c>
      <c r="B161" s="398"/>
      <c r="C161" s="398"/>
      <c r="D161" s="346"/>
      <c r="E161" s="313" t="s">
        <v>276</v>
      </c>
      <c r="F161" s="314"/>
      <c r="G161" s="314"/>
      <c r="H161" s="314"/>
      <c r="I161" s="314"/>
      <c r="J161" s="314"/>
      <c r="K161" s="314"/>
      <c r="L161" s="314"/>
      <c r="M161" s="314"/>
      <c r="N161" s="314"/>
      <c r="O161" s="314"/>
      <c r="P161" s="314"/>
      <c r="Q161" s="314"/>
      <c r="R161" s="314"/>
      <c r="S161" s="314"/>
      <c r="T161" s="314"/>
      <c r="U161" s="314"/>
      <c r="V161" s="314"/>
      <c r="W161" s="314"/>
      <c r="X161" s="314"/>
      <c r="Y161" s="314"/>
      <c r="Z161" s="314"/>
      <c r="AA161" s="314"/>
      <c r="AB161" s="314"/>
      <c r="AC161" s="314"/>
      <c r="AD161" s="314"/>
      <c r="AE161" s="314"/>
      <c r="AF161" s="314"/>
      <c r="AG161" s="314"/>
      <c r="AH161" s="314"/>
      <c r="AI161" s="314"/>
      <c r="AJ161" s="314"/>
      <c r="AK161" s="314"/>
      <c r="AL161" s="314"/>
      <c r="AM161" s="314"/>
      <c r="AN161" s="314"/>
      <c r="AO161" s="314"/>
      <c r="AP161" s="314"/>
      <c r="AQ161" s="314"/>
      <c r="AR161" s="314"/>
      <c r="AS161" s="314"/>
      <c r="AT161" s="314"/>
      <c r="AU161" s="314"/>
      <c r="AV161" s="314"/>
      <c r="AW161" s="314"/>
      <c r="AX161" s="314"/>
      <c r="AY161" s="314"/>
      <c r="AZ161" s="314"/>
      <c r="BA161" s="314"/>
      <c r="BB161" s="314"/>
      <c r="BC161" s="314"/>
      <c r="BD161" s="314"/>
      <c r="BE161" s="551"/>
      <c r="BF161" s="612" t="s">
        <v>387</v>
      </c>
      <c r="BG161" s="341"/>
      <c r="BH161" s="341"/>
      <c r="BI161" s="342"/>
      <c r="BO161" s="3"/>
      <c r="BP161" s="3"/>
      <c r="BQ161" s="3"/>
    </row>
    <row r="162" spans="1:69" s="209" customFormat="1" ht="65.099999999999994" customHeight="1" thickBot="1" x14ac:dyDescent="0.5">
      <c r="A162" s="384" t="s">
        <v>380</v>
      </c>
      <c r="B162" s="385"/>
      <c r="C162" s="385"/>
      <c r="D162" s="386"/>
      <c r="E162" s="387" t="s">
        <v>397</v>
      </c>
      <c r="F162" s="388"/>
      <c r="G162" s="388"/>
      <c r="H162" s="388"/>
      <c r="I162" s="388"/>
      <c r="J162" s="388"/>
      <c r="K162" s="388"/>
      <c r="L162" s="388"/>
      <c r="M162" s="388"/>
      <c r="N162" s="388"/>
      <c r="O162" s="388"/>
      <c r="P162" s="388"/>
      <c r="Q162" s="388"/>
      <c r="R162" s="388"/>
      <c r="S162" s="388"/>
      <c r="T162" s="388"/>
      <c r="U162" s="388"/>
      <c r="V162" s="388"/>
      <c r="W162" s="388"/>
      <c r="X162" s="388"/>
      <c r="Y162" s="388"/>
      <c r="Z162" s="388"/>
      <c r="AA162" s="388"/>
      <c r="AB162" s="388"/>
      <c r="AC162" s="388"/>
      <c r="AD162" s="388"/>
      <c r="AE162" s="388"/>
      <c r="AF162" s="388"/>
      <c r="AG162" s="388"/>
      <c r="AH162" s="388"/>
      <c r="AI162" s="388"/>
      <c r="AJ162" s="388"/>
      <c r="AK162" s="388"/>
      <c r="AL162" s="388"/>
      <c r="AM162" s="388"/>
      <c r="AN162" s="388"/>
      <c r="AO162" s="388"/>
      <c r="AP162" s="388"/>
      <c r="AQ162" s="388"/>
      <c r="AR162" s="388"/>
      <c r="AS162" s="388"/>
      <c r="AT162" s="388"/>
      <c r="AU162" s="388"/>
      <c r="AV162" s="388"/>
      <c r="AW162" s="388"/>
      <c r="AX162" s="388"/>
      <c r="AY162" s="388"/>
      <c r="AZ162" s="388"/>
      <c r="BA162" s="388"/>
      <c r="BB162" s="388"/>
      <c r="BC162" s="388"/>
      <c r="BD162" s="388"/>
      <c r="BE162" s="389"/>
      <c r="BF162" s="390" t="s">
        <v>239</v>
      </c>
      <c r="BG162" s="385"/>
      <c r="BH162" s="385"/>
      <c r="BI162" s="386"/>
      <c r="BJ162" s="208"/>
    </row>
    <row r="163" spans="1:69" ht="64.5" customHeight="1" x14ac:dyDescent="0.25">
      <c r="A163" s="328" t="s">
        <v>122</v>
      </c>
      <c r="B163" s="329"/>
      <c r="C163" s="329"/>
      <c r="D163" s="330"/>
      <c r="E163" s="503" t="s">
        <v>412</v>
      </c>
      <c r="F163" s="504"/>
      <c r="G163" s="504"/>
      <c r="H163" s="504"/>
      <c r="I163" s="504"/>
      <c r="J163" s="504"/>
      <c r="K163" s="504"/>
      <c r="L163" s="504"/>
      <c r="M163" s="504"/>
      <c r="N163" s="504"/>
      <c r="O163" s="504"/>
      <c r="P163" s="504"/>
      <c r="Q163" s="504"/>
      <c r="R163" s="504"/>
      <c r="S163" s="504"/>
      <c r="T163" s="504"/>
      <c r="U163" s="504"/>
      <c r="V163" s="504"/>
      <c r="W163" s="504"/>
      <c r="X163" s="504"/>
      <c r="Y163" s="504"/>
      <c r="Z163" s="504"/>
      <c r="AA163" s="504"/>
      <c r="AB163" s="504"/>
      <c r="AC163" s="504"/>
      <c r="AD163" s="504"/>
      <c r="AE163" s="504"/>
      <c r="AF163" s="504"/>
      <c r="AG163" s="504"/>
      <c r="AH163" s="504"/>
      <c r="AI163" s="504"/>
      <c r="AJ163" s="504"/>
      <c r="AK163" s="504"/>
      <c r="AL163" s="504"/>
      <c r="AM163" s="504"/>
      <c r="AN163" s="504"/>
      <c r="AO163" s="504"/>
      <c r="AP163" s="504"/>
      <c r="AQ163" s="504"/>
      <c r="AR163" s="504"/>
      <c r="AS163" s="504"/>
      <c r="AT163" s="504"/>
      <c r="AU163" s="504"/>
      <c r="AV163" s="504"/>
      <c r="AW163" s="504"/>
      <c r="AX163" s="504"/>
      <c r="AY163" s="504"/>
      <c r="AZ163" s="504"/>
      <c r="BA163" s="504"/>
      <c r="BB163" s="504"/>
      <c r="BC163" s="504"/>
      <c r="BD163" s="504"/>
      <c r="BE163" s="505"/>
      <c r="BF163" s="347" t="s">
        <v>230</v>
      </c>
      <c r="BG163" s="348"/>
      <c r="BH163" s="348"/>
      <c r="BI163" s="349"/>
      <c r="BO163" s="3"/>
      <c r="BP163" s="3"/>
      <c r="BQ163" s="3"/>
    </row>
    <row r="164" spans="1:69" ht="49.5" customHeight="1" x14ac:dyDescent="0.25">
      <c r="A164" s="284" t="s">
        <v>123</v>
      </c>
      <c r="B164" s="285"/>
      <c r="C164" s="285"/>
      <c r="D164" s="286"/>
      <c r="E164" s="308" t="s">
        <v>413</v>
      </c>
      <c r="F164" s="287"/>
      <c r="G164" s="287"/>
      <c r="H164" s="287"/>
      <c r="I164" s="287"/>
      <c r="J164" s="287"/>
      <c r="K164" s="287"/>
      <c r="L164" s="287"/>
      <c r="M164" s="287"/>
      <c r="N164" s="287"/>
      <c r="O164" s="287"/>
      <c r="P164" s="287"/>
      <c r="Q164" s="287"/>
      <c r="R164" s="287"/>
      <c r="S164" s="287"/>
      <c r="T164" s="287"/>
      <c r="U164" s="287"/>
      <c r="V164" s="287"/>
      <c r="W164" s="287"/>
      <c r="X164" s="287"/>
      <c r="Y164" s="287"/>
      <c r="Z164" s="287"/>
      <c r="AA164" s="287"/>
      <c r="AB164" s="287"/>
      <c r="AC164" s="287"/>
      <c r="AD164" s="287"/>
      <c r="AE164" s="287"/>
      <c r="AF164" s="287"/>
      <c r="AG164" s="287"/>
      <c r="AH164" s="287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7"/>
      <c r="AS164" s="287"/>
      <c r="AT164" s="287"/>
      <c r="AU164" s="287"/>
      <c r="AV164" s="287"/>
      <c r="AW164" s="287"/>
      <c r="AX164" s="287"/>
      <c r="AY164" s="287"/>
      <c r="AZ164" s="287"/>
      <c r="BA164" s="287"/>
      <c r="BB164" s="287"/>
      <c r="BC164" s="287"/>
      <c r="BD164" s="287"/>
      <c r="BE164" s="288"/>
      <c r="BF164" s="320" t="s">
        <v>232</v>
      </c>
      <c r="BG164" s="274"/>
      <c r="BH164" s="274"/>
      <c r="BI164" s="275"/>
      <c r="BO164" s="3"/>
      <c r="BP164" s="3"/>
      <c r="BQ164" s="3"/>
    </row>
    <row r="165" spans="1:69" ht="51" customHeight="1" x14ac:dyDescent="0.25">
      <c r="A165" s="284" t="s">
        <v>278</v>
      </c>
      <c r="B165" s="285"/>
      <c r="C165" s="285"/>
      <c r="D165" s="286"/>
      <c r="E165" s="316" t="s">
        <v>416</v>
      </c>
      <c r="F165" s="306"/>
      <c r="G165" s="306"/>
      <c r="H165" s="306"/>
      <c r="I165" s="306"/>
      <c r="J165" s="306"/>
      <c r="K165" s="306"/>
      <c r="L165" s="306"/>
      <c r="M165" s="306"/>
      <c r="N165" s="306"/>
      <c r="O165" s="306"/>
      <c r="P165" s="306"/>
      <c r="Q165" s="306"/>
      <c r="R165" s="306"/>
      <c r="S165" s="306"/>
      <c r="T165" s="306"/>
      <c r="U165" s="306"/>
      <c r="V165" s="306"/>
      <c r="W165" s="306"/>
      <c r="X165" s="306"/>
      <c r="Y165" s="306"/>
      <c r="Z165" s="306"/>
      <c r="AA165" s="306"/>
      <c r="AB165" s="306"/>
      <c r="AC165" s="306"/>
      <c r="AD165" s="306"/>
      <c r="AE165" s="306"/>
      <c r="AF165" s="306"/>
      <c r="AG165" s="306"/>
      <c r="AH165" s="306"/>
      <c r="AI165" s="306"/>
      <c r="AJ165" s="306"/>
      <c r="AK165" s="306"/>
      <c r="AL165" s="306"/>
      <c r="AM165" s="306"/>
      <c r="AN165" s="306"/>
      <c r="AO165" s="306"/>
      <c r="AP165" s="306"/>
      <c r="AQ165" s="306"/>
      <c r="AR165" s="306"/>
      <c r="AS165" s="306"/>
      <c r="AT165" s="306"/>
      <c r="AU165" s="306"/>
      <c r="AV165" s="306"/>
      <c r="AW165" s="306"/>
      <c r="AX165" s="306"/>
      <c r="AY165" s="306"/>
      <c r="AZ165" s="306"/>
      <c r="BA165" s="306"/>
      <c r="BB165" s="306"/>
      <c r="BC165" s="306"/>
      <c r="BD165" s="306"/>
      <c r="BE165" s="307"/>
      <c r="BF165" s="320" t="s">
        <v>127</v>
      </c>
      <c r="BG165" s="300"/>
      <c r="BH165" s="300"/>
      <c r="BI165" s="301"/>
      <c r="BO165" s="3"/>
      <c r="BP165" s="3"/>
      <c r="BQ165" s="3"/>
    </row>
    <row r="166" spans="1:69" ht="54" customHeight="1" x14ac:dyDescent="0.25">
      <c r="A166" s="284" t="s">
        <v>277</v>
      </c>
      <c r="B166" s="285"/>
      <c r="C166" s="285"/>
      <c r="D166" s="286"/>
      <c r="E166" s="308" t="s">
        <v>383</v>
      </c>
      <c r="F166" s="287"/>
      <c r="G166" s="287"/>
      <c r="H166" s="287"/>
      <c r="I166" s="287"/>
      <c r="J166" s="287"/>
      <c r="K166" s="287"/>
      <c r="L166" s="287"/>
      <c r="M166" s="287"/>
      <c r="N166" s="287"/>
      <c r="O166" s="287"/>
      <c r="P166" s="287"/>
      <c r="Q166" s="287"/>
      <c r="R166" s="287"/>
      <c r="S166" s="287"/>
      <c r="T166" s="287"/>
      <c r="U166" s="287"/>
      <c r="V166" s="287"/>
      <c r="W166" s="287"/>
      <c r="X166" s="287"/>
      <c r="Y166" s="287"/>
      <c r="Z166" s="287"/>
      <c r="AA166" s="287"/>
      <c r="AB166" s="287"/>
      <c r="AC166" s="287"/>
      <c r="AD166" s="287"/>
      <c r="AE166" s="287"/>
      <c r="AF166" s="287"/>
      <c r="AG166" s="287"/>
      <c r="AH166" s="287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7"/>
      <c r="AS166" s="287"/>
      <c r="AT166" s="287"/>
      <c r="AU166" s="287"/>
      <c r="AV166" s="287"/>
      <c r="AW166" s="287"/>
      <c r="AX166" s="287"/>
      <c r="AY166" s="287"/>
      <c r="AZ166" s="287"/>
      <c r="BA166" s="287"/>
      <c r="BB166" s="287"/>
      <c r="BC166" s="287"/>
      <c r="BD166" s="287"/>
      <c r="BE166" s="288"/>
      <c r="BF166" s="320" t="s">
        <v>131</v>
      </c>
      <c r="BG166" s="300"/>
      <c r="BH166" s="300"/>
      <c r="BI166" s="301"/>
      <c r="BO166" s="3"/>
      <c r="BP166" s="3"/>
      <c r="BQ166" s="3"/>
    </row>
    <row r="167" spans="1:69" ht="61.5" customHeight="1" x14ac:dyDescent="0.25">
      <c r="A167" s="284" t="s">
        <v>280</v>
      </c>
      <c r="B167" s="285"/>
      <c r="C167" s="285"/>
      <c r="D167" s="286"/>
      <c r="E167" s="305" t="s">
        <v>279</v>
      </c>
      <c r="F167" s="306"/>
      <c r="G167" s="306"/>
      <c r="H167" s="306"/>
      <c r="I167" s="306"/>
      <c r="J167" s="306"/>
      <c r="K167" s="306"/>
      <c r="L167" s="306"/>
      <c r="M167" s="306"/>
      <c r="N167" s="306"/>
      <c r="O167" s="306"/>
      <c r="P167" s="306"/>
      <c r="Q167" s="306"/>
      <c r="R167" s="306"/>
      <c r="S167" s="306"/>
      <c r="T167" s="306"/>
      <c r="U167" s="306"/>
      <c r="V167" s="306"/>
      <c r="W167" s="306"/>
      <c r="X167" s="306"/>
      <c r="Y167" s="306"/>
      <c r="Z167" s="306"/>
      <c r="AA167" s="306"/>
      <c r="AB167" s="306"/>
      <c r="AC167" s="306"/>
      <c r="AD167" s="306"/>
      <c r="AE167" s="306"/>
      <c r="AF167" s="306"/>
      <c r="AG167" s="306"/>
      <c r="AH167" s="306"/>
      <c r="AI167" s="306"/>
      <c r="AJ167" s="306"/>
      <c r="AK167" s="306"/>
      <c r="AL167" s="306"/>
      <c r="AM167" s="306"/>
      <c r="AN167" s="306"/>
      <c r="AO167" s="306"/>
      <c r="AP167" s="306"/>
      <c r="AQ167" s="306"/>
      <c r="AR167" s="306"/>
      <c r="AS167" s="306"/>
      <c r="AT167" s="306"/>
      <c r="AU167" s="306"/>
      <c r="AV167" s="306"/>
      <c r="AW167" s="306"/>
      <c r="AX167" s="306"/>
      <c r="AY167" s="306"/>
      <c r="AZ167" s="306"/>
      <c r="BA167" s="306"/>
      <c r="BB167" s="306"/>
      <c r="BC167" s="306"/>
      <c r="BD167" s="306"/>
      <c r="BE167" s="321"/>
      <c r="BF167" s="320" t="s">
        <v>228</v>
      </c>
      <c r="BG167" s="274"/>
      <c r="BH167" s="274"/>
      <c r="BI167" s="275"/>
      <c r="BO167" s="3"/>
      <c r="BP167" s="3"/>
      <c r="BQ167" s="3"/>
    </row>
    <row r="168" spans="1:69" ht="60" customHeight="1" x14ac:dyDescent="0.25">
      <c r="A168" s="284" t="s">
        <v>282</v>
      </c>
      <c r="B168" s="285"/>
      <c r="C168" s="285"/>
      <c r="D168" s="286"/>
      <c r="E168" s="305" t="s">
        <v>423</v>
      </c>
      <c r="F168" s="306"/>
      <c r="G168" s="306"/>
      <c r="H168" s="306"/>
      <c r="I168" s="306"/>
      <c r="J168" s="306"/>
      <c r="K168" s="306"/>
      <c r="L168" s="306"/>
      <c r="M168" s="306"/>
      <c r="N168" s="306"/>
      <c r="O168" s="306"/>
      <c r="P168" s="306"/>
      <c r="Q168" s="306"/>
      <c r="R168" s="306"/>
      <c r="S168" s="306"/>
      <c r="T168" s="306"/>
      <c r="U168" s="306"/>
      <c r="V168" s="306"/>
      <c r="W168" s="306"/>
      <c r="X168" s="306"/>
      <c r="Y168" s="306"/>
      <c r="Z168" s="306"/>
      <c r="AA168" s="306"/>
      <c r="AB168" s="306"/>
      <c r="AC168" s="306"/>
      <c r="AD168" s="306"/>
      <c r="AE168" s="306"/>
      <c r="AF168" s="306"/>
      <c r="AG168" s="306"/>
      <c r="AH168" s="306"/>
      <c r="AI168" s="306"/>
      <c r="AJ168" s="306"/>
      <c r="AK168" s="306"/>
      <c r="AL168" s="306"/>
      <c r="AM168" s="306"/>
      <c r="AN168" s="306"/>
      <c r="AO168" s="306"/>
      <c r="AP168" s="306"/>
      <c r="AQ168" s="306"/>
      <c r="AR168" s="306"/>
      <c r="AS168" s="306"/>
      <c r="AT168" s="306"/>
      <c r="AU168" s="306"/>
      <c r="AV168" s="306"/>
      <c r="AW168" s="306"/>
      <c r="AX168" s="306"/>
      <c r="AY168" s="306"/>
      <c r="AZ168" s="306"/>
      <c r="BA168" s="306"/>
      <c r="BB168" s="306"/>
      <c r="BC168" s="306"/>
      <c r="BD168" s="306"/>
      <c r="BE168" s="321"/>
      <c r="BF168" s="320" t="s">
        <v>169</v>
      </c>
      <c r="BG168" s="274"/>
      <c r="BH168" s="274"/>
      <c r="BI168" s="275"/>
      <c r="BO168" s="3"/>
      <c r="BP168" s="3"/>
      <c r="BQ168" s="3"/>
    </row>
    <row r="169" spans="1:69" ht="70.5" customHeight="1" x14ac:dyDescent="0.25">
      <c r="A169" s="284" t="s">
        <v>283</v>
      </c>
      <c r="B169" s="285"/>
      <c r="C169" s="285"/>
      <c r="D169" s="286"/>
      <c r="E169" s="609" t="s">
        <v>384</v>
      </c>
      <c r="F169" s="610"/>
      <c r="G169" s="610"/>
      <c r="H169" s="610"/>
      <c r="I169" s="610"/>
      <c r="J169" s="610"/>
      <c r="K169" s="610"/>
      <c r="L169" s="610"/>
      <c r="M169" s="610"/>
      <c r="N169" s="610"/>
      <c r="O169" s="610"/>
      <c r="P169" s="610"/>
      <c r="Q169" s="610"/>
      <c r="R169" s="610"/>
      <c r="S169" s="610"/>
      <c r="T169" s="610"/>
      <c r="U169" s="610"/>
      <c r="V169" s="610"/>
      <c r="W169" s="610"/>
      <c r="X169" s="610"/>
      <c r="Y169" s="610"/>
      <c r="Z169" s="610"/>
      <c r="AA169" s="610"/>
      <c r="AB169" s="610"/>
      <c r="AC169" s="610"/>
      <c r="AD169" s="610"/>
      <c r="AE169" s="610"/>
      <c r="AF169" s="610"/>
      <c r="AG169" s="610"/>
      <c r="AH169" s="610"/>
      <c r="AI169" s="610"/>
      <c r="AJ169" s="610"/>
      <c r="AK169" s="610"/>
      <c r="AL169" s="610"/>
      <c r="AM169" s="610"/>
      <c r="AN169" s="610"/>
      <c r="AO169" s="610"/>
      <c r="AP169" s="610"/>
      <c r="AQ169" s="610"/>
      <c r="AR169" s="610"/>
      <c r="AS169" s="610"/>
      <c r="AT169" s="610"/>
      <c r="AU169" s="610"/>
      <c r="AV169" s="610"/>
      <c r="AW169" s="610"/>
      <c r="AX169" s="610"/>
      <c r="AY169" s="610"/>
      <c r="AZ169" s="610"/>
      <c r="BA169" s="610"/>
      <c r="BB169" s="610"/>
      <c r="BC169" s="610"/>
      <c r="BD169" s="610"/>
      <c r="BE169" s="611"/>
      <c r="BF169" s="320" t="s">
        <v>171</v>
      </c>
      <c r="BG169" s="274"/>
      <c r="BH169" s="274"/>
      <c r="BI169" s="275"/>
      <c r="BO169" s="3"/>
      <c r="BP169" s="3"/>
      <c r="BQ169" s="3"/>
    </row>
    <row r="170" spans="1:69" s="41" customFormat="1" ht="87" customHeight="1" x14ac:dyDescent="0.5">
      <c r="A170" s="284" t="s">
        <v>284</v>
      </c>
      <c r="B170" s="285"/>
      <c r="C170" s="285"/>
      <c r="D170" s="286"/>
      <c r="E170" s="603" t="s">
        <v>424</v>
      </c>
      <c r="F170" s="604"/>
      <c r="G170" s="604"/>
      <c r="H170" s="604"/>
      <c r="I170" s="604"/>
      <c r="J170" s="604"/>
      <c r="K170" s="604"/>
      <c r="L170" s="604"/>
      <c r="M170" s="604"/>
      <c r="N170" s="604"/>
      <c r="O170" s="604"/>
      <c r="P170" s="604"/>
      <c r="Q170" s="604"/>
      <c r="R170" s="604"/>
      <c r="S170" s="604"/>
      <c r="T170" s="604"/>
      <c r="U170" s="604"/>
      <c r="V170" s="604"/>
      <c r="W170" s="604"/>
      <c r="X170" s="604"/>
      <c r="Y170" s="604"/>
      <c r="Z170" s="604"/>
      <c r="AA170" s="604"/>
      <c r="AB170" s="604"/>
      <c r="AC170" s="604"/>
      <c r="AD170" s="604"/>
      <c r="AE170" s="604"/>
      <c r="AF170" s="604"/>
      <c r="AG170" s="604"/>
      <c r="AH170" s="604"/>
      <c r="AI170" s="604"/>
      <c r="AJ170" s="604"/>
      <c r="AK170" s="604"/>
      <c r="AL170" s="604"/>
      <c r="AM170" s="604"/>
      <c r="AN170" s="604"/>
      <c r="AO170" s="604"/>
      <c r="AP170" s="604"/>
      <c r="AQ170" s="604"/>
      <c r="AR170" s="604"/>
      <c r="AS170" s="604"/>
      <c r="AT170" s="604"/>
      <c r="AU170" s="604"/>
      <c r="AV170" s="604"/>
      <c r="AW170" s="604"/>
      <c r="AX170" s="604"/>
      <c r="AY170" s="604"/>
      <c r="AZ170" s="604"/>
      <c r="BA170" s="604"/>
      <c r="BB170" s="604"/>
      <c r="BC170" s="604"/>
      <c r="BD170" s="604"/>
      <c r="BE170" s="605"/>
      <c r="BF170" s="320" t="s">
        <v>173</v>
      </c>
      <c r="BG170" s="274"/>
      <c r="BH170" s="274"/>
      <c r="BI170" s="275"/>
      <c r="BJ170" s="60"/>
      <c r="BK170" s="49"/>
      <c r="BL170" s="43"/>
      <c r="BM170" s="43"/>
    </row>
    <row r="171" spans="1:69" s="41" customFormat="1" ht="82.5" customHeight="1" x14ac:dyDescent="0.5">
      <c r="A171" s="284" t="s">
        <v>285</v>
      </c>
      <c r="B171" s="285"/>
      <c r="C171" s="285"/>
      <c r="D171" s="286"/>
      <c r="E171" s="606" t="s">
        <v>425</v>
      </c>
      <c r="F171" s="607"/>
      <c r="G171" s="607"/>
      <c r="H171" s="607"/>
      <c r="I171" s="607"/>
      <c r="J171" s="607"/>
      <c r="K171" s="607"/>
      <c r="L171" s="607"/>
      <c r="M171" s="607"/>
      <c r="N171" s="607"/>
      <c r="O171" s="607"/>
      <c r="P171" s="607"/>
      <c r="Q171" s="607"/>
      <c r="R171" s="607"/>
      <c r="S171" s="607"/>
      <c r="T171" s="607"/>
      <c r="U171" s="607"/>
      <c r="V171" s="607"/>
      <c r="W171" s="607"/>
      <c r="X171" s="607"/>
      <c r="Y171" s="607"/>
      <c r="Z171" s="607"/>
      <c r="AA171" s="607"/>
      <c r="AB171" s="607"/>
      <c r="AC171" s="607"/>
      <c r="AD171" s="607"/>
      <c r="AE171" s="607"/>
      <c r="AF171" s="607"/>
      <c r="AG171" s="607"/>
      <c r="AH171" s="607"/>
      <c r="AI171" s="607"/>
      <c r="AJ171" s="607"/>
      <c r="AK171" s="607"/>
      <c r="AL171" s="607"/>
      <c r="AM171" s="607"/>
      <c r="AN171" s="607"/>
      <c r="AO171" s="607"/>
      <c r="AP171" s="607"/>
      <c r="AQ171" s="607"/>
      <c r="AR171" s="607"/>
      <c r="AS171" s="607"/>
      <c r="AT171" s="607"/>
      <c r="AU171" s="607"/>
      <c r="AV171" s="607"/>
      <c r="AW171" s="607"/>
      <c r="AX171" s="607"/>
      <c r="AY171" s="607"/>
      <c r="AZ171" s="607"/>
      <c r="BA171" s="607"/>
      <c r="BB171" s="607"/>
      <c r="BC171" s="607"/>
      <c r="BD171" s="607"/>
      <c r="BE171" s="608"/>
      <c r="BF171" s="320" t="s">
        <v>268</v>
      </c>
      <c r="BG171" s="274"/>
      <c r="BH171" s="274"/>
      <c r="BI171" s="275"/>
      <c r="BJ171" s="60"/>
      <c r="BK171" s="49"/>
      <c r="BL171" s="43"/>
      <c r="BM171" s="43"/>
    </row>
    <row r="172" spans="1:69" s="41" customFormat="1" ht="81" customHeight="1" x14ac:dyDescent="0.5">
      <c r="A172" s="284" t="s">
        <v>287</v>
      </c>
      <c r="B172" s="285"/>
      <c r="C172" s="285"/>
      <c r="D172" s="286"/>
      <c r="E172" s="308" t="s">
        <v>433</v>
      </c>
      <c r="F172" s="287"/>
      <c r="G172" s="287"/>
      <c r="H172" s="287"/>
      <c r="I172" s="287"/>
      <c r="J172" s="287"/>
      <c r="K172" s="287"/>
      <c r="L172" s="287"/>
      <c r="M172" s="287"/>
      <c r="N172" s="287"/>
      <c r="O172" s="287"/>
      <c r="P172" s="287"/>
      <c r="Q172" s="287"/>
      <c r="R172" s="287"/>
      <c r="S172" s="287"/>
      <c r="T172" s="287"/>
      <c r="U172" s="287"/>
      <c r="V172" s="287"/>
      <c r="W172" s="287"/>
      <c r="X172" s="287"/>
      <c r="Y172" s="287"/>
      <c r="Z172" s="287"/>
      <c r="AA172" s="287"/>
      <c r="AB172" s="287"/>
      <c r="AC172" s="287"/>
      <c r="AD172" s="287"/>
      <c r="AE172" s="287"/>
      <c r="AF172" s="287"/>
      <c r="AG172" s="287"/>
      <c r="AH172" s="287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7"/>
      <c r="AS172" s="287"/>
      <c r="AT172" s="287"/>
      <c r="AU172" s="287"/>
      <c r="AV172" s="287"/>
      <c r="AW172" s="287"/>
      <c r="AX172" s="287"/>
      <c r="AY172" s="287"/>
      <c r="AZ172" s="287"/>
      <c r="BA172" s="287"/>
      <c r="BB172" s="287"/>
      <c r="BC172" s="287"/>
      <c r="BD172" s="287"/>
      <c r="BE172" s="288"/>
      <c r="BF172" s="320" t="s">
        <v>225</v>
      </c>
      <c r="BG172" s="274"/>
      <c r="BH172" s="274"/>
      <c r="BI172" s="275"/>
      <c r="BJ172" s="615" t="s">
        <v>431</v>
      </c>
      <c r="BK172" s="616"/>
      <c r="BL172" s="616"/>
      <c r="BM172" s="616"/>
      <c r="BN172" s="616"/>
    </row>
    <row r="173" spans="1:69" s="41" customFormat="1" ht="81" customHeight="1" x14ac:dyDescent="0.5">
      <c r="A173" s="284" t="s">
        <v>289</v>
      </c>
      <c r="B173" s="285"/>
      <c r="C173" s="285"/>
      <c r="D173" s="286"/>
      <c r="E173" s="305" t="s">
        <v>434</v>
      </c>
      <c r="F173" s="306"/>
      <c r="G173" s="306"/>
      <c r="H173" s="306"/>
      <c r="I173" s="306"/>
      <c r="J173" s="306"/>
      <c r="K173" s="306"/>
      <c r="L173" s="306"/>
      <c r="M173" s="306"/>
      <c r="N173" s="306"/>
      <c r="O173" s="306"/>
      <c r="P173" s="306"/>
      <c r="Q173" s="306"/>
      <c r="R173" s="306"/>
      <c r="S173" s="306"/>
      <c r="T173" s="306"/>
      <c r="U173" s="306"/>
      <c r="V173" s="306"/>
      <c r="W173" s="306"/>
      <c r="X173" s="306"/>
      <c r="Y173" s="306"/>
      <c r="Z173" s="306"/>
      <c r="AA173" s="306"/>
      <c r="AB173" s="306"/>
      <c r="AC173" s="306"/>
      <c r="AD173" s="306"/>
      <c r="AE173" s="306"/>
      <c r="AF173" s="306"/>
      <c r="AG173" s="306"/>
      <c r="AH173" s="306"/>
      <c r="AI173" s="306"/>
      <c r="AJ173" s="306"/>
      <c r="AK173" s="306"/>
      <c r="AL173" s="306"/>
      <c r="AM173" s="306"/>
      <c r="AN173" s="306"/>
      <c r="AO173" s="306"/>
      <c r="AP173" s="306"/>
      <c r="AQ173" s="306"/>
      <c r="AR173" s="306"/>
      <c r="AS173" s="306"/>
      <c r="AT173" s="306"/>
      <c r="AU173" s="306"/>
      <c r="AV173" s="306"/>
      <c r="AW173" s="306"/>
      <c r="AX173" s="306"/>
      <c r="AY173" s="306"/>
      <c r="AZ173" s="306"/>
      <c r="BA173" s="306"/>
      <c r="BB173" s="306"/>
      <c r="BC173" s="306"/>
      <c r="BD173" s="306"/>
      <c r="BE173" s="321"/>
      <c r="BF173" s="320" t="s">
        <v>226</v>
      </c>
      <c r="BG173" s="274"/>
      <c r="BH173" s="274"/>
      <c r="BI173" s="275"/>
      <c r="BJ173" s="60"/>
      <c r="BK173" s="49"/>
      <c r="BL173" s="43"/>
      <c r="BM173" s="43"/>
    </row>
    <row r="174" spans="1:69" s="41" customFormat="1" ht="67.5" customHeight="1" x14ac:dyDescent="0.5">
      <c r="A174" s="284" t="s">
        <v>290</v>
      </c>
      <c r="B174" s="285"/>
      <c r="C174" s="285"/>
      <c r="D174" s="286"/>
      <c r="E174" s="305" t="s">
        <v>339</v>
      </c>
      <c r="F174" s="306"/>
      <c r="G174" s="306"/>
      <c r="H174" s="306"/>
      <c r="I174" s="306"/>
      <c r="J174" s="306"/>
      <c r="K174" s="306"/>
      <c r="L174" s="306"/>
      <c r="M174" s="306"/>
      <c r="N174" s="306"/>
      <c r="O174" s="306"/>
      <c r="P174" s="306"/>
      <c r="Q174" s="306"/>
      <c r="R174" s="306"/>
      <c r="S174" s="306"/>
      <c r="T174" s="306"/>
      <c r="U174" s="306"/>
      <c r="V174" s="306"/>
      <c r="W174" s="306"/>
      <c r="X174" s="306"/>
      <c r="Y174" s="306"/>
      <c r="Z174" s="306"/>
      <c r="AA174" s="306"/>
      <c r="AB174" s="306"/>
      <c r="AC174" s="306"/>
      <c r="AD174" s="306"/>
      <c r="AE174" s="306"/>
      <c r="AF174" s="306"/>
      <c r="AG174" s="306"/>
      <c r="AH174" s="306"/>
      <c r="AI174" s="306"/>
      <c r="AJ174" s="306"/>
      <c r="AK174" s="306"/>
      <c r="AL174" s="306"/>
      <c r="AM174" s="306"/>
      <c r="AN174" s="306"/>
      <c r="AO174" s="306"/>
      <c r="AP174" s="306"/>
      <c r="AQ174" s="306"/>
      <c r="AR174" s="306"/>
      <c r="AS174" s="306"/>
      <c r="AT174" s="306"/>
      <c r="AU174" s="306"/>
      <c r="AV174" s="306"/>
      <c r="AW174" s="306"/>
      <c r="AX174" s="306"/>
      <c r="AY174" s="306"/>
      <c r="AZ174" s="306"/>
      <c r="BA174" s="306"/>
      <c r="BB174" s="306"/>
      <c r="BC174" s="306"/>
      <c r="BD174" s="306"/>
      <c r="BE174" s="321"/>
      <c r="BF174" s="320" t="s">
        <v>388</v>
      </c>
      <c r="BG174" s="274"/>
      <c r="BH174" s="274"/>
      <c r="BI174" s="275"/>
      <c r="BJ174" s="60"/>
      <c r="BK174" s="49"/>
      <c r="BL174" s="43"/>
      <c r="BM174" s="43"/>
    </row>
    <row r="175" spans="1:69" s="41" customFormat="1" ht="67.5" customHeight="1" x14ac:dyDescent="0.5">
      <c r="A175" s="284" t="s">
        <v>291</v>
      </c>
      <c r="B175" s="285"/>
      <c r="C175" s="285"/>
      <c r="D175" s="286"/>
      <c r="E175" s="305" t="s">
        <v>340</v>
      </c>
      <c r="F175" s="306"/>
      <c r="G175" s="306"/>
      <c r="H175" s="306"/>
      <c r="I175" s="306"/>
      <c r="J175" s="306"/>
      <c r="K175" s="306"/>
      <c r="L175" s="306"/>
      <c r="M175" s="306"/>
      <c r="N175" s="306"/>
      <c r="O175" s="306"/>
      <c r="P175" s="306"/>
      <c r="Q175" s="306"/>
      <c r="R175" s="306"/>
      <c r="S175" s="306"/>
      <c r="T175" s="306"/>
      <c r="U175" s="306"/>
      <c r="V175" s="306"/>
      <c r="W175" s="306"/>
      <c r="X175" s="306"/>
      <c r="Y175" s="306"/>
      <c r="Z175" s="306"/>
      <c r="AA175" s="306"/>
      <c r="AB175" s="306"/>
      <c r="AC175" s="306"/>
      <c r="AD175" s="306"/>
      <c r="AE175" s="306"/>
      <c r="AF175" s="306"/>
      <c r="AG175" s="306"/>
      <c r="AH175" s="306"/>
      <c r="AI175" s="306"/>
      <c r="AJ175" s="306"/>
      <c r="AK175" s="306"/>
      <c r="AL175" s="306"/>
      <c r="AM175" s="306"/>
      <c r="AN175" s="306"/>
      <c r="AO175" s="306"/>
      <c r="AP175" s="306"/>
      <c r="AQ175" s="306"/>
      <c r="AR175" s="306"/>
      <c r="AS175" s="306"/>
      <c r="AT175" s="306"/>
      <c r="AU175" s="306"/>
      <c r="AV175" s="306"/>
      <c r="AW175" s="306"/>
      <c r="AX175" s="306"/>
      <c r="AY175" s="306"/>
      <c r="AZ175" s="306"/>
      <c r="BA175" s="306"/>
      <c r="BB175" s="306"/>
      <c r="BC175" s="306"/>
      <c r="BD175" s="306"/>
      <c r="BE175" s="321"/>
      <c r="BF175" s="320" t="s">
        <v>389</v>
      </c>
      <c r="BG175" s="274"/>
      <c r="BH175" s="274"/>
      <c r="BI175" s="275"/>
      <c r="BJ175" s="60"/>
      <c r="BK175" s="49"/>
      <c r="BL175" s="43"/>
      <c r="BM175" s="43"/>
    </row>
    <row r="176" spans="1:69" s="41" customFormat="1" ht="45" customHeight="1" thickBot="1" x14ac:dyDescent="0.55000000000000004">
      <c r="A176" s="284" t="s">
        <v>292</v>
      </c>
      <c r="B176" s="285"/>
      <c r="C176" s="285"/>
      <c r="D176" s="286"/>
      <c r="E176" s="287" t="s">
        <v>366</v>
      </c>
      <c r="F176" s="287"/>
      <c r="G176" s="287"/>
      <c r="H176" s="287"/>
      <c r="I176" s="287"/>
      <c r="J176" s="287"/>
      <c r="K176" s="287"/>
      <c r="L176" s="287"/>
      <c r="M176" s="287"/>
      <c r="N176" s="287"/>
      <c r="O176" s="287"/>
      <c r="P176" s="287"/>
      <c r="Q176" s="287"/>
      <c r="R176" s="287"/>
      <c r="S176" s="287"/>
      <c r="T176" s="287"/>
      <c r="U176" s="287"/>
      <c r="V176" s="287"/>
      <c r="W176" s="287"/>
      <c r="X176" s="287"/>
      <c r="Y176" s="287"/>
      <c r="Z176" s="287"/>
      <c r="AA176" s="287"/>
      <c r="AB176" s="287"/>
      <c r="AC176" s="287"/>
      <c r="AD176" s="287"/>
      <c r="AE176" s="287"/>
      <c r="AF176" s="287"/>
      <c r="AG176" s="287"/>
      <c r="AH176" s="287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7"/>
      <c r="AS176" s="287"/>
      <c r="AT176" s="287"/>
      <c r="AU176" s="287"/>
      <c r="AV176" s="287"/>
      <c r="AW176" s="287"/>
      <c r="AX176" s="287"/>
      <c r="AY176" s="287"/>
      <c r="AZ176" s="287"/>
      <c r="BA176" s="287"/>
      <c r="BB176" s="287"/>
      <c r="BC176" s="287"/>
      <c r="BD176" s="287"/>
      <c r="BE176" s="287"/>
      <c r="BF176" s="320" t="s">
        <v>390</v>
      </c>
      <c r="BG176" s="274"/>
      <c r="BH176" s="274"/>
      <c r="BI176" s="275"/>
      <c r="BJ176" s="615" t="s">
        <v>431</v>
      </c>
      <c r="BK176" s="616"/>
      <c r="BL176" s="616"/>
      <c r="BM176" s="616"/>
      <c r="BN176" s="616"/>
    </row>
    <row r="177" spans="1:69" s="37" customFormat="1" ht="108.6" customHeight="1" thickBot="1" x14ac:dyDescent="0.5">
      <c r="A177" s="289" t="s">
        <v>109</v>
      </c>
      <c r="B177" s="290"/>
      <c r="C177" s="290"/>
      <c r="D177" s="291"/>
      <c r="E177" s="292" t="s">
        <v>110</v>
      </c>
      <c r="F177" s="293"/>
      <c r="G177" s="293"/>
      <c r="H177" s="293"/>
      <c r="I177" s="293"/>
      <c r="J177" s="293"/>
      <c r="K177" s="293"/>
      <c r="L177" s="293"/>
      <c r="M177" s="293"/>
      <c r="N177" s="293"/>
      <c r="O177" s="293"/>
      <c r="P177" s="293"/>
      <c r="Q177" s="293"/>
      <c r="R177" s="293"/>
      <c r="S177" s="293"/>
      <c r="T177" s="293"/>
      <c r="U177" s="293"/>
      <c r="V177" s="293"/>
      <c r="W177" s="293"/>
      <c r="X177" s="293"/>
      <c r="Y177" s="293"/>
      <c r="Z177" s="293"/>
      <c r="AA177" s="293"/>
      <c r="AB177" s="293"/>
      <c r="AC177" s="293"/>
      <c r="AD177" s="293"/>
      <c r="AE177" s="293"/>
      <c r="AF177" s="293"/>
      <c r="AG177" s="293"/>
      <c r="AH177" s="293"/>
      <c r="AI177" s="293"/>
      <c r="AJ177" s="293"/>
      <c r="AK177" s="293"/>
      <c r="AL177" s="293"/>
      <c r="AM177" s="293"/>
      <c r="AN177" s="293"/>
      <c r="AO177" s="293"/>
      <c r="AP177" s="293"/>
      <c r="AQ177" s="293"/>
      <c r="AR177" s="293"/>
      <c r="AS177" s="293"/>
      <c r="AT177" s="293"/>
      <c r="AU177" s="293"/>
      <c r="AV177" s="293"/>
      <c r="AW177" s="293"/>
      <c r="AX177" s="293"/>
      <c r="AY177" s="293"/>
      <c r="AZ177" s="293"/>
      <c r="BA177" s="293"/>
      <c r="BB177" s="293"/>
      <c r="BC177" s="293"/>
      <c r="BD177" s="293"/>
      <c r="BE177" s="294"/>
      <c r="BF177" s="295" t="s">
        <v>143</v>
      </c>
      <c r="BG177" s="290"/>
      <c r="BH177" s="290"/>
      <c r="BI177" s="296"/>
      <c r="BO177" s="38"/>
      <c r="BP177" s="38"/>
      <c r="BQ177" s="38"/>
    </row>
    <row r="178" spans="1:69" s="41" customFormat="1" ht="84" customHeight="1" thickBot="1" x14ac:dyDescent="0.55000000000000004">
      <c r="A178" s="373" t="s">
        <v>293</v>
      </c>
      <c r="B178" s="344"/>
      <c r="C178" s="344"/>
      <c r="D178" s="397"/>
      <c r="E178" s="309" t="s">
        <v>426</v>
      </c>
      <c r="F178" s="309"/>
      <c r="G178" s="309"/>
      <c r="H178" s="309"/>
      <c r="I178" s="309"/>
      <c r="J178" s="309"/>
      <c r="K178" s="309"/>
      <c r="L178" s="309"/>
      <c r="M178" s="309"/>
      <c r="N178" s="309"/>
      <c r="O178" s="309"/>
      <c r="P178" s="309"/>
      <c r="Q178" s="309"/>
      <c r="R178" s="309"/>
      <c r="S178" s="309"/>
      <c r="T178" s="309"/>
      <c r="U178" s="309"/>
      <c r="V178" s="309"/>
      <c r="W178" s="309"/>
      <c r="X178" s="309"/>
      <c r="Y178" s="309"/>
      <c r="Z178" s="309"/>
      <c r="AA178" s="309"/>
      <c r="AB178" s="309"/>
      <c r="AC178" s="309"/>
      <c r="AD178" s="309"/>
      <c r="AE178" s="309"/>
      <c r="AF178" s="309"/>
      <c r="AG178" s="309"/>
      <c r="AH178" s="309"/>
      <c r="AI178" s="309"/>
      <c r="AJ178" s="309"/>
      <c r="AK178" s="309"/>
      <c r="AL178" s="309"/>
      <c r="AM178" s="309"/>
      <c r="AN178" s="309"/>
      <c r="AO178" s="309"/>
      <c r="AP178" s="309"/>
      <c r="AQ178" s="309"/>
      <c r="AR178" s="309"/>
      <c r="AS178" s="309"/>
      <c r="AT178" s="309"/>
      <c r="AU178" s="309"/>
      <c r="AV178" s="309"/>
      <c r="AW178" s="309"/>
      <c r="AX178" s="309"/>
      <c r="AY178" s="309"/>
      <c r="AZ178" s="309"/>
      <c r="BA178" s="309"/>
      <c r="BB178" s="309"/>
      <c r="BC178" s="309"/>
      <c r="BD178" s="309"/>
      <c r="BE178" s="309"/>
      <c r="BF178" s="310" t="s">
        <v>391</v>
      </c>
      <c r="BG178" s="311"/>
      <c r="BH178" s="311"/>
      <c r="BI178" s="312"/>
      <c r="BJ178" s="60"/>
      <c r="BK178" s="49"/>
      <c r="BL178" s="43"/>
      <c r="BM178" s="43"/>
    </row>
    <row r="179" spans="1:69" s="41" customFormat="1" ht="64.5" customHeight="1" x14ac:dyDescent="0.5">
      <c r="A179" s="328" t="s">
        <v>134</v>
      </c>
      <c r="B179" s="329"/>
      <c r="C179" s="329"/>
      <c r="D179" s="330"/>
      <c r="E179" s="331" t="s">
        <v>418</v>
      </c>
      <c r="F179" s="332"/>
      <c r="G179" s="332"/>
      <c r="H179" s="332"/>
      <c r="I179" s="332"/>
      <c r="J179" s="332"/>
      <c r="K179" s="332"/>
      <c r="L179" s="332"/>
      <c r="M179" s="332"/>
      <c r="N179" s="332"/>
      <c r="O179" s="332"/>
      <c r="P179" s="332"/>
      <c r="Q179" s="332"/>
      <c r="R179" s="332"/>
      <c r="S179" s="332"/>
      <c r="T179" s="332"/>
      <c r="U179" s="332"/>
      <c r="V179" s="332"/>
      <c r="W179" s="332"/>
      <c r="X179" s="332"/>
      <c r="Y179" s="332"/>
      <c r="Z179" s="332"/>
      <c r="AA179" s="332"/>
      <c r="AB179" s="332"/>
      <c r="AC179" s="332"/>
      <c r="AD179" s="332"/>
      <c r="AE179" s="332"/>
      <c r="AF179" s="332"/>
      <c r="AG179" s="332"/>
      <c r="AH179" s="332"/>
      <c r="AI179" s="332"/>
      <c r="AJ179" s="332"/>
      <c r="AK179" s="332"/>
      <c r="AL179" s="332"/>
      <c r="AM179" s="332"/>
      <c r="AN179" s="332"/>
      <c r="AO179" s="332"/>
      <c r="AP179" s="332"/>
      <c r="AQ179" s="332"/>
      <c r="AR179" s="332"/>
      <c r="AS179" s="332"/>
      <c r="AT179" s="332"/>
      <c r="AU179" s="332"/>
      <c r="AV179" s="332"/>
      <c r="AW179" s="332"/>
      <c r="AX179" s="332"/>
      <c r="AY179" s="332"/>
      <c r="AZ179" s="332"/>
      <c r="BA179" s="332"/>
      <c r="BB179" s="332"/>
      <c r="BC179" s="332"/>
      <c r="BD179" s="332"/>
      <c r="BE179" s="333"/>
      <c r="BF179" s="334" t="s">
        <v>239</v>
      </c>
      <c r="BG179" s="335"/>
      <c r="BH179" s="335"/>
      <c r="BI179" s="336"/>
      <c r="BJ179" s="60"/>
      <c r="BK179" s="49"/>
      <c r="BL179" s="43"/>
      <c r="BM179" s="43"/>
    </row>
    <row r="180" spans="1:69" s="41" customFormat="1" ht="53.25" customHeight="1" x14ac:dyDescent="0.5">
      <c r="A180" s="284" t="s">
        <v>135</v>
      </c>
      <c r="B180" s="285"/>
      <c r="C180" s="285"/>
      <c r="D180" s="286"/>
      <c r="E180" s="337" t="s">
        <v>428</v>
      </c>
      <c r="F180" s="338"/>
      <c r="G180" s="338"/>
      <c r="H180" s="338"/>
      <c r="I180" s="338"/>
      <c r="J180" s="338"/>
      <c r="K180" s="338"/>
      <c r="L180" s="338"/>
      <c r="M180" s="338"/>
      <c r="N180" s="338"/>
      <c r="O180" s="338"/>
      <c r="P180" s="338"/>
      <c r="Q180" s="338"/>
      <c r="R180" s="338"/>
      <c r="S180" s="338"/>
      <c r="T180" s="338"/>
      <c r="U180" s="338"/>
      <c r="V180" s="338"/>
      <c r="W180" s="338"/>
      <c r="X180" s="338"/>
      <c r="Y180" s="338"/>
      <c r="Z180" s="338"/>
      <c r="AA180" s="338"/>
      <c r="AB180" s="338"/>
      <c r="AC180" s="338"/>
      <c r="AD180" s="338"/>
      <c r="AE180" s="338"/>
      <c r="AF180" s="338"/>
      <c r="AG180" s="338"/>
      <c r="AH180" s="338"/>
      <c r="AI180" s="338"/>
      <c r="AJ180" s="338"/>
      <c r="AK180" s="338"/>
      <c r="AL180" s="338"/>
      <c r="AM180" s="338"/>
      <c r="AN180" s="338"/>
      <c r="AO180" s="338"/>
      <c r="AP180" s="338"/>
      <c r="AQ180" s="338"/>
      <c r="AR180" s="338"/>
      <c r="AS180" s="338"/>
      <c r="AT180" s="338"/>
      <c r="AU180" s="338"/>
      <c r="AV180" s="338"/>
      <c r="AW180" s="338"/>
      <c r="AX180" s="338"/>
      <c r="AY180" s="338"/>
      <c r="AZ180" s="338"/>
      <c r="BA180" s="338"/>
      <c r="BB180" s="338"/>
      <c r="BC180" s="338"/>
      <c r="BD180" s="338"/>
      <c r="BE180" s="339"/>
      <c r="BF180" s="340" t="s">
        <v>245</v>
      </c>
      <c r="BG180" s="341"/>
      <c r="BH180" s="341"/>
      <c r="BI180" s="342"/>
      <c r="BJ180" s="60"/>
      <c r="BK180" s="49"/>
      <c r="BL180" s="43"/>
      <c r="BM180" s="43"/>
    </row>
    <row r="181" spans="1:69" ht="57.75" customHeight="1" x14ac:dyDescent="0.25">
      <c r="A181" s="284" t="s">
        <v>136</v>
      </c>
      <c r="B181" s="285"/>
      <c r="C181" s="285"/>
      <c r="D181" s="286"/>
      <c r="E181" s="317" t="s">
        <v>341</v>
      </c>
      <c r="F181" s="318"/>
      <c r="G181" s="318"/>
      <c r="H181" s="318"/>
      <c r="I181" s="318"/>
      <c r="J181" s="318"/>
      <c r="K181" s="318"/>
      <c r="L181" s="318"/>
      <c r="M181" s="318"/>
      <c r="N181" s="318"/>
      <c r="O181" s="318"/>
      <c r="P181" s="318"/>
      <c r="Q181" s="318"/>
      <c r="R181" s="318"/>
      <c r="S181" s="318"/>
      <c r="T181" s="318"/>
      <c r="U181" s="318"/>
      <c r="V181" s="318"/>
      <c r="W181" s="318"/>
      <c r="X181" s="318"/>
      <c r="Y181" s="318"/>
      <c r="Z181" s="318"/>
      <c r="AA181" s="318"/>
      <c r="AB181" s="318"/>
      <c r="AC181" s="318"/>
      <c r="AD181" s="318"/>
      <c r="AE181" s="318"/>
      <c r="AF181" s="318"/>
      <c r="AG181" s="318"/>
      <c r="AH181" s="318"/>
      <c r="AI181" s="318"/>
      <c r="AJ181" s="318"/>
      <c r="AK181" s="318"/>
      <c r="AL181" s="318"/>
      <c r="AM181" s="318"/>
      <c r="AN181" s="318"/>
      <c r="AO181" s="318"/>
      <c r="AP181" s="318"/>
      <c r="AQ181" s="318"/>
      <c r="AR181" s="318"/>
      <c r="AS181" s="318"/>
      <c r="AT181" s="318"/>
      <c r="AU181" s="318"/>
      <c r="AV181" s="318"/>
      <c r="AW181" s="318"/>
      <c r="AX181" s="318"/>
      <c r="AY181" s="318"/>
      <c r="AZ181" s="318"/>
      <c r="BA181" s="318"/>
      <c r="BB181" s="318"/>
      <c r="BC181" s="318"/>
      <c r="BD181" s="318"/>
      <c r="BE181" s="319"/>
      <c r="BF181" s="320" t="s">
        <v>178</v>
      </c>
      <c r="BG181" s="300"/>
      <c r="BH181" s="300"/>
      <c r="BI181" s="301"/>
      <c r="BO181" s="3"/>
      <c r="BP181" s="3"/>
      <c r="BQ181" s="3"/>
    </row>
    <row r="182" spans="1:69" ht="54.75" customHeight="1" x14ac:dyDescent="0.25">
      <c r="A182" s="284" t="s">
        <v>138</v>
      </c>
      <c r="B182" s="285"/>
      <c r="C182" s="285"/>
      <c r="D182" s="286"/>
      <c r="E182" s="316" t="s">
        <v>385</v>
      </c>
      <c r="F182" s="306"/>
      <c r="G182" s="306"/>
      <c r="H182" s="306"/>
      <c r="I182" s="306"/>
      <c r="J182" s="306"/>
      <c r="K182" s="306"/>
      <c r="L182" s="306"/>
      <c r="M182" s="306"/>
      <c r="N182" s="306"/>
      <c r="O182" s="306"/>
      <c r="P182" s="306"/>
      <c r="Q182" s="306"/>
      <c r="R182" s="306"/>
      <c r="S182" s="306"/>
      <c r="T182" s="306"/>
      <c r="U182" s="306"/>
      <c r="V182" s="306"/>
      <c r="W182" s="306"/>
      <c r="X182" s="306"/>
      <c r="Y182" s="306"/>
      <c r="Z182" s="306"/>
      <c r="AA182" s="306"/>
      <c r="AB182" s="306"/>
      <c r="AC182" s="306"/>
      <c r="AD182" s="306"/>
      <c r="AE182" s="306"/>
      <c r="AF182" s="306"/>
      <c r="AG182" s="306"/>
      <c r="AH182" s="306"/>
      <c r="AI182" s="306"/>
      <c r="AJ182" s="306"/>
      <c r="AK182" s="306"/>
      <c r="AL182" s="306"/>
      <c r="AM182" s="306"/>
      <c r="AN182" s="306"/>
      <c r="AO182" s="306"/>
      <c r="AP182" s="306"/>
      <c r="AQ182" s="306"/>
      <c r="AR182" s="306"/>
      <c r="AS182" s="306"/>
      <c r="AT182" s="306"/>
      <c r="AU182" s="306"/>
      <c r="AV182" s="306"/>
      <c r="AW182" s="306"/>
      <c r="AX182" s="306"/>
      <c r="AY182" s="306"/>
      <c r="AZ182" s="306"/>
      <c r="BA182" s="306"/>
      <c r="BB182" s="306"/>
      <c r="BC182" s="306"/>
      <c r="BD182" s="306"/>
      <c r="BE182" s="307"/>
      <c r="BF182" s="273" t="s">
        <v>177</v>
      </c>
      <c r="BG182" s="300"/>
      <c r="BH182" s="300"/>
      <c r="BI182" s="301"/>
      <c r="BO182" s="3"/>
      <c r="BP182" s="3"/>
      <c r="BQ182" s="3"/>
    </row>
    <row r="183" spans="1:69" ht="48" customHeight="1" x14ac:dyDescent="0.25">
      <c r="A183" s="284" t="s">
        <v>139</v>
      </c>
      <c r="B183" s="285"/>
      <c r="C183" s="285"/>
      <c r="D183" s="286"/>
      <c r="E183" s="305" t="s">
        <v>267</v>
      </c>
      <c r="F183" s="306"/>
      <c r="G183" s="306"/>
      <c r="H183" s="306"/>
      <c r="I183" s="306"/>
      <c r="J183" s="306"/>
      <c r="K183" s="306"/>
      <c r="L183" s="306"/>
      <c r="M183" s="306"/>
      <c r="N183" s="306"/>
      <c r="O183" s="306"/>
      <c r="P183" s="306"/>
      <c r="Q183" s="306"/>
      <c r="R183" s="306"/>
      <c r="S183" s="306"/>
      <c r="T183" s="306"/>
      <c r="U183" s="306"/>
      <c r="V183" s="306"/>
      <c r="W183" s="306"/>
      <c r="X183" s="306"/>
      <c r="Y183" s="306"/>
      <c r="Z183" s="306"/>
      <c r="AA183" s="306"/>
      <c r="AB183" s="306"/>
      <c r="AC183" s="306"/>
      <c r="AD183" s="306"/>
      <c r="AE183" s="306"/>
      <c r="AF183" s="306"/>
      <c r="AG183" s="306"/>
      <c r="AH183" s="306"/>
      <c r="AI183" s="306"/>
      <c r="AJ183" s="306"/>
      <c r="AK183" s="306"/>
      <c r="AL183" s="306"/>
      <c r="AM183" s="306"/>
      <c r="AN183" s="306"/>
      <c r="AO183" s="306"/>
      <c r="AP183" s="306"/>
      <c r="AQ183" s="306"/>
      <c r="AR183" s="306"/>
      <c r="AS183" s="306"/>
      <c r="AT183" s="306"/>
      <c r="AU183" s="306"/>
      <c r="AV183" s="306"/>
      <c r="AW183" s="306"/>
      <c r="AX183" s="306"/>
      <c r="AY183" s="306"/>
      <c r="AZ183" s="306"/>
      <c r="BA183" s="306"/>
      <c r="BB183" s="306"/>
      <c r="BC183" s="306"/>
      <c r="BD183" s="306"/>
      <c r="BE183" s="307"/>
      <c r="BF183" s="273" t="s">
        <v>179</v>
      </c>
      <c r="BG183" s="300"/>
      <c r="BH183" s="300"/>
      <c r="BI183" s="301"/>
      <c r="BO183" s="3"/>
      <c r="BP183" s="3"/>
      <c r="BQ183" s="3"/>
    </row>
    <row r="184" spans="1:69" ht="57.75" customHeight="1" x14ac:dyDescent="0.25">
      <c r="A184" s="284" t="s">
        <v>140</v>
      </c>
      <c r="B184" s="285"/>
      <c r="C184" s="285"/>
      <c r="D184" s="286"/>
      <c r="E184" s="313" t="s">
        <v>427</v>
      </c>
      <c r="F184" s="314"/>
      <c r="G184" s="314"/>
      <c r="H184" s="314"/>
      <c r="I184" s="314"/>
      <c r="J184" s="314"/>
      <c r="K184" s="314"/>
      <c r="L184" s="314"/>
      <c r="M184" s="314"/>
      <c r="N184" s="314"/>
      <c r="O184" s="314"/>
      <c r="P184" s="314"/>
      <c r="Q184" s="314"/>
      <c r="R184" s="314"/>
      <c r="S184" s="314"/>
      <c r="T184" s="314"/>
      <c r="U184" s="314"/>
      <c r="V184" s="314"/>
      <c r="W184" s="314"/>
      <c r="X184" s="314"/>
      <c r="Y184" s="314"/>
      <c r="Z184" s="314"/>
      <c r="AA184" s="314"/>
      <c r="AB184" s="314"/>
      <c r="AC184" s="314"/>
      <c r="AD184" s="314"/>
      <c r="AE184" s="314"/>
      <c r="AF184" s="314"/>
      <c r="AG184" s="314"/>
      <c r="AH184" s="314"/>
      <c r="AI184" s="314"/>
      <c r="AJ184" s="314"/>
      <c r="AK184" s="314"/>
      <c r="AL184" s="314"/>
      <c r="AM184" s="314"/>
      <c r="AN184" s="314"/>
      <c r="AO184" s="314"/>
      <c r="AP184" s="314"/>
      <c r="AQ184" s="314"/>
      <c r="AR184" s="314"/>
      <c r="AS184" s="314"/>
      <c r="AT184" s="314"/>
      <c r="AU184" s="314"/>
      <c r="AV184" s="314"/>
      <c r="AW184" s="314"/>
      <c r="AX184" s="314"/>
      <c r="AY184" s="314"/>
      <c r="AZ184" s="314"/>
      <c r="BA184" s="314"/>
      <c r="BB184" s="314"/>
      <c r="BC184" s="314"/>
      <c r="BD184" s="314"/>
      <c r="BE184" s="315"/>
      <c r="BF184" s="273" t="s">
        <v>180</v>
      </c>
      <c r="BG184" s="300"/>
      <c r="BH184" s="300"/>
      <c r="BI184" s="301"/>
      <c r="BO184" s="3"/>
      <c r="BP184" s="3"/>
      <c r="BQ184" s="3"/>
    </row>
    <row r="185" spans="1:69" s="41" customFormat="1" ht="56.25" customHeight="1" x14ac:dyDescent="0.5">
      <c r="A185" s="302" t="s">
        <v>248</v>
      </c>
      <c r="B185" s="303"/>
      <c r="C185" s="303"/>
      <c r="D185" s="304"/>
      <c r="E185" s="325" t="s">
        <v>432</v>
      </c>
      <c r="F185" s="326"/>
      <c r="G185" s="326"/>
      <c r="H185" s="326"/>
      <c r="I185" s="326"/>
      <c r="J185" s="326"/>
      <c r="K185" s="326"/>
      <c r="L185" s="326"/>
      <c r="M185" s="326"/>
      <c r="N185" s="326"/>
      <c r="O185" s="326"/>
      <c r="P185" s="326"/>
      <c r="Q185" s="326"/>
      <c r="R185" s="326"/>
      <c r="S185" s="326"/>
      <c r="T185" s="326"/>
      <c r="U185" s="326"/>
      <c r="V185" s="326"/>
      <c r="W185" s="326"/>
      <c r="X185" s="326"/>
      <c r="Y185" s="326"/>
      <c r="Z185" s="326"/>
      <c r="AA185" s="326"/>
      <c r="AB185" s="326"/>
      <c r="AC185" s="326"/>
      <c r="AD185" s="326"/>
      <c r="AE185" s="326"/>
      <c r="AF185" s="326"/>
      <c r="AG185" s="326"/>
      <c r="AH185" s="326"/>
      <c r="AI185" s="326"/>
      <c r="AJ185" s="326"/>
      <c r="AK185" s="326"/>
      <c r="AL185" s="326"/>
      <c r="AM185" s="326"/>
      <c r="AN185" s="326"/>
      <c r="AO185" s="326"/>
      <c r="AP185" s="326"/>
      <c r="AQ185" s="326"/>
      <c r="AR185" s="326"/>
      <c r="AS185" s="326"/>
      <c r="AT185" s="326"/>
      <c r="AU185" s="326"/>
      <c r="AV185" s="326"/>
      <c r="AW185" s="326"/>
      <c r="AX185" s="326"/>
      <c r="AY185" s="326"/>
      <c r="AZ185" s="326"/>
      <c r="BA185" s="326"/>
      <c r="BB185" s="326"/>
      <c r="BC185" s="326"/>
      <c r="BD185" s="326"/>
      <c r="BE185" s="327"/>
      <c r="BF185" s="322" t="s">
        <v>189</v>
      </c>
      <c r="BG185" s="323"/>
      <c r="BH185" s="323"/>
      <c r="BI185" s="324"/>
      <c r="BJ185" s="49"/>
      <c r="BK185" s="43"/>
      <c r="BL185" s="43"/>
    </row>
    <row r="186" spans="1:69" s="41" customFormat="1" ht="54" customHeight="1" x14ac:dyDescent="0.5">
      <c r="A186" s="302" t="s">
        <v>249</v>
      </c>
      <c r="B186" s="303"/>
      <c r="C186" s="303"/>
      <c r="D186" s="304"/>
      <c r="E186" s="321" t="s">
        <v>430</v>
      </c>
      <c r="F186" s="287"/>
      <c r="G186" s="287"/>
      <c r="H186" s="287"/>
      <c r="I186" s="287"/>
      <c r="J186" s="287"/>
      <c r="K186" s="287"/>
      <c r="L186" s="287"/>
      <c r="M186" s="287"/>
      <c r="N186" s="287"/>
      <c r="O186" s="287"/>
      <c r="P186" s="287"/>
      <c r="Q186" s="287"/>
      <c r="R186" s="287"/>
      <c r="S186" s="287"/>
      <c r="T186" s="287"/>
      <c r="U186" s="287"/>
      <c r="V186" s="287"/>
      <c r="W186" s="287"/>
      <c r="X186" s="287"/>
      <c r="Y186" s="287"/>
      <c r="Z186" s="287"/>
      <c r="AA186" s="287"/>
      <c r="AB186" s="287"/>
      <c r="AC186" s="287"/>
      <c r="AD186" s="287"/>
      <c r="AE186" s="287"/>
      <c r="AF186" s="287"/>
      <c r="AG186" s="287"/>
      <c r="AH186" s="287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7"/>
      <c r="AS186" s="287"/>
      <c r="AT186" s="287"/>
      <c r="AU186" s="287"/>
      <c r="AV186" s="287"/>
      <c r="AW186" s="287"/>
      <c r="AX186" s="287"/>
      <c r="AY186" s="287"/>
      <c r="AZ186" s="287"/>
      <c r="BA186" s="287"/>
      <c r="BB186" s="287"/>
      <c r="BC186" s="287"/>
      <c r="BD186" s="287"/>
      <c r="BE186" s="288"/>
      <c r="BF186" s="322" t="s">
        <v>190</v>
      </c>
      <c r="BG186" s="323"/>
      <c r="BH186" s="323"/>
      <c r="BI186" s="324"/>
      <c r="BJ186" s="49"/>
      <c r="BK186" s="43"/>
      <c r="BL186" s="43"/>
    </row>
    <row r="187" spans="1:69" s="41" customFormat="1" ht="48" customHeight="1" x14ac:dyDescent="0.5">
      <c r="A187" s="302" t="s">
        <v>303</v>
      </c>
      <c r="B187" s="303"/>
      <c r="C187" s="303"/>
      <c r="D187" s="304"/>
      <c r="E187" s="305" t="s">
        <v>435</v>
      </c>
      <c r="F187" s="306"/>
      <c r="G187" s="306"/>
      <c r="H187" s="306"/>
      <c r="I187" s="306"/>
      <c r="J187" s="306"/>
      <c r="K187" s="306"/>
      <c r="L187" s="306"/>
      <c r="M187" s="306"/>
      <c r="N187" s="306"/>
      <c r="O187" s="306"/>
      <c r="P187" s="306"/>
      <c r="Q187" s="306"/>
      <c r="R187" s="306"/>
      <c r="S187" s="306"/>
      <c r="T187" s="306"/>
      <c r="U187" s="306"/>
      <c r="V187" s="306"/>
      <c r="W187" s="306"/>
      <c r="X187" s="306"/>
      <c r="Y187" s="306"/>
      <c r="Z187" s="306"/>
      <c r="AA187" s="306"/>
      <c r="AB187" s="306"/>
      <c r="AC187" s="306"/>
      <c r="AD187" s="306"/>
      <c r="AE187" s="306"/>
      <c r="AF187" s="306"/>
      <c r="AG187" s="306"/>
      <c r="AH187" s="306"/>
      <c r="AI187" s="306"/>
      <c r="AJ187" s="306"/>
      <c r="AK187" s="306"/>
      <c r="AL187" s="306"/>
      <c r="AM187" s="306"/>
      <c r="AN187" s="306"/>
      <c r="AO187" s="306"/>
      <c r="AP187" s="306"/>
      <c r="AQ187" s="306"/>
      <c r="AR187" s="306"/>
      <c r="AS187" s="306"/>
      <c r="AT187" s="306"/>
      <c r="AU187" s="306"/>
      <c r="AV187" s="306"/>
      <c r="AW187" s="306"/>
      <c r="AX187" s="306"/>
      <c r="AY187" s="306"/>
      <c r="AZ187" s="306"/>
      <c r="BA187" s="306"/>
      <c r="BB187" s="306"/>
      <c r="BC187" s="306"/>
      <c r="BD187" s="306"/>
      <c r="BE187" s="307"/>
      <c r="BF187" s="273" t="s">
        <v>191</v>
      </c>
      <c r="BG187" s="300"/>
      <c r="BH187" s="300"/>
      <c r="BI187" s="301"/>
      <c r="BJ187" s="49"/>
      <c r="BK187" s="43"/>
      <c r="BL187" s="43"/>
    </row>
    <row r="188" spans="1:69" s="41" customFormat="1" ht="52.5" customHeight="1" x14ac:dyDescent="0.5">
      <c r="A188" s="302" t="s">
        <v>304</v>
      </c>
      <c r="B188" s="303"/>
      <c r="C188" s="303"/>
      <c r="D188" s="304"/>
      <c r="E188" s="305" t="s">
        <v>305</v>
      </c>
      <c r="F188" s="306"/>
      <c r="G188" s="306"/>
      <c r="H188" s="306"/>
      <c r="I188" s="306"/>
      <c r="J188" s="306"/>
      <c r="K188" s="306"/>
      <c r="L188" s="306"/>
      <c r="M188" s="306"/>
      <c r="N188" s="306"/>
      <c r="O188" s="306"/>
      <c r="P188" s="306"/>
      <c r="Q188" s="306"/>
      <c r="R188" s="306"/>
      <c r="S188" s="306"/>
      <c r="T188" s="306"/>
      <c r="U188" s="306"/>
      <c r="V188" s="306"/>
      <c r="W188" s="306"/>
      <c r="X188" s="306"/>
      <c r="Y188" s="306"/>
      <c r="Z188" s="306"/>
      <c r="AA188" s="306"/>
      <c r="AB188" s="306"/>
      <c r="AC188" s="306"/>
      <c r="AD188" s="306"/>
      <c r="AE188" s="306"/>
      <c r="AF188" s="306"/>
      <c r="AG188" s="306"/>
      <c r="AH188" s="306"/>
      <c r="AI188" s="306"/>
      <c r="AJ188" s="306"/>
      <c r="AK188" s="306"/>
      <c r="AL188" s="306"/>
      <c r="AM188" s="306"/>
      <c r="AN188" s="306"/>
      <c r="AO188" s="306"/>
      <c r="AP188" s="306"/>
      <c r="AQ188" s="306"/>
      <c r="AR188" s="306"/>
      <c r="AS188" s="306"/>
      <c r="AT188" s="306"/>
      <c r="AU188" s="306"/>
      <c r="AV188" s="306"/>
      <c r="AW188" s="306"/>
      <c r="AX188" s="306"/>
      <c r="AY188" s="306"/>
      <c r="AZ188" s="306"/>
      <c r="BA188" s="306"/>
      <c r="BB188" s="306"/>
      <c r="BC188" s="306"/>
      <c r="BD188" s="306"/>
      <c r="BE188" s="307"/>
      <c r="BF188" s="273" t="s">
        <v>191</v>
      </c>
      <c r="BG188" s="300"/>
      <c r="BH188" s="300"/>
      <c r="BI188" s="301"/>
      <c r="BJ188" s="49"/>
      <c r="BK188" s="43"/>
      <c r="BL188" s="43"/>
    </row>
    <row r="189" spans="1:69" s="41" customFormat="1" ht="55.5" customHeight="1" x14ac:dyDescent="0.5">
      <c r="A189" s="302" t="s">
        <v>306</v>
      </c>
      <c r="B189" s="303"/>
      <c r="C189" s="303"/>
      <c r="D189" s="304"/>
      <c r="E189" s="305" t="s">
        <v>344</v>
      </c>
      <c r="F189" s="306"/>
      <c r="G189" s="306"/>
      <c r="H189" s="306"/>
      <c r="I189" s="306"/>
      <c r="J189" s="306"/>
      <c r="K189" s="306"/>
      <c r="L189" s="306"/>
      <c r="M189" s="306"/>
      <c r="N189" s="306"/>
      <c r="O189" s="306"/>
      <c r="P189" s="306"/>
      <c r="Q189" s="306"/>
      <c r="R189" s="306"/>
      <c r="S189" s="306"/>
      <c r="T189" s="306"/>
      <c r="U189" s="306"/>
      <c r="V189" s="306"/>
      <c r="W189" s="306"/>
      <c r="X189" s="306"/>
      <c r="Y189" s="306"/>
      <c r="Z189" s="306"/>
      <c r="AA189" s="306"/>
      <c r="AB189" s="306"/>
      <c r="AC189" s="306"/>
      <c r="AD189" s="306"/>
      <c r="AE189" s="306"/>
      <c r="AF189" s="306"/>
      <c r="AG189" s="306"/>
      <c r="AH189" s="306"/>
      <c r="AI189" s="306"/>
      <c r="AJ189" s="306"/>
      <c r="AK189" s="306"/>
      <c r="AL189" s="306"/>
      <c r="AM189" s="306"/>
      <c r="AN189" s="306"/>
      <c r="AO189" s="306"/>
      <c r="AP189" s="306"/>
      <c r="AQ189" s="306"/>
      <c r="AR189" s="306"/>
      <c r="AS189" s="306"/>
      <c r="AT189" s="306"/>
      <c r="AU189" s="306"/>
      <c r="AV189" s="306"/>
      <c r="AW189" s="306"/>
      <c r="AX189" s="306"/>
      <c r="AY189" s="306"/>
      <c r="AZ189" s="306"/>
      <c r="BA189" s="306"/>
      <c r="BB189" s="306"/>
      <c r="BC189" s="306"/>
      <c r="BD189" s="306"/>
      <c r="BE189" s="307"/>
      <c r="BF189" s="273" t="s">
        <v>222</v>
      </c>
      <c r="BG189" s="300"/>
      <c r="BH189" s="300"/>
      <c r="BI189" s="301"/>
      <c r="BJ189" s="49"/>
      <c r="BK189" s="43"/>
      <c r="BL189" s="43"/>
    </row>
    <row r="190" spans="1:69" s="41" customFormat="1" ht="82.5" customHeight="1" x14ac:dyDescent="0.5">
      <c r="A190" s="302" t="s">
        <v>307</v>
      </c>
      <c r="B190" s="303"/>
      <c r="C190" s="303"/>
      <c r="D190" s="304"/>
      <c r="E190" s="305" t="s">
        <v>373</v>
      </c>
      <c r="F190" s="306"/>
      <c r="G190" s="306"/>
      <c r="H190" s="306"/>
      <c r="I190" s="306"/>
      <c r="J190" s="306"/>
      <c r="K190" s="306"/>
      <c r="L190" s="306"/>
      <c r="M190" s="306"/>
      <c r="N190" s="306"/>
      <c r="O190" s="306"/>
      <c r="P190" s="306"/>
      <c r="Q190" s="306"/>
      <c r="R190" s="306"/>
      <c r="S190" s="306"/>
      <c r="T190" s="306"/>
      <c r="U190" s="306"/>
      <c r="V190" s="306"/>
      <c r="W190" s="306"/>
      <c r="X190" s="306"/>
      <c r="Y190" s="306"/>
      <c r="Z190" s="306"/>
      <c r="AA190" s="306"/>
      <c r="AB190" s="306"/>
      <c r="AC190" s="306"/>
      <c r="AD190" s="306"/>
      <c r="AE190" s="306"/>
      <c r="AF190" s="306"/>
      <c r="AG190" s="306"/>
      <c r="AH190" s="306"/>
      <c r="AI190" s="306"/>
      <c r="AJ190" s="306"/>
      <c r="AK190" s="306"/>
      <c r="AL190" s="306"/>
      <c r="AM190" s="306"/>
      <c r="AN190" s="306"/>
      <c r="AO190" s="306"/>
      <c r="AP190" s="306"/>
      <c r="AQ190" s="306"/>
      <c r="AR190" s="306"/>
      <c r="AS190" s="306"/>
      <c r="AT190" s="306"/>
      <c r="AU190" s="306"/>
      <c r="AV190" s="306"/>
      <c r="AW190" s="306"/>
      <c r="AX190" s="306"/>
      <c r="AY190" s="306"/>
      <c r="AZ190" s="306"/>
      <c r="BA190" s="306"/>
      <c r="BB190" s="306"/>
      <c r="BC190" s="306"/>
      <c r="BD190" s="306"/>
      <c r="BE190" s="307"/>
      <c r="BF190" s="273" t="s">
        <v>223</v>
      </c>
      <c r="BG190" s="300"/>
      <c r="BH190" s="300"/>
      <c r="BI190" s="301"/>
      <c r="BJ190" s="49"/>
      <c r="BK190" s="43"/>
      <c r="BL190" s="43"/>
    </row>
    <row r="191" spans="1:69" s="41" customFormat="1" ht="79.5" customHeight="1" x14ac:dyDescent="0.5">
      <c r="A191" s="302" t="s">
        <v>309</v>
      </c>
      <c r="B191" s="303"/>
      <c r="C191" s="303"/>
      <c r="D191" s="304"/>
      <c r="E191" s="305" t="s">
        <v>311</v>
      </c>
      <c r="F191" s="306"/>
      <c r="G191" s="306"/>
      <c r="H191" s="306"/>
      <c r="I191" s="306"/>
      <c r="J191" s="306"/>
      <c r="K191" s="306"/>
      <c r="L191" s="306"/>
      <c r="M191" s="306"/>
      <c r="N191" s="306"/>
      <c r="O191" s="306"/>
      <c r="P191" s="306"/>
      <c r="Q191" s="306"/>
      <c r="R191" s="306"/>
      <c r="S191" s="306"/>
      <c r="T191" s="306"/>
      <c r="U191" s="306"/>
      <c r="V191" s="306"/>
      <c r="W191" s="306"/>
      <c r="X191" s="306"/>
      <c r="Y191" s="306"/>
      <c r="Z191" s="306"/>
      <c r="AA191" s="306"/>
      <c r="AB191" s="306"/>
      <c r="AC191" s="306"/>
      <c r="AD191" s="306"/>
      <c r="AE191" s="306"/>
      <c r="AF191" s="306"/>
      <c r="AG191" s="306"/>
      <c r="AH191" s="306"/>
      <c r="AI191" s="306"/>
      <c r="AJ191" s="306"/>
      <c r="AK191" s="306"/>
      <c r="AL191" s="306"/>
      <c r="AM191" s="306"/>
      <c r="AN191" s="306"/>
      <c r="AO191" s="306"/>
      <c r="AP191" s="306"/>
      <c r="AQ191" s="306"/>
      <c r="AR191" s="306"/>
      <c r="AS191" s="306"/>
      <c r="AT191" s="306"/>
      <c r="AU191" s="306"/>
      <c r="AV191" s="306"/>
      <c r="AW191" s="306"/>
      <c r="AX191" s="306"/>
      <c r="AY191" s="306"/>
      <c r="AZ191" s="306"/>
      <c r="BA191" s="306"/>
      <c r="BB191" s="306"/>
      <c r="BC191" s="306"/>
      <c r="BD191" s="306"/>
      <c r="BE191" s="307"/>
      <c r="BF191" s="273" t="s">
        <v>392</v>
      </c>
      <c r="BG191" s="300"/>
      <c r="BH191" s="300"/>
      <c r="BI191" s="301"/>
      <c r="BJ191" s="49"/>
      <c r="BK191" s="43"/>
      <c r="BL191" s="43"/>
    </row>
    <row r="192" spans="1:69" s="41" customFormat="1" ht="51" customHeight="1" x14ac:dyDescent="0.5">
      <c r="A192" s="302" t="s">
        <v>310</v>
      </c>
      <c r="B192" s="303"/>
      <c r="C192" s="303"/>
      <c r="D192" s="304"/>
      <c r="E192" s="305" t="s">
        <v>312</v>
      </c>
      <c r="F192" s="306"/>
      <c r="G192" s="306"/>
      <c r="H192" s="306"/>
      <c r="I192" s="306"/>
      <c r="J192" s="306"/>
      <c r="K192" s="306"/>
      <c r="L192" s="306"/>
      <c r="M192" s="306"/>
      <c r="N192" s="306"/>
      <c r="O192" s="306"/>
      <c r="P192" s="306"/>
      <c r="Q192" s="306"/>
      <c r="R192" s="306"/>
      <c r="S192" s="306"/>
      <c r="T192" s="306"/>
      <c r="U192" s="306"/>
      <c r="V192" s="306"/>
      <c r="W192" s="306"/>
      <c r="X192" s="306"/>
      <c r="Y192" s="306"/>
      <c r="Z192" s="306"/>
      <c r="AA192" s="306"/>
      <c r="AB192" s="306"/>
      <c r="AC192" s="306"/>
      <c r="AD192" s="306"/>
      <c r="AE192" s="306"/>
      <c r="AF192" s="306"/>
      <c r="AG192" s="306"/>
      <c r="AH192" s="306"/>
      <c r="AI192" s="306"/>
      <c r="AJ192" s="306"/>
      <c r="AK192" s="306"/>
      <c r="AL192" s="306"/>
      <c r="AM192" s="306"/>
      <c r="AN192" s="306"/>
      <c r="AO192" s="306"/>
      <c r="AP192" s="306"/>
      <c r="AQ192" s="306"/>
      <c r="AR192" s="306"/>
      <c r="AS192" s="306"/>
      <c r="AT192" s="306"/>
      <c r="AU192" s="306"/>
      <c r="AV192" s="306"/>
      <c r="AW192" s="306"/>
      <c r="AX192" s="306"/>
      <c r="AY192" s="306"/>
      <c r="AZ192" s="306"/>
      <c r="BA192" s="306"/>
      <c r="BB192" s="306"/>
      <c r="BC192" s="306"/>
      <c r="BD192" s="306"/>
      <c r="BE192" s="307"/>
      <c r="BF192" s="273" t="s">
        <v>392</v>
      </c>
      <c r="BG192" s="300"/>
      <c r="BH192" s="300"/>
      <c r="BI192" s="301"/>
      <c r="BJ192" s="49"/>
      <c r="BK192" s="43"/>
      <c r="BL192" s="43"/>
    </row>
    <row r="193" spans="1:66" s="41" customFormat="1" ht="49.5" customHeight="1" x14ac:dyDescent="0.5">
      <c r="A193" s="284" t="s">
        <v>313</v>
      </c>
      <c r="B193" s="285"/>
      <c r="C193" s="285"/>
      <c r="D193" s="286"/>
      <c r="E193" s="308" t="s">
        <v>436</v>
      </c>
      <c r="F193" s="287"/>
      <c r="G193" s="287"/>
      <c r="H193" s="287"/>
      <c r="I193" s="287"/>
      <c r="J193" s="287"/>
      <c r="K193" s="287"/>
      <c r="L193" s="287"/>
      <c r="M193" s="287"/>
      <c r="N193" s="287"/>
      <c r="O193" s="287"/>
      <c r="P193" s="287"/>
      <c r="Q193" s="287"/>
      <c r="R193" s="287"/>
      <c r="S193" s="287"/>
      <c r="T193" s="287"/>
      <c r="U193" s="287"/>
      <c r="V193" s="287"/>
      <c r="W193" s="287"/>
      <c r="X193" s="287"/>
      <c r="Y193" s="287"/>
      <c r="Z193" s="287"/>
      <c r="AA193" s="287"/>
      <c r="AB193" s="287"/>
      <c r="AC193" s="287"/>
      <c r="AD193" s="287"/>
      <c r="AE193" s="287"/>
      <c r="AF193" s="287"/>
      <c r="AG193" s="287"/>
      <c r="AH193" s="287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7"/>
      <c r="AS193" s="287"/>
      <c r="AT193" s="287"/>
      <c r="AU193" s="287"/>
      <c r="AV193" s="287"/>
      <c r="AW193" s="287"/>
      <c r="AX193" s="287"/>
      <c r="AY193" s="287"/>
      <c r="AZ193" s="287"/>
      <c r="BA193" s="287"/>
      <c r="BB193" s="287"/>
      <c r="BC193" s="287"/>
      <c r="BD193" s="287"/>
      <c r="BE193" s="288"/>
      <c r="BF193" s="273" t="s">
        <v>393</v>
      </c>
      <c r="BG193" s="274"/>
      <c r="BH193" s="274"/>
      <c r="BI193" s="275"/>
      <c r="BJ193" s="49"/>
      <c r="BK193" s="613" t="s">
        <v>431</v>
      </c>
      <c r="BL193" s="614"/>
      <c r="BM193" s="614"/>
      <c r="BN193" s="614"/>
    </row>
    <row r="194" spans="1:66" s="41" customFormat="1" ht="51" customHeight="1" x14ac:dyDescent="0.5">
      <c r="A194" s="284" t="s">
        <v>316</v>
      </c>
      <c r="B194" s="285"/>
      <c r="C194" s="285"/>
      <c r="D194" s="286"/>
      <c r="E194" s="287" t="s">
        <v>317</v>
      </c>
      <c r="F194" s="287"/>
      <c r="G194" s="287"/>
      <c r="H194" s="287"/>
      <c r="I194" s="287"/>
      <c r="J194" s="287"/>
      <c r="K194" s="287"/>
      <c r="L194" s="287"/>
      <c r="M194" s="287"/>
      <c r="N194" s="287"/>
      <c r="O194" s="287"/>
      <c r="P194" s="287"/>
      <c r="Q194" s="287"/>
      <c r="R194" s="287"/>
      <c r="S194" s="287"/>
      <c r="T194" s="287"/>
      <c r="U194" s="287"/>
      <c r="V194" s="287"/>
      <c r="W194" s="287"/>
      <c r="X194" s="287"/>
      <c r="Y194" s="287"/>
      <c r="Z194" s="287"/>
      <c r="AA194" s="287"/>
      <c r="AB194" s="287"/>
      <c r="AC194" s="287"/>
      <c r="AD194" s="287"/>
      <c r="AE194" s="287"/>
      <c r="AF194" s="287"/>
      <c r="AG194" s="287"/>
      <c r="AH194" s="287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7"/>
      <c r="AS194" s="287"/>
      <c r="AT194" s="287"/>
      <c r="AU194" s="287"/>
      <c r="AV194" s="287"/>
      <c r="AW194" s="287"/>
      <c r="AX194" s="287"/>
      <c r="AY194" s="287"/>
      <c r="AZ194" s="287"/>
      <c r="BA194" s="287"/>
      <c r="BB194" s="287"/>
      <c r="BC194" s="287"/>
      <c r="BD194" s="287"/>
      <c r="BE194" s="288"/>
      <c r="BF194" s="273" t="s">
        <v>394</v>
      </c>
      <c r="BG194" s="274"/>
      <c r="BH194" s="274"/>
      <c r="BI194" s="275"/>
      <c r="BJ194" s="49"/>
      <c r="BK194" s="43"/>
      <c r="BL194" s="43"/>
    </row>
    <row r="195" spans="1:66" s="41" customFormat="1" ht="47.25" customHeight="1" x14ac:dyDescent="0.5">
      <c r="A195" s="284" t="s">
        <v>315</v>
      </c>
      <c r="B195" s="285"/>
      <c r="C195" s="285"/>
      <c r="D195" s="286"/>
      <c r="E195" s="287" t="s">
        <v>398</v>
      </c>
      <c r="F195" s="287"/>
      <c r="G195" s="287"/>
      <c r="H195" s="287"/>
      <c r="I195" s="287"/>
      <c r="J195" s="287"/>
      <c r="K195" s="287"/>
      <c r="L195" s="287"/>
      <c r="M195" s="287"/>
      <c r="N195" s="287"/>
      <c r="O195" s="287"/>
      <c r="P195" s="287"/>
      <c r="Q195" s="287"/>
      <c r="R195" s="287"/>
      <c r="S195" s="287"/>
      <c r="T195" s="287"/>
      <c r="U195" s="287"/>
      <c r="V195" s="287"/>
      <c r="W195" s="287"/>
      <c r="X195" s="287"/>
      <c r="Y195" s="287"/>
      <c r="Z195" s="287"/>
      <c r="AA195" s="287"/>
      <c r="AB195" s="287"/>
      <c r="AC195" s="287"/>
      <c r="AD195" s="287"/>
      <c r="AE195" s="287"/>
      <c r="AF195" s="287"/>
      <c r="AG195" s="287"/>
      <c r="AH195" s="287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7"/>
      <c r="AS195" s="287"/>
      <c r="AT195" s="287"/>
      <c r="AU195" s="287"/>
      <c r="AV195" s="287"/>
      <c r="AW195" s="287"/>
      <c r="AX195" s="287"/>
      <c r="AY195" s="287"/>
      <c r="AZ195" s="287"/>
      <c r="BA195" s="287"/>
      <c r="BB195" s="287"/>
      <c r="BC195" s="287"/>
      <c r="BD195" s="287"/>
      <c r="BE195" s="288"/>
      <c r="BF195" s="273" t="s">
        <v>394</v>
      </c>
      <c r="BG195" s="274"/>
      <c r="BH195" s="274"/>
      <c r="BI195" s="275"/>
      <c r="BJ195" s="49"/>
      <c r="BK195" s="43"/>
      <c r="BL195" s="43"/>
    </row>
    <row r="196" spans="1:66" s="41" customFormat="1" ht="48.75" customHeight="1" x14ac:dyDescent="0.5">
      <c r="A196" s="284" t="s">
        <v>318</v>
      </c>
      <c r="B196" s="285"/>
      <c r="C196" s="285"/>
      <c r="D196" s="286"/>
      <c r="E196" s="287" t="s">
        <v>399</v>
      </c>
      <c r="F196" s="287"/>
      <c r="G196" s="287"/>
      <c r="H196" s="287"/>
      <c r="I196" s="287"/>
      <c r="J196" s="287"/>
      <c r="K196" s="287"/>
      <c r="L196" s="287"/>
      <c r="M196" s="287"/>
      <c r="N196" s="287"/>
      <c r="O196" s="287"/>
      <c r="P196" s="287"/>
      <c r="Q196" s="287"/>
      <c r="R196" s="287"/>
      <c r="S196" s="287"/>
      <c r="T196" s="287"/>
      <c r="U196" s="287"/>
      <c r="V196" s="287"/>
      <c r="W196" s="287"/>
      <c r="X196" s="287"/>
      <c r="Y196" s="287"/>
      <c r="Z196" s="287"/>
      <c r="AA196" s="287"/>
      <c r="AB196" s="287"/>
      <c r="AC196" s="287"/>
      <c r="AD196" s="287"/>
      <c r="AE196" s="287"/>
      <c r="AF196" s="287"/>
      <c r="AG196" s="287"/>
      <c r="AH196" s="287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7"/>
      <c r="AS196" s="287"/>
      <c r="AT196" s="287"/>
      <c r="AU196" s="287"/>
      <c r="AV196" s="287"/>
      <c r="AW196" s="287"/>
      <c r="AX196" s="287"/>
      <c r="AY196" s="287"/>
      <c r="AZ196" s="287"/>
      <c r="BA196" s="287"/>
      <c r="BB196" s="287"/>
      <c r="BC196" s="287"/>
      <c r="BD196" s="287"/>
      <c r="BE196" s="288"/>
      <c r="BF196" s="273" t="s">
        <v>395</v>
      </c>
      <c r="BG196" s="274"/>
      <c r="BH196" s="274"/>
      <c r="BI196" s="275"/>
      <c r="BJ196" s="49"/>
      <c r="BK196" s="43"/>
      <c r="BL196" s="43"/>
    </row>
    <row r="197" spans="1:66" s="41" customFormat="1" ht="48.75" customHeight="1" x14ac:dyDescent="0.5">
      <c r="A197" s="284" t="s">
        <v>319</v>
      </c>
      <c r="B197" s="285"/>
      <c r="C197" s="285"/>
      <c r="D197" s="286"/>
      <c r="E197" s="287" t="s">
        <v>320</v>
      </c>
      <c r="F197" s="287"/>
      <c r="G197" s="287"/>
      <c r="H197" s="287"/>
      <c r="I197" s="287"/>
      <c r="J197" s="287"/>
      <c r="K197" s="287"/>
      <c r="L197" s="287"/>
      <c r="M197" s="287"/>
      <c r="N197" s="287"/>
      <c r="O197" s="287"/>
      <c r="P197" s="287"/>
      <c r="Q197" s="287"/>
      <c r="R197" s="287"/>
      <c r="S197" s="287"/>
      <c r="T197" s="287"/>
      <c r="U197" s="287"/>
      <c r="V197" s="287"/>
      <c r="W197" s="287"/>
      <c r="X197" s="287"/>
      <c r="Y197" s="287"/>
      <c r="Z197" s="287"/>
      <c r="AA197" s="287"/>
      <c r="AB197" s="287"/>
      <c r="AC197" s="287"/>
      <c r="AD197" s="287"/>
      <c r="AE197" s="287"/>
      <c r="AF197" s="287"/>
      <c r="AG197" s="287"/>
      <c r="AH197" s="287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7"/>
      <c r="AS197" s="287"/>
      <c r="AT197" s="287"/>
      <c r="AU197" s="287"/>
      <c r="AV197" s="287"/>
      <c r="AW197" s="287"/>
      <c r="AX197" s="287"/>
      <c r="AY197" s="287"/>
      <c r="AZ197" s="287"/>
      <c r="BA197" s="287"/>
      <c r="BB197" s="287"/>
      <c r="BC197" s="287"/>
      <c r="BD197" s="287"/>
      <c r="BE197" s="288"/>
      <c r="BF197" s="273" t="s">
        <v>400</v>
      </c>
      <c r="BG197" s="274"/>
      <c r="BH197" s="274"/>
      <c r="BI197" s="275"/>
      <c r="BJ197" s="49"/>
      <c r="BK197" s="43"/>
      <c r="BL197" s="43"/>
    </row>
    <row r="198" spans="1:66" s="41" customFormat="1" ht="45.75" customHeight="1" x14ac:dyDescent="0.5">
      <c r="A198" s="284" t="s">
        <v>321</v>
      </c>
      <c r="B198" s="285"/>
      <c r="C198" s="285"/>
      <c r="D198" s="286"/>
      <c r="E198" s="287" t="s">
        <v>326</v>
      </c>
      <c r="F198" s="287"/>
      <c r="G198" s="287"/>
      <c r="H198" s="287"/>
      <c r="I198" s="287"/>
      <c r="J198" s="287"/>
      <c r="K198" s="287"/>
      <c r="L198" s="287"/>
      <c r="M198" s="287"/>
      <c r="N198" s="287"/>
      <c r="O198" s="287"/>
      <c r="P198" s="287"/>
      <c r="Q198" s="287"/>
      <c r="R198" s="287"/>
      <c r="S198" s="287"/>
      <c r="T198" s="287"/>
      <c r="U198" s="287"/>
      <c r="V198" s="287"/>
      <c r="W198" s="287"/>
      <c r="X198" s="287"/>
      <c r="Y198" s="287"/>
      <c r="Z198" s="287"/>
      <c r="AA198" s="287"/>
      <c r="AB198" s="287"/>
      <c r="AC198" s="287"/>
      <c r="AD198" s="287"/>
      <c r="AE198" s="287"/>
      <c r="AF198" s="287"/>
      <c r="AG198" s="287"/>
      <c r="AH198" s="287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7"/>
      <c r="AS198" s="287"/>
      <c r="AT198" s="287"/>
      <c r="AU198" s="287"/>
      <c r="AV198" s="287"/>
      <c r="AW198" s="287"/>
      <c r="AX198" s="287"/>
      <c r="AY198" s="287"/>
      <c r="AZ198" s="287"/>
      <c r="BA198" s="287"/>
      <c r="BB198" s="287"/>
      <c r="BC198" s="287"/>
      <c r="BD198" s="287"/>
      <c r="BE198" s="288"/>
      <c r="BF198" s="273" t="s">
        <v>401</v>
      </c>
      <c r="BG198" s="274"/>
      <c r="BH198" s="274"/>
      <c r="BI198" s="275"/>
      <c r="BJ198" s="49"/>
      <c r="BK198" s="43"/>
      <c r="BL198" s="43"/>
    </row>
    <row r="199" spans="1:66" s="41" customFormat="1" ht="51" customHeight="1" x14ac:dyDescent="0.5">
      <c r="A199" s="284" t="s">
        <v>322</v>
      </c>
      <c r="B199" s="285"/>
      <c r="C199" s="285"/>
      <c r="D199" s="286"/>
      <c r="E199" s="287" t="s">
        <v>325</v>
      </c>
      <c r="F199" s="287"/>
      <c r="G199" s="287"/>
      <c r="H199" s="287"/>
      <c r="I199" s="287"/>
      <c r="J199" s="287"/>
      <c r="K199" s="287"/>
      <c r="L199" s="287"/>
      <c r="M199" s="287"/>
      <c r="N199" s="287"/>
      <c r="O199" s="287"/>
      <c r="P199" s="287"/>
      <c r="Q199" s="287"/>
      <c r="R199" s="287"/>
      <c r="S199" s="287"/>
      <c r="T199" s="287"/>
      <c r="U199" s="287"/>
      <c r="V199" s="287"/>
      <c r="W199" s="287"/>
      <c r="X199" s="287"/>
      <c r="Y199" s="287"/>
      <c r="Z199" s="287"/>
      <c r="AA199" s="287"/>
      <c r="AB199" s="287"/>
      <c r="AC199" s="287"/>
      <c r="AD199" s="287"/>
      <c r="AE199" s="287"/>
      <c r="AF199" s="287"/>
      <c r="AG199" s="287"/>
      <c r="AH199" s="287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7"/>
      <c r="AS199" s="287"/>
      <c r="AT199" s="287"/>
      <c r="AU199" s="287"/>
      <c r="AV199" s="287"/>
      <c r="AW199" s="287"/>
      <c r="AX199" s="287"/>
      <c r="AY199" s="287"/>
      <c r="AZ199" s="287"/>
      <c r="BA199" s="287"/>
      <c r="BB199" s="287"/>
      <c r="BC199" s="287"/>
      <c r="BD199" s="287"/>
      <c r="BE199" s="288"/>
      <c r="BF199" s="273" t="s">
        <v>402</v>
      </c>
      <c r="BG199" s="274"/>
      <c r="BH199" s="274"/>
      <c r="BI199" s="275"/>
      <c r="BJ199" s="49"/>
      <c r="BK199" s="43"/>
      <c r="BL199" s="43"/>
    </row>
    <row r="200" spans="1:66" s="41" customFormat="1" ht="52.5" customHeight="1" x14ac:dyDescent="0.5">
      <c r="A200" s="284" t="s">
        <v>324</v>
      </c>
      <c r="B200" s="285"/>
      <c r="C200" s="285"/>
      <c r="D200" s="286"/>
      <c r="E200" s="287" t="s">
        <v>327</v>
      </c>
      <c r="F200" s="287"/>
      <c r="G200" s="287"/>
      <c r="H200" s="287"/>
      <c r="I200" s="287"/>
      <c r="J200" s="287"/>
      <c r="K200" s="287"/>
      <c r="L200" s="287"/>
      <c r="M200" s="287"/>
      <c r="N200" s="287"/>
      <c r="O200" s="287"/>
      <c r="P200" s="287"/>
      <c r="Q200" s="287"/>
      <c r="R200" s="287"/>
      <c r="S200" s="287"/>
      <c r="T200" s="287"/>
      <c r="U200" s="287"/>
      <c r="V200" s="287"/>
      <c r="W200" s="287"/>
      <c r="X200" s="287"/>
      <c r="Y200" s="287"/>
      <c r="Z200" s="287"/>
      <c r="AA200" s="287"/>
      <c r="AB200" s="287"/>
      <c r="AC200" s="287"/>
      <c r="AD200" s="287"/>
      <c r="AE200" s="287"/>
      <c r="AF200" s="287"/>
      <c r="AG200" s="287"/>
      <c r="AH200" s="287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7"/>
      <c r="AS200" s="287"/>
      <c r="AT200" s="287"/>
      <c r="AU200" s="287"/>
      <c r="AV200" s="287"/>
      <c r="AW200" s="287"/>
      <c r="AX200" s="287"/>
      <c r="AY200" s="287"/>
      <c r="AZ200" s="287"/>
      <c r="BA200" s="287"/>
      <c r="BB200" s="287"/>
      <c r="BC200" s="287"/>
      <c r="BD200" s="287"/>
      <c r="BE200" s="288"/>
      <c r="BF200" s="273" t="s">
        <v>402</v>
      </c>
      <c r="BG200" s="274"/>
      <c r="BH200" s="274"/>
      <c r="BI200" s="275"/>
      <c r="BJ200" s="49"/>
      <c r="BK200" s="43"/>
      <c r="BL200" s="43"/>
    </row>
    <row r="201" spans="1:66" s="41" customFormat="1" ht="52.5" customHeight="1" x14ac:dyDescent="0.5">
      <c r="A201" s="284" t="s">
        <v>328</v>
      </c>
      <c r="B201" s="285"/>
      <c r="C201" s="285"/>
      <c r="D201" s="286"/>
      <c r="E201" s="287" t="s">
        <v>342</v>
      </c>
      <c r="F201" s="287"/>
      <c r="G201" s="287"/>
      <c r="H201" s="287"/>
      <c r="I201" s="287"/>
      <c r="J201" s="287"/>
      <c r="K201" s="287"/>
      <c r="L201" s="287"/>
      <c r="M201" s="287"/>
      <c r="N201" s="287"/>
      <c r="O201" s="287"/>
      <c r="P201" s="287"/>
      <c r="Q201" s="287"/>
      <c r="R201" s="287"/>
      <c r="S201" s="287"/>
      <c r="T201" s="287"/>
      <c r="U201" s="287"/>
      <c r="V201" s="287"/>
      <c r="W201" s="287"/>
      <c r="X201" s="287"/>
      <c r="Y201" s="287"/>
      <c r="Z201" s="287"/>
      <c r="AA201" s="287"/>
      <c r="AB201" s="287"/>
      <c r="AC201" s="287"/>
      <c r="AD201" s="287"/>
      <c r="AE201" s="287"/>
      <c r="AF201" s="287"/>
      <c r="AG201" s="287"/>
      <c r="AH201" s="287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7"/>
      <c r="AS201" s="287"/>
      <c r="AT201" s="287"/>
      <c r="AU201" s="287"/>
      <c r="AV201" s="287"/>
      <c r="AW201" s="287"/>
      <c r="AX201" s="287"/>
      <c r="AY201" s="287"/>
      <c r="AZ201" s="287"/>
      <c r="BA201" s="287"/>
      <c r="BB201" s="287"/>
      <c r="BC201" s="287"/>
      <c r="BD201" s="287"/>
      <c r="BE201" s="288"/>
      <c r="BF201" s="273" t="s">
        <v>403</v>
      </c>
      <c r="BG201" s="274"/>
      <c r="BH201" s="274"/>
      <c r="BI201" s="275"/>
      <c r="BJ201" s="49"/>
      <c r="BK201" s="43"/>
      <c r="BL201" s="43"/>
    </row>
    <row r="202" spans="1:66" s="41" customFormat="1" ht="52.5" customHeight="1" thickBot="1" x14ac:dyDescent="0.55000000000000004">
      <c r="A202" s="276" t="s">
        <v>330</v>
      </c>
      <c r="B202" s="277"/>
      <c r="C202" s="277"/>
      <c r="D202" s="278"/>
      <c r="E202" s="279" t="s">
        <v>338</v>
      </c>
      <c r="F202" s="279"/>
      <c r="G202" s="279"/>
      <c r="H202" s="279"/>
      <c r="I202" s="279"/>
      <c r="J202" s="279"/>
      <c r="K202" s="279"/>
      <c r="L202" s="279"/>
      <c r="M202" s="279"/>
      <c r="N202" s="279"/>
      <c r="O202" s="279"/>
      <c r="P202" s="279"/>
      <c r="Q202" s="279"/>
      <c r="R202" s="279"/>
      <c r="S202" s="279"/>
      <c r="T202" s="279"/>
      <c r="U202" s="279"/>
      <c r="V202" s="279"/>
      <c r="W202" s="279"/>
      <c r="X202" s="279"/>
      <c r="Y202" s="279"/>
      <c r="Z202" s="279"/>
      <c r="AA202" s="279"/>
      <c r="AB202" s="279"/>
      <c r="AC202" s="279"/>
      <c r="AD202" s="279"/>
      <c r="AE202" s="279"/>
      <c r="AF202" s="279"/>
      <c r="AG202" s="279"/>
      <c r="AH202" s="279"/>
      <c r="AI202" s="279"/>
      <c r="AJ202" s="279"/>
      <c r="AK202" s="279"/>
      <c r="AL202" s="279"/>
      <c r="AM202" s="279"/>
      <c r="AN202" s="279"/>
      <c r="AO202" s="279"/>
      <c r="AP202" s="279"/>
      <c r="AQ202" s="279"/>
      <c r="AR202" s="279"/>
      <c r="AS202" s="279"/>
      <c r="AT202" s="279"/>
      <c r="AU202" s="279"/>
      <c r="AV202" s="279"/>
      <c r="AW202" s="279"/>
      <c r="AX202" s="279"/>
      <c r="AY202" s="279"/>
      <c r="AZ202" s="279"/>
      <c r="BA202" s="279"/>
      <c r="BB202" s="279"/>
      <c r="BC202" s="279"/>
      <c r="BD202" s="279"/>
      <c r="BE202" s="280"/>
      <c r="BF202" s="281" t="s">
        <v>404</v>
      </c>
      <c r="BG202" s="282"/>
      <c r="BH202" s="282"/>
      <c r="BI202" s="283"/>
      <c r="BJ202" s="49"/>
      <c r="BK202" s="43"/>
      <c r="BL202" s="43"/>
    </row>
    <row r="203" spans="1:66" s="183" customFormat="1" ht="56.25" customHeight="1" x14ac:dyDescent="0.55000000000000004">
      <c r="A203" s="180" t="s">
        <v>124</v>
      </c>
      <c r="B203" s="271"/>
      <c r="C203" s="271"/>
      <c r="D203" s="271"/>
      <c r="E203" s="271"/>
      <c r="F203" s="271"/>
      <c r="G203" s="271"/>
      <c r="H203" s="271"/>
      <c r="I203" s="271"/>
      <c r="J203" s="271"/>
      <c r="K203" s="271"/>
      <c r="L203" s="271"/>
      <c r="M203" s="271"/>
      <c r="N203" s="271"/>
      <c r="O203" s="271"/>
      <c r="P203" s="271"/>
      <c r="Q203" s="271"/>
      <c r="R203" s="145"/>
      <c r="S203" s="145"/>
      <c r="T203" s="271"/>
      <c r="U203" s="271"/>
      <c r="V203" s="271"/>
      <c r="W203" s="271"/>
      <c r="X203" s="271"/>
      <c r="Y203" s="271"/>
      <c r="Z203" s="271"/>
      <c r="AA203" s="271"/>
      <c r="AB203" s="271"/>
      <c r="AC203" s="271"/>
      <c r="AD203" s="271"/>
      <c r="AE203" s="267"/>
      <c r="AF203" s="181"/>
      <c r="AG203" s="271"/>
      <c r="AH203" s="271"/>
      <c r="AI203" s="374" t="s">
        <v>124</v>
      </c>
      <c r="AJ203" s="374"/>
      <c r="AK203" s="374"/>
      <c r="AL203" s="374"/>
      <c r="AM203" s="374"/>
      <c r="AN203" s="374"/>
      <c r="AO203" s="374"/>
      <c r="AP203" s="374"/>
      <c r="AQ203" s="374"/>
      <c r="AR203" s="271"/>
      <c r="AS203" s="271"/>
      <c r="AT203" s="271"/>
      <c r="AU203" s="271"/>
      <c r="AV203" s="271"/>
      <c r="AW203" s="271"/>
      <c r="AX203" s="271"/>
      <c r="AY203" s="271"/>
      <c r="AZ203" s="271"/>
      <c r="BA203" s="271"/>
      <c r="BB203" s="271"/>
      <c r="BC203" s="271"/>
      <c r="BD203" s="271"/>
      <c r="BE203" s="271"/>
      <c r="BF203" s="271"/>
      <c r="BG203" s="271"/>
      <c r="BH203" s="271"/>
      <c r="BI203" s="42"/>
      <c r="BJ203" s="182"/>
      <c r="BK203" s="182"/>
      <c r="BL203" s="182"/>
      <c r="BM203" s="182"/>
    </row>
    <row r="204" spans="1:66" s="183" customFormat="1" ht="17.25" customHeight="1" x14ac:dyDescent="0.55000000000000004">
      <c r="A204" s="376" t="s">
        <v>439</v>
      </c>
      <c r="B204" s="376"/>
      <c r="C204" s="376"/>
      <c r="D204" s="376"/>
      <c r="E204" s="376"/>
      <c r="F204" s="376"/>
      <c r="G204" s="376"/>
      <c r="H204" s="376"/>
      <c r="I204" s="376"/>
      <c r="J204" s="376"/>
      <c r="K204" s="376"/>
      <c r="L204" s="376"/>
      <c r="M204" s="376"/>
      <c r="N204" s="376"/>
      <c r="O204" s="376"/>
      <c r="P204" s="376"/>
      <c r="Q204" s="376"/>
      <c r="R204" s="376"/>
      <c r="S204" s="376"/>
      <c r="T204" s="376"/>
      <c r="U204" s="376"/>
      <c r="V204" s="376"/>
      <c r="W204" s="376"/>
      <c r="X204" s="376"/>
      <c r="Y204" s="146"/>
      <c r="Z204" s="146"/>
      <c r="AA204" s="146"/>
      <c r="AB204" s="146"/>
      <c r="AC204" s="146"/>
      <c r="AD204" s="271"/>
      <c r="AE204" s="267"/>
      <c r="AF204" s="271"/>
      <c r="AG204" s="271"/>
      <c r="AH204" s="271"/>
      <c r="AI204" s="401" t="s">
        <v>440</v>
      </c>
      <c r="AJ204" s="401"/>
      <c r="AK204" s="401"/>
      <c r="AL204" s="401"/>
      <c r="AM204" s="401"/>
      <c r="AN204" s="401"/>
      <c r="AO204" s="401"/>
      <c r="AP204" s="401"/>
      <c r="AQ204" s="401"/>
      <c r="AR204" s="401"/>
      <c r="AS204" s="401"/>
      <c r="AT204" s="401"/>
      <c r="AU204" s="401"/>
      <c r="AV204" s="401"/>
      <c r="AW204" s="401"/>
      <c r="AX204" s="401"/>
      <c r="AY204" s="401"/>
      <c r="AZ204" s="401"/>
      <c r="BA204" s="401"/>
      <c r="BB204" s="401"/>
      <c r="BC204" s="401"/>
      <c r="BD204" s="401"/>
      <c r="BE204" s="401"/>
      <c r="BF204" s="401"/>
      <c r="BG204" s="401"/>
      <c r="BH204" s="401"/>
      <c r="BI204" s="42"/>
      <c r="BJ204" s="182"/>
      <c r="BK204" s="182"/>
      <c r="BL204" s="182"/>
      <c r="BM204" s="182"/>
    </row>
    <row r="205" spans="1:66" s="183" customFormat="1" ht="51.75" customHeight="1" x14ac:dyDescent="0.55000000000000004">
      <c r="A205" s="376"/>
      <c r="B205" s="376"/>
      <c r="C205" s="376"/>
      <c r="D205" s="376"/>
      <c r="E205" s="376"/>
      <c r="F205" s="376"/>
      <c r="G205" s="376"/>
      <c r="H205" s="376"/>
      <c r="I205" s="376"/>
      <c r="J205" s="376"/>
      <c r="K205" s="376"/>
      <c r="L205" s="376"/>
      <c r="M205" s="376"/>
      <c r="N205" s="376"/>
      <c r="O205" s="376"/>
      <c r="P205" s="376"/>
      <c r="Q205" s="376"/>
      <c r="R205" s="376"/>
      <c r="S205" s="376"/>
      <c r="T205" s="376"/>
      <c r="U205" s="376"/>
      <c r="V205" s="376"/>
      <c r="W205" s="376"/>
      <c r="X205" s="376"/>
      <c r="Y205" s="146"/>
      <c r="Z205" s="146"/>
      <c r="AA205" s="146"/>
      <c r="AB205" s="146"/>
      <c r="AC205" s="146"/>
      <c r="AD205" s="271"/>
      <c r="AE205" s="267"/>
      <c r="AF205" s="271"/>
      <c r="AG205" s="271"/>
      <c r="AH205" s="271"/>
      <c r="AI205" s="401"/>
      <c r="AJ205" s="401"/>
      <c r="AK205" s="401"/>
      <c r="AL205" s="401"/>
      <c r="AM205" s="401"/>
      <c r="AN205" s="401"/>
      <c r="AO205" s="401"/>
      <c r="AP205" s="401"/>
      <c r="AQ205" s="401"/>
      <c r="AR205" s="401"/>
      <c r="AS205" s="401"/>
      <c r="AT205" s="401"/>
      <c r="AU205" s="401"/>
      <c r="AV205" s="401"/>
      <c r="AW205" s="401"/>
      <c r="AX205" s="401"/>
      <c r="AY205" s="401"/>
      <c r="AZ205" s="401"/>
      <c r="BA205" s="401"/>
      <c r="BB205" s="401"/>
      <c r="BC205" s="401"/>
      <c r="BD205" s="401"/>
      <c r="BE205" s="401"/>
      <c r="BF205" s="401"/>
      <c r="BG205" s="401"/>
      <c r="BH205" s="401"/>
      <c r="BI205" s="42"/>
      <c r="BJ205" s="182"/>
      <c r="BK205" s="182"/>
      <c r="BL205" s="182"/>
      <c r="BM205" s="182"/>
    </row>
    <row r="206" spans="1:66" s="181" customFormat="1" ht="43.5" customHeight="1" x14ac:dyDescent="0.6">
      <c r="A206" s="410"/>
      <c r="B206" s="410"/>
      <c r="C206" s="410"/>
      <c r="D206" s="410"/>
      <c r="E206" s="410"/>
      <c r="F206" s="410"/>
      <c r="G206" s="410"/>
      <c r="H206" s="402" t="s">
        <v>162</v>
      </c>
      <c r="I206" s="402"/>
      <c r="J206" s="402"/>
      <c r="K206" s="402"/>
      <c r="L206" s="402"/>
      <c r="M206" s="402"/>
      <c r="N206" s="402"/>
      <c r="O206" s="402"/>
      <c r="P206" s="402"/>
      <c r="Q206" s="402"/>
      <c r="R206" s="147"/>
      <c r="S206" s="147"/>
      <c r="T206" s="147"/>
      <c r="U206" s="147"/>
      <c r="V206" s="271"/>
      <c r="W206" s="271"/>
      <c r="X206" s="271"/>
      <c r="Y206" s="271"/>
      <c r="Z206" s="271"/>
      <c r="AA206" s="271"/>
      <c r="AB206" s="271"/>
      <c r="AC206" s="271"/>
      <c r="AD206" s="271"/>
      <c r="AE206" s="267"/>
      <c r="AF206" s="271"/>
      <c r="AG206" s="271"/>
      <c r="AH206" s="271"/>
      <c r="AI206" s="266"/>
      <c r="AJ206" s="270"/>
      <c r="AK206" s="270"/>
      <c r="AL206" s="270"/>
      <c r="AM206" s="270"/>
      <c r="AN206" s="270"/>
      <c r="AO206" s="270"/>
      <c r="AP206" s="375" t="s">
        <v>166</v>
      </c>
      <c r="AQ206" s="375"/>
      <c r="AR206" s="375"/>
      <c r="AS206" s="375"/>
      <c r="AT206" s="375"/>
      <c r="AU206" s="375"/>
      <c r="AV206" s="375"/>
      <c r="AW206" s="375"/>
      <c r="AX206" s="147"/>
      <c r="AY206" s="147"/>
      <c r="AZ206" s="147"/>
      <c r="BA206" s="147"/>
      <c r="BB206" s="147"/>
      <c r="BC206" s="147"/>
      <c r="BD206" s="147"/>
      <c r="BE206" s="147"/>
      <c r="BF206" s="147"/>
      <c r="BG206" s="147"/>
      <c r="BH206" s="271"/>
      <c r="BI206" s="56"/>
      <c r="BJ206" s="186"/>
      <c r="BK206" s="186"/>
      <c r="BL206" s="186"/>
      <c r="BM206" s="186"/>
    </row>
    <row r="207" spans="1:66" s="183" customFormat="1" ht="54.75" customHeight="1" x14ac:dyDescent="0.55000000000000004">
      <c r="A207" s="297"/>
      <c r="B207" s="297"/>
      <c r="C207" s="297"/>
      <c r="D207" s="297"/>
      <c r="E207" s="297"/>
      <c r="F207" s="297"/>
      <c r="G207" s="297"/>
      <c r="H207" s="298">
        <v>2021</v>
      </c>
      <c r="I207" s="298"/>
      <c r="J207" s="298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0"/>
      <c r="AF207" s="101"/>
      <c r="AG207" s="101"/>
      <c r="AH207" s="101"/>
      <c r="AI207" s="299" t="s">
        <v>161</v>
      </c>
      <c r="AJ207" s="299"/>
      <c r="AK207" s="299"/>
      <c r="AL207" s="299"/>
      <c r="AM207" s="299"/>
      <c r="AN207" s="299"/>
      <c r="AO207" s="299"/>
      <c r="AP207" s="298">
        <v>2021</v>
      </c>
      <c r="AQ207" s="298"/>
      <c r="AR207" s="298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101"/>
      <c r="BH207" s="101"/>
      <c r="BI207" s="42"/>
      <c r="BJ207" s="182"/>
      <c r="BK207" s="182"/>
      <c r="BL207" s="182"/>
      <c r="BM207" s="182"/>
    </row>
    <row r="208" spans="1:66" s="187" customFormat="1" ht="32.25" customHeight="1" x14ac:dyDescent="0.65">
      <c r="C208" s="188"/>
      <c r="D208" s="188"/>
      <c r="E208" s="188"/>
      <c r="F208" s="188"/>
      <c r="G208" s="188"/>
      <c r="H208" s="188"/>
      <c r="I208" s="188"/>
      <c r="J208" s="188"/>
      <c r="K208" s="188"/>
      <c r="L208" s="188"/>
      <c r="R208" s="189"/>
      <c r="S208" s="189"/>
      <c r="AA208" s="190"/>
      <c r="BD208" s="191"/>
      <c r="BE208" s="191"/>
      <c r="BF208" s="191"/>
      <c r="BG208" s="191"/>
      <c r="BH208" s="191"/>
      <c r="BI208" s="56"/>
      <c r="BJ208" s="192"/>
      <c r="BK208" s="192"/>
      <c r="BL208" s="192"/>
      <c r="BM208" s="192"/>
    </row>
    <row r="209" spans="1:69" s="181" customFormat="1" ht="48.75" customHeight="1" x14ac:dyDescent="0.6">
      <c r="A209" s="193" t="s">
        <v>361</v>
      </c>
      <c r="B209" s="164"/>
      <c r="C209" s="164"/>
      <c r="D209" s="164"/>
      <c r="E209" s="164"/>
      <c r="F209" s="164"/>
      <c r="G209" s="164"/>
      <c r="H209" s="164"/>
      <c r="I209" s="164"/>
      <c r="J209" s="164"/>
      <c r="K209" s="164"/>
      <c r="L209" s="164"/>
      <c r="R209" s="194"/>
      <c r="S209" s="194"/>
      <c r="T209" s="164"/>
      <c r="U209" s="164"/>
      <c r="V209" s="164"/>
      <c r="W209" s="164"/>
      <c r="X209" s="164"/>
      <c r="Y209" s="164"/>
      <c r="Z209" s="164"/>
      <c r="AA209" s="164"/>
      <c r="AB209" s="164"/>
      <c r="AC209" s="164"/>
      <c r="AD209" s="164"/>
      <c r="AE209" s="164"/>
      <c r="AF209" s="164"/>
      <c r="AG209" s="164"/>
      <c r="AH209" s="164"/>
      <c r="AI209" s="164"/>
      <c r="AJ209" s="164"/>
      <c r="AK209" s="164"/>
      <c r="AL209" s="164"/>
      <c r="BD209" s="195"/>
      <c r="BE209" s="195"/>
      <c r="BF209" s="195"/>
      <c r="BG209" s="195"/>
      <c r="BH209" s="195"/>
      <c r="BI209" s="56"/>
      <c r="BJ209" s="186"/>
      <c r="BK209" s="186"/>
      <c r="BL209" s="186"/>
      <c r="BM209" s="186"/>
    </row>
    <row r="210" spans="1:69" s="181" customFormat="1" ht="48.75" customHeight="1" x14ac:dyDescent="0.6">
      <c r="A210" s="164" t="s">
        <v>448</v>
      </c>
      <c r="R210" s="194"/>
      <c r="S210" s="194"/>
      <c r="BD210" s="195"/>
      <c r="BE210" s="195"/>
      <c r="BF210" s="195"/>
      <c r="BG210" s="195"/>
      <c r="BH210" s="195"/>
      <c r="BI210" s="56"/>
      <c r="BJ210" s="186"/>
      <c r="BK210" s="186"/>
      <c r="BL210" s="186"/>
      <c r="BM210" s="186"/>
    </row>
    <row r="211" spans="1:69" s="181" customFormat="1" ht="48.75" customHeight="1" thickBot="1" x14ac:dyDescent="0.65">
      <c r="A211" s="164"/>
      <c r="R211" s="194"/>
      <c r="S211" s="194"/>
      <c r="BD211" s="195"/>
      <c r="BE211" s="195"/>
      <c r="BF211" s="195"/>
      <c r="BG211" s="195"/>
      <c r="BH211" s="195"/>
      <c r="BI211" s="56"/>
      <c r="BJ211" s="186"/>
      <c r="BK211" s="186"/>
      <c r="BL211" s="186"/>
      <c r="BM211" s="186"/>
    </row>
    <row r="212" spans="1:69" s="37" customFormat="1" ht="108.6" customHeight="1" thickBot="1" x14ac:dyDescent="0.5">
      <c r="A212" s="289" t="s">
        <v>109</v>
      </c>
      <c r="B212" s="290"/>
      <c r="C212" s="290"/>
      <c r="D212" s="291"/>
      <c r="E212" s="292" t="s">
        <v>110</v>
      </c>
      <c r="F212" s="293"/>
      <c r="G212" s="293"/>
      <c r="H212" s="293"/>
      <c r="I212" s="293"/>
      <c r="J212" s="293"/>
      <c r="K212" s="293"/>
      <c r="L212" s="293"/>
      <c r="M212" s="293"/>
      <c r="N212" s="293"/>
      <c r="O212" s="293"/>
      <c r="P212" s="293"/>
      <c r="Q212" s="293"/>
      <c r="R212" s="293"/>
      <c r="S212" s="293"/>
      <c r="T212" s="293"/>
      <c r="U212" s="293"/>
      <c r="V212" s="293"/>
      <c r="W212" s="293"/>
      <c r="X212" s="293"/>
      <c r="Y212" s="293"/>
      <c r="Z212" s="293"/>
      <c r="AA212" s="293"/>
      <c r="AB212" s="293"/>
      <c r="AC212" s="293"/>
      <c r="AD212" s="293"/>
      <c r="AE212" s="293"/>
      <c r="AF212" s="293"/>
      <c r="AG212" s="293"/>
      <c r="AH212" s="293"/>
      <c r="AI212" s="293"/>
      <c r="AJ212" s="293"/>
      <c r="AK212" s="293"/>
      <c r="AL212" s="293"/>
      <c r="AM212" s="293"/>
      <c r="AN212" s="293"/>
      <c r="AO212" s="293"/>
      <c r="AP212" s="293"/>
      <c r="AQ212" s="293"/>
      <c r="AR212" s="293"/>
      <c r="AS212" s="293"/>
      <c r="AT212" s="293"/>
      <c r="AU212" s="293"/>
      <c r="AV212" s="293"/>
      <c r="AW212" s="293"/>
      <c r="AX212" s="293"/>
      <c r="AY212" s="293"/>
      <c r="AZ212" s="293"/>
      <c r="BA212" s="293"/>
      <c r="BB212" s="293"/>
      <c r="BC212" s="293"/>
      <c r="BD212" s="293"/>
      <c r="BE212" s="294"/>
      <c r="BF212" s="295" t="s">
        <v>143</v>
      </c>
      <c r="BG212" s="290"/>
      <c r="BH212" s="290"/>
      <c r="BI212" s="296"/>
      <c r="BO212" s="38"/>
      <c r="BP212" s="38"/>
      <c r="BQ212" s="38"/>
    </row>
    <row r="213" spans="1:69" s="41" customFormat="1" ht="63" customHeight="1" x14ac:dyDescent="0.5">
      <c r="A213" s="284" t="s">
        <v>331</v>
      </c>
      <c r="B213" s="285"/>
      <c r="C213" s="285"/>
      <c r="D213" s="286"/>
      <c r="E213" s="287" t="s">
        <v>343</v>
      </c>
      <c r="F213" s="287"/>
      <c r="G213" s="287"/>
      <c r="H213" s="287"/>
      <c r="I213" s="287"/>
      <c r="J213" s="287"/>
      <c r="K213" s="287"/>
      <c r="L213" s="287"/>
      <c r="M213" s="287"/>
      <c r="N213" s="287"/>
      <c r="O213" s="287"/>
      <c r="P213" s="287"/>
      <c r="Q213" s="287"/>
      <c r="R213" s="287"/>
      <c r="S213" s="287"/>
      <c r="T213" s="287"/>
      <c r="U213" s="287"/>
      <c r="V213" s="287"/>
      <c r="W213" s="287"/>
      <c r="X213" s="287"/>
      <c r="Y213" s="287"/>
      <c r="Z213" s="287"/>
      <c r="AA213" s="287"/>
      <c r="AB213" s="287"/>
      <c r="AC213" s="287"/>
      <c r="AD213" s="287"/>
      <c r="AE213" s="287"/>
      <c r="AF213" s="287"/>
      <c r="AG213" s="287"/>
      <c r="AH213" s="287"/>
      <c r="AI213" s="287"/>
      <c r="AJ213" s="287"/>
      <c r="AK213" s="287"/>
      <c r="AL213" s="287"/>
      <c r="AM213" s="287"/>
      <c r="AN213" s="287"/>
      <c r="AO213" s="287"/>
      <c r="AP213" s="287"/>
      <c r="AQ213" s="287"/>
      <c r="AR213" s="287"/>
      <c r="AS213" s="287"/>
      <c r="AT213" s="287"/>
      <c r="AU213" s="287"/>
      <c r="AV213" s="287"/>
      <c r="AW213" s="287"/>
      <c r="AX213" s="287"/>
      <c r="AY213" s="287"/>
      <c r="AZ213" s="287"/>
      <c r="BA213" s="287"/>
      <c r="BB213" s="287"/>
      <c r="BC213" s="287"/>
      <c r="BD213" s="287"/>
      <c r="BE213" s="288"/>
      <c r="BF213" s="273" t="s">
        <v>404</v>
      </c>
      <c r="BG213" s="274"/>
      <c r="BH213" s="274"/>
      <c r="BI213" s="275"/>
      <c r="BJ213" s="49"/>
      <c r="BK213" s="43"/>
      <c r="BL213" s="43"/>
    </row>
    <row r="214" spans="1:69" s="41" customFormat="1" ht="63" customHeight="1" thickBot="1" x14ac:dyDescent="0.55000000000000004">
      <c r="A214" s="276" t="s">
        <v>332</v>
      </c>
      <c r="B214" s="277"/>
      <c r="C214" s="277"/>
      <c r="D214" s="278"/>
      <c r="E214" s="279" t="s">
        <v>437</v>
      </c>
      <c r="F214" s="279"/>
      <c r="G214" s="279"/>
      <c r="H214" s="279"/>
      <c r="I214" s="279"/>
      <c r="J214" s="279"/>
      <c r="K214" s="279"/>
      <c r="L214" s="279"/>
      <c r="M214" s="279"/>
      <c r="N214" s="279"/>
      <c r="O214" s="279"/>
      <c r="P214" s="279"/>
      <c r="Q214" s="279"/>
      <c r="R214" s="279"/>
      <c r="S214" s="279"/>
      <c r="T214" s="279"/>
      <c r="U214" s="279"/>
      <c r="V214" s="279"/>
      <c r="W214" s="279"/>
      <c r="X214" s="279"/>
      <c r="Y214" s="279"/>
      <c r="Z214" s="279"/>
      <c r="AA214" s="279"/>
      <c r="AB214" s="279"/>
      <c r="AC214" s="279"/>
      <c r="AD214" s="279"/>
      <c r="AE214" s="279"/>
      <c r="AF214" s="279"/>
      <c r="AG214" s="279"/>
      <c r="AH214" s="279"/>
      <c r="AI214" s="279"/>
      <c r="AJ214" s="279"/>
      <c r="AK214" s="279"/>
      <c r="AL214" s="279"/>
      <c r="AM214" s="279"/>
      <c r="AN214" s="279"/>
      <c r="AO214" s="279"/>
      <c r="AP214" s="279"/>
      <c r="AQ214" s="279"/>
      <c r="AR214" s="279"/>
      <c r="AS214" s="279"/>
      <c r="AT214" s="279"/>
      <c r="AU214" s="279"/>
      <c r="AV214" s="279"/>
      <c r="AW214" s="279"/>
      <c r="AX214" s="279"/>
      <c r="AY214" s="279"/>
      <c r="AZ214" s="279"/>
      <c r="BA214" s="279"/>
      <c r="BB214" s="279"/>
      <c r="BC214" s="279"/>
      <c r="BD214" s="279"/>
      <c r="BE214" s="280"/>
      <c r="BF214" s="281" t="s">
        <v>405</v>
      </c>
      <c r="BG214" s="282"/>
      <c r="BH214" s="282"/>
      <c r="BI214" s="283"/>
      <c r="BJ214" s="49"/>
      <c r="BK214" s="43"/>
      <c r="BL214" s="43"/>
    </row>
    <row r="215" spans="1:69" s="41" customFormat="1" ht="94.5" customHeight="1" x14ac:dyDescent="0.5">
      <c r="A215" s="400" t="s">
        <v>297</v>
      </c>
      <c r="B215" s="400"/>
      <c r="C215" s="400"/>
      <c r="D215" s="400"/>
      <c r="E215" s="400"/>
      <c r="F215" s="400"/>
      <c r="G215" s="400"/>
      <c r="H215" s="400"/>
      <c r="I215" s="400"/>
      <c r="J215" s="400"/>
      <c r="K215" s="400"/>
      <c r="L215" s="400"/>
      <c r="M215" s="400"/>
      <c r="N215" s="400"/>
      <c r="O215" s="400"/>
      <c r="P215" s="400"/>
      <c r="Q215" s="400"/>
      <c r="R215" s="400"/>
      <c r="S215" s="400"/>
      <c r="T215" s="400"/>
      <c r="U215" s="400"/>
      <c r="V215" s="400"/>
      <c r="W215" s="400"/>
      <c r="X215" s="400"/>
      <c r="Y215" s="400"/>
      <c r="Z215" s="400"/>
      <c r="AA215" s="400"/>
      <c r="AB215" s="400"/>
      <c r="AC215" s="400"/>
      <c r="AD215" s="400"/>
      <c r="AE215" s="400"/>
      <c r="AF215" s="400"/>
      <c r="AG215" s="400"/>
      <c r="AH215" s="400"/>
      <c r="AI215" s="400"/>
      <c r="AJ215" s="400"/>
      <c r="AK215" s="400"/>
      <c r="AL215" s="400"/>
      <c r="AM215" s="400"/>
      <c r="AN215" s="400"/>
      <c r="AO215" s="400"/>
      <c r="AP215" s="400"/>
      <c r="AQ215" s="400"/>
      <c r="AR215" s="400"/>
      <c r="AS215" s="400"/>
      <c r="AT215" s="400"/>
      <c r="AU215" s="400"/>
      <c r="AV215" s="400"/>
      <c r="AW215" s="400"/>
      <c r="AX215" s="400"/>
      <c r="AY215" s="400"/>
      <c r="AZ215" s="400"/>
      <c r="BA215" s="400"/>
      <c r="BB215" s="400"/>
      <c r="BC215" s="400"/>
      <c r="BD215" s="400"/>
      <c r="BE215" s="400"/>
      <c r="BF215" s="400"/>
      <c r="BG215" s="400"/>
      <c r="BH215" s="400"/>
      <c r="BI215" s="400"/>
      <c r="BJ215" s="49"/>
      <c r="BK215" s="43"/>
      <c r="BL215" s="43"/>
    </row>
    <row r="216" spans="1:69" s="41" customFormat="1" ht="126" customHeight="1" x14ac:dyDescent="0.5">
      <c r="A216" s="400" t="s">
        <v>408</v>
      </c>
      <c r="B216" s="400"/>
      <c r="C216" s="400"/>
      <c r="D216" s="400"/>
      <c r="E216" s="400"/>
      <c r="F216" s="400"/>
      <c r="G216" s="400"/>
      <c r="H216" s="400"/>
      <c r="I216" s="400"/>
      <c r="J216" s="400"/>
      <c r="K216" s="400"/>
      <c r="L216" s="400"/>
      <c r="M216" s="400"/>
      <c r="N216" s="400"/>
      <c r="O216" s="400"/>
      <c r="P216" s="400"/>
      <c r="Q216" s="400"/>
      <c r="R216" s="400"/>
      <c r="S216" s="400"/>
      <c r="T216" s="400"/>
      <c r="U216" s="400"/>
      <c r="V216" s="400"/>
      <c r="W216" s="400"/>
      <c r="X216" s="400"/>
      <c r="Y216" s="400"/>
      <c r="Z216" s="400"/>
      <c r="AA216" s="400"/>
      <c r="AB216" s="400"/>
      <c r="AC216" s="400"/>
      <c r="AD216" s="400"/>
      <c r="AE216" s="400"/>
      <c r="AF216" s="400"/>
      <c r="AG216" s="400"/>
      <c r="AH216" s="400"/>
      <c r="AI216" s="400"/>
      <c r="AJ216" s="400"/>
      <c r="AK216" s="400"/>
      <c r="AL216" s="400"/>
      <c r="AM216" s="400"/>
      <c r="AN216" s="400"/>
      <c r="AO216" s="400"/>
      <c r="AP216" s="400"/>
      <c r="AQ216" s="400"/>
      <c r="AR216" s="400"/>
      <c r="AS216" s="400"/>
      <c r="AT216" s="400"/>
      <c r="AU216" s="400"/>
      <c r="AV216" s="400"/>
      <c r="AW216" s="400"/>
      <c r="AX216" s="400"/>
      <c r="AY216" s="400"/>
      <c r="AZ216" s="400"/>
      <c r="BA216" s="400"/>
      <c r="BB216" s="400"/>
      <c r="BC216" s="400"/>
      <c r="BD216" s="400"/>
      <c r="BE216" s="400"/>
      <c r="BF216" s="400"/>
      <c r="BG216" s="400"/>
      <c r="BH216" s="400"/>
      <c r="BI216" s="400"/>
      <c r="BJ216" s="60"/>
      <c r="BK216" s="50"/>
      <c r="BL216" s="43"/>
      <c r="BM216" s="43"/>
    </row>
    <row r="217" spans="1:69" s="41" customFormat="1" ht="57.75" customHeight="1" x14ac:dyDescent="0.55000000000000004">
      <c r="A217" s="144" t="s">
        <v>124</v>
      </c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145"/>
      <c r="S217" s="145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2"/>
      <c r="AF217" s="40"/>
      <c r="AG217" s="51"/>
      <c r="AH217" s="51"/>
      <c r="AI217" s="374" t="s">
        <v>124</v>
      </c>
      <c r="AJ217" s="374"/>
      <c r="AK217" s="374"/>
      <c r="AL217" s="374"/>
      <c r="AM217" s="374"/>
      <c r="AN217" s="374"/>
      <c r="AO217" s="374"/>
      <c r="AP217" s="374"/>
      <c r="AQ217" s="374"/>
      <c r="AR217" s="51"/>
      <c r="AS217" s="51"/>
      <c r="AT217" s="51"/>
      <c r="AU217" s="51"/>
      <c r="AV217" s="51"/>
      <c r="AW217" s="51"/>
      <c r="AX217" s="51"/>
      <c r="AY217" s="51"/>
      <c r="AZ217" s="51"/>
      <c r="BA217" s="51"/>
      <c r="BB217" s="51"/>
      <c r="BC217" s="51"/>
      <c r="BD217" s="51"/>
      <c r="BE217" s="51"/>
      <c r="BF217" s="51"/>
      <c r="BG217" s="51"/>
      <c r="BH217" s="51"/>
      <c r="BI217" s="39"/>
      <c r="BJ217" s="49"/>
      <c r="BK217" s="43"/>
      <c r="BL217" s="43"/>
    </row>
    <row r="218" spans="1:69" s="41" customFormat="1" ht="46.5" customHeight="1" x14ac:dyDescent="0.5">
      <c r="A218" s="375" t="s">
        <v>420</v>
      </c>
      <c r="B218" s="375"/>
      <c r="C218" s="375"/>
      <c r="D218" s="375"/>
      <c r="E218" s="375"/>
      <c r="F218" s="375"/>
      <c r="G218" s="375"/>
      <c r="H218" s="375"/>
      <c r="I218" s="375"/>
      <c r="J218" s="375"/>
      <c r="K218" s="375"/>
      <c r="L218" s="375"/>
      <c r="M218" s="375"/>
      <c r="N218" s="375"/>
      <c r="O218" s="375"/>
      <c r="P218" s="375"/>
      <c r="Q218" s="375"/>
      <c r="R218" s="375"/>
      <c r="S218" s="375"/>
      <c r="T218" s="375"/>
      <c r="U218" s="375"/>
      <c r="V218" s="375"/>
      <c r="W218" s="375"/>
      <c r="X218" s="375"/>
      <c r="Y218" s="375"/>
      <c r="Z218" s="375"/>
      <c r="AA218" s="375"/>
      <c r="AB218" s="375"/>
      <c r="AC218" s="375"/>
      <c r="AD218" s="375"/>
      <c r="AE218" s="375"/>
      <c r="AF218" s="51"/>
      <c r="AG218" s="51"/>
      <c r="AH218" s="51"/>
      <c r="AI218" s="376" t="s">
        <v>419</v>
      </c>
      <c r="AJ218" s="376"/>
      <c r="AK218" s="376"/>
      <c r="AL218" s="376"/>
      <c r="AM218" s="376"/>
      <c r="AN218" s="376"/>
      <c r="AO218" s="376"/>
      <c r="AP218" s="376"/>
      <c r="AQ218" s="376"/>
      <c r="AR218" s="376"/>
      <c r="AS218" s="376"/>
      <c r="AT218" s="376"/>
      <c r="AU218" s="376"/>
      <c r="AV218" s="376"/>
      <c r="AW218" s="376"/>
      <c r="AX218" s="376"/>
      <c r="AY218" s="376"/>
      <c r="AZ218" s="376"/>
      <c r="BA218" s="376"/>
      <c r="BB218" s="376"/>
      <c r="BC218" s="376"/>
      <c r="BD218" s="376"/>
      <c r="BE218" s="376"/>
      <c r="BF218" s="376"/>
      <c r="BG218" s="376"/>
      <c r="BH218" s="376"/>
      <c r="BI218" s="376"/>
      <c r="BJ218" s="49"/>
      <c r="BK218" s="43"/>
      <c r="BL218" s="43"/>
    </row>
    <row r="219" spans="1:69" s="41" customFormat="1" ht="33" customHeight="1" x14ac:dyDescent="0.55000000000000004">
      <c r="A219" s="375"/>
      <c r="B219" s="375"/>
      <c r="C219" s="375"/>
      <c r="D219" s="375"/>
      <c r="E219" s="375"/>
      <c r="F219" s="375"/>
      <c r="G219" s="375"/>
      <c r="H219" s="375"/>
      <c r="I219" s="375"/>
      <c r="J219" s="375"/>
      <c r="K219" s="375"/>
      <c r="L219" s="375"/>
      <c r="M219" s="375"/>
      <c r="N219" s="375"/>
      <c r="O219" s="375"/>
      <c r="P219" s="375"/>
      <c r="Q219" s="375"/>
      <c r="R219" s="375"/>
      <c r="S219" s="375"/>
      <c r="T219" s="375"/>
      <c r="U219" s="375"/>
      <c r="V219" s="375"/>
      <c r="W219" s="375"/>
      <c r="X219" s="375"/>
      <c r="Y219" s="375"/>
      <c r="Z219" s="375"/>
      <c r="AA219" s="375"/>
      <c r="AB219" s="375"/>
      <c r="AC219" s="375"/>
      <c r="AD219" s="375"/>
      <c r="AE219" s="375"/>
      <c r="AF219" s="40"/>
      <c r="AG219" s="51"/>
      <c r="AH219" s="51"/>
      <c r="AI219" s="376"/>
      <c r="AJ219" s="376"/>
      <c r="AK219" s="376"/>
      <c r="AL219" s="376"/>
      <c r="AM219" s="376"/>
      <c r="AN219" s="376"/>
      <c r="AO219" s="376"/>
      <c r="AP219" s="376"/>
      <c r="AQ219" s="376"/>
      <c r="AR219" s="376"/>
      <c r="AS219" s="376"/>
      <c r="AT219" s="376"/>
      <c r="AU219" s="376"/>
      <c r="AV219" s="376"/>
      <c r="AW219" s="376"/>
      <c r="AX219" s="376"/>
      <c r="AY219" s="376"/>
      <c r="AZ219" s="376"/>
      <c r="BA219" s="376"/>
      <c r="BB219" s="376"/>
      <c r="BC219" s="376"/>
      <c r="BD219" s="376"/>
      <c r="BE219" s="376"/>
      <c r="BF219" s="376"/>
      <c r="BG219" s="376"/>
      <c r="BH219" s="376"/>
      <c r="BI219" s="376"/>
      <c r="BJ219" s="49"/>
      <c r="BK219" s="43"/>
      <c r="BL219" s="43"/>
    </row>
    <row r="220" spans="1:69" s="41" customFormat="1" ht="45" customHeight="1" x14ac:dyDescent="0.6">
      <c r="A220" s="377"/>
      <c r="B220" s="377"/>
      <c r="C220" s="377"/>
      <c r="D220" s="377"/>
      <c r="E220" s="377"/>
      <c r="F220" s="377"/>
      <c r="G220" s="377"/>
      <c r="H220" s="377"/>
      <c r="I220" s="377"/>
      <c r="J220" s="403" t="s">
        <v>421</v>
      </c>
      <c r="K220" s="403"/>
      <c r="L220" s="403"/>
      <c r="M220" s="403"/>
      <c r="N220" s="403"/>
      <c r="O220" s="403"/>
      <c r="P220" s="403"/>
      <c r="Q220" s="403"/>
      <c r="R220" s="403"/>
      <c r="S220" s="146"/>
      <c r="T220" s="146"/>
      <c r="U220" s="146"/>
      <c r="V220" s="146"/>
      <c r="W220" s="146"/>
      <c r="X220" s="146"/>
      <c r="Y220" s="146"/>
      <c r="Z220" s="146"/>
      <c r="AA220" s="146"/>
      <c r="AB220" s="146"/>
      <c r="AC220" s="146"/>
      <c r="AD220" s="265"/>
      <c r="AE220" s="264"/>
      <c r="AF220" s="40"/>
      <c r="AG220" s="51"/>
      <c r="AH220" s="51"/>
      <c r="AI220" s="410"/>
      <c r="AJ220" s="410"/>
      <c r="AK220" s="410"/>
      <c r="AL220" s="410"/>
      <c r="AM220" s="410"/>
      <c r="AN220" s="410"/>
      <c r="AO220" s="410"/>
      <c r="AP220" s="403" t="s">
        <v>162</v>
      </c>
      <c r="AQ220" s="403"/>
      <c r="AR220" s="403"/>
      <c r="AS220" s="403"/>
      <c r="AT220" s="403"/>
      <c r="AU220" s="403"/>
      <c r="AV220" s="403"/>
      <c r="AW220" s="403"/>
      <c r="AX220" s="403"/>
      <c r="AY220" s="403"/>
      <c r="AZ220" s="147"/>
      <c r="BA220" s="147"/>
      <c r="BB220" s="147"/>
      <c r="BC220" s="147"/>
      <c r="BD220" s="51"/>
      <c r="BE220" s="51"/>
      <c r="BF220" s="51"/>
      <c r="BG220" s="51"/>
      <c r="BH220" s="51"/>
      <c r="BI220" s="39"/>
      <c r="BJ220" s="50"/>
      <c r="BK220" s="43"/>
      <c r="BL220" s="43"/>
    </row>
    <row r="221" spans="1:69" s="41" customFormat="1" ht="59.25" customHeight="1" x14ac:dyDescent="0.6">
      <c r="A221" s="378" t="s">
        <v>161</v>
      </c>
      <c r="B221" s="378"/>
      <c r="C221" s="378"/>
      <c r="D221" s="378"/>
      <c r="E221" s="378"/>
      <c r="F221" s="378"/>
      <c r="G221" s="378"/>
      <c r="H221" s="378"/>
      <c r="I221" s="378"/>
      <c r="J221" s="379">
        <v>2021</v>
      </c>
      <c r="K221" s="379"/>
      <c r="L221" s="379"/>
      <c r="M221" s="40"/>
      <c r="N221" s="51"/>
      <c r="O221" s="51"/>
      <c r="P221" s="51"/>
      <c r="Q221" s="51"/>
      <c r="R221" s="145"/>
      <c r="S221" s="145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2"/>
      <c r="AF221" s="40"/>
      <c r="AG221" s="51"/>
      <c r="AH221" s="51"/>
      <c r="AI221" s="409"/>
      <c r="AJ221" s="409"/>
      <c r="AK221" s="409"/>
      <c r="AL221" s="409"/>
      <c r="AM221" s="409"/>
      <c r="AN221" s="409"/>
      <c r="AO221" s="409"/>
      <c r="AP221" s="379">
        <v>2021</v>
      </c>
      <c r="AQ221" s="379"/>
      <c r="AR221" s="379"/>
      <c r="AS221" s="40"/>
      <c r="AT221" s="40"/>
      <c r="AU221" s="40"/>
      <c r="AV221" s="40"/>
      <c r="AW221" s="51"/>
      <c r="AX221" s="51"/>
      <c r="AY221" s="51"/>
      <c r="AZ221" s="51"/>
      <c r="BA221" s="51"/>
      <c r="BB221" s="51"/>
      <c r="BC221" s="51"/>
      <c r="BD221" s="51"/>
      <c r="BE221" s="51"/>
      <c r="BF221" s="51"/>
      <c r="BG221" s="51"/>
      <c r="BH221" s="51"/>
      <c r="BI221" s="39"/>
      <c r="BJ221" s="50"/>
      <c r="BK221" s="43"/>
      <c r="BL221" s="43"/>
    </row>
    <row r="222" spans="1:69" s="41" customFormat="1" ht="60.75" customHeight="1" x14ac:dyDescent="0.55000000000000004">
      <c r="A222" s="148"/>
      <c r="B222" s="149"/>
      <c r="C222" s="149"/>
      <c r="D222" s="149"/>
      <c r="E222" s="149"/>
      <c r="F222" s="149"/>
      <c r="G222" s="51"/>
      <c r="H222" s="150"/>
      <c r="I222" s="51"/>
      <c r="J222" s="51"/>
      <c r="K222" s="51"/>
      <c r="L222" s="51"/>
      <c r="M222" s="51"/>
      <c r="N222" s="51"/>
      <c r="O222" s="51"/>
      <c r="P222" s="51"/>
      <c r="Q222" s="51"/>
      <c r="R222" s="145"/>
      <c r="S222" s="145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2"/>
      <c r="AF222" s="40"/>
      <c r="AG222" s="51"/>
      <c r="AH222" s="51"/>
      <c r="AI222" s="51"/>
      <c r="AJ222" s="149"/>
      <c r="AK222" s="149"/>
      <c r="AL222" s="149"/>
      <c r="AM222" s="149"/>
      <c r="AN222" s="149"/>
      <c r="AO222" s="149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  <c r="BC222" s="51"/>
      <c r="BD222" s="51"/>
      <c r="BE222" s="51"/>
      <c r="BF222" s="51"/>
      <c r="BG222" s="51"/>
      <c r="BH222" s="51"/>
      <c r="BI222" s="39"/>
      <c r="BJ222" s="50"/>
      <c r="BK222" s="43"/>
      <c r="BL222" s="43"/>
    </row>
    <row r="223" spans="1:69" s="41" customFormat="1" ht="48" customHeight="1" x14ac:dyDescent="0.55000000000000004">
      <c r="A223" s="375" t="s">
        <v>163</v>
      </c>
      <c r="B223" s="375"/>
      <c r="C223" s="375"/>
      <c r="D223" s="375"/>
      <c r="E223" s="375"/>
      <c r="F223" s="375"/>
      <c r="G223" s="375"/>
      <c r="H223" s="375"/>
      <c r="I223" s="375"/>
      <c r="J223" s="375"/>
      <c r="K223" s="375"/>
      <c r="L223" s="375"/>
      <c r="M223" s="375"/>
      <c r="N223" s="375"/>
      <c r="O223" s="375"/>
      <c r="P223" s="375"/>
      <c r="Q223" s="375"/>
      <c r="R223" s="375"/>
      <c r="S223" s="375"/>
      <c r="T223" s="375"/>
      <c r="U223" s="375"/>
      <c r="V223" s="375"/>
      <c r="W223" s="375"/>
      <c r="X223" s="375"/>
      <c r="Y223" s="375"/>
      <c r="Z223" s="375"/>
      <c r="AA223" s="375"/>
      <c r="AB223" s="375"/>
      <c r="AC223" s="375"/>
      <c r="AD223" s="375"/>
      <c r="AE223" s="375"/>
      <c r="AF223" s="40"/>
      <c r="AG223" s="51"/>
      <c r="AH223" s="51"/>
      <c r="AI223" s="401" t="s">
        <v>165</v>
      </c>
      <c r="AJ223" s="401"/>
      <c r="AK223" s="401"/>
      <c r="AL223" s="401"/>
      <c r="AM223" s="401"/>
      <c r="AN223" s="401"/>
      <c r="AO223" s="401"/>
      <c r="AP223" s="401"/>
      <c r="AQ223" s="401"/>
      <c r="AR223" s="401"/>
      <c r="AS223" s="401"/>
      <c r="AT223" s="401"/>
      <c r="AU223" s="401"/>
      <c r="AV223" s="401"/>
      <c r="AW223" s="401"/>
      <c r="AX223" s="401"/>
      <c r="AY223" s="401"/>
      <c r="AZ223" s="401"/>
      <c r="BA223" s="401"/>
      <c r="BB223" s="401"/>
      <c r="BC223" s="401"/>
      <c r="BD223" s="401"/>
      <c r="BE223" s="401"/>
      <c r="BF223" s="401"/>
      <c r="BG223" s="401"/>
      <c r="BH223" s="401"/>
      <c r="BI223" s="401"/>
      <c r="BJ223" s="49"/>
      <c r="BK223" s="43"/>
      <c r="BL223" s="43"/>
    </row>
    <row r="224" spans="1:69" s="41" customFormat="1" ht="51" customHeight="1" x14ac:dyDescent="0.55000000000000004">
      <c r="A224" s="375"/>
      <c r="B224" s="375"/>
      <c r="C224" s="375"/>
      <c r="D224" s="375"/>
      <c r="E224" s="375"/>
      <c r="F224" s="375"/>
      <c r="G224" s="375"/>
      <c r="H224" s="375"/>
      <c r="I224" s="375"/>
      <c r="J224" s="375"/>
      <c r="K224" s="375"/>
      <c r="L224" s="375"/>
      <c r="M224" s="375"/>
      <c r="N224" s="375"/>
      <c r="O224" s="375"/>
      <c r="P224" s="375"/>
      <c r="Q224" s="375"/>
      <c r="R224" s="375"/>
      <c r="S224" s="375"/>
      <c r="T224" s="375"/>
      <c r="U224" s="375"/>
      <c r="V224" s="375"/>
      <c r="W224" s="375"/>
      <c r="X224" s="375"/>
      <c r="Y224" s="375"/>
      <c r="Z224" s="375"/>
      <c r="AA224" s="375"/>
      <c r="AB224" s="375"/>
      <c r="AC224" s="375"/>
      <c r="AD224" s="375"/>
      <c r="AE224" s="375"/>
      <c r="AF224" s="40"/>
      <c r="AG224" s="51"/>
      <c r="AH224" s="51"/>
      <c r="AI224" s="401"/>
      <c r="AJ224" s="401"/>
      <c r="AK224" s="401"/>
      <c r="AL224" s="401"/>
      <c r="AM224" s="401"/>
      <c r="AN224" s="401"/>
      <c r="AO224" s="401"/>
      <c r="AP224" s="401"/>
      <c r="AQ224" s="401"/>
      <c r="AR224" s="401"/>
      <c r="AS224" s="401"/>
      <c r="AT224" s="401"/>
      <c r="AU224" s="401"/>
      <c r="AV224" s="401"/>
      <c r="AW224" s="401"/>
      <c r="AX224" s="401"/>
      <c r="AY224" s="401"/>
      <c r="AZ224" s="401"/>
      <c r="BA224" s="401"/>
      <c r="BB224" s="401"/>
      <c r="BC224" s="401"/>
      <c r="BD224" s="401"/>
      <c r="BE224" s="401"/>
      <c r="BF224" s="401"/>
      <c r="BG224" s="401"/>
      <c r="BH224" s="401"/>
      <c r="BI224" s="401"/>
      <c r="BJ224" s="49"/>
      <c r="BK224" s="43"/>
      <c r="BL224" s="43"/>
    </row>
    <row r="225" spans="1:64" s="41" customFormat="1" ht="33" customHeight="1" x14ac:dyDescent="0.6">
      <c r="A225" s="377"/>
      <c r="B225" s="377"/>
      <c r="C225" s="377"/>
      <c r="D225" s="377"/>
      <c r="E225" s="377"/>
      <c r="F225" s="377"/>
      <c r="G225" s="377"/>
      <c r="H225" s="377"/>
      <c r="I225" s="377"/>
      <c r="J225" s="402" t="s">
        <v>164</v>
      </c>
      <c r="K225" s="402"/>
      <c r="L225" s="402"/>
      <c r="M225" s="402"/>
      <c r="N225" s="402"/>
      <c r="O225" s="402"/>
      <c r="P225" s="402"/>
      <c r="Q225" s="402"/>
      <c r="R225" s="402"/>
      <c r="S225" s="151"/>
      <c r="T225" s="151"/>
      <c r="U225" s="151"/>
      <c r="V225" s="151"/>
      <c r="W225" s="151"/>
      <c r="X225" s="151"/>
      <c r="Y225" s="151"/>
      <c r="Z225" s="151"/>
      <c r="AA225" s="151"/>
      <c r="AB225" s="151"/>
      <c r="AC225" s="151"/>
      <c r="AD225" s="51"/>
      <c r="AE225" s="52"/>
      <c r="AF225" s="40"/>
      <c r="AG225" s="51"/>
      <c r="AH225" s="51"/>
      <c r="AI225" s="377"/>
      <c r="AJ225" s="377"/>
      <c r="AK225" s="377"/>
      <c r="AL225" s="377"/>
      <c r="AM225" s="377"/>
      <c r="AN225" s="377"/>
      <c r="AO225" s="377"/>
      <c r="AP225" s="403" t="s">
        <v>166</v>
      </c>
      <c r="AQ225" s="403"/>
      <c r="AR225" s="403"/>
      <c r="AS225" s="403"/>
      <c r="AT225" s="403"/>
      <c r="AU225" s="403"/>
      <c r="AV225" s="152"/>
      <c r="AW225" s="152"/>
      <c r="AX225" s="153"/>
      <c r="AY225" s="153"/>
      <c r="AZ225" s="153"/>
      <c r="BA225" s="153"/>
      <c r="BB225" s="153"/>
      <c r="BC225" s="153"/>
      <c r="BD225" s="153"/>
      <c r="BE225" s="153"/>
      <c r="BF225" s="153"/>
      <c r="BG225" s="153"/>
      <c r="BH225" s="153"/>
      <c r="BI225" s="154"/>
      <c r="BJ225" s="49"/>
      <c r="BK225" s="43"/>
      <c r="BL225" s="43"/>
    </row>
    <row r="226" spans="1:64" s="41" customFormat="1" ht="55.5" customHeight="1" x14ac:dyDescent="0.6">
      <c r="A226" s="378" t="s">
        <v>161</v>
      </c>
      <c r="B226" s="378"/>
      <c r="C226" s="378"/>
      <c r="D226" s="378"/>
      <c r="E226" s="378"/>
      <c r="F226" s="378"/>
      <c r="G226" s="378"/>
      <c r="H226" s="378"/>
      <c r="I226" s="378"/>
      <c r="J226" s="379">
        <v>2021</v>
      </c>
      <c r="K226" s="379"/>
      <c r="L226" s="379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51"/>
      <c r="AE226" s="52"/>
      <c r="AF226" s="40"/>
      <c r="AG226" s="51"/>
      <c r="AH226" s="51"/>
      <c r="AI226" s="404" t="s">
        <v>161</v>
      </c>
      <c r="AJ226" s="404"/>
      <c r="AK226" s="404"/>
      <c r="AL226" s="404"/>
      <c r="AM226" s="404"/>
      <c r="AN226" s="404"/>
      <c r="AO226" s="404"/>
      <c r="AP226" s="379">
        <v>2021</v>
      </c>
      <c r="AQ226" s="379"/>
      <c r="AR226" s="379"/>
      <c r="AS226" s="52"/>
      <c r="AT226" s="52"/>
      <c r="AU226" s="52"/>
      <c r="AV226" s="52"/>
      <c r="AW226" s="52"/>
      <c r="AX226" s="147"/>
      <c r="AY226" s="147"/>
      <c r="AZ226" s="147"/>
      <c r="BA226" s="147"/>
      <c r="BB226" s="147"/>
      <c r="BC226" s="147"/>
      <c r="BD226" s="147"/>
      <c r="BE226" s="147"/>
      <c r="BF226" s="147"/>
      <c r="BG226" s="147"/>
      <c r="BH226" s="51"/>
      <c r="BI226" s="39"/>
      <c r="BJ226" s="49"/>
      <c r="BK226" s="43"/>
      <c r="BL226" s="43"/>
    </row>
    <row r="227" spans="1:64" s="41" customFormat="1" ht="57" customHeight="1" x14ac:dyDescent="0.6">
      <c r="A227" s="155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51"/>
      <c r="AE227" s="52"/>
      <c r="AF227" s="40"/>
      <c r="AG227" s="51"/>
      <c r="AH227" s="51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0"/>
      <c r="AX227" s="147"/>
      <c r="AY227" s="147"/>
      <c r="AZ227" s="147"/>
      <c r="BA227" s="147"/>
      <c r="BB227" s="147"/>
      <c r="BC227" s="147"/>
      <c r="BD227" s="147"/>
      <c r="BE227" s="147"/>
      <c r="BF227" s="147"/>
      <c r="BG227" s="147"/>
      <c r="BH227" s="51"/>
      <c r="BI227" s="156"/>
      <c r="BJ227" s="49"/>
      <c r="BK227" s="43"/>
      <c r="BL227" s="43"/>
    </row>
    <row r="228" spans="1:64" s="41" customFormat="1" ht="33" customHeight="1" x14ac:dyDescent="0.55000000000000004">
      <c r="A228" s="405" t="s">
        <v>298</v>
      </c>
      <c r="B228" s="405"/>
      <c r="C228" s="405"/>
      <c r="D228" s="405"/>
      <c r="E228" s="405"/>
      <c r="F228" s="405"/>
      <c r="G228" s="405"/>
      <c r="H228" s="405"/>
      <c r="I228" s="405"/>
      <c r="J228" s="405"/>
      <c r="K228" s="405"/>
      <c r="L228" s="405"/>
      <c r="M228" s="405"/>
      <c r="N228" s="405"/>
      <c r="O228" s="405"/>
      <c r="P228" s="405"/>
      <c r="Q228" s="405"/>
      <c r="R228" s="405"/>
      <c r="S228" s="405"/>
      <c r="T228" s="405"/>
      <c r="U228" s="405"/>
      <c r="V228" s="405"/>
      <c r="W228" s="405"/>
      <c r="X228" s="405"/>
      <c r="Y228" s="405"/>
      <c r="Z228" s="405"/>
      <c r="AA228" s="405"/>
      <c r="AB228" s="405"/>
      <c r="AC228" s="405"/>
      <c r="AD228" s="405"/>
      <c r="AE228" s="405"/>
      <c r="AF228" s="40"/>
      <c r="AG228" s="51"/>
      <c r="AH228" s="51"/>
      <c r="AI228" s="406" t="s">
        <v>125</v>
      </c>
      <c r="AJ228" s="406"/>
      <c r="AK228" s="406"/>
      <c r="AL228" s="406"/>
      <c r="AM228" s="406"/>
      <c r="AN228" s="406"/>
      <c r="AO228" s="406"/>
      <c r="AP228" s="406"/>
      <c r="AQ228" s="406"/>
      <c r="AR228" s="406"/>
      <c r="AS228" s="406"/>
      <c r="AT228" s="406"/>
      <c r="AU228" s="406"/>
      <c r="AV228" s="406"/>
      <c r="AW228" s="406"/>
      <c r="AX228" s="406"/>
      <c r="AY228" s="406"/>
      <c r="AZ228" s="406"/>
      <c r="BA228" s="406"/>
      <c r="BB228" s="406"/>
      <c r="BC228" s="406"/>
      <c r="BD228" s="406"/>
      <c r="BE228" s="406"/>
      <c r="BF228" s="406"/>
      <c r="BG228" s="406"/>
      <c r="BH228" s="406"/>
      <c r="BI228" s="406"/>
      <c r="BJ228" s="49"/>
      <c r="BK228" s="43"/>
      <c r="BL228" s="43"/>
    </row>
    <row r="229" spans="1:64" s="41" customFormat="1" ht="33" customHeight="1" x14ac:dyDescent="0.55000000000000004">
      <c r="A229" s="405"/>
      <c r="B229" s="405"/>
      <c r="C229" s="405"/>
      <c r="D229" s="405"/>
      <c r="E229" s="405"/>
      <c r="F229" s="405"/>
      <c r="G229" s="405"/>
      <c r="H229" s="405"/>
      <c r="I229" s="405"/>
      <c r="J229" s="405"/>
      <c r="K229" s="405"/>
      <c r="L229" s="405"/>
      <c r="M229" s="405"/>
      <c r="N229" s="405"/>
      <c r="O229" s="405"/>
      <c r="P229" s="405"/>
      <c r="Q229" s="405"/>
      <c r="R229" s="405"/>
      <c r="S229" s="405"/>
      <c r="T229" s="405"/>
      <c r="U229" s="405"/>
      <c r="V229" s="405"/>
      <c r="W229" s="405"/>
      <c r="X229" s="405"/>
      <c r="Y229" s="405"/>
      <c r="Z229" s="405"/>
      <c r="AA229" s="405"/>
      <c r="AB229" s="405"/>
      <c r="AC229" s="405"/>
      <c r="AD229" s="405"/>
      <c r="AE229" s="405"/>
      <c r="AF229" s="40"/>
      <c r="AG229" s="51"/>
      <c r="AH229" s="51"/>
      <c r="AI229" s="406"/>
      <c r="AJ229" s="406"/>
      <c r="AK229" s="406"/>
      <c r="AL229" s="406"/>
      <c r="AM229" s="406"/>
      <c r="AN229" s="406"/>
      <c r="AO229" s="406"/>
      <c r="AP229" s="406"/>
      <c r="AQ229" s="406"/>
      <c r="AR229" s="406"/>
      <c r="AS229" s="406"/>
      <c r="AT229" s="406"/>
      <c r="AU229" s="406"/>
      <c r="AV229" s="406"/>
      <c r="AW229" s="406"/>
      <c r="AX229" s="406"/>
      <c r="AY229" s="406"/>
      <c r="AZ229" s="406"/>
      <c r="BA229" s="406"/>
      <c r="BB229" s="406"/>
      <c r="BC229" s="406"/>
      <c r="BD229" s="406"/>
      <c r="BE229" s="406"/>
      <c r="BF229" s="406"/>
      <c r="BG229" s="406"/>
      <c r="BH229" s="406"/>
      <c r="BI229" s="406"/>
      <c r="BJ229" s="49"/>
      <c r="BK229" s="43"/>
      <c r="BL229" s="43"/>
    </row>
    <row r="230" spans="1:64" s="41" customFormat="1" ht="33" customHeight="1" x14ac:dyDescent="0.6">
      <c r="A230" s="377"/>
      <c r="B230" s="377"/>
      <c r="C230" s="377"/>
      <c r="D230" s="377"/>
      <c r="E230" s="377"/>
      <c r="F230" s="377"/>
      <c r="G230" s="377"/>
      <c r="H230" s="377"/>
      <c r="I230" s="377"/>
      <c r="J230" s="375" t="s">
        <v>299</v>
      </c>
      <c r="K230" s="375"/>
      <c r="L230" s="375"/>
      <c r="M230" s="375"/>
      <c r="N230" s="375"/>
      <c r="O230" s="375"/>
      <c r="P230" s="375"/>
      <c r="Q230" s="375"/>
      <c r="R230" s="375"/>
      <c r="S230" s="157"/>
      <c r="T230" s="157"/>
      <c r="U230" s="157"/>
      <c r="V230" s="157"/>
      <c r="W230" s="157"/>
      <c r="X230" s="157"/>
      <c r="Y230" s="157"/>
      <c r="Z230" s="157"/>
      <c r="AA230" s="157"/>
      <c r="AB230" s="157"/>
      <c r="AC230" s="157"/>
      <c r="AD230" s="51"/>
      <c r="AE230" s="52"/>
      <c r="AF230" s="40"/>
      <c r="AG230" s="51"/>
      <c r="AH230" s="51"/>
      <c r="AI230" s="377"/>
      <c r="AJ230" s="377"/>
      <c r="AK230" s="377"/>
      <c r="AL230" s="377"/>
      <c r="AM230" s="377"/>
      <c r="AN230" s="377"/>
      <c r="AO230" s="377"/>
      <c r="AP230" s="375" t="s">
        <v>429</v>
      </c>
      <c r="AQ230" s="375"/>
      <c r="AR230" s="375"/>
      <c r="AS230" s="375"/>
      <c r="AT230" s="375"/>
      <c r="AU230" s="375"/>
      <c r="AV230" s="52"/>
      <c r="AW230" s="52"/>
      <c r="AX230" s="147"/>
      <c r="AY230" s="147"/>
      <c r="AZ230" s="147"/>
      <c r="BA230" s="147"/>
      <c r="BB230" s="147"/>
      <c r="BC230" s="147"/>
      <c r="BD230" s="147"/>
      <c r="BE230" s="147"/>
      <c r="BF230" s="147"/>
      <c r="BG230" s="147"/>
      <c r="BH230" s="51"/>
      <c r="BI230" s="56"/>
      <c r="BJ230" s="49"/>
      <c r="BK230" s="43"/>
      <c r="BL230" s="43"/>
    </row>
    <row r="231" spans="1:64" s="41" customFormat="1" ht="54" customHeight="1" x14ac:dyDescent="0.6">
      <c r="A231" s="407"/>
      <c r="B231" s="407"/>
      <c r="C231" s="407"/>
      <c r="D231" s="407"/>
      <c r="E231" s="407"/>
      <c r="F231" s="407"/>
      <c r="G231" s="407"/>
      <c r="H231" s="407"/>
      <c r="I231" s="407"/>
      <c r="J231" s="379">
        <v>2021</v>
      </c>
      <c r="K231" s="379"/>
      <c r="L231" s="379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51"/>
      <c r="AE231" s="52"/>
      <c r="AF231" s="40"/>
      <c r="AG231" s="51"/>
      <c r="AH231" s="51"/>
      <c r="AI231" s="408"/>
      <c r="AJ231" s="408"/>
      <c r="AK231" s="408"/>
      <c r="AL231" s="408"/>
      <c r="AM231" s="408"/>
      <c r="AN231" s="408"/>
      <c r="AO231" s="408"/>
      <c r="AP231" s="379">
        <v>2021</v>
      </c>
      <c r="AQ231" s="379"/>
      <c r="AR231" s="379"/>
      <c r="AS231" s="40"/>
      <c r="AT231" s="40"/>
      <c r="AU231" s="40"/>
      <c r="AV231" s="40"/>
      <c r="AW231" s="52"/>
      <c r="AX231" s="147"/>
      <c r="AY231" s="147"/>
      <c r="AZ231" s="147"/>
      <c r="BA231" s="147"/>
      <c r="BB231" s="147"/>
      <c r="BC231" s="147"/>
      <c r="BD231" s="147"/>
      <c r="BE231" s="147"/>
      <c r="BF231" s="147"/>
      <c r="BG231" s="147"/>
      <c r="BH231" s="51"/>
      <c r="BI231" s="56"/>
      <c r="BJ231" s="49"/>
      <c r="BK231" s="43"/>
      <c r="BL231" s="43"/>
    </row>
    <row r="232" spans="1:64" s="40" customFormat="1" ht="33" customHeight="1" x14ac:dyDescent="0.6">
      <c r="P232" s="52"/>
      <c r="Q232" s="51"/>
      <c r="R232" s="145"/>
      <c r="S232" s="145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2"/>
      <c r="AG232" s="51"/>
      <c r="AH232" s="51"/>
      <c r="AX232" s="147"/>
      <c r="AY232" s="147"/>
      <c r="AZ232" s="147"/>
      <c r="BA232" s="147"/>
      <c r="BB232" s="147"/>
      <c r="BC232" s="147"/>
      <c r="BD232" s="147"/>
      <c r="BE232" s="147"/>
      <c r="BF232" s="147"/>
      <c r="BG232" s="147"/>
      <c r="BH232" s="51"/>
      <c r="BI232" s="56"/>
      <c r="BJ232" s="57"/>
      <c r="BK232" s="39"/>
      <c r="BL232" s="39"/>
    </row>
    <row r="233" spans="1:64" s="40" customFormat="1" ht="33" customHeight="1" x14ac:dyDescent="0.6">
      <c r="A233" s="376" t="s">
        <v>167</v>
      </c>
      <c r="B233" s="376"/>
      <c r="C233" s="376"/>
      <c r="D233" s="376"/>
      <c r="E233" s="376"/>
      <c r="F233" s="376"/>
      <c r="G233" s="376"/>
      <c r="H233" s="376"/>
      <c r="I233" s="376"/>
      <c r="J233" s="376"/>
      <c r="K233" s="376"/>
      <c r="L233" s="376"/>
      <c r="M233" s="376"/>
      <c r="N233" s="376"/>
      <c r="O233" s="376"/>
      <c r="P233" s="376"/>
      <c r="Q233" s="376"/>
      <c r="R233" s="376"/>
      <c r="S233" s="376"/>
      <c r="T233" s="376"/>
      <c r="U233" s="376"/>
      <c r="V233" s="376"/>
      <c r="W233" s="376"/>
      <c r="X233" s="376"/>
      <c r="Y233" s="376"/>
      <c r="Z233" s="376"/>
      <c r="AA233" s="376"/>
      <c r="AB233" s="376"/>
      <c r="AC233" s="376"/>
      <c r="AD233" s="51"/>
      <c r="AE233" s="52"/>
      <c r="AG233" s="51"/>
      <c r="AH233" s="51"/>
      <c r="AI233" s="52"/>
      <c r="AJ233" s="55"/>
      <c r="AK233" s="55"/>
      <c r="AL233" s="55"/>
      <c r="AM233" s="55"/>
      <c r="AN233" s="55"/>
      <c r="AO233" s="55"/>
      <c r="AP233" s="55"/>
      <c r="AX233" s="147"/>
      <c r="AY233" s="147"/>
      <c r="AZ233" s="147"/>
      <c r="BA233" s="147"/>
      <c r="BB233" s="147"/>
      <c r="BC233" s="147"/>
      <c r="BD233" s="147"/>
      <c r="BE233" s="147"/>
      <c r="BF233" s="147"/>
      <c r="BG233" s="51"/>
      <c r="BH233" s="51"/>
      <c r="BI233" s="56"/>
      <c r="BJ233" s="57"/>
      <c r="BK233" s="39"/>
      <c r="BL233" s="39"/>
    </row>
    <row r="234" spans="1:64" s="32" customFormat="1" ht="35.4" x14ac:dyDescent="0.6">
      <c r="A234" s="376"/>
      <c r="B234" s="376"/>
      <c r="C234" s="376"/>
      <c r="D234" s="376"/>
      <c r="E234" s="376"/>
      <c r="F234" s="376"/>
      <c r="G234" s="376"/>
      <c r="H234" s="376"/>
      <c r="I234" s="376"/>
      <c r="J234" s="376"/>
      <c r="K234" s="376"/>
      <c r="L234" s="376"/>
      <c r="M234" s="376"/>
      <c r="N234" s="376"/>
      <c r="O234" s="376"/>
      <c r="P234" s="376"/>
      <c r="Q234" s="376"/>
      <c r="R234" s="376"/>
      <c r="S234" s="376"/>
      <c r="T234" s="376"/>
      <c r="U234" s="376"/>
      <c r="V234" s="376"/>
      <c r="W234" s="376"/>
      <c r="X234" s="376"/>
      <c r="Y234" s="376"/>
      <c r="Z234" s="376"/>
      <c r="AA234" s="376"/>
      <c r="AB234" s="376"/>
      <c r="AC234" s="376"/>
      <c r="AD234" s="51"/>
      <c r="AE234" s="52"/>
      <c r="AF234" s="40"/>
      <c r="AG234" s="51"/>
      <c r="AH234" s="51"/>
      <c r="AI234" s="158"/>
      <c r="AJ234" s="158"/>
      <c r="AK234" s="158"/>
      <c r="AL234" s="158"/>
      <c r="AM234" s="158"/>
      <c r="AN234" s="158"/>
      <c r="AO234" s="158"/>
      <c r="AP234" s="158"/>
      <c r="AQ234" s="158"/>
      <c r="AR234" s="158"/>
      <c r="AS234" s="148"/>
      <c r="AT234" s="148"/>
      <c r="AU234" s="148"/>
      <c r="AV234" s="148"/>
      <c r="AW234" s="159"/>
      <c r="AX234" s="159"/>
      <c r="AY234" s="159"/>
      <c r="AZ234" s="159"/>
      <c r="BA234" s="159"/>
      <c r="BB234" s="159"/>
      <c r="BC234" s="159"/>
      <c r="BD234" s="51"/>
      <c r="BE234" s="51"/>
      <c r="BF234" s="51"/>
      <c r="BG234" s="51"/>
      <c r="BH234" s="51"/>
      <c r="BI234" s="56"/>
    </row>
    <row r="235" spans="1:64" s="32" customFormat="1" ht="35.4" x14ac:dyDescent="0.6">
      <c r="A235" s="155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51"/>
      <c r="AE235" s="52"/>
      <c r="AF235" s="40"/>
      <c r="AG235" s="51"/>
      <c r="AH235" s="51"/>
      <c r="AI235" s="52"/>
      <c r="AJ235" s="146"/>
      <c r="AK235" s="146"/>
      <c r="AL235" s="146"/>
      <c r="AM235" s="146"/>
      <c r="AN235" s="146"/>
      <c r="AO235" s="146"/>
      <c r="AP235" s="146"/>
      <c r="AQ235" s="146"/>
      <c r="AR235" s="146"/>
      <c r="AS235" s="146"/>
      <c r="AT235" s="146"/>
      <c r="AU235" s="146"/>
      <c r="AV235" s="146"/>
      <c r="AW235" s="146"/>
      <c r="AX235" s="52"/>
      <c r="AY235" s="40"/>
      <c r="AZ235" s="40"/>
      <c r="BA235" s="40"/>
      <c r="BB235" s="40"/>
      <c r="BC235" s="40"/>
      <c r="BD235" s="51"/>
      <c r="BE235" s="51"/>
      <c r="BF235" s="51"/>
      <c r="BG235" s="51"/>
      <c r="BH235" s="51"/>
      <c r="BI235" s="56"/>
    </row>
    <row r="236" spans="1:64" s="32" customFormat="1" ht="35.4" x14ac:dyDescent="0.6">
      <c r="A236" s="379" t="s">
        <v>441</v>
      </c>
      <c r="B236" s="379"/>
      <c r="C236" s="379"/>
      <c r="D236" s="379"/>
      <c r="E236" s="379"/>
      <c r="F236" s="379"/>
      <c r="G236" s="379"/>
      <c r="H236" s="379"/>
      <c r="I236" s="379"/>
      <c r="J236" s="379"/>
      <c r="K236" s="379"/>
      <c r="L236" s="379"/>
      <c r="M236" s="379"/>
      <c r="N236" s="379"/>
      <c r="O236" s="379"/>
      <c r="P236" s="379"/>
      <c r="Q236" s="379"/>
      <c r="R236" s="379"/>
      <c r="S236" s="379"/>
      <c r="T236" s="379"/>
      <c r="U236" s="379"/>
      <c r="V236" s="379"/>
      <c r="W236" s="379"/>
      <c r="X236" s="379"/>
      <c r="Y236" s="379"/>
      <c r="Z236" s="379"/>
      <c r="AA236" s="379"/>
      <c r="AB236" s="379"/>
      <c r="AC236" s="40"/>
      <c r="AD236" s="51"/>
      <c r="AE236" s="52"/>
      <c r="AF236" s="40"/>
      <c r="AG236" s="51"/>
      <c r="AH236" s="51"/>
      <c r="AI236" s="52"/>
      <c r="AJ236" s="53"/>
      <c r="AK236" s="53"/>
      <c r="AL236" s="53"/>
      <c r="AM236" s="53"/>
      <c r="AN236" s="53"/>
      <c r="AO236" s="53"/>
      <c r="AP236" s="54"/>
      <c r="AQ236" s="54"/>
      <c r="AR236" s="54"/>
      <c r="AS236" s="55"/>
      <c r="AT236" s="55"/>
      <c r="AU236" s="55"/>
      <c r="AV236" s="55"/>
      <c r="AW236" s="40"/>
      <c r="AX236" s="40"/>
      <c r="AY236" s="40"/>
      <c r="AZ236" s="40"/>
      <c r="BA236" s="40"/>
      <c r="BB236" s="40"/>
      <c r="BC236" s="40"/>
      <c r="BD236" s="51"/>
      <c r="BE236" s="51"/>
      <c r="BF236" s="51"/>
      <c r="BG236" s="51"/>
      <c r="BH236" s="51"/>
      <c r="BI236" s="56"/>
    </row>
    <row r="237" spans="1:64" s="32" customFormat="1" ht="35.4" x14ac:dyDescent="0.6">
      <c r="A237" s="160"/>
      <c r="B237" s="160"/>
      <c r="C237" s="160"/>
      <c r="D237" s="160"/>
      <c r="E237" s="160"/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  <c r="AA237" s="160"/>
      <c r="AB237" s="160"/>
      <c r="AC237" s="40"/>
      <c r="AD237" s="51"/>
      <c r="AE237" s="52"/>
      <c r="AF237" s="40"/>
      <c r="AG237" s="51"/>
      <c r="AH237" s="51"/>
      <c r="AI237" s="52"/>
      <c r="AJ237" s="53"/>
      <c r="AK237" s="53"/>
      <c r="AL237" s="53"/>
      <c r="AM237" s="53"/>
      <c r="AN237" s="53"/>
      <c r="AO237" s="53"/>
      <c r="AP237" s="54"/>
      <c r="AQ237" s="54"/>
      <c r="AR237" s="54"/>
      <c r="AS237" s="55"/>
      <c r="AT237" s="55"/>
      <c r="AU237" s="55"/>
      <c r="AV237" s="55"/>
      <c r="AW237" s="40"/>
      <c r="AX237" s="40"/>
      <c r="AY237" s="40"/>
      <c r="AZ237" s="40"/>
      <c r="BA237" s="40"/>
      <c r="BB237" s="40"/>
      <c r="BC237" s="40"/>
      <c r="BD237" s="51"/>
      <c r="BE237" s="51"/>
      <c r="BF237" s="51"/>
      <c r="BG237" s="51"/>
      <c r="BH237" s="51"/>
      <c r="BI237" s="56"/>
    </row>
    <row r="238" spans="1:64" s="32" customFormat="1" ht="35.4" x14ac:dyDescent="0.6">
      <c r="A238" s="161"/>
      <c r="B238" s="161"/>
      <c r="C238" s="161"/>
      <c r="D238" s="161"/>
      <c r="E238" s="161"/>
      <c r="F238" s="161"/>
      <c r="G238" s="161"/>
      <c r="H238" s="161"/>
      <c r="I238" s="161"/>
      <c r="J238" s="161"/>
      <c r="K238" s="161"/>
      <c r="L238" s="161"/>
      <c r="M238" s="161"/>
      <c r="N238" s="161"/>
      <c r="O238" s="161"/>
      <c r="P238" s="161"/>
      <c r="Q238" s="161"/>
      <c r="R238" s="162"/>
      <c r="S238" s="162"/>
      <c r="T238" s="161"/>
      <c r="U238" s="161"/>
      <c r="V238" s="161"/>
      <c r="W238" s="161"/>
      <c r="X238" s="161"/>
      <c r="Y238" s="161"/>
      <c r="Z238" s="161"/>
      <c r="AA238" s="161"/>
      <c r="AB238" s="161"/>
      <c r="AC238" s="161"/>
      <c r="AD238" s="161"/>
      <c r="AE238" s="161"/>
      <c r="AF238" s="161"/>
      <c r="AG238" s="161"/>
      <c r="AH238" s="161"/>
      <c r="AI238" s="161"/>
      <c r="AJ238" s="161"/>
      <c r="AK238" s="161"/>
      <c r="AL238" s="161"/>
      <c r="AM238" s="161"/>
      <c r="AN238" s="161"/>
      <c r="AO238" s="161"/>
      <c r="AP238" s="161"/>
      <c r="AQ238" s="161"/>
      <c r="AR238" s="161"/>
      <c r="AS238" s="161"/>
      <c r="AT238" s="161"/>
      <c r="AU238" s="161"/>
      <c r="AV238" s="161"/>
      <c r="AW238" s="161"/>
      <c r="AX238" s="161"/>
      <c r="AY238" s="161"/>
      <c r="AZ238" s="161"/>
      <c r="BA238" s="161"/>
      <c r="BB238" s="161"/>
      <c r="BC238" s="161"/>
      <c r="BD238" s="161"/>
      <c r="BE238" s="161"/>
      <c r="BF238" s="163"/>
      <c r="BG238" s="163"/>
      <c r="BH238" s="163"/>
      <c r="BI238" s="163"/>
    </row>
    <row r="239" spans="1:64" s="32" customFormat="1" ht="35.4" x14ac:dyDescent="0.6">
      <c r="A239" s="161"/>
      <c r="B239" s="161"/>
      <c r="C239" s="161"/>
      <c r="D239" s="161"/>
      <c r="E239" s="161"/>
      <c r="F239" s="161"/>
      <c r="G239" s="161"/>
      <c r="H239" s="161"/>
      <c r="I239" s="161"/>
      <c r="J239" s="161"/>
      <c r="K239" s="161"/>
      <c r="L239" s="161"/>
      <c r="M239" s="161"/>
      <c r="N239" s="161"/>
      <c r="O239" s="161"/>
      <c r="P239" s="161"/>
      <c r="Q239" s="161"/>
      <c r="R239" s="162"/>
      <c r="S239" s="162"/>
      <c r="T239" s="161"/>
      <c r="U239" s="161"/>
      <c r="V239" s="161"/>
      <c r="W239" s="161"/>
      <c r="X239" s="161"/>
      <c r="Y239" s="161"/>
      <c r="Z239" s="161"/>
      <c r="AA239" s="161"/>
      <c r="AB239" s="161"/>
      <c r="AC239" s="161"/>
      <c r="AD239" s="161"/>
      <c r="AE239" s="161"/>
      <c r="AF239" s="161"/>
      <c r="AG239" s="161"/>
      <c r="AH239" s="161"/>
      <c r="AI239" s="161"/>
      <c r="AJ239" s="161"/>
      <c r="AK239" s="161"/>
      <c r="AL239" s="161"/>
      <c r="AM239" s="161"/>
      <c r="AN239" s="161"/>
      <c r="AO239" s="161"/>
      <c r="AP239" s="161"/>
      <c r="AQ239" s="161"/>
      <c r="AR239" s="161"/>
      <c r="AS239" s="161"/>
      <c r="AT239" s="161"/>
      <c r="AU239" s="161"/>
      <c r="AV239" s="161"/>
      <c r="AW239" s="161"/>
      <c r="AX239" s="161"/>
      <c r="AY239" s="161"/>
      <c r="AZ239" s="161"/>
      <c r="BA239" s="161"/>
      <c r="BB239" s="161"/>
      <c r="BC239" s="161"/>
      <c r="BD239" s="161"/>
      <c r="BE239" s="161"/>
      <c r="BF239" s="163"/>
      <c r="BG239" s="163"/>
      <c r="BH239" s="163"/>
      <c r="BI239" s="163"/>
    </row>
    <row r="240" spans="1:64" s="32" customFormat="1" ht="35.4" x14ac:dyDescent="0.6">
      <c r="A240" s="161"/>
      <c r="B240" s="161"/>
      <c r="C240" s="161"/>
      <c r="D240" s="161"/>
      <c r="E240" s="161"/>
      <c r="F240" s="161"/>
      <c r="G240" s="161"/>
      <c r="H240" s="161"/>
      <c r="I240" s="161"/>
      <c r="J240" s="161"/>
      <c r="K240" s="161"/>
      <c r="L240" s="161"/>
      <c r="M240" s="161"/>
      <c r="N240" s="161"/>
      <c r="O240" s="161"/>
      <c r="P240" s="161"/>
      <c r="Q240" s="161"/>
      <c r="R240" s="162"/>
      <c r="S240" s="162"/>
      <c r="T240" s="161"/>
      <c r="U240" s="161"/>
      <c r="V240" s="161"/>
      <c r="W240" s="161"/>
      <c r="X240" s="161"/>
      <c r="Y240" s="161"/>
      <c r="Z240" s="161"/>
      <c r="AA240" s="161"/>
      <c r="AB240" s="161"/>
      <c r="AC240" s="161"/>
      <c r="AD240" s="161"/>
      <c r="AE240" s="161"/>
      <c r="AF240" s="161"/>
      <c r="AG240" s="161"/>
      <c r="AH240" s="161"/>
      <c r="AI240" s="161"/>
      <c r="AJ240" s="161"/>
      <c r="AK240" s="161"/>
      <c r="AL240" s="161"/>
      <c r="AM240" s="161"/>
      <c r="AN240" s="161"/>
      <c r="AO240" s="161"/>
      <c r="AP240" s="161"/>
      <c r="AQ240" s="161"/>
      <c r="AR240" s="161"/>
      <c r="AS240" s="161"/>
      <c r="AT240" s="161"/>
      <c r="AU240" s="161"/>
      <c r="AV240" s="161"/>
      <c r="AW240" s="161"/>
      <c r="AX240" s="161"/>
      <c r="AY240" s="161"/>
      <c r="AZ240" s="161"/>
      <c r="BA240" s="161"/>
      <c r="BB240" s="161"/>
      <c r="BC240" s="161"/>
      <c r="BD240" s="161"/>
      <c r="BE240" s="161"/>
      <c r="BF240" s="163"/>
      <c r="BG240" s="163"/>
      <c r="BH240" s="163"/>
      <c r="BI240" s="163"/>
    </row>
    <row r="241" spans="1:61" s="32" customFormat="1" ht="35.4" x14ac:dyDescent="0.6">
      <c r="A241" s="161"/>
      <c r="B241" s="161"/>
      <c r="C241" s="161"/>
      <c r="D241" s="161"/>
      <c r="E241" s="161"/>
      <c r="F241" s="161"/>
      <c r="G241" s="161"/>
      <c r="H241" s="161"/>
      <c r="I241" s="161"/>
      <c r="J241" s="161"/>
      <c r="K241" s="161"/>
      <c r="L241" s="161"/>
      <c r="M241" s="161"/>
      <c r="N241" s="161"/>
      <c r="O241" s="161"/>
      <c r="P241" s="161"/>
      <c r="Q241" s="161"/>
      <c r="R241" s="162"/>
      <c r="S241" s="162"/>
      <c r="T241" s="161"/>
      <c r="U241" s="161"/>
      <c r="V241" s="161"/>
      <c r="W241" s="161"/>
      <c r="X241" s="161"/>
      <c r="Y241" s="161"/>
      <c r="Z241" s="161"/>
      <c r="AA241" s="161"/>
      <c r="AB241" s="161"/>
      <c r="AC241" s="161"/>
      <c r="AD241" s="161"/>
      <c r="AE241" s="161"/>
      <c r="AF241" s="161"/>
      <c r="AG241" s="161"/>
      <c r="AH241" s="161"/>
      <c r="AI241" s="161"/>
      <c r="AJ241" s="161"/>
      <c r="AK241" s="161"/>
      <c r="AL241" s="161"/>
      <c r="AM241" s="161"/>
      <c r="AN241" s="161"/>
      <c r="AO241" s="161"/>
      <c r="AP241" s="161"/>
      <c r="AQ241" s="161"/>
      <c r="AR241" s="161"/>
      <c r="AS241" s="161"/>
      <c r="AT241" s="161"/>
      <c r="AU241" s="161"/>
      <c r="AV241" s="161"/>
      <c r="AW241" s="161"/>
      <c r="AX241" s="161"/>
      <c r="AY241" s="161"/>
      <c r="AZ241" s="161"/>
      <c r="BA241" s="161"/>
      <c r="BB241" s="161"/>
      <c r="BC241" s="161"/>
      <c r="BD241" s="161"/>
      <c r="BE241" s="161"/>
      <c r="BF241" s="163"/>
      <c r="BG241" s="163"/>
      <c r="BH241" s="163"/>
      <c r="BI241" s="163"/>
    </row>
    <row r="242" spans="1:61" s="32" customFormat="1" ht="35.4" x14ac:dyDescent="0.6">
      <c r="A242" s="161"/>
      <c r="B242" s="161"/>
      <c r="C242" s="161"/>
      <c r="D242" s="161"/>
      <c r="E242" s="161"/>
      <c r="F242" s="161"/>
      <c r="G242" s="161"/>
      <c r="H242" s="161"/>
      <c r="I242" s="161"/>
      <c r="J242" s="161"/>
      <c r="K242" s="161"/>
      <c r="L242" s="161"/>
      <c r="M242" s="161"/>
      <c r="N242" s="161"/>
      <c r="O242" s="161"/>
      <c r="P242" s="161"/>
      <c r="Q242" s="161"/>
      <c r="R242" s="162"/>
      <c r="S242" s="162"/>
      <c r="T242" s="161"/>
      <c r="U242" s="161"/>
      <c r="V242" s="161"/>
      <c r="W242" s="161"/>
      <c r="X242" s="161"/>
      <c r="Y242" s="161"/>
      <c r="Z242" s="161"/>
      <c r="AA242" s="161"/>
      <c r="AB242" s="161"/>
      <c r="AC242" s="161"/>
      <c r="AD242" s="161"/>
      <c r="AE242" s="161"/>
      <c r="AF242" s="161"/>
      <c r="AG242" s="161"/>
      <c r="AH242" s="161"/>
      <c r="AI242" s="161"/>
      <c r="AJ242" s="161"/>
      <c r="AK242" s="161"/>
      <c r="AL242" s="161"/>
      <c r="AM242" s="161"/>
      <c r="AN242" s="161"/>
      <c r="AO242" s="161"/>
      <c r="AP242" s="161"/>
      <c r="AQ242" s="161"/>
      <c r="AR242" s="161"/>
      <c r="AS242" s="161"/>
      <c r="AT242" s="161"/>
      <c r="AU242" s="161"/>
      <c r="AV242" s="161"/>
      <c r="AW242" s="161"/>
      <c r="AX242" s="161"/>
      <c r="AY242" s="161"/>
      <c r="AZ242" s="161"/>
      <c r="BA242" s="161"/>
      <c r="BB242" s="161"/>
      <c r="BC242" s="161"/>
      <c r="BD242" s="161"/>
      <c r="BE242" s="161"/>
      <c r="BF242" s="163"/>
      <c r="BG242" s="163"/>
      <c r="BH242" s="163"/>
      <c r="BI242" s="163"/>
    </row>
    <row r="243" spans="1:61" s="32" customFormat="1" ht="35.4" x14ac:dyDescent="0.6">
      <c r="A243" s="161"/>
      <c r="B243" s="161"/>
      <c r="C243" s="161"/>
      <c r="D243" s="161"/>
      <c r="E243" s="161"/>
      <c r="F243" s="161"/>
      <c r="G243" s="161"/>
      <c r="H243" s="161"/>
      <c r="I243" s="161"/>
      <c r="J243" s="161"/>
      <c r="K243" s="161"/>
      <c r="L243" s="161"/>
      <c r="M243" s="161"/>
      <c r="N243" s="161"/>
      <c r="O243" s="161"/>
      <c r="P243" s="161"/>
      <c r="Q243" s="161"/>
      <c r="R243" s="162"/>
      <c r="S243" s="162"/>
      <c r="T243" s="161"/>
      <c r="U243" s="161"/>
      <c r="V243" s="161"/>
      <c r="W243" s="161"/>
      <c r="X243" s="161"/>
      <c r="Y243" s="161"/>
      <c r="Z243" s="161"/>
      <c r="AA243" s="161"/>
      <c r="AB243" s="161"/>
      <c r="AC243" s="161"/>
      <c r="AD243" s="161"/>
      <c r="AE243" s="161"/>
      <c r="AF243" s="161"/>
      <c r="AG243" s="161"/>
      <c r="AH243" s="161"/>
      <c r="AI243" s="161"/>
      <c r="AJ243" s="161"/>
      <c r="AK243" s="161"/>
      <c r="AL243" s="161"/>
      <c r="AM243" s="161"/>
      <c r="AN243" s="161"/>
      <c r="AO243" s="161"/>
      <c r="AP243" s="161"/>
      <c r="AQ243" s="161"/>
      <c r="AR243" s="161"/>
      <c r="AS243" s="161"/>
      <c r="AT243" s="161"/>
      <c r="AU243" s="161"/>
      <c r="AV243" s="161"/>
      <c r="AW243" s="161"/>
      <c r="AX243" s="161"/>
      <c r="AY243" s="161"/>
      <c r="AZ243" s="161"/>
      <c r="BA243" s="161"/>
      <c r="BB243" s="161"/>
      <c r="BC243" s="161"/>
      <c r="BD243" s="161"/>
      <c r="BE243" s="161"/>
      <c r="BF243" s="163"/>
      <c r="BG243" s="163"/>
      <c r="BH243" s="163"/>
      <c r="BI243" s="163"/>
    </row>
    <row r="244" spans="1:61" s="32" customFormat="1" ht="35.4" x14ac:dyDescent="0.6">
      <c r="A244" s="161"/>
      <c r="B244" s="161"/>
      <c r="C244" s="161"/>
      <c r="D244" s="161"/>
      <c r="E244" s="161"/>
      <c r="F244" s="161"/>
      <c r="G244" s="161"/>
      <c r="H244" s="161"/>
      <c r="I244" s="161"/>
      <c r="J244" s="161"/>
      <c r="K244" s="161"/>
      <c r="L244" s="161"/>
      <c r="M244" s="161"/>
      <c r="N244" s="161"/>
      <c r="O244" s="161"/>
      <c r="P244" s="161"/>
      <c r="Q244" s="161"/>
      <c r="R244" s="162"/>
      <c r="S244" s="162"/>
      <c r="T244" s="161"/>
      <c r="U244" s="161"/>
      <c r="V244" s="161"/>
      <c r="W244" s="161"/>
      <c r="X244" s="161"/>
      <c r="Y244" s="161"/>
      <c r="Z244" s="161"/>
      <c r="AA244" s="161"/>
      <c r="AB244" s="161"/>
      <c r="AC244" s="161"/>
      <c r="AD244" s="161"/>
      <c r="AE244" s="161"/>
      <c r="AF244" s="161"/>
      <c r="AG244" s="161"/>
      <c r="AH244" s="161"/>
      <c r="AI244" s="161"/>
      <c r="AJ244" s="161"/>
      <c r="AK244" s="161"/>
      <c r="AL244" s="161"/>
      <c r="AM244" s="161"/>
      <c r="AN244" s="161"/>
      <c r="AO244" s="161"/>
      <c r="AP244" s="161"/>
      <c r="AQ244" s="161"/>
      <c r="AR244" s="161"/>
      <c r="AS244" s="161"/>
      <c r="AT244" s="161"/>
      <c r="AU244" s="161"/>
      <c r="AV244" s="161"/>
      <c r="AW244" s="161"/>
      <c r="AX244" s="161"/>
      <c r="AY244" s="161"/>
      <c r="AZ244" s="161"/>
      <c r="BA244" s="161"/>
      <c r="BB244" s="161"/>
      <c r="BC244" s="161"/>
      <c r="BD244" s="161"/>
      <c r="BE244" s="161"/>
      <c r="BF244" s="163"/>
      <c r="BG244" s="163"/>
      <c r="BH244" s="163"/>
      <c r="BI244" s="163"/>
    </row>
    <row r="245" spans="1:61" s="32" customFormat="1" ht="35.4" x14ac:dyDescent="0.6">
      <c r="A245" s="161"/>
      <c r="B245" s="161"/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2"/>
      <c r="S245" s="162"/>
      <c r="T245" s="161"/>
      <c r="U245" s="161"/>
      <c r="V245" s="161"/>
      <c r="W245" s="161"/>
      <c r="X245" s="161"/>
      <c r="Y245" s="161"/>
      <c r="Z245" s="161"/>
      <c r="AA245" s="161"/>
      <c r="AB245" s="161"/>
      <c r="AC245" s="161"/>
      <c r="AD245" s="161"/>
      <c r="AE245" s="161"/>
      <c r="AF245" s="161"/>
      <c r="AG245" s="161"/>
      <c r="AH245" s="161"/>
      <c r="AI245" s="161"/>
      <c r="AJ245" s="161"/>
      <c r="AK245" s="161"/>
      <c r="AL245" s="161"/>
      <c r="AM245" s="161"/>
      <c r="AN245" s="161"/>
      <c r="AO245" s="161"/>
      <c r="AP245" s="161"/>
      <c r="AQ245" s="161"/>
      <c r="AR245" s="161"/>
      <c r="AS245" s="161"/>
      <c r="AT245" s="161"/>
      <c r="AU245" s="161"/>
      <c r="AV245" s="161"/>
      <c r="AW245" s="161"/>
      <c r="AX245" s="161"/>
      <c r="AY245" s="161"/>
      <c r="AZ245" s="161"/>
      <c r="BA245" s="161"/>
      <c r="BB245" s="161"/>
      <c r="BC245" s="161"/>
      <c r="BD245" s="161"/>
      <c r="BE245" s="161"/>
      <c r="BF245" s="163"/>
      <c r="BG245" s="163"/>
      <c r="BH245" s="163"/>
      <c r="BI245" s="163"/>
    </row>
    <row r="246" spans="1:61" s="32" customFormat="1" ht="35.4" x14ac:dyDescent="0.6">
      <c r="A246" s="161"/>
      <c r="B246" s="161"/>
      <c r="C246" s="161"/>
      <c r="D246" s="161"/>
      <c r="E246" s="161"/>
      <c r="F246" s="161"/>
      <c r="G246" s="161"/>
      <c r="H246" s="161"/>
      <c r="I246" s="161"/>
      <c r="J246" s="161"/>
      <c r="K246" s="161"/>
      <c r="L246" s="161"/>
      <c r="M246" s="161"/>
      <c r="N246" s="161"/>
      <c r="O246" s="161"/>
      <c r="P246" s="161"/>
      <c r="Q246" s="161"/>
      <c r="R246" s="162"/>
      <c r="S246" s="162"/>
      <c r="T246" s="161"/>
      <c r="U246" s="161"/>
      <c r="V246" s="161"/>
      <c r="W246" s="161"/>
      <c r="X246" s="161"/>
      <c r="Y246" s="161"/>
      <c r="Z246" s="161"/>
      <c r="AA246" s="161"/>
      <c r="AB246" s="161"/>
      <c r="AC246" s="161"/>
      <c r="AD246" s="161"/>
      <c r="AE246" s="161"/>
      <c r="AF246" s="161"/>
      <c r="AG246" s="161"/>
      <c r="AH246" s="161"/>
      <c r="AI246" s="161"/>
      <c r="AJ246" s="161"/>
      <c r="AK246" s="161"/>
      <c r="AL246" s="161"/>
      <c r="AM246" s="161"/>
      <c r="AN246" s="161"/>
      <c r="AO246" s="161"/>
      <c r="AP246" s="161"/>
      <c r="AQ246" s="161"/>
      <c r="AR246" s="161"/>
      <c r="AS246" s="161"/>
      <c r="AT246" s="161"/>
      <c r="AU246" s="161"/>
      <c r="AV246" s="161"/>
      <c r="AW246" s="161"/>
      <c r="AX246" s="161"/>
      <c r="AY246" s="161"/>
      <c r="AZ246" s="161"/>
      <c r="BA246" s="161"/>
      <c r="BB246" s="161"/>
      <c r="BC246" s="161"/>
      <c r="BD246" s="161"/>
      <c r="BE246" s="161"/>
      <c r="BF246" s="163"/>
      <c r="BG246" s="163"/>
      <c r="BH246" s="163"/>
      <c r="BI246" s="163"/>
    </row>
    <row r="247" spans="1:61" s="32" customFormat="1" ht="35.4" x14ac:dyDescent="0.6">
      <c r="A247" s="161"/>
      <c r="B247" s="161"/>
      <c r="C247" s="161"/>
      <c r="D247" s="161"/>
      <c r="E247" s="161"/>
      <c r="F247" s="161"/>
      <c r="G247" s="161"/>
      <c r="H247" s="161"/>
      <c r="I247" s="161"/>
      <c r="J247" s="161"/>
      <c r="K247" s="161"/>
      <c r="L247" s="161"/>
      <c r="M247" s="161"/>
      <c r="N247" s="161"/>
      <c r="O247" s="161"/>
      <c r="P247" s="161"/>
      <c r="Q247" s="161"/>
      <c r="R247" s="162"/>
      <c r="S247" s="162"/>
      <c r="T247" s="161"/>
      <c r="U247" s="161"/>
      <c r="V247" s="161"/>
      <c r="W247" s="161"/>
      <c r="X247" s="161"/>
      <c r="Y247" s="161"/>
      <c r="Z247" s="161"/>
      <c r="AA247" s="161"/>
      <c r="AB247" s="161"/>
      <c r="AC247" s="161"/>
      <c r="AD247" s="161"/>
      <c r="AE247" s="161"/>
      <c r="AF247" s="161"/>
      <c r="AG247" s="161"/>
      <c r="AH247" s="161"/>
      <c r="AI247" s="161"/>
      <c r="AJ247" s="161"/>
      <c r="AK247" s="161"/>
      <c r="AL247" s="161"/>
      <c r="AM247" s="161"/>
      <c r="AN247" s="161"/>
      <c r="AO247" s="161"/>
      <c r="AP247" s="161"/>
      <c r="AQ247" s="161"/>
      <c r="AR247" s="161"/>
      <c r="AS247" s="161"/>
      <c r="AT247" s="161"/>
      <c r="AU247" s="161"/>
      <c r="AV247" s="161"/>
      <c r="AW247" s="161"/>
      <c r="AX247" s="161"/>
      <c r="AY247" s="161"/>
      <c r="AZ247" s="161"/>
      <c r="BA247" s="161"/>
      <c r="BB247" s="161"/>
      <c r="BC247" s="161"/>
      <c r="BD247" s="161"/>
      <c r="BE247" s="161"/>
      <c r="BF247" s="163"/>
      <c r="BG247" s="163"/>
      <c r="BH247" s="163"/>
      <c r="BI247" s="163"/>
    </row>
    <row r="248" spans="1:61" s="32" customFormat="1" ht="35.4" x14ac:dyDescent="0.6">
      <c r="A248" s="161"/>
      <c r="B248" s="161"/>
      <c r="C248" s="161"/>
      <c r="D248" s="161"/>
      <c r="E248" s="161"/>
      <c r="F248" s="161"/>
      <c r="G248" s="161"/>
      <c r="H248" s="161"/>
      <c r="I248" s="161"/>
      <c r="J248" s="161"/>
      <c r="K248" s="161"/>
      <c r="L248" s="161"/>
      <c r="M248" s="161"/>
      <c r="N248" s="161"/>
      <c r="O248" s="161"/>
      <c r="P248" s="161"/>
      <c r="Q248" s="161"/>
      <c r="R248" s="162"/>
      <c r="S248" s="162"/>
      <c r="T248" s="161"/>
      <c r="U248" s="161"/>
      <c r="V248" s="161"/>
      <c r="W248" s="161"/>
      <c r="X248" s="161"/>
      <c r="Y248" s="161"/>
      <c r="Z248" s="161"/>
      <c r="AA248" s="161"/>
      <c r="AB248" s="161"/>
      <c r="AC248" s="161"/>
      <c r="AD248" s="161"/>
      <c r="AE248" s="161"/>
      <c r="AF248" s="161"/>
      <c r="AG248" s="161"/>
      <c r="AH248" s="161"/>
      <c r="AI248" s="161"/>
      <c r="AJ248" s="161"/>
      <c r="AK248" s="161"/>
      <c r="AL248" s="161"/>
      <c r="AM248" s="161"/>
      <c r="AN248" s="161"/>
      <c r="AO248" s="161"/>
      <c r="AP248" s="161"/>
      <c r="AQ248" s="161"/>
      <c r="AR248" s="161"/>
      <c r="AS248" s="161"/>
      <c r="AT248" s="161"/>
      <c r="AU248" s="161"/>
      <c r="AV248" s="161"/>
      <c r="AW248" s="161"/>
      <c r="AX248" s="161"/>
      <c r="AY248" s="161"/>
      <c r="AZ248" s="161"/>
      <c r="BA248" s="161"/>
      <c r="BB248" s="161"/>
      <c r="BC248" s="161"/>
      <c r="BD248" s="161"/>
      <c r="BE248" s="161"/>
      <c r="BF248" s="163"/>
      <c r="BG248" s="163"/>
      <c r="BH248" s="163"/>
      <c r="BI248" s="163"/>
    </row>
    <row r="249" spans="1:61" s="32" customFormat="1" ht="35.4" x14ac:dyDescent="0.6">
      <c r="A249" s="161"/>
      <c r="B249" s="161"/>
      <c r="C249" s="161"/>
      <c r="D249" s="161"/>
      <c r="E249" s="161"/>
      <c r="F249" s="161"/>
      <c r="G249" s="161"/>
      <c r="H249" s="161"/>
      <c r="I249" s="161"/>
      <c r="J249" s="161"/>
      <c r="K249" s="161"/>
      <c r="L249" s="161"/>
      <c r="M249" s="161"/>
      <c r="N249" s="161"/>
      <c r="O249" s="161"/>
      <c r="P249" s="161"/>
      <c r="Q249" s="161"/>
      <c r="R249" s="162"/>
      <c r="S249" s="162"/>
      <c r="T249" s="161"/>
      <c r="U249" s="161"/>
      <c r="V249" s="161"/>
      <c r="W249" s="161"/>
      <c r="X249" s="161"/>
      <c r="Y249" s="161"/>
      <c r="Z249" s="161"/>
      <c r="AA249" s="161"/>
      <c r="AB249" s="161"/>
      <c r="AC249" s="161"/>
      <c r="AD249" s="161"/>
      <c r="AE249" s="161"/>
      <c r="AF249" s="161"/>
      <c r="AG249" s="161"/>
      <c r="AH249" s="161"/>
      <c r="AI249" s="161"/>
      <c r="AJ249" s="161"/>
      <c r="AK249" s="161"/>
      <c r="AL249" s="161"/>
      <c r="AM249" s="161"/>
      <c r="AN249" s="161"/>
      <c r="AO249" s="161"/>
      <c r="AP249" s="161"/>
      <c r="AQ249" s="161"/>
      <c r="AR249" s="161"/>
      <c r="AS249" s="161"/>
      <c r="AT249" s="161"/>
      <c r="AU249" s="161"/>
      <c r="AV249" s="161"/>
      <c r="AW249" s="161"/>
      <c r="AX249" s="161"/>
      <c r="AY249" s="161"/>
      <c r="AZ249" s="161"/>
      <c r="BA249" s="161"/>
      <c r="BB249" s="161"/>
      <c r="BC249" s="161"/>
      <c r="BD249" s="161"/>
      <c r="BE249" s="161"/>
      <c r="BF249" s="163"/>
      <c r="BG249" s="163"/>
      <c r="BH249" s="163"/>
      <c r="BI249" s="163"/>
    </row>
    <row r="250" spans="1:61" s="32" customFormat="1" ht="35.4" x14ac:dyDescent="0.6">
      <c r="A250" s="161"/>
      <c r="B250" s="161"/>
      <c r="C250" s="161"/>
      <c r="D250" s="161"/>
      <c r="E250" s="161"/>
      <c r="F250" s="161"/>
      <c r="G250" s="161"/>
      <c r="H250" s="161"/>
      <c r="I250" s="161"/>
      <c r="J250" s="161"/>
      <c r="K250" s="161"/>
      <c r="L250" s="161"/>
      <c r="M250" s="161"/>
      <c r="N250" s="161"/>
      <c r="O250" s="161"/>
      <c r="P250" s="161"/>
      <c r="Q250" s="161"/>
      <c r="R250" s="162"/>
      <c r="S250" s="162"/>
      <c r="T250" s="161"/>
      <c r="U250" s="161"/>
      <c r="V250" s="161"/>
      <c r="W250" s="161"/>
      <c r="X250" s="161"/>
      <c r="Y250" s="161"/>
      <c r="Z250" s="161"/>
      <c r="AA250" s="161"/>
      <c r="AB250" s="161"/>
      <c r="AC250" s="161"/>
      <c r="AD250" s="161"/>
      <c r="AE250" s="161"/>
      <c r="AF250" s="161"/>
      <c r="AG250" s="161"/>
      <c r="AH250" s="161"/>
      <c r="AI250" s="161"/>
      <c r="AJ250" s="161"/>
      <c r="AK250" s="161"/>
      <c r="AL250" s="161"/>
      <c r="AM250" s="161"/>
      <c r="AN250" s="161"/>
      <c r="AO250" s="161"/>
      <c r="AP250" s="161"/>
      <c r="AQ250" s="161"/>
      <c r="AR250" s="161"/>
      <c r="AS250" s="161"/>
      <c r="AT250" s="161"/>
      <c r="AU250" s="161"/>
      <c r="AV250" s="161"/>
      <c r="AW250" s="161"/>
      <c r="AX250" s="161"/>
      <c r="AY250" s="161"/>
      <c r="AZ250" s="161"/>
      <c r="BA250" s="161"/>
      <c r="BB250" s="161"/>
      <c r="BC250" s="161"/>
      <c r="BD250" s="161"/>
      <c r="BE250" s="161"/>
      <c r="BF250" s="163"/>
      <c r="BG250" s="163"/>
      <c r="BH250" s="163"/>
      <c r="BI250" s="163"/>
    </row>
    <row r="251" spans="1:61" s="32" customFormat="1" ht="35.4" x14ac:dyDescent="0.6">
      <c r="A251" s="161"/>
      <c r="B251" s="161"/>
      <c r="C251" s="161"/>
      <c r="D251" s="161"/>
      <c r="E251" s="161"/>
      <c r="F251" s="161"/>
      <c r="G251" s="161"/>
      <c r="H251" s="161"/>
      <c r="I251" s="161"/>
      <c r="J251" s="161"/>
      <c r="K251" s="161"/>
      <c r="L251" s="161"/>
      <c r="M251" s="161"/>
      <c r="N251" s="161"/>
      <c r="O251" s="161"/>
      <c r="P251" s="161"/>
      <c r="Q251" s="161"/>
      <c r="R251" s="162"/>
      <c r="S251" s="162"/>
      <c r="T251" s="161"/>
      <c r="U251" s="161"/>
      <c r="V251" s="161"/>
      <c r="W251" s="161"/>
      <c r="X251" s="161"/>
      <c r="Y251" s="161"/>
      <c r="Z251" s="161"/>
      <c r="AA251" s="161"/>
      <c r="AB251" s="161"/>
      <c r="AC251" s="161"/>
      <c r="AD251" s="161"/>
      <c r="AE251" s="161"/>
      <c r="AF251" s="161"/>
      <c r="AG251" s="161"/>
      <c r="AH251" s="161"/>
      <c r="AI251" s="161"/>
      <c r="AJ251" s="161"/>
      <c r="AK251" s="161"/>
      <c r="AL251" s="161"/>
      <c r="AM251" s="161"/>
      <c r="AN251" s="161"/>
      <c r="AO251" s="161"/>
      <c r="AP251" s="161"/>
      <c r="AQ251" s="161"/>
      <c r="AR251" s="161"/>
      <c r="AS251" s="161"/>
      <c r="AT251" s="161"/>
      <c r="AU251" s="161"/>
      <c r="AV251" s="161"/>
      <c r="AW251" s="161"/>
      <c r="AX251" s="161"/>
      <c r="AY251" s="161"/>
      <c r="AZ251" s="161"/>
      <c r="BA251" s="161"/>
      <c r="BB251" s="161"/>
      <c r="BC251" s="161"/>
      <c r="BD251" s="161"/>
      <c r="BE251" s="161"/>
      <c r="BF251" s="163"/>
      <c r="BG251" s="163"/>
      <c r="BH251" s="163"/>
      <c r="BI251" s="163"/>
    </row>
    <row r="252" spans="1:61" s="32" customFormat="1" ht="35.4" x14ac:dyDescent="0.6">
      <c r="A252" s="161"/>
      <c r="B252" s="161"/>
      <c r="C252" s="161"/>
      <c r="D252" s="161"/>
      <c r="E252" s="161"/>
      <c r="F252" s="161"/>
      <c r="G252" s="161"/>
      <c r="H252" s="161"/>
      <c r="I252" s="161"/>
      <c r="J252" s="161"/>
      <c r="K252" s="161"/>
      <c r="L252" s="161"/>
      <c r="M252" s="161"/>
      <c r="N252" s="161"/>
      <c r="O252" s="161"/>
      <c r="P252" s="161"/>
      <c r="Q252" s="161"/>
      <c r="R252" s="162"/>
      <c r="S252" s="162"/>
      <c r="T252" s="161"/>
      <c r="U252" s="161"/>
      <c r="V252" s="161"/>
      <c r="W252" s="161"/>
      <c r="X252" s="161"/>
      <c r="Y252" s="161"/>
      <c r="Z252" s="161"/>
      <c r="AA252" s="161"/>
      <c r="AB252" s="161"/>
      <c r="AC252" s="161"/>
      <c r="AD252" s="161"/>
      <c r="AE252" s="161"/>
      <c r="AF252" s="161"/>
      <c r="AG252" s="161"/>
      <c r="AH252" s="161"/>
      <c r="AI252" s="161"/>
      <c r="AJ252" s="161"/>
      <c r="AK252" s="161"/>
      <c r="AL252" s="161"/>
      <c r="AM252" s="161"/>
      <c r="AN252" s="161"/>
      <c r="AO252" s="161"/>
      <c r="AP252" s="161"/>
      <c r="AQ252" s="161"/>
      <c r="AR252" s="161"/>
      <c r="AS252" s="161"/>
      <c r="AT252" s="161"/>
      <c r="AU252" s="161"/>
      <c r="AV252" s="161"/>
      <c r="AW252" s="161"/>
      <c r="AX252" s="161"/>
      <c r="AY252" s="161"/>
      <c r="AZ252" s="161"/>
      <c r="BA252" s="161"/>
      <c r="BB252" s="161"/>
      <c r="BC252" s="161"/>
      <c r="BD252" s="161"/>
      <c r="BE252" s="161"/>
      <c r="BF252" s="163"/>
      <c r="BG252" s="163"/>
      <c r="BH252" s="163"/>
      <c r="BI252" s="163"/>
    </row>
    <row r="253" spans="1:61" s="32" customFormat="1" ht="35.4" x14ac:dyDescent="0.6">
      <c r="A253" s="161"/>
      <c r="B253" s="161"/>
      <c r="C253" s="161"/>
      <c r="D253" s="161"/>
      <c r="E253" s="161"/>
      <c r="F253" s="161"/>
      <c r="G253" s="161"/>
      <c r="H253" s="161"/>
      <c r="I253" s="161"/>
      <c r="J253" s="161"/>
      <c r="K253" s="161"/>
      <c r="L253" s="161"/>
      <c r="M253" s="161"/>
      <c r="N253" s="161"/>
      <c r="O253" s="161"/>
      <c r="P253" s="161"/>
      <c r="Q253" s="161"/>
      <c r="R253" s="162"/>
      <c r="S253" s="162"/>
      <c r="T253" s="161"/>
      <c r="U253" s="161"/>
      <c r="V253" s="161"/>
      <c r="W253" s="161"/>
      <c r="X253" s="161"/>
      <c r="Y253" s="161"/>
      <c r="Z253" s="161"/>
      <c r="AA253" s="161"/>
      <c r="AB253" s="161"/>
      <c r="AC253" s="161"/>
      <c r="AD253" s="161"/>
      <c r="AE253" s="161"/>
      <c r="AF253" s="161"/>
      <c r="AG253" s="161"/>
      <c r="AH253" s="161"/>
      <c r="AI253" s="161"/>
      <c r="AJ253" s="161"/>
      <c r="AK253" s="161"/>
      <c r="AL253" s="161"/>
      <c r="AM253" s="161"/>
      <c r="AN253" s="161"/>
      <c r="AO253" s="161"/>
      <c r="AP253" s="161"/>
      <c r="AQ253" s="161"/>
      <c r="AR253" s="161"/>
      <c r="AS253" s="161"/>
      <c r="AT253" s="161"/>
      <c r="AU253" s="161"/>
      <c r="AV253" s="161"/>
      <c r="AW253" s="161"/>
      <c r="AX253" s="161"/>
      <c r="AY253" s="161"/>
      <c r="AZ253" s="161"/>
      <c r="BA253" s="161"/>
      <c r="BB253" s="161"/>
      <c r="BC253" s="161"/>
      <c r="BD253" s="161"/>
      <c r="BE253" s="161"/>
      <c r="BF253" s="163"/>
      <c r="BG253" s="163"/>
      <c r="BH253" s="163"/>
      <c r="BI253" s="163"/>
    </row>
    <row r="254" spans="1:61" s="32" customFormat="1" ht="35.4" x14ac:dyDescent="0.6">
      <c r="A254" s="161"/>
      <c r="B254" s="161"/>
      <c r="C254" s="161"/>
      <c r="D254" s="161"/>
      <c r="E254" s="161"/>
      <c r="F254" s="161"/>
      <c r="G254" s="161"/>
      <c r="H254" s="161"/>
      <c r="I254" s="161"/>
      <c r="J254" s="161"/>
      <c r="K254" s="161"/>
      <c r="L254" s="161"/>
      <c r="M254" s="161"/>
      <c r="N254" s="161"/>
      <c r="O254" s="161"/>
      <c r="P254" s="161"/>
      <c r="Q254" s="161"/>
      <c r="R254" s="162"/>
      <c r="S254" s="162"/>
      <c r="T254" s="161"/>
      <c r="U254" s="161"/>
      <c r="V254" s="161"/>
      <c r="W254" s="161"/>
      <c r="X254" s="161"/>
      <c r="Y254" s="161"/>
      <c r="Z254" s="161"/>
      <c r="AA254" s="161"/>
      <c r="AB254" s="161"/>
      <c r="AC254" s="161"/>
      <c r="AD254" s="161"/>
      <c r="AE254" s="161"/>
      <c r="AF254" s="161"/>
      <c r="AG254" s="161"/>
      <c r="AH254" s="161"/>
      <c r="AI254" s="161"/>
      <c r="AJ254" s="161"/>
      <c r="AK254" s="161"/>
      <c r="AL254" s="161"/>
      <c r="AM254" s="161"/>
      <c r="AN254" s="161"/>
      <c r="AO254" s="161"/>
      <c r="AP254" s="161"/>
      <c r="AQ254" s="161"/>
      <c r="AR254" s="161"/>
      <c r="AS254" s="161"/>
      <c r="AT254" s="161"/>
      <c r="AU254" s="161"/>
      <c r="AV254" s="161"/>
      <c r="AW254" s="161"/>
      <c r="AX254" s="161"/>
      <c r="AY254" s="161"/>
      <c r="AZ254" s="161"/>
      <c r="BA254" s="161"/>
      <c r="BB254" s="161"/>
      <c r="BC254" s="161"/>
      <c r="BD254" s="161"/>
      <c r="BE254" s="161"/>
      <c r="BF254" s="163"/>
      <c r="BG254" s="163"/>
      <c r="BH254" s="163"/>
      <c r="BI254" s="163"/>
    </row>
    <row r="255" spans="1:61" s="32" customFormat="1" ht="35.4" x14ac:dyDescent="0.6">
      <c r="A255" s="161"/>
      <c r="B255" s="161"/>
      <c r="C255" s="161"/>
      <c r="D255" s="161"/>
      <c r="E255" s="161"/>
      <c r="F255" s="161"/>
      <c r="G255" s="161"/>
      <c r="H255" s="161"/>
      <c r="I255" s="161"/>
      <c r="J255" s="161"/>
      <c r="K255" s="161"/>
      <c r="L255" s="161"/>
      <c r="M255" s="161"/>
      <c r="N255" s="161"/>
      <c r="O255" s="161"/>
      <c r="P255" s="161"/>
      <c r="Q255" s="161"/>
      <c r="R255" s="162"/>
      <c r="S255" s="162"/>
      <c r="T255" s="161"/>
      <c r="U255" s="161"/>
      <c r="V255" s="161"/>
      <c r="W255" s="161"/>
      <c r="X255" s="161"/>
      <c r="Y255" s="161"/>
      <c r="Z255" s="161"/>
      <c r="AA255" s="161"/>
      <c r="AB255" s="161"/>
      <c r="AC255" s="161"/>
      <c r="AD255" s="161"/>
      <c r="AE255" s="161"/>
      <c r="AF255" s="161"/>
      <c r="AG255" s="161"/>
      <c r="AH255" s="161"/>
      <c r="AI255" s="161"/>
      <c r="AJ255" s="161"/>
      <c r="AK255" s="161"/>
      <c r="AL255" s="161"/>
      <c r="AM255" s="161"/>
      <c r="AN255" s="161"/>
      <c r="AO255" s="161"/>
      <c r="AP255" s="161"/>
      <c r="AQ255" s="161"/>
      <c r="AR255" s="161"/>
      <c r="AS255" s="161"/>
      <c r="AT255" s="161"/>
      <c r="AU255" s="161"/>
      <c r="AV255" s="161"/>
      <c r="AW255" s="161"/>
      <c r="AX255" s="161"/>
      <c r="AY255" s="161"/>
      <c r="AZ255" s="161"/>
      <c r="BA255" s="161"/>
      <c r="BB255" s="161"/>
      <c r="BC255" s="161"/>
      <c r="BD255" s="161"/>
      <c r="BE255" s="161"/>
      <c r="BF255" s="163"/>
      <c r="BG255" s="163"/>
      <c r="BH255" s="163"/>
      <c r="BI255" s="163"/>
    </row>
    <row r="256" spans="1:61" s="32" customFormat="1" ht="35.4" x14ac:dyDescent="0.6">
      <c r="A256" s="161"/>
      <c r="B256" s="161"/>
      <c r="C256" s="161"/>
      <c r="D256" s="161"/>
      <c r="E256" s="161"/>
      <c r="F256" s="161"/>
      <c r="G256" s="161"/>
      <c r="H256" s="161"/>
      <c r="I256" s="161"/>
      <c r="J256" s="161"/>
      <c r="K256" s="161"/>
      <c r="L256" s="161"/>
      <c r="M256" s="161"/>
      <c r="N256" s="161"/>
      <c r="O256" s="161"/>
      <c r="P256" s="161"/>
      <c r="Q256" s="161"/>
      <c r="R256" s="162"/>
      <c r="S256" s="162"/>
      <c r="T256" s="161"/>
      <c r="U256" s="161"/>
      <c r="V256" s="161"/>
      <c r="W256" s="161"/>
      <c r="X256" s="161"/>
      <c r="Y256" s="161"/>
      <c r="Z256" s="161"/>
      <c r="AA256" s="161"/>
      <c r="AB256" s="161"/>
      <c r="AC256" s="161"/>
      <c r="AD256" s="161"/>
      <c r="AE256" s="161"/>
      <c r="AF256" s="161"/>
      <c r="AG256" s="161"/>
      <c r="AH256" s="161"/>
      <c r="AI256" s="161"/>
      <c r="AJ256" s="161"/>
      <c r="AK256" s="161"/>
      <c r="AL256" s="161"/>
      <c r="AM256" s="161"/>
      <c r="AN256" s="161"/>
      <c r="AO256" s="161"/>
      <c r="AP256" s="161"/>
      <c r="AQ256" s="161"/>
      <c r="AR256" s="161"/>
      <c r="AS256" s="161"/>
      <c r="AT256" s="161"/>
      <c r="AU256" s="161"/>
      <c r="AV256" s="161"/>
      <c r="AW256" s="161"/>
      <c r="AX256" s="161"/>
      <c r="AY256" s="161"/>
      <c r="AZ256" s="161"/>
      <c r="BA256" s="161"/>
      <c r="BB256" s="161"/>
      <c r="BC256" s="161"/>
      <c r="BD256" s="161"/>
      <c r="BE256" s="161"/>
      <c r="BF256" s="163"/>
      <c r="BG256" s="163"/>
      <c r="BH256" s="163"/>
      <c r="BI256" s="163"/>
    </row>
    <row r="257" spans="1:61" s="32" customFormat="1" ht="35.4" x14ac:dyDescent="0.6">
      <c r="A257" s="161"/>
      <c r="B257" s="161"/>
      <c r="C257" s="161"/>
      <c r="D257" s="161"/>
      <c r="E257" s="161"/>
      <c r="F257" s="161"/>
      <c r="G257" s="161"/>
      <c r="H257" s="161"/>
      <c r="I257" s="161"/>
      <c r="J257" s="161"/>
      <c r="K257" s="161"/>
      <c r="L257" s="161"/>
      <c r="M257" s="161"/>
      <c r="N257" s="161"/>
      <c r="O257" s="161"/>
      <c r="P257" s="161"/>
      <c r="Q257" s="161"/>
      <c r="R257" s="162"/>
      <c r="S257" s="162"/>
      <c r="T257" s="161"/>
      <c r="U257" s="161"/>
      <c r="V257" s="161"/>
      <c r="W257" s="161"/>
      <c r="X257" s="161"/>
      <c r="Y257" s="161"/>
      <c r="Z257" s="161"/>
      <c r="AA257" s="161"/>
      <c r="AB257" s="161"/>
      <c r="AC257" s="161"/>
      <c r="AD257" s="161"/>
      <c r="AE257" s="161"/>
      <c r="AF257" s="161"/>
      <c r="AG257" s="161"/>
      <c r="AH257" s="161"/>
      <c r="AI257" s="161"/>
      <c r="AJ257" s="161"/>
      <c r="AK257" s="161"/>
      <c r="AL257" s="161"/>
      <c r="AM257" s="161"/>
      <c r="AN257" s="161"/>
      <c r="AO257" s="161"/>
      <c r="AP257" s="161"/>
      <c r="AQ257" s="161"/>
      <c r="AR257" s="161"/>
      <c r="AS257" s="161"/>
      <c r="AT257" s="161"/>
      <c r="AU257" s="161"/>
      <c r="AV257" s="161"/>
      <c r="AW257" s="161"/>
      <c r="AX257" s="161"/>
      <c r="AY257" s="161"/>
      <c r="AZ257" s="161"/>
      <c r="BA257" s="161"/>
      <c r="BB257" s="161"/>
      <c r="BC257" s="161"/>
      <c r="BD257" s="161"/>
      <c r="BE257" s="161"/>
      <c r="BF257" s="163"/>
      <c r="BG257" s="163"/>
      <c r="BH257" s="163"/>
      <c r="BI257" s="163"/>
    </row>
    <row r="258" spans="1:61" s="32" customFormat="1" ht="35.4" x14ac:dyDescent="0.6">
      <c r="A258" s="161"/>
      <c r="B258" s="161"/>
      <c r="C258" s="161"/>
      <c r="D258" s="161"/>
      <c r="E258" s="161"/>
      <c r="F258" s="161"/>
      <c r="G258" s="161"/>
      <c r="H258" s="161"/>
      <c r="I258" s="161"/>
      <c r="J258" s="161"/>
      <c r="K258" s="161"/>
      <c r="L258" s="161"/>
      <c r="M258" s="161"/>
      <c r="N258" s="161"/>
      <c r="O258" s="161"/>
      <c r="P258" s="161"/>
      <c r="Q258" s="161"/>
      <c r="R258" s="162"/>
      <c r="S258" s="162"/>
      <c r="T258" s="161"/>
      <c r="U258" s="161"/>
      <c r="V258" s="161"/>
      <c r="W258" s="161"/>
      <c r="X258" s="161"/>
      <c r="Y258" s="161"/>
      <c r="Z258" s="161"/>
      <c r="AA258" s="161"/>
      <c r="AB258" s="161"/>
      <c r="AC258" s="161"/>
      <c r="AD258" s="161"/>
      <c r="AE258" s="161"/>
      <c r="AF258" s="161"/>
      <c r="AG258" s="161"/>
      <c r="AH258" s="161"/>
      <c r="AI258" s="161"/>
      <c r="AJ258" s="161"/>
      <c r="AK258" s="161"/>
      <c r="AL258" s="161"/>
      <c r="AM258" s="161"/>
      <c r="AN258" s="161"/>
      <c r="AO258" s="161"/>
      <c r="AP258" s="161"/>
      <c r="AQ258" s="161"/>
      <c r="AR258" s="161"/>
      <c r="AS258" s="161"/>
      <c r="AT258" s="161"/>
      <c r="AU258" s="161"/>
      <c r="AV258" s="161"/>
      <c r="AW258" s="161"/>
      <c r="AX258" s="161"/>
      <c r="AY258" s="161"/>
      <c r="AZ258" s="161"/>
      <c r="BA258" s="161"/>
      <c r="BB258" s="161"/>
      <c r="BC258" s="161"/>
      <c r="BD258" s="161"/>
      <c r="BE258" s="161"/>
      <c r="BF258" s="163"/>
      <c r="BG258" s="163"/>
      <c r="BH258" s="163"/>
      <c r="BI258" s="163"/>
    </row>
    <row r="259" spans="1:61" s="32" customFormat="1" ht="35.4" x14ac:dyDescent="0.6">
      <c r="A259" s="161"/>
      <c r="B259" s="161"/>
      <c r="C259" s="161"/>
      <c r="D259" s="161"/>
      <c r="E259" s="161"/>
      <c r="F259" s="161"/>
      <c r="G259" s="161"/>
      <c r="H259" s="161"/>
      <c r="I259" s="161"/>
      <c r="J259" s="161"/>
      <c r="K259" s="161"/>
      <c r="L259" s="161"/>
      <c r="M259" s="161"/>
      <c r="N259" s="161"/>
      <c r="O259" s="161"/>
      <c r="P259" s="161"/>
      <c r="Q259" s="161"/>
      <c r="R259" s="162"/>
      <c r="S259" s="162"/>
      <c r="T259" s="161"/>
      <c r="U259" s="161"/>
      <c r="V259" s="161"/>
      <c r="W259" s="161"/>
      <c r="X259" s="161"/>
      <c r="Y259" s="161"/>
      <c r="Z259" s="161"/>
      <c r="AA259" s="161"/>
      <c r="AB259" s="161"/>
      <c r="AC259" s="161"/>
      <c r="AD259" s="161"/>
      <c r="AE259" s="161"/>
      <c r="AF259" s="161"/>
      <c r="AG259" s="161"/>
      <c r="AH259" s="161"/>
      <c r="AI259" s="161"/>
      <c r="AJ259" s="161"/>
      <c r="AK259" s="161"/>
      <c r="AL259" s="161"/>
      <c r="AM259" s="161"/>
      <c r="AN259" s="161"/>
      <c r="AO259" s="161"/>
      <c r="AP259" s="161"/>
      <c r="AQ259" s="161"/>
      <c r="AR259" s="161"/>
      <c r="AS259" s="161"/>
      <c r="AT259" s="161"/>
      <c r="AU259" s="161"/>
      <c r="AV259" s="161"/>
      <c r="AW259" s="161"/>
      <c r="AX259" s="161"/>
      <c r="AY259" s="161"/>
      <c r="AZ259" s="161"/>
      <c r="BA259" s="161"/>
      <c r="BB259" s="161"/>
      <c r="BC259" s="161"/>
      <c r="BD259" s="161"/>
      <c r="BE259" s="161"/>
      <c r="BF259" s="163"/>
      <c r="BG259" s="163"/>
      <c r="BH259" s="163"/>
      <c r="BI259" s="163"/>
    </row>
    <row r="260" spans="1:61" s="32" customFormat="1" ht="35.4" x14ac:dyDescent="0.6">
      <c r="A260" s="161"/>
      <c r="B260" s="161"/>
      <c r="C260" s="161"/>
      <c r="D260" s="161"/>
      <c r="E260" s="161"/>
      <c r="F260" s="161"/>
      <c r="G260" s="161"/>
      <c r="H260" s="161"/>
      <c r="I260" s="161"/>
      <c r="J260" s="161"/>
      <c r="K260" s="161"/>
      <c r="L260" s="161"/>
      <c r="M260" s="161"/>
      <c r="N260" s="161"/>
      <c r="O260" s="161"/>
      <c r="P260" s="161"/>
      <c r="Q260" s="161"/>
      <c r="R260" s="162"/>
      <c r="S260" s="162"/>
      <c r="T260" s="161"/>
      <c r="U260" s="161"/>
      <c r="V260" s="161"/>
      <c r="W260" s="161"/>
      <c r="X260" s="161"/>
      <c r="Y260" s="161"/>
      <c r="Z260" s="161"/>
      <c r="AA260" s="161"/>
      <c r="AB260" s="161"/>
      <c r="AC260" s="161"/>
      <c r="AD260" s="161"/>
      <c r="AE260" s="161"/>
      <c r="AF260" s="161"/>
      <c r="AG260" s="161"/>
      <c r="AH260" s="161"/>
      <c r="AI260" s="161"/>
      <c r="AJ260" s="161"/>
      <c r="AK260" s="161"/>
      <c r="AL260" s="161"/>
      <c r="AM260" s="161"/>
      <c r="AN260" s="161"/>
      <c r="AO260" s="161"/>
      <c r="AP260" s="161"/>
      <c r="AQ260" s="161"/>
      <c r="AR260" s="161"/>
      <c r="AS260" s="161"/>
      <c r="AT260" s="161"/>
      <c r="AU260" s="161"/>
      <c r="AV260" s="161"/>
      <c r="AW260" s="161"/>
      <c r="AX260" s="161"/>
      <c r="AY260" s="161"/>
      <c r="AZ260" s="161"/>
      <c r="BA260" s="161"/>
      <c r="BB260" s="161"/>
      <c r="BC260" s="161"/>
      <c r="BD260" s="161"/>
      <c r="BE260" s="161"/>
      <c r="BF260" s="163"/>
      <c r="BG260" s="163"/>
      <c r="BH260" s="163"/>
      <c r="BI260" s="163"/>
    </row>
    <row r="261" spans="1:61" s="32" customFormat="1" ht="35.4" x14ac:dyDescent="0.6">
      <c r="A261" s="161"/>
      <c r="B261" s="161"/>
      <c r="C261" s="161"/>
      <c r="D261" s="161"/>
      <c r="E261" s="161"/>
      <c r="F261" s="161"/>
      <c r="G261" s="161"/>
      <c r="H261" s="161"/>
      <c r="I261" s="161"/>
      <c r="J261" s="161"/>
      <c r="K261" s="161"/>
      <c r="L261" s="161"/>
      <c r="M261" s="161"/>
      <c r="N261" s="161"/>
      <c r="O261" s="161"/>
      <c r="P261" s="161"/>
      <c r="Q261" s="161"/>
      <c r="R261" s="162"/>
      <c r="S261" s="162"/>
      <c r="T261" s="161"/>
      <c r="U261" s="161"/>
      <c r="V261" s="161"/>
      <c r="W261" s="161"/>
      <c r="X261" s="161"/>
      <c r="Y261" s="161"/>
      <c r="Z261" s="161"/>
      <c r="AA261" s="161"/>
      <c r="AB261" s="161"/>
      <c r="AC261" s="161"/>
      <c r="AD261" s="161"/>
      <c r="AE261" s="161"/>
      <c r="AF261" s="161"/>
      <c r="AG261" s="161"/>
      <c r="AH261" s="161"/>
      <c r="AI261" s="161"/>
      <c r="AJ261" s="161"/>
      <c r="AK261" s="161"/>
      <c r="AL261" s="161"/>
      <c r="AM261" s="161"/>
      <c r="AN261" s="161"/>
      <c r="AO261" s="161"/>
      <c r="AP261" s="161"/>
      <c r="AQ261" s="161"/>
      <c r="AR261" s="161"/>
      <c r="AS261" s="161"/>
      <c r="AT261" s="161"/>
      <c r="AU261" s="161"/>
      <c r="AV261" s="161"/>
      <c r="AW261" s="161"/>
      <c r="AX261" s="161"/>
      <c r="AY261" s="161"/>
      <c r="AZ261" s="161"/>
      <c r="BA261" s="161"/>
      <c r="BB261" s="161"/>
      <c r="BC261" s="161"/>
      <c r="BD261" s="161"/>
      <c r="BE261" s="161"/>
      <c r="BF261" s="163"/>
      <c r="BG261" s="163"/>
      <c r="BH261" s="163"/>
      <c r="BI261" s="163"/>
    </row>
    <row r="262" spans="1:61" s="32" customFormat="1" ht="35.4" x14ac:dyDescent="0.6">
      <c r="A262" s="161"/>
      <c r="B262" s="161"/>
      <c r="C262" s="161"/>
      <c r="D262" s="161"/>
      <c r="E262" s="161"/>
      <c r="F262" s="161"/>
      <c r="G262" s="161"/>
      <c r="H262" s="161"/>
      <c r="I262" s="161"/>
      <c r="J262" s="161"/>
      <c r="K262" s="161"/>
      <c r="L262" s="161"/>
      <c r="M262" s="161"/>
      <c r="N262" s="161"/>
      <c r="O262" s="161"/>
      <c r="P262" s="161"/>
      <c r="Q262" s="161"/>
      <c r="R262" s="162"/>
      <c r="S262" s="162"/>
      <c r="T262" s="161"/>
      <c r="U262" s="161"/>
      <c r="V262" s="161"/>
      <c r="W262" s="161"/>
      <c r="X262" s="161"/>
      <c r="Y262" s="161"/>
      <c r="Z262" s="161"/>
      <c r="AA262" s="161"/>
      <c r="AB262" s="161"/>
      <c r="AC262" s="161"/>
      <c r="AD262" s="161"/>
      <c r="AE262" s="161"/>
      <c r="AF262" s="161"/>
      <c r="AG262" s="161"/>
      <c r="AH262" s="161"/>
      <c r="AI262" s="161"/>
      <c r="AJ262" s="161"/>
      <c r="AK262" s="161"/>
      <c r="AL262" s="161"/>
      <c r="AM262" s="161"/>
      <c r="AN262" s="161"/>
      <c r="AO262" s="161"/>
      <c r="AP262" s="161"/>
      <c r="AQ262" s="161"/>
      <c r="AR262" s="161"/>
      <c r="AS262" s="161"/>
      <c r="AT262" s="161"/>
      <c r="AU262" s="161"/>
      <c r="AV262" s="161"/>
      <c r="AW262" s="161"/>
      <c r="AX262" s="161"/>
      <c r="AY262" s="161"/>
      <c r="AZ262" s="161"/>
      <c r="BA262" s="161"/>
      <c r="BB262" s="161"/>
      <c r="BC262" s="161"/>
      <c r="BD262" s="161"/>
      <c r="BE262" s="161"/>
      <c r="BF262" s="163"/>
      <c r="BG262" s="163"/>
      <c r="BH262" s="163"/>
      <c r="BI262" s="163"/>
    </row>
    <row r="263" spans="1:61" s="32" customFormat="1" ht="35.4" x14ac:dyDescent="0.6">
      <c r="A263" s="161"/>
      <c r="B263" s="161"/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2"/>
      <c r="S263" s="162"/>
      <c r="T263" s="161"/>
      <c r="U263" s="161"/>
      <c r="V263" s="161"/>
      <c r="W263" s="161"/>
      <c r="X263" s="161"/>
      <c r="Y263" s="161"/>
      <c r="Z263" s="161"/>
      <c r="AA263" s="161"/>
      <c r="AB263" s="161"/>
      <c r="AC263" s="161"/>
      <c r="AD263" s="161"/>
      <c r="AE263" s="161"/>
      <c r="AF263" s="161"/>
      <c r="AG263" s="161"/>
      <c r="AH263" s="161"/>
      <c r="AI263" s="161"/>
      <c r="AJ263" s="161"/>
      <c r="AK263" s="161"/>
      <c r="AL263" s="161"/>
      <c r="AM263" s="161"/>
      <c r="AN263" s="161"/>
      <c r="AO263" s="161"/>
      <c r="AP263" s="161"/>
      <c r="AQ263" s="161"/>
      <c r="AR263" s="161"/>
      <c r="AS263" s="161"/>
      <c r="AT263" s="161"/>
      <c r="AU263" s="161"/>
      <c r="AV263" s="161"/>
      <c r="AW263" s="161"/>
      <c r="AX263" s="161"/>
      <c r="AY263" s="161"/>
      <c r="AZ263" s="161"/>
      <c r="BA263" s="161"/>
      <c r="BB263" s="161"/>
      <c r="BC263" s="161"/>
      <c r="BD263" s="161"/>
      <c r="BE263" s="161"/>
      <c r="BF263" s="163"/>
      <c r="BG263" s="163"/>
      <c r="BH263" s="163"/>
      <c r="BI263" s="163"/>
    </row>
    <row r="264" spans="1:61" s="32" customFormat="1" ht="35.4" x14ac:dyDescent="0.6">
      <c r="A264" s="161"/>
      <c r="B264" s="161"/>
      <c r="C264" s="161"/>
      <c r="D264" s="161"/>
      <c r="E264" s="161"/>
      <c r="F264" s="161"/>
      <c r="G264" s="161"/>
      <c r="H264" s="161"/>
      <c r="I264" s="161"/>
      <c r="J264" s="161"/>
      <c r="K264" s="161"/>
      <c r="L264" s="161"/>
      <c r="M264" s="161"/>
      <c r="N264" s="161"/>
      <c r="O264" s="161"/>
      <c r="P264" s="161"/>
      <c r="Q264" s="161"/>
      <c r="R264" s="162"/>
      <c r="S264" s="162"/>
      <c r="T264" s="161"/>
      <c r="U264" s="161"/>
      <c r="V264" s="161"/>
      <c r="W264" s="161"/>
      <c r="X264" s="161"/>
      <c r="Y264" s="161"/>
      <c r="Z264" s="161"/>
      <c r="AA264" s="161"/>
      <c r="AB264" s="161"/>
      <c r="AC264" s="161"/>
      <c r="AD264" s="161"/>
      <c r="AE264" s="161"/>
      <c r="AF264" s="161"/>
      <c r="AG264" s="161"/>
      <c r="AH264" s="161"/>
      <c r="AI264" s="161"/>
      <c r="AJ264" s="161"/>
      <c r="AK264" s="161"/>
      <c r="AL264" s="161"/>
      <c r="AM264" s="161"/>
      <c r="AN264" s="161"/>
      <c r="AO264" s="161"/>
      <c r="AP264" s="161"/>
      <c r="AQ264" s="161"/>
      <c r="AR264" s="161"/>
      <c r="AS264" s="161"/>
      <c r="AT264" s="161"/>
      <c r="AU264" s="161"/>
      <c r="AV264" s="161"/>
      <c r="AW264" s="161"/>
      <c r="AX264" s="161"/>
      <c r="AY264" s="161"/>
      <c r="AZ264" s="161"/>
      <c r="BA264" s="161"/>
      <c r="BB264" s="161"/>
      <c r="BC264" s="161"/>
      <c r="BD264" s="161"/>
      <c r="BE264" s="161"/>
      <c r="BF264" s="163"/>
      <c r="BG264" s="163"/>
      <c r="BH264" s="163"/>
      <c r="BI264" s="163"/>
    </row>
    <row r="265" spans="1:61" s="32" customFormat="1" ht="35.4" x14ac:dyDescent="0.6">
      <c r="A265" s="161"/>
      <c r="B265" s="161"/>
      <c r="C265" s="161"/>
      <c r="D265" s="161"/>
      <c r="E265" s="161"/>
      <c r="F265" s="161"/>
      <c r="G265" s="161"/>
      <c r="H265" s="161"/>
      <c r="I265" s="161"/>
      <c r="J265" s="161"/>
      <c r="K265" s="161"/>
      <c r="L265" s="161"/>
      <c r="M265" s="161"/>
      <c r="N265" s="161"/>
      <c r="O265" s="161"/>
      <c r="P265" s="161"/>
      <c r="Q265" s="161"/>
      <c r="R265" s="162"/>
      <c r="S265" s="162"/>
      <c r="T265" s="161"/>
      <c r="U265" s="161"/>
      <c r="V265" s="161"/>
      <c r="W265" s="161"/>
      <c r="X265" s="161"/>
      <c r="Y265" s="161"/>
      <c r="Z265" s="161"/>
      <c r="AA265" s="161"/>
      <c r="AB265" s="161"/>
      <c r="AC265" s="161"/>
      <c r="AD265" s="161"/>
      <c r="AE265" s="161"/>
      <c r="AF265" s="161"/>
      <c r="AG265" s="161"/>
      <c r="AH265" s="161"/>
      <c r="AI265" s="161"/>
      <c r="AJ265" s="161"/>
      <c r="AK265" s="161"/>
      <c r="AL265" s="161"/>
      <c r="AM265" s="161"/>
      <c r="AN265" s="161"/>
      <c r="AO265" s="161"/>
      <c r="AP265" s="161"/>
      <c r="AQ265" s="161"/>
      <c r="AR265" s="161"/>
      <c r="AS265" s="161"/>
      <c r="AT265" s="161"/>
      <c r="AU265" s="161"/>
      <c r="AV265" s="161"/>
      <c r="AW265" s="161"/>
      <c r="AX265" s="161"/>
      <c r="AY265" s="161"/>
      <c r="AZ265" s="161"/>
      <c r="BA265" s="161"/>
      <c r="BB265" s="161"/>
      <c r="BC265" s="161"/>
      <c r="BD265" s="161"/>
      <c r="BE265" s="161"/>
      <c r="BF265" s="163"/>
      <c r="BG265" s="163"/>
      <c r="BH265" s="163"/>
      <c r="BI265" s="163"/>
    </row>
    <row r="266" spans="1:61" s="32" customFormat="1" ht="35.4" x14ac:dyDescent="0.6">
      <c r="A266" s="161"/>
      <c r="B266" s="161"/>
      <c r="C266" s="161"/>
      <c r="D266" s="161"/>
      <c r="E266" s="161"/>
      <c r="F266" s="161"/>
      <c r="G266" s="161"/>
      <c r="H266" s="161"/>
      <c r="I266" s="161"/>
      <c r="J266" s="161"/>
      <c r="K266" s="161"/>
      <c r="L266" s="161"/>
      <c r="M266" s="161"/>
      <c r="N266" s="161"/>
      <c r="O266" s="161"/>
      <c r="P266" s="161"/>
      <c r="Q266" s="161"/>
      <c r="R266" s="162"/>
      <c r="S266" s="162"/>
      <c r="T266" s="161"/>
      <c r="U266" s="161"/>
      <c r="V266" s="161"/>
      <c r="W266" s="161"/>
      <c r="X266" s="161"/>
      <c r="Y266" s="161"/>
      <c r="Z266" s="161"/>
      <c r="AA266" s="161"/>
      <c r="AB266" s="161"/>
      <c r="AC266" s="161"/>
      <c r="AD266" s="161"/>
      <c r="AE266" s="161"/>
      <c r="AF266" s="161"/>
      <c r="AG266" s="161"/>
      <c r="AH266" s="161"/>
      <c r="AI266" s="161"/>
      <c r="AJ266" s="161"/>
      <c r="AK266" s="161"/>
      <c r="AL266" s="161"/>
      <c r="AM266" s="161"/>
      <c r="AN266" s="161"/>
      <c r="AO266" s="161"/>
      <c r="AP266" s="161"/>
      <c r="AQ266" s="161"/>
      <c r="AR266" s="161"/>
      <c r="AS266" s="161"/>
      <c r="AT266" s="161"/>
      <c r="AU266" s="161"/>
      <c r="AV266" s="161"/>
      <c r="AW266" s="161"/>
      <c r="AX266" s="161"/>
      <c r="AY266" s="161"/>
      <c r="AZ266" s="161"/>
      <c r="BA266" s="161"/>
      <c r="BB266" s="161"/>
      <c r="BC266" s="161"/>
      <c r="BD266" s="161"/>
      <c r="BE266" s="161"/>
      <c r="BF266" s="163"/>
      <c r="BG266" s="163"/>
      <c r="BH266" s="163"/>
      <c r="BI266" s="163"/>
    </row>
    <row r="267" spans="1:61" s="32" customFormat="1" ht="35.4" x14ac:dyDescent="0.6">
      <c r="A267" s="161"/>
      <c r="B267" s="161"/>
      <c r="C267" s="161"/>
      <c r="D267" s="161"/>
      <c r="E267" s="161"/>
      <c r="F267" s="161"/>
      <c r="G267" s="161"/>
      <c r="H267" s="161"/>
      <c r="I267" s="161"/>
      <c r="J267" s="161"/>
      <c r="K267" s="161"/>
      <c r="L267" s="161"/>
      <c r="M267" s="161"/>
      <c r="N267" s="161"/>
      <c r="O267" s="161"/>
      <c r="P267" s="161"/>
      <c r="Q267" s="161"/>
      <c r="R267" s="162"/>
      <c r="S267" s="162"/>
      <c r="T267" s="161"/>
      <c r="U267" s="161"/>
      <c r="V267" s="161"/>
      <c r="W267" s="161"/>
      <c r="X267" s="161"/>
      <c r="Y267" s="161"/>
      <c r="Z267" s="161"/>
      <c r="AA267" s="161"/>
      <c r="AB267" s="161"/>
      <c r="AC267" s="161"/>
      <c r="AD267" s="161"/>
      <c r="AE267" s="161"/>
      <c r="AF267" s="161"/>
      <c r="AG267" s="161"/>
      <c r="AH267" s="161"/>
      <c r="AI267" s="161"/>
      <c r="AJ267" s="161"/>
      <c r="AK267" s="161"/>
      <c r="AL267" s="161"/>
      <c r="AM267" s="161"/>
      <c r="AN267" s="161"/>
      <c r="AO267" s="161"/>
      <c r="AP267" s="161"/>
      <c r="AQ267" s="161"/>
      <c r="AR267" s="161"/>
      <c r="AS267" s="161"/>
      <c r="AT267" s="161"/>
      <c r="AU267" s="161"/>
      <c r="AV267" s="161"/>
      <c r="AW267" s="161"/>
      <c r="AX267" s="161"/>
      <c r="AY267" s="161"/>
      <c r="AZ267" s="161"/>
      <c r="BA267" s="161"/>
      <c r="BB267" s="161"/>
      <c r="BC267" s="161"/>
      <c r="BD267" s="161"/>
      <c r="BE267" s="161"/>
      <c r="BF267" s="163"/>
      <c r="BG267" s="163"/>
      <c r="BH267" s="163"/>
      <c r="BI267" s="163"/>
    </row>
    <row r="268" spans="1:61" s="32" customFormat="1" ht="35.4" x14ac:dyDescent="0.6">
      <c r="A268" s="161"/>
      <c r="B268" s="161"/>
      <c r="C268" s="161"/>
      <c r="D268" s="161"/>
      <c r="E268" s="161"/>
      <c r="F268" s="161"/>
      <c r="G268" s="161"/>
      <c r="H268" s="161"/>
      <c r="I268" s="161"/>
      <c r="J268" s="161"/>
      <c r="K268" s="161"/>
      <c r="L268" s="161"/>
      <c r="M268" s="161"/>
      <c r="N268" s="161"/>
      <c r="O268" s="161"/>
      <c r="P268" s="161"/>
      <c r="Q268" s="161"/>
      <c r="R268" s="162"/>
      <c r="S268" s="162"/>
      <c r="T268" s="161"/>
      <c r="U268" s="161"/>
      <c r="V268" s="161"/>
      <c r="W268" s="161"/>
      <c r="X268" s="161"/>
      <c r="Y268" s="161"/>
      <c r="Z268" s="161"/>
      <c r="AA268" s="161"/>
      <c r="AB268" s="161"/>
      <c r="AC268" s="161"/>
      <c r="AD268" s="161"/>
      <c r="AE268" s="161"/>
      <c r="AF268" s="161"/>
      <c r="AG268" s="161"/>
      <c r="AH268" s="161"/>
      <c r="AI268" s="161"/>
      <c r="AJ268" s="161"/>
      <c r="AK268" s="161"/>
      <c r="AL268" s="161"/>
      <c r="AM268" s="161"/>
      <c r="AN268" s="161"/>
      <c r="AO268" s="161"/>
      <c r="AP268" s="161"/>
      <c r="AQ268" s="161"/>
      <c r="AR268" s="161"/>
      <c r="AS268" s="161"/>
      <c r="AT268" s="161"/>
      <c r="AU268" s="161"/>
      <c r="AV268" s="161"/>
      <c r="AW268" s="161"/>
      <c r="AX268" s="161"/>
      <c r="AY268" s="161"/>
      <c r="AZ268" s="161"/>
      <c r="BA268" s="161"/>
      <c r="BB268" s="161"/>
      <c r="BC268" s="161"/>
      <c r="BD268" s="161"/>
      <c r="BE268" s="161"/>
      <c r="BF268" s="163"/>
      <c r="BG268" s="163"/>
      <c r="BH268" s="163"/>
      <c r="BI268" s="163"/>
    </row>
    <row r="269" spans="1:61" s="32" customFormat="1" ht="35.4" x14ac:dyDescent="0.6">
      <c r="A269" s="161"/>
      <c r="B269" s="161"/>
      <c r="C269" s="161"/>
      <c r="D269" s="161"/>
      <c r="E269" s="161"/>
      <c r="F269" s="161"/>
      <c r="G269" s="161"/>
      <c r="H269" s="161"/>
      <c r="I269" s="161"/>
      <c r="J269" s="161"/>
      <c r="K269" s="161"/>
      <c r="L269" s="161"/>
      <c r="M269" s="161"/>
      <c r="N269" s="161"/>
      <c r="O269" s="161"/>
      <c r="P269" s="161"/>
      <c r="Q269" s="161"/>
      <c r="R269" s="162"/>
      <c r="S269" s="162"/>
      <c r="T269" s="161"/>
      <c r="U269" s="161"/>
      <c r="V269" s="161"/>
      <c r="W269" s="161"/>
      <c r="X269" s="161"/>
      <c r="Y269" s="161"/>
      <c r="Z269" s="161"/>
      <c r="AA269" s="161"/>
      <c r="AB269" s="161"/>
      <c r="AC269" s="161"/>
      <c r="AD269" s="161"/>
      <c r="AE269" s="161"/>
      <c r="AF269" s="161"/>
      <c r="AG269" s="161"/>
      <c r="AH269" s="161"/>
      <c r="AI269" s="161"/>
      <c r="AJ269" s="161"/>
      <c r="AK269" s="161"/>
      <c r="AL269" s="161"/>
      <c r="AM269" s="161"/>
      <c r="AN269" s="161"/>
      <c r="AO269" s="161"/>
      <c r="AP269" s="161"/>
      <c r="AQ269" s="161"/>
      <c r="AR269" s="161"/>
      <c r="AS269" s="161"/>
      <c r="AT269" s="161"/>
      <c r="AU269" s="161"/>
      <c r="AV269" s="161"/>
      <c r="AW269" s="161"/>
      <c r="AX269" s="161"/>
      <c r="AY269" s="161"/>
      <c r="AZ269" s="161"/>
      <c r="BA269" s="161"/>
      <c r="BB269" s="161"/>
      <c r="BC269" s="161"/>
      <c r="BD269" s="161"/>
      <c r="BE269" s="161"/>
      <c r="BF269" s="163"/>
      <c r="BG269" s="163"/>
      <c r="BH269" s="163"/>
      <c r="BI269" s="163"/>
    </row>
    <row r="270" spans="1:61" s="32" customFormat="1" ht="35.4" x14ac:dyDescent="0.6">
      <c r="A270" s="161"/>
      <c r="B270" s="161"/>
      <c r="C270" s="161"/>
      <c r="D270" s="161"/>
      <c r="E270" s="161"/>
      <c r="F270" s="161"/>
      <c r="G270" s="161"/>
      <c r="H270" s="161"/>
      <c r="I270" s="161"/>
      <c r="J270" s="161"/>
      <c r="K270" s="161"/>
      <c r="L270" s="161"/>
      <c r="M270" s="161"/>
      <c r="N270" s="161"/>
      <c r="O270" s="161"/>
      <c r="P270" s="161"/>
      <c r="Q270" s="161"/>
      <c r="R270" s="162"/>
      <c r="S270" s="162"/>
      <c r="T270" s="161"/>
      <c r="U270" s="161"/>
      <c r="V270" s="161"/>
      <c r="W270" s="161"/>
      <c r="X270" s="161"/>
      <c r="Y270" s="161"/>
      <c r="Z270" s="161"/>
      <c r="AA270" s="161"/>
      <c r="AB270" s="161"/>
      <c r="AC270" s="161"/>
      <c r="AD270" s="161"/>
      <c r="AE270" s="161"/>
      <c r="AF270" s="161"/>
      <c r="AG270" s="161"/>
      <c r="AH270" s="161"/>
      <c r="AI270" s="161"/>
      <c r="AJ270" s="161"/>
      <c r="AK270" s="161"/>
      <c r="AL270" s="161"/>
      <c r="AM270" s="161"/>
      <c r="AN270" s="161"/>
      <c r="AO270" s="161"/>
      <c r="AP270" s="161"/>
      <c r="AQ270" s="161"/>
      <c r="AR270" s="161"/>
      <c r="AS270" s="161"/>
      <c r="AT270" s="161"/>
      <c r="AU270" s="161"/>
      <c r="AV270" s="161"/>
      <c r="AW270" s="161"/>
      <c r="AX270" s="161"/>
      <c r="AY270" s="161"/>
      <c r="AZ270" s="161"/>
      <c r="BA270" s="161"/>
      <c r="BB270" s="161"/>
      <c r="BC270" s="161"/>
      <c r="BD270" s="161"/>
      <c r="BE270" s="161"/>
      <c r="BF270" s="163"/>
      <c r="BG270" s="163"/>
      <c r="BH270" s="163"/>
      <c r="BI270" s="163"/>
    </row>
    <row r="271" spans="1:61" s="32" customFormat="1" ht="35.4" x14ac:dyDescent="0.6">
      <c r="A271" s="161"/>
      <c r="B271" s="161"/>
      <c r="C271" s="161"/>
      <c r="D271" s="161"/>
      <c r="E271" s="161"/>
      <c r="F271" s="161"/>
      <c r="G271" s="161"/>
      <c r="H271" s="161"/>
      <c r="I271" s="161"/>
      <c r="J271" s="161"/>
      <c r="K271" s="161"/>
      <c r="L271" s="161"/>
      <c r="M271" s="161"/>
      <c r="N271" s="161"/>
      <c r="O271" s="161"/>
      <c r="P271" s="161"/>
      <c r="Q271" s="161"/>
      <c r="R271" s="162"/>
      <c r="S271" s="162"/>
      <c r="T271" s="161"/>
      <c r="U271" s="161"/>
      <c r="V271" s="161"/>
      <c r="W271" s="161"/>
      <c r="X271" s="161"/>
      <c r="Y271" s="161"/>
      <c r="Z271" s="161"/>
      <c r="AA271" s="161"/>
      <c r="AB271" s="161"/>
      <c r="AC271" s="161"/>
      <c r="AD271" s="161"/>
      <c r="AE271" s="161"/>
      <c r="AF271" s="161"/>
      <c r="AG271" s="161"/>
      <c r="AH271" s="161"/>
      <c r="AI271" s="161"/>
      <c r="AJ271" s="161"/>
      <c r="AK271" s="161"/>
      <c r="AL271" s="161"/>
      <c r="AM271" s="161"/>
      <c r="AN271" s="161"/>
      <c r="AO271" s="161"/>
      <c r="AP271" s="161"/>
      <c r="AQ271" s="161"/>
      <c r="AR271" s="161"/>
      <c r="AS271" s="161"/>
      <c r="AT271" s="161"/>
      <c r="AU271" s="161"/>
      <c r="AV271" s="161"/>
      <c r="AW271" s="161"/>
      <c r="AX271" s="161"/>
      <c r="AY271" s="161"/>
      <c r="AZ271" s="161"/>
      <c r="BA271" s="161"/>
      <c r="BB271" s="161"/>
      <c r="BC271" s="161"/>
      <c r="BD271" s="161"/>
      <c r="BE271" s="161"/>
      <c r="BF271" s="163"/>
      <c r="BG271" s="163"/>
      <c r="BH271" s="163"/>
      <c r="BI271" s="163"/>
    </row>
    <row r="272" spans="1:61" s="32" customFormat="1" ht="35.4" x14ac:dyDescent="0.6">
      <c r="A272" s="161"/>
      <c r="B272" s="161"/>
      <c r="C272" s="161"/>
      <c r="D272" s="161"/>
      <c r="E272" s="161"/>
      <c r="F272" s="161"/>
      <c r="G272" s="161"/>
      <c r="H272" s="161"/>
      <c r="I272" s="161"/>
      <c r="J272" s="161"/>
      <c r="K272" s="161"/>
      <c r="L272" s="161"/>
      <c r="M272" s="161"/>
      <c r="N272" s="161"/>
      <c r="O272" s="161"/>
      <c r="P272" s="161"/>
      <c r="Q272" s="161"/>
      <c r="R272" s="162"/>
      <c r="S272" s="162"/>
      <c r="T272" s="161"/>
      <c r="U272" s="161"/>
      <c r="V272" s="161"/>
      <c r="W272" s="161"/>
      <c r="X272" s="161"/>
      <c r="Y272" s="161"/>
      <c r="Z272" s="161"/>
      <c r="AA272" s="161"/>
      <c r="AB272" s="161"/>
      <c r="AC272" s="161"/>
      <c r="AD272" s="161"/>
      <c r="AE272" s="161"/>
      <c r="AF272" s="161"/>
      <c r="AG272" s="161"/>
      <c r="AH272" s="161"/>
      <c r="AI272" s="161"/>
      <c r="AJ272" s="161"/>
      <c r="AK272" s="161"/>
      <c r="AL272" s="161"/>
      <c r="AM272" s="161"/>
      <c r="AN272" s="161"/>
      <c r="AO272" s="161"/>
      <c r="AP272" s="161"/>
      <c r="AQ272" s="161"/>
      <c r="AR272" s="161"/>
      <c r="AS272" s="161"/>
      <c r="AT272" s="161"/>
      <c r="AU272" s="161"/>
      <c r="AV272" s="161"/>
      <c r="AW272" s="161"/>
      <c r="AX272" s="161"/>
      <c r="AY272" s="161"/>
      <c r="AZ272" s="161"/>
      <c r="BA272" s="161"/>
      <c r="BB272" s="161"/>
      <c r="BC272" s="161"/>
      <c r="BD272" s="161"/>
      <c r="BE272" s="161"/>
      <c r="BF272" s="163"/>
      <c r="BG272" s="163"/>
      <c r="BH272" s="163"/>
      <c r="BI272" s="163"/>
    </row>
    <row r="273" spans="1:61" s="32" customFormat="1" ht="35.4" x14ac:dyDescent="0.6">
      <c r="A273" s="161"/>
      <c r="B273" s="161"/>
      <c r="C273" s="161"/>
      <c r="D273" s="161"/>
      <c r="E273" s="161"/>
      <c r="F273" s="161"/>
      <c r="G273" s="161"/>
      <c r="H273" s="161"/>
      <c r="I273" s="161"/>
      <c r="J273" s="161"/>
      <c r="K273" s="161"/>
      <c r="L273" s="161"/>
      <c r="M273" s="161"/>
      <c r="N273" s="161"/>
      <c r="O273" s="161"/>
      <c r="P273" s="161"/>
      <c r="Q273" s="161"/>
      <c r="R273" s="162"/>
      <c r="S273" s="162"/>
      <c r="T273" s="161"/>
      <c r="U273" s="161"/>
      <c r="V273" s="161"/>
      <c r="W273" s="161"/>
      <c r="X273" s="161"/>
      <c r="Y273" s="161"/>
      <c r="Z273" s="161"/>
      <c r="AA273" s="161"/>
      <c r="AB273" s="161"/>
      <c r="AC273" s="161"/>
      <c r="AD273" s="161"/>
      <c r="AE273" s="161"/>
      <c r="AF273" s="161"/>
      <c r="AG273" s="161"/>
      <c r="AH273" s="161"/>
      <c r="AI273" s="161"/>
      <c r="AJ273" s="161"/>
      <c r="AK273" s="161"/>
      <c r="AL273" s="161"/>
      <c r="AM273" s="161"/>
      <c r="AN273" s="161"/>
      <c r="AO273" s="161"/>
      <c r="AP273" s="161"/>
      <c r="AQ273" s="161"/>
      <c r="AR273" s="161"/>
      <c r="AS273" s="161"/>
      <c r="AT273" s="161"/>
      <c r="AU273" s="161"/>
      <c r="AV273" s="161"/>
      <c r="AW273" s="161"/>
      <c r="AX273" s="161"/>
      <c r="AY273" s="161"/>
      <c r="AZ273" s="161"/>
      <c r="BA273" s="161"/>
      <c r="BB273" s="161"/>
      <c r="BC273" s="161"/>
      <c r="BD273" s="161"/>
      <c r="BE273" s="161"/>
      <c r="BF273" s="163"/>
      <c r="BG273" s="163"/>
      <c r="BH273" s="163"/>
      <c r="BI273" s="163"/>
    </row>
    <row r="274" spans="1:61" s="32" customFormat="1" ht="35.4" x14ac:dyDescent="0.6">
      <c r="A274" s="161"/>
      <c r="B274" s="161"/>
      <c r="C274" s="161"/>
      <c r="D274" s="161"/>
      <c r="E274" s="161"/>
      <c r="F274" s="161"/>
      <c r="G274" s="161"/>
      <c r="H274" s="161"/>
      <c r="I274" s="161"/>
      <c r="J274" s="161"/>
      <c r="K274" s="161"/>
      <c r="L274" s="161"/>
      <c r="M274" s="161"/>
      <c r="N274" s="161"/>
      <c r="O274" s="161"/>
      <c r="P274" s="161"/>
      <c r="Q274" s="161"/>
      <c r="R274" s="162"/>
      <c r="S274" s="162"/>
      <c r="T274" s="161"/>
      <c r="U274" s="161"/>
      <c r="V274" s="161"/>
      <c r="W274" s="161"/>
      <c r="X274" s="161"/>
      <c r="Y274" s="161"/>
      <c r="Z274" s="161"/>
      <c r="AA274" s="161"/>
      <c r="AB274" s="161"/>
      <c r="AC274" s="161"/>
      <c r="AD274" s="161"/>
      <c r="AE274" s="161"/>
      <c r="AF274" s="161"/>
      <c r="AG274" s="161"/>
      <c r="AH274" s="161"/>
      <c r="AI274" s="161"/>
      <c r="AJ274" s="161"/>
      <c r="AK274" s="161"/>
      <c r="AL274" s="161"/>
      <c r="AM274" s="161"/>
      <c r="AN274" s="161"/>
      <c r="AO274" s="161"/>
      <c r="AP274" s="161"/>
      <c r="AQ274" s="161"/>
      <c r="AR274" s="161"/>
      <c r="AS274" s="161"/>
      <c r="AT274" s="161"/>
      <c r="AU274" s="161"/>
      <c r="AV274" s="161"/>
      <c r="AW274" s="161"/>
      <c r="AX274" s="161"/>
      <c r="AY274" s="161"/>
      <c r="AZ274" s="161"/>
      <c r="BA274" s="161"/>
      <c r="BB274" s="161"/>
      <c r="BC274" s="161"/>
      <c r="BD274" s="161"/>
      <c r="BE274" s="161"/>
      <c r="BF274" s="163"/>
      <c r="BG274" s="163"/>
      <c r="BH274" s="163"/>
      <c r="BI274" s="163"/>
    </row>
    <row r="275" spans="1:61" s="32" customFormat="1" ht="35.4" x14ac:dyDescent="0.6">
      <c r="A275" s="161"/>
      <c r="B275" s="161"/>
      <c r="C275" s="161"/>
      <c r="D275" s="161"/>
      <c r="E275" s="161"/>
      <c r="F275" s="161"/>
      <c r="G275" s="161"/>
      <c r="H275" s="161"/>
      <c r="I275" s="161"/>
      <c r="J275" s="161"/>
      <c r="K275" s="161"/>
      <c r="L275" s="161"/>
      <c r="M275" s="161"/>
      <c r="N275" s="161"/>
      <c r="O275" s="161"/>
      <c r="P275" s="161"/>
      <c r="Q275" s="161"/>
      <c r="R275" s="162"/>
      <c r="S275" s="162"/>
      <c r="T275" s="161"/>
      <c r="U275" s="161"/>
      <c r="V275" s="161"/>
      <c r="W275" s="161"/>
      <c r="X275" s="161"/>
      <c r="Y275" s="161"/>
      <c r="Z275" s="161"/>
      <c r="AA275" s="161"/>
      <c r="AB275" s="161"/>
      <c r="AC275" s="161"/>
      <c r="AD275" s="161"/>
      <c r="AE275" s="161"/>
      <c r="AF275" s="161"/>
      <c r="AG275" s="161"/>
      <c r="AH275" s="161"/>
      <c r="AI275" s="161"/>
      <c r="AJ275" s="161"/>
      <c r="AK275" s="161"/>
      <c r="AL275" s="161"/>
      <c r="AM275" s="161"/>
      <c r="AN275" s="161"/>
      <c r="AO275" s="161"/>
      <c r="AP275" s="161"/>
      <c r="AQ275" s="161"/>
      <c r="AR275" s="161"/>
      <c r="AS275" s="161"/>
      <c r="AT275" s="161"/>
      <c r="AU275" s="161"/>
      <c r="AV275" s="161"/>
      <c r="AW275" s="161"/>
      <c r="AX275" s="161"/>
      <c r="AY275" s="161"/>
      <c r="AZ275" s="161"/>
      <c r="BA275" s="161"/>
      <c r="BB275" s="161"/>
      <c r="BC275" s="161"/>
      <c r="BD275" s="161"/>
      <c r="BE275" s="161"/>
      <c r="BF275" s="163"/>
      <c r="BG275" s="163"/>
      <c r="BH275" s="163"/>
      <c r="BI275" s="163"/>
    </row>
    <row r="276" spans="1:61" s="32" customFormat="1" ht="35.4" x14ac:dyDescent="0.6">
      <c r="A276" s="161"/>
      <c r="B276" s="161"/>
      <c r="C276" s="161"/>
      <c r="D276" s="161"/>
      <c r="E276" s="161"/>
      <c r="F276" s="161"/>
      <c r="G276" s="161"/>
      <c r="H276" s="161"/>
      <c r="I276" s="161"/>
      <c r="J276" s="161"/>
      <c r="K276" s="161"/>
      <c r="L276" s="161"/>
      <c r="M276" s="161"/>
      <c r="N276" s="161"/>
      <c r="O276" s="161"/>
      <c r="P276" s="161"/>
      <c r="Q276" s="161"/>
      <c r="R276" s="162"/>
      <c r="S276" s="162"/>
      <c r="T276" s="161"/>
      <c r="U276" s="161"/>
      <c r="V276" s="161"/>
      <c r="W276" s="161"/>
      <c r="X276" s="161"/>
      <c r="Y276" s="161"/>
      <c r="Z276" s="161"/>
      <c r="AA276" s="161"/>
      <c r="AB276" s="161"/>
      <c r="AC276" s="161"/>
      <c r="AD276" s="161"/>
      <c r="AE276" s="161"/>
      <c r="AF276" s="161"/>
      <c r="AG276" s="161"/>
      <c r="AH276" s="161"/>
      <c r="AI276" s="161"/>
      <c r="AJ276" s="161"/>
      <c r="AK276" s="161"/>
      <c r="AL276" s="161"/>
      <c r="AM276" s="161"/>
      <c r="AN276" s="161"/>
      <c r="AO276" s="161"/>
      <c r="AP276" s="161"/>
      <c r="AQ276" s="161"/>
      <c r="AR276" s="161"/>
      <c r="AS276" s="161"/>
      <c r="AT276" s="161"/>
      <c r="AU276" s="161"/>
      <c r="AV276" s="161"/>
      <c r="AW276" s="161"/>
      <c r="AX276" s="161"/>
      <c r="AY276" s="161"/>
      <c r="AZ276" s="161"/>
      <c r="BA276" s="161"/>
      <c r="BB276" s="161"/>
      <c r="BC276" s="161"/>
      <c r="BD276" s="161"/>
      <c r="BE276" s="161"/>
      <c r="BF276" s="163"/>
      <c r="BG276" s="163"/>
      <c r="BH276" s="163"/>
      <c r="BI276" s="163"/>
    </row>
    <row r="277" spans="1:61" s="32" customFormat="1" ht="35.4" x14ac:dyDescent="0.6">
      <c r="A277" s="161"/>
      <c r="B277" s="161"/>
      <c r="C277" s="161"/>
      <c r="D277" s="161"/>
      <c r="E277" s="161"/>
      <c r="F277" s="161"/>
      <c r="G277" s="161"/>
      <c r="H277" s="161"/>
      <c r="I277" s="161"/>
      <c r="J277" s="161"/>
      <c r="K277" s="161"/>
      <c r="L277" s="161"/>
      <c r="M277" s="161"/>
      <c r="N277" s="161"/>
      <c r="O277" s="161"/>
      <c r="P277" s="161"/>
      <c r="Q277" s="161"/>
      <c r="R277" s="162"/>
      <c r="S277" s="162"/>
      <c r="T277" s="161"/>
      <c r="U277" s="161"/>
      <c r="V277" s="161"/>
      <c r="W277" s="161"/>
      <c r="X277" s="161"/>
      <c r="Y277" s="161"/>
      <c r="Z277" s="161"/>
      <c r="AA277" s="161"/>
      <c r="AB277" s="161"/>
      <c r="AC277" s="161"/>
      <c r="AD277" s="161"/>
      <c r="AE277" s="161"/>
      <c r="AF277" s="161"/>
      <c r="AG277" s="161"/>
      <c r="AH277" s="161"/>
      <c r="AI277" s="161"/>
      <c r="AJ277" s="161"/>
      <c r="AK277" s="161"/>
      <c r="AL277" s="161"/>
      <c r="AM277" s="161"/>
      <c r="AN277" s="161"/>
      <c r="AO277" s="161"/>
      <c r="AP277" s="161"/>
      <c r="AQ277" s="161"/>
      <c r="AR277" s="161"/>
      <c r="AS277" s="161"/>
      <c r="AT277" s="161"/>
      <c r="AU277" s="161"/>
      <c r="AV277" s="161"/>
      <c r="AW277" s="161"/>
      <c r="AX277" s="161"/>
      <c r="AY277" s="161"/>
      <c r="AZ277" s="161"/>
      <c r="BA277" s="161"/>
      <c r="BB277" s="161"/>
      <c r="BC277" s="161"/>
      <c r="BD277" s="161"/>
      <c r="BE277" s="161"/>
      <c r="BF277" s="163"/>
      <c r="BG277" s="163"/>
      <c r="BH277" s="163"/>
      <c r="BI277" s="163"/>
    </row>
    <row r="278" spans="1:61" s="32" customFormat="1" ht="35.4" x14ac:dyDescent="0.6">
      <c r="A278" s="161"/>
      <c r="B278" s="161"/>
      <c r="C278" s="161"/>
      <c r="D278" s="161"/>
      <c r="E278" s="161"/>
      <c r="F278" s="161"/>
      <c r="G278" s="161"/>
      <c r="H278" s="161"/>
      <c r="I278" s="161"/>
      <c r="J278" s="161"/>
      <c r="K278" s="161"/>
      <c r="L278" s="161"/>
      <c r="M278" s="161"/>
      <c r="N278" s="161"/>
      <c r="O278" s="161"/>
      <c r="P278" s="161"/>
      <c r="Q278" s="161"/>
      <c r="R278" s="162"/>
      <c r="S278" s="162"/>
      <c r="T278" s="161"/>
      <c r="U278" s="161"/>
      <c r="V278" s="161"/>
      <c r="W278" s="161"/>
      <c r="X278" s="161"/>
      <c r="Y278" s="161"/>
      <c r="Z278" s="161"/>
      <c r="AA278" s="161"/>
      <c r="AB278" s="161"/>
      <c r="AC278" s="161"/>
      <c r="AD278" s="161"/>
      <c r="AE278" s="161"/>
      <c r="AF278" s="161"/>
      <c r="AG278" s="161"/>
      <c r="AH278" s="161"/>
      <c r="AI278" s="161"/>
      <c r="AJ278" s="161"/>
      <c r="AK278" s="161"/>
      <c r="AL278" s="161"/>
      <c r="AM278" s="161"/>
      <c r="AN278" s="161"/>
      <c r="AO278" s="161"/>
      <c r="AP278" s="161"/>
      <c r="AQ278" s="161"/>
      <c r="AR278" s="161"/>
      <c r="AS278" s="161"/>
      <c r="AT278" s="161"/>
      <c r="AU278" s="161"/>
      <c r="AV278" s="161"/>
      <c r="AW278" s="161"/>
      <c r="AX278" s="161"/>
      <c r="AY278" s="161"/>
      <c r="AZ278" s="161"/>
      <c r="BA278" s="161"/>
      <c r="BB278" s="161"/>
      <c r="BC278" s="161"/>
      <c r="BD278" s="161"/>
      <c r="BE278" s="161"/>
      <c r="BF278" s="163"/>
      <c r="BG278" s="163"/>
      <c r="BH278" s="163"/>
      <c r="BI278" s="163"/>
    </row>
    <row r="279" spans="1:61" s="32" customFormat="1" ht="35.4" x14ac:dyDescent="0.6">
      <c r="A279" s="161"/>
      <c r="B279" s="161"/>
      <c r="C279" s="161"/>
      <c r="D279" s="161"/>
      <c r="E279" s="161"/>
      <c r="F279" s="161"/>
      <c r="G279" s="161"/>
      <c r="H279" s="161"/>
      <c r="I279" s="161"/>
      <c r="J279" s="161"/>
      <c r="K279" s="161"/>
      <c r="L279" s="161"/>
      <c r="M279" s="161"/>
      <c r="N279" s="161"/>
      <c r="O279" s="161"/>
      <c r="P279" s="161"/>
      <c r="Q279" s="161"/>
      <c r="R279" s="162"/>
      <c r="S279" s="162"/>
      <c r="T279" s="161"/>
      <c r="U279" s="161"/>
      <c r="V279" s="161"/>
      <c r="W279" s="161"/>
      <c r="X279" s="161"/>
      <c r="Y279" s="161"/>
      <c r="Z279" s="161"/>
      <c r="AA279" s="161"/>
      <c r="AB279" s="161"/>
      <c r="AC279" s="161"/>
      <c r="AD279" s="161"/>
      <c r="AE279" s="161"/>
      <c r="AF279" s="161"/>
      <c r="AG279" s="161"/>
      <c r="AH279" s="161"/>
      <c r="AI279" s="161"/>
      <c r="AJ279" s="161"/>
      <c r="AK279" s="161"/>
      <c r="AL279" s="161"/>
      <c r="AM279" s="161"/>
      <c r="AN279" s="161"/>
      <c r="AO279" s="161"/>
      <c r="AP279" s="161"/>
      <c r="AQ279" s="161"/>
      <c r="AR279" s="161"/>
      <c r="AS279" s="161"/>
      <c r="AT279" s="161"/>
      <c r="AU279" s="161"/>
      <c r="AV279" s="161"/>
      <c r="AW279" s="161"/>
      <c r="AX279" s="161"/>
      <c r="AY279" s="161"/>
      <c r="AZ279" s="161"/>
      <c r="BA279" s="161"/>
      <c r="BB279" s="161"/>
      <c r="BC279" s="161"/>
      <c r="BD279" s="161"/>
      <c r="BE279" s="161"/>
      <c r="BF279" s="163"/>
      <c r="BG279" s="163"/>
      <c r="BH279" s="163"/>
      <c r="BI279" s="163"/>
    </row>
    <row r="280" spans="1:61" s="32" customFormat="1" ht="35.4" x14ac:dyDescent="0.6">
      <c r="A280" s="161"/>
      <c r="B280" s="161"/>
      <c r="C280" s="161"/>
      <c r="D280" s="161"/>
      <c r="E280" s="161"/>
      <c r="F280" s="161"/>
      <c r="G280" s="161"/>
      <c r="H280" s="161"/>
      <c r="I280" s="161"/>
      <c r="J280" s="161"/>
      <c r="K280" s="161"/>
      <c r="L280" s="161"/>
      <c r="M280" s="161"/>
      <c r="N280" s="161"/>
      <c r="O280" s="161"/>
      <c r="P280" s="161"/>
      <c r="Q280" s="161"/>
      <c r="R280" s="162"/>
      <c r="S280" s="162"/>
      <c r="T280" s="161"/>
      <c r="U280" s="161"/>
      <c r="V280" s="161"/>
      <c r="W280" s="161"/>
      <c r="X280" s="161"/>
      <c r="Y280" s="161"/>
      <c r="Z280" s="161"/>
      <c r="AA280" s="161"/>
      <c r="AB280" s="161"/>
      <c r="AC280" s="161"/>
      <c r="AD280" s="161"/>
      <c r="AE280" s="161"/>
      <c r="AF280" s="161"/>
      <c r="AG280" s="161"/>
      <c r="AH280" s="161"/>
      <c r="AI280" s="161"/>
      <c r="AJ280" s="161"/>
      <c r="AK280" s="161"/>
      <c r="AL280" s="161"/>
      <c r="AM280" s="161"/>
      <c r="AN280" s="161"/>
      <c r="AO280" s="161"/>
      <c r="AP280" s="161"/>
      <c r="AQ280" s="161"/>
      <c r="AR280" s="161"/>
      <c r="AS280" s="161"/>
      <c r="AT280" s="161"/>
      <c r="AU280" s="161"/>
      <c r="AV280" s="161"/>
      <c r="AW280" s="161"/>
      <c r="AX280" s="161"/>
      <c r="AY280" s="161"/>
      <c r="AZ280" s="161"/>
      <c r="BA280" s="161"/>
      <c r="BB280" s="161"/>
      <c r="BC280" s="161"/>
      <c r="BD280" s="161"/>
      <c r="BE280" s="161"/>
      <c r="BF280" s="163"/>
      <c r="BG280" s="163"/>
      <c r="BH280" s="163"/>
      <c r="BI280" s="163"/>
    </row>
    <row r="281" spans="1:61" s="32" customFormat="1" ht="35.4" x14ac:dyDescent="0.6">
      <c r="A281" s="161"/>
      <c r="B281" s="161"/>
      <c r="C281" s="161"/>
      <c r="D281" s="161"/>
      <c r="E281" s="161"/>
      <c r="F281" s="161"/>
      <c r="G281" s="161"/>
      <c r="H281" s="161"/>
      <c r="I281" s="161"/>
      <c r="J281" s="161"/>
      <c r="K281" s="161"/>
      <c r="L281" s="161"/>
      <c r="M281" s="161"/>
      <c r="N281" s="161"/>
      <c r="O281" s="161"/>
      <c r="P281" s="161"/>
      <c r="Q281" s="161"/>
      <c r="R281" s="162"/>
      <c r="S281" s="162"/>
      <c r="T281" s="161"/>
      <c r="U281" s="161"/>
      <c r="V281" s="161"/>
      <c r="W281" s="161"/>
      <c r="X281" s="161"/>
      <c r="Y281" s="161"/>
      <c r="Z281" s="161"/>
      <c r="AA281" s="161"/>
      <c r="AB281" s="161"/>
      <c r="AC281" s="161"/>
      <c r="AD281" s="161"/>
      <c r="AE281" s="161"/>
      <c r="AF281" s="161"/>
      <c r="AG281" s="161"/>
      <c r="AH281" s="161"/>
      <c r="AI281" s="161"/>
      <c r="AJ281" s="161"/>
      <c r="AK281" s="161"/>
      <c r="AL281" s="161"/>
      <c r="AM281" s="161"/>
      <c r="AN281" s="161"/>
      <c r="AO281" s="161"/>
      <c r="AP281" s="161"/>
      <c r="AQ281" s="161"/>
      <c r="AR281" s="161"/>
      <c r="AS281" s="161"/>
      <c r="AT281" s="161"/>
      <c r="AU281" s="161"/>
      <c r="AV281" s="161"/>
      <c r="AW281" s="161"/>
      <c r="AX281" s="161"/>
      <c r="AY281" s="161"/>
      <c r="AZ281" s="161"/>
      <c r="BA281" s="161"/>
      <c r="BB281" s="161"/>
      <c r="BC281" s="161"/>
      <c r="BD281" s="161"/>
      <c r="BE281" s="161"/>
      <c r="BF281" s="163"/>
      <c r="BG281" s="163"/>
      <c r="BH281" s="163"/>
      <c r="BI281" s="163"/>
    </row>
    <row r="282" spans="1:61" s="32" customFormat="1" ht="35.4" x14ac:dyDescent="0.6">
      <c r="A282" s="161"/>
      <c r="B282" s="161"/>
      <c r="C282" s="161"/>
      <c r="D282" s="161"/>
      <c r="E282" s="161"/>
      <c r="F282" s="161"/>
      <c r="G282" s="161"/>
      <c r="H282" s="161"/>
      <c r="I282" s="161"/>
      <c r="J282" s="161"/>
      <c r="K282" s="161"/>
      <c r="L282" s="161"/>
      <c r="M282" s="161"/>
      <c r="N282" s="161"/>
      <c r="O282" s="161"/>
      <c r="P282" s="161"/>
      <c r="Q282" s="161"/>
      <c r="R282" s="162"/>
      <c r="S282" s="162"/>
      <c r="T282" s="161"/>
      <c r="U282" s="161"/>
      <c r="V282" s="161"/>
      <c r="W282" s="161"/>
      <c r="X282" s="161"/>
      <c r="Y282" s="161"/>
      <c r="Z282" s="161"/>
      <c r="AA282" s="161"/>
      <c r="AB282" s="161"/>
      <c r="AC282" s="161"/>
      <c r="AD282" s="161"/>
      <c r="AE282" s="161"/>
      <c r="AF282" s="161"/>
      <c r="AG282" s="161"/>
      <c r="AH282" s="161"/>
      <c r="AI282" s="161"/>
      <c r="AJ282" s="161"/>
      <c r="AK282" s="161"/>
      <c r="AL282" s="161"/>
      <c r="AM282" s="161"/>
      <c r="AN282" s="161"/>
      <c r="AO282" s="161"/>
      <c r="AP282" s="161"/>
      <c r="AQ282" s="161"/>
      <c r="AR282" s="161"/>
      <c r="AS282" s="161"/>
      <c r="AT282" s="161"/>
      <c r="AU282" s="161"/>
      <c r="AV282" s="161"/>
      <c r="AW282" s="161"/>
      <c r="AX282" s="161"/>
      <c r="AY282" s="161"/>
      <c r="AZ282" s="161"/>
      <c r="BA282" s="161"/>
      <c r="BB282" s="161"/>
      <c r="BC282" s="161"/>
      <c r="BD282" s="161"/>
      <c r="BE282" s="161"/>
      <c r="BF282" s="163"/>
      <c r="BG282" s="163"/>
      <c r="BH282" s="163"/>
      <c r="BI282" s="163"/>
    </row>
    <row r="283" spans="1:61" s="32" customFormat="1" ht="35.4" x14ac:dyDescent="0.6">
      <c r="A283" s="161"/>
      <c r="B283" s="161"/>
      <c r="C283" s="161"/>
      <c r="D283" s="161"/>
      <c r="E283" s="161"/>
      <c r="F283" s="161"/>
      <c r="G283" s="161"/>
      <c r="H283" s="161"/>
      <c r="I283" s="161"/>
      <c r="J283" s="161"/>
      <c r="K283" s="161"/>
      <c r="L283" s="161"/>
      <c r="M283" s="161"/>
      <c r="N283" s="161"/>
      <c r="O283" s="161"/>
      <c r="P283" s="161"/>
      <c r="Q283" s="161"/>
      <c r="R283" s="162"/>
      <c r="S283" s="162"/>
      <c r="T283" s="161"/>
      <c r="U283" s="161"/>
      <c r="V283" s="161"/>
      <c r="W283" s="161"/>
      <c r="X283" s="161"/>
      <c r="Y283" s="161"/>
      <c r="Z283" s="161"/>
      <c r="AA283" s="161"/>
      <c r="AB283" s="161"/>
      <c r="AC283" s="161"/>
      <c r="AD283" s="161"/>
      <c r="AE283" s="161"/>
      <c r="AF283" s="161"/>
      <c r="AG283" s="161"/>
      <c r="AH283" s="161"/>
      <c r="AI283" s="161"/>
      <c r="AJ283" s="161"/>
      <c r="AK283" s="161"/>
      <c r="AL283" s="161"/>
      <c r="AM283" s="161"/>
      <c r="AN283" s="161"/>
      <c r="AO283" s="161"/>
      <c r="AP283" s="161"/>
      <c r="AQ283" s="161"/>
      <c r="AR283" s="161"/>
      <c r="AS283" s="161"/>
      <c r="AT283" s="161"/>
      <c r="AU283" s="161"/>
      <c r="AV283" s="161"/>
      <c r="AW283" s="161"/>
      <c r="AX283" s="161"/>
      <c r="AY283" s="161"/>
      <c r="AZ283" s="161"/>
      <c r="BA283" s="161"/>
      <c r="BB283" s="161"/>
      <c r="BC283" s="161"/>
      <c r="BD283" s="161"/>
      <c r="BE283" s="161"/>
      <c r="BF283" s="163"/>
      <c r="BG283" s="163"/>
      <c r="BH283" s="163"/>
      <c r="BI283" s="163"/>
    </row>
    <row r="284" spans="1:61" s="32" customFormat="1" ht="35.4" x14ac:dyDescent="0.6">
      <c r="A284" s="161"/>
      <c r="B284" s="161"/>
      <c r="C284" s="161"/>
      <c r="D284" s="161"/>
      <c r="E284" s="161"/>
      <c r="F284" s="161"/>
      <c r="G284" s="161"/>
      <c r="H284" s="161"/>
      <c r="I284" s="161"/>
      <c r="J284" s="161"/>
      <c r="K284" s="161"/>
      <c r="L284" s="161"/>
      <c r="M284" s="161"/>
      <c r="N284" s="161"/>
      <c r="O284" s="161"/>
      <c r="P284" s="161"/>
      <c r="Q284" s="161"/>
      <c r="R284" s="162"/>
      <c r="S284" s="162"/>
      <c r="T284" s="161"/>
      <c r="U284" s="161"/>
      <c r="V284" s="161"/>
      <c r="W284" s="161"/>
      <c r="X284" s="161"/>
      <c r="Y284" s="161"/>
      <c r="Z284" s="161"/>
      <c r="AA284" s="161"/>
      <c r="AB284" s="161"/>
      <c r="AC284" s="161"/>
      <c r="AD284" s="161"/>
      <c r="AE284" s="161"/>
      <c r="AF284" s="161"/>
      <c r="AG284" s="161"/>
      <c r="AH284" s="161"/>
      <c r="AI284" s="161"/>
      <c r="AJ284" s="161"/>
      <c r="AK284" s="161"/>
      <c r="AL284" s="161"/>
      <c r="AM284" s="161"/>
      <c r="AN284" s="161"/>
      <c r="AO284" s="161"/>
      <c r="AP284" s="161"/>
      <c r="AQ284" s="161"/>
      <c r="AR284" s="161"/>
      <c r="AS284" s="161"/>
      <c r="AT284" s="161"/>
      <c r="AU284" s="161"/>
      <c r="AV284" s="161"/>
      <c r="AW284" s="161"/>
      <c r="AX284" s="161"/>
      <c r="AY284" s="161"/>
      <c r="AZ284" s="161"/>
      <c r="BA284" s="161"/>
      <c r="BB284" s="161"/>
      <c r="BC284" s="161"/>
      <c r="BD284" s="161"/>
      <c r="BE284" s="161"/>
      <c r="BF284" s="163"/>
      <c r="BG284" s="163"/>
      <c r="BH284" s="163"/>
      <c r="BI284" s="163"/>
    </row>
    <row r="285" spans="1:61" s="32" customFormat="1" ht="35.4" x14ac:dyDescent="0.6">
      <c r="A285" s="161"/>
      <c r="B285" s="161"/>
      <c r="C285" s="161"/>
      <c r="D285" s="161"/>
      <c r="E285" s="161"/>
      <c r="F285" s="161"/>
      <c r="G285" s="161"/>
      <c r="H285" s="161"/>
      <c r="I285" s="161"/>
      <c r="J285" s="161"/>
      <c r="K285" s="161"/>
      <c r="L285" s="161"/>
      <c r="M285" s="161"/>
      <c r="N285" s="161"/>
      <c r="O285" s="161"/>
      <c r="P285" s="161"/>
      <c r="Q285" s="161"/>
      <c r="R285" s="162"/>
      <c r="S285" s="162"/>
      <c r="T285" s="161"/>
      <c r="U285" s="161"/>
      <c r="V285" s="161"/>
      <c r="W285" s="161"/>
      <c r="X285" s="161"/>
      <c r="Y285" s="161"/>
      <c r="Z285" s="161"/>
      <c r="AA285" s="161"/>
      <c r="AB285" s="161"/>
      <c r="AC285" s="161"/>
      <c r="AD285" s="161"/>
      <c r="AE285" s="161"/>
      <c r="AF285" s="161"/>
      <c r="AG285" s="161"/>
      <c r="AH285" s="161"/>
      <c r="AI285" s="161"/>
      <c r="AJ285" s="161"/>
      <c r="AK285" s="161"/>
      <c r="AL285" s="161"/>
      <c r="AM285" s="161"/>
      <c r="AN285" s="161"/>
      <c r="AO285" s="161"/>
      <c r="AP285" s="161"/>
      <c r="AQ285" s="161"/>
      <c r="AR285" s="161"/>
      <c r="AS285" s="161"/>
      <c r="AT285" s="161"/>
      <c r="AU285" s="161"/>
      <c r="AV285" s="161"/>
      <c r="AW285" s="161"/>
      <c r="AX285" s="161"/>
      <c r="AY285" s="161"/>
      <c r="AZ285" s="161"/>
      <c r="BA285" s="161"/>
      <c r="BB285" s="161"/>
      <c r="BC285" s="161"/>
      <c r="BD285" s="161"/>
      <c r="BE285" s="161"/>
      <c r="BF285" s="163"/>
      <c r="BG285" s="163"/>
      <c r="BH285" s="163"/>
      <c r="BI285" s="163"/>
    </row>
    <row r="286" spans="1:61" s="32" customFormat="1" ht="35.4" x14ac:dyDescent="0.6">
      <c r="A286" s="161"/>
      <c r="B286" s="161"/>
      <c r="C286" s="161"/>
      <c r="D286" s="161"/>
      <c r="E286" s="161"/>
      <c r="F286" s="161"/>
      <c r="G286" s="161"/>
      <c r="H286" s="161"/>
      <c r="I286" s="161"/>
      <c r="J286" s="161"/>
      <c r="K286" s="161"/>
      <c r="L286" s="161"/>
      <c r="M286" s="161"/>
      <c r="N286" s="161"/>
      <c r="O286" s="161"/>
      <c r="P286" s="161"/>
      <c r="Q286" s="161"/>
      <c r="R286" s="162"/>
      <c r="S286" s="162"/>
      <c r="T286" s="161"/>
      <c r="U286" s="161"/>
      <c r="V286" s="161"/>
      <c r="W286" s="161"/>
      <c r="X286" s="161"/>
      <c r="Y286" s="161"/>
      <c r="Z286" s="161"/>
      <c r="AA286" s="161"/>
      <c r="AB286" s="161"/>
      <c r="AC286" s="161"/>
      <c r="AD286" s="161"/>
      <c r="AE286" s="161"/>
      <c r="AF286" s="161"/>
      <c r="AG286" s="161"/>
      <c r="AH286" s="161"/>
      <c r="AI286" s="161"/>
      <c r="AJ286" s="161"/>
      <c r="AK286" s="161"/>
      <c r="AL286" s="161"/>
      <c r="AM286" s="161"/>
      <c r="AN286" s="161"/>
      <c r="AO286" s="161"/>
      <c r="AP286" s="161"/>
      <c r="AQ286" s="161"/>
      <c r="AR286" s="161"/>
      <c r="AS286" s="161"/>
      <c r="AT286" s="161"/>
      <c r="AU286" s="161"/>
      <c r="AV286" s="161"/>
      <c r="AW286" s="161"/>
      <c r="AX286" s="161"/>
      <c r="AY286" s="161"/>
      <c r="AZ286" s="161"/>
      <c r="BA286" s="161"/>
      <c r="BB286" s="161"/>
      <c r="BC286" s="161"/>
      <c r="BD286" s="161"/>
      <c r="BE286" s="161"/>
      <c r="BF286" s="163"/>
      <c r="BG286" s="163"/>
      <c r="BH286" s="163"/>
      <c r="BI286" s="163"/>
    </row>
    <row r="287" spans="1:61" s="32" customFormat="1" ht="35.4" x14ac:dyDescent="0.6">
      <c r="A287" s="161"/>
      <c r="B287" s="161"/>
      <c r="C287" s="161"/>
      <c r="D287" s="161"/>
      <c r="E287" s="161"/>
      <c r="F287" s="161"/>
      <c r="G287" s="161"/>
      <c r="H287" s="161"/>
      <c r="I287" s="161"/>
      <c r="J287" s="161"/>
      <c r="K287" s="161"/>
      <c r="L287" s="161"/>
      <c r="M287" s="161"/>
      <c r="N287" s="161"/>
      <c r="O287" s="161"/>
      <c r="P287" s="161"/>
      <c r="Q287" s="161"/>
      <c r="R287" s="162"/>
      <c r="S287" s="162"/>
      <c r="T287" s="161"/>
      <c r="U287" s="161"/>
      <c r="V287" s="161"/>
      <c r="W287" s="161"/>
      <c r="X287" s="161"/>
      <c r="Y287" s="161"/>
      <c r="Z287" s="161"/>
      <c r="AA287" s="161"/>
      <c r="AB287" s="161"/>
      <c r="AC287" s="161"/>
      <c r="AD287" s="161"/>
      <c r="AE287" s="161"/>
      <c r="AF287" s="161"/>
      <c r="AG287" s="161"/>
      <c r="AH287" s="161"/>
      <c r="AI287" s="161"/>
      <c r="AJ287" s="161"/>
      <c r="AK287" s="161"/>
      <c r="AL287" s="161"/>
      <c r="AM287" s="161"/>
      <c r="AN287" s="161"/>
      <c r="AO287" s="161"/>
      <c r="AP287" s="161"/>
      <c r="AQ287" s="161"/>
      <c r="AR287" s="161"/>
      <c r="AS287" s="161"/>
      <c r="AT287" s="161"/>
      <c r="AU287" s="161"/>
      <c r="AV287" s="161"/>
      <c r="AW287" s="161"/>
      <c r="AX287" s="161"/>
      <c r="AY287" s="161"/>
      <c r="AZ287" s="161"/>
      <c r="BA287" s="161"/>
      <c r="BB287" s="161"/>
      <c r="BC287" s="161"/>
      <c r="BD287" s="161"/>
      <c r="BE287" s="161"/>
      <c r="BF287" s="163"/>
      <c r="BG287" s="163"/>
      <c r="BH287" s="163"/>
      <c r="BI287" s="163"/>
    </row>
    <row r="288" spans="1:61" s="32" customFormat="1" ht="35.4" x14ac:dyDescent="0.6">
      <c r="A288" s="161"/>
      <c r="B288" s="161"/>
      <c r="C288" s="161"/>
      <c r="D288" s="161"/>
      <c r="E288" s="161"/>
      <c r="F288" s="161"/>
      <c r="G288" s="161"/>
      <c r="H288" s="161"/>
      <c r="I288" s="161"/>
      <c r="J288" s="161"/>
      <c r="K288" s="161"/>
      <c r="L288" s="161"/>
      <c r="M288" s="161"/>
      <c r="N288" s="161"/>
      <c r="O288" s="161"/>
      <c r="P288" s="161"/>
      <c r="Q288" s="161"/>
      <c r="R288" s="162"/>
      <c r="S288" s="162"/>
      <c r="T288" s="161"/>
      <c r="U288" s="161"/>
      <c r="V288" s="161"/>
      <c r="W288" s="161"/>
      <c r="X288" s="161"/>
      <c r="Y288" s="161"/>
      <c r="Z288" s="161"/>
      <c r="AA288" s="161"/>
      <c r="AB288" s="161"/>
      <c r="AC288" s="161"/>
      <c r="AD288" s="161"/>
      <c r="AE288" s="161"/>
      <c r="AF288" s="161"/>
      <c r="AG288" s="161"/>
      <c r="AH288" s="161"/>
      <c r="AI288" s="161"/>
      <c r="AJ288" s="161"/>
      <c r="AK288" s="161"/>
      <c r="AL288" s="161"/>
      <c r="AM288" s="161"/>
      <c r="AN288" s="161"/>
      <c r="AO288" s="161"/>
      <c r="AP288" s="161"/>
      <c r="AQ288" s="161"/>
      <c r="AR288" s="161"/>
      <c r="AS288" s="161"/>
      <c r="AT288" s="161"/>
      <c r="AU288" s="161"/>
      <c r="AV288" s="161"/>
      <c r="AW288" s="161"/>
      <c r="AX288" s="161"/>
      <c r="AY288" s="161"/>
      <c r="AZ288" s="161"/>
      <c r="BA288" s="161"/>
      <c r="BB288" s="161"/>
      <c r="BC288" s="161"/>
      <c r="BD288" s="161"/>
      <c r="BE288" s="161"/>
      <c r="BF288" s="163"/>
      <c r="BG288" s="163"/>
      <c r="BH288" s="163"/>
      <c r="BI288" s="163"/>
    </row>
    <row r="289" spans="1:61" s="32" customFormat="1" ht="35.4" x14ac:dyDescent="0.6">
      <c r="A289" s="161"/>
      <c r="B289" s="161"/>
      <c r="C289" s="161"/>
      <c r="D289" s="161"/>
      <c r="E289" s="161"/>
      <c r="F289" s="161"/>
      <c r="G289" s="161"/>
      <c r="H289" s="161"/>
      <c r="I289" s="161"/>
      <c r="J289" s="161"/>
      <c r="K289" s="161"/>
      <c r="L289" s="161"/>
      <c r="M289" s="161"/>
      <c r="N289" s="161"/>
      <c r="O289" s="161"/>
      <c r="P289" s="161"/>
      <c r="Q289" s="161"/>
      <c r="R289" s="162"/>
      <c r="S289" s="162"/>
      <c r="T289" s="161"/>
      <c r="U289" s="161"/>
      <c r="V289" s="161"/>
      <c r="W289" s="161"/>
      <c r="X289" s="161"/>
      <c r="Y289" s="161"/>
      <c r="Z289" s="161"/>
      <c r="AA289" s="161"/>
      <c r="AB289" s="161"/>
      <c r="AC289" s="161"/>
      <c r="AD289" s="161"/>
      <c r="AE289" s="161"/>
      <c r="AF289" s="161"/>
      <c r="AG289" s="161"/>
      <c r="AH289" s="161"/>
      <c r="AI289" s="161"/>
      <c r="AJ289" s="161"/>
      <c r="AK289" s="161"/>
      <c r="AL289" s="161"/>
      <c r="AM289" s="161"/>
      <c r="AN289" s="161"/>
      <c r="AO289" s="161"/>
      <c r="AP289" s="161"/>
      <c r="AQ289" s="161"/>
      <c r="AR289" s="161"/>
      <c r="AS289" s="161"/>
      <c r="AT289" s="161"/>
      <c r="AU289" s="161"/>
      <c r="AV289" s="161"/>
      <c r="AW289" s="161"/>
      <c r="AX289" s="161"/>
      <c r="AY289" s="161"/>
      <c r="AZ289" s="161"/>
      <c r="BA289" s="161"/>
      <c r="BB289" s="161"/>
      <c r="BC289" s="161"/>
      <c r="BD289" s="161"/>
      <c r="BE289" s="161"/>
      <c r="BF289" s="163"/>
      <c r="BG289" s="163"/>
      <c r="BH289" s="163"/>
      <c r="BI289" s="163"/>
    </row>
    <row r="290" spans="1:61" s="32" customFormat="1" ht="35.4" x14ac:dyDescent="0.6">
      <c r="A290" s="161"/>
      <c r="B290" s="161"/>
      <c r="C290" s="161"/>
      <c r="D290" s="161"/>
      <c r="E290" s="161"/>
      <c r="F290" s="161"/>
      <c r="G290" s="161"/>
      <c r="H290" s="161"/>
      <c r="I290" s="161"/>
      <c r="J290" s="161"/>
      <c r="K290" s="161"/>
      <c r="L290" s="161"/>
      <c r="M290" s="161"/>
      <c r="N290" s="161"/>
      <c r="O290" s="161"/>
      <c r="P290" s="161"/>
      <c r="Q290" s="161"/>
      <c r="R290" s="162"/>
      <c r="S290" s="162"/>
      <c r="T290" s="161"/>
      <c r="U290" s="161"/>
      <c r="V290" s="161"/>
      <c r="W290" s="161"/>
      <c r="X290" s="161"/>
      <c r="Y290" s="161"/>
      <c r="Z290" s="161"/>
      <c r="AA290" s="161"/>
      <c r="AB290" s="161"/>
      <c r="AC290" s="161"/>
      <c r="AD290" s="161"/>
      <c r="AE290" s="161"/>
      <c r="AF290" s="161"/>
      <c r="AG290" s="161"/>
      <c r="AH290" s="161"/>
      <c r="AI290" s="161"/>
      <c r="AJ290" s="161"/>
      <c r="AK290" s="161"/>
      <c r="AL290" s="161"/>
      <c r="AM290" s="161"/>
      <c r="AN290" s="161"/>
      <c r="AO290" s="161"/>
      <c r="AP290" s="161"/>
      <c r="AQ290" s="161"/>
      <c r="AR290" s="161"/>
      <c r="AS290" s="161"/>
      <c r="AT290" s="161"/>
      <c r="AU290" s="161"/>
      <c r="AV290" s="161"/>
      <c r="AW290" s="161"/>
      <c r="AX290" s="161"/>
      <c r="AY290" s="161"/>
      <c r="AZ290" s="161"/>
      <c r="BA290" s="161"/>
      <c r="BB290" s="161"/>
      <c r="BC290" s="161"/>
      <c r="BD290" s="161"/>
      <c r="BE290" s="161"/>
      <c r="BF290" s="163"/>
      <c r="BG290" s="163"/>
      <c r="BH290" s="163"/>
      <c r="BI290" s="163"/>
    </row>
    <row r="291" spans="1:61" s="32" customFormat="1" ht="35.4" x14ac:dyDescent="0.6">
      <c r="A291" s="161"/>
      <c r="B291" s="161"/>
      <c r="C291" s="161"/>
      <c r="D291" s="161"/>
      <c r="E291" s="161"/>
      <c r="F291" s="161"/>
      <c r="G291" s="161"/>
      <c r="H291" s="161"/>
      <c r="I291" s="161"/>
      <c r="J291" s="161"/>
      <c r="K291" s="161"/>
      <c r="L291" s="161"/>
      <c r="M291" s="161"/>
      <c r="N291" s="161"/>
      <c r="O291" s="161"/>
      <c r="P291" s="161"/>
      <c r="Q291" s="161"/>
      <c r="R291" s="162"/>
      <c r="S291" s="162"/>
      <c r="T291" s="161"/>
      <c r="U291" s="161"/>
      <c r="V291" s="161"/>
      <c r="W291" s="161"/>
      <c r="X291" s="161"/>
      <c r="Y291" s="161"/>
      <c r="Z291" s="161"/>
      <c r="AA291" s="161"/>
      <c r="AB291" s="161"/>
      <c r="AC291" s="161"/>
      <c r="AD291" s="161"/>
      <c r="AE291" s="161"/>
      <c r="AF291" s="161"/>
      <c r="AG291" s="161"/>
      <c r="AH291" s="161"/>
      <c r="AI291" s="161"/>
      <c r="AJ291" s="161"/>
      <c r="AK291" s="161"/>
      <c r="AL291" s="161"/>
      <c r="AM291" s="161"/>
      <c r="AN291" s="161"/>
      <c r="AO291" s="161"/>
      <c r="AP291" s="161"/>
      <c r="AQ291" s="161"/>
      <c r="AR291" s="161"/>
      <c r="AS291" s="161"/>
      <c r="AT291" s="161"/>
      <c r="AU291" s="161"/>
      <c r="AV291" s="161"/>
      <c r="AW291" s="161"/>
      <c r="AX291" s="161"/>
      <c r="AY291" s="161"/>
      <c r="AZ291" s="161"/>
      <c r="BA291" s="161"/>
      <c r="BB291" s="161"/>
      <c r="BC291" s="161"/>
      <c r="BD291" s="161"/>
      <c r="BE291" s="161"/>
      <c r="BF291" s="163"/>
      <c r="BG291" s="163"/>
      <c r="BH291" s="163"/>
      <c r="BI291" s="163"/>
    </row>
    <row r="292" spans="1:61" s="32" customFormat="1" ht="35.4" x14ac:dyDescent="0.6">
      <c r="A292" s="161"/>
      <c r="B292" s="161"/>
      <c r="C292" s="161"/>
      <c r="D292" s="161"/>
      <c r="E292" s="161"/>
      <c r="F292" s="161"/>
      <c r="G292" s="161"/>
      <c r="H292" s="161"/>
      <c r="I292" s="161"/>
      <c r="J292" s="161"/>
      <c r="K292" s="161"/>
      <c r="L292" s="161"/>
      <c r="M292" s="161"/>
      <c r="N292" s="161"/>
      <c r="O292" s="161"/>
      <c r="P292" s="161"/>
      <c r="Q292" s="161"/>
      <c r="R292" s="162"/>
      <c r="S292" s="162"/>
      <c r="T292" s="161"/>
      <c r="U292" s="161"/>
      <c r="V292" s="161"/>
      <c r="W292" s="161"/>
      <c r="X292" s="161"/>
      <c r="Y292" s="161"/>
      <c r="Z292" s="161"/>
      <c r="AA292" s="161"/>
      <c r="AB292" s="161"/>
      <c r="AC292" s="161"/>
      <c r="AD292" s="161"/>
      <c r="AE292" s="161"/>
      <c r="AF292" s="161"/>
      <c r="AG292" s="161"/>
      <c r="AH292" s="161"/>
      <c r="AI292" s="161"/>
      <c r="AJ292" s="161"/>
      <c r="AK292" s="161"/>
      <c r="AL292" s="161"/>
      <c r="AM292" s="161"/>
      <c r="AN292" s="161"/>
      <c r="AO292" s="161"/>
      <c r="AP292" s="161"/>
      <c r="AQ292" s="161"/>
      <c r="AR292" s="161"/>
      <c r="AS292" s="161"/>
      <c r="AT292" s="161"/>
      <c r="AU292" s="161"/>
      <c r="AV292" s="161"/>
      <c r="AW292" s="161"/>
      <c r="AX292" s="161"/>
      <c r="AY292" s="161"/>
      <c r="AZ292" s="161"/>
      <c r="BA292" s="161"/>
      <c r="BB292" s="161"/>
      <c r="BC292" s="161"/>
      <c r="BD292" s="161"/>
      <c r="BE292" s="161"/>
      <c r="BF292" s="163"/>
      <c r="BG292" s="163"/>
      <c r="BH292" s="163"/>
      <c r="BI292" s="163"/>
    </row>
    <row r="293" spans="1:61" s="32" customFormat="1" ht="35.4" x14ac:dyDescent="0.6">
      <c r="A293" s="161"/>
      <c r="B293" s="161"/>
      <c r="C293" s="161"/>
      <c r="D293" s="161"/>
      <c r="E293" s="161"/>
      <c r="F293" s="161"/>
      <c r="G293" s="161"/>
      <c r="H293" s="161"/>
      <c r="I293" s="161"/>
      <c r="J293" s="161"/>
      <c r="K293" s="161"/>
      <c r="L293" s="161"/>
      <c r="M293" s="161"/>
      <c r="N293" s="161"/>
      <c r="O293" s="161"/>
      <c r="P293" s="161"/>
      <c r="Q293" s="161"/>
      <c r="R293" s="162"/>
      <c r="S293" s="162"/>
      <c r="T293" s="161"/>
      <c r="U293" s="161"/>
      <c r="V293" s="161"/>
      <c r="W293" s="161"/>
      <c r="X293" s="161"/>
      <c r="Y293" s="161"/>
      <c r="Z293" s="161"/>
      <c r="AA293" s="161"/>
      <c r="AB293" s="161"/>
      <c r="AC293" s="161"/>
      <c r="AD293" s="161"/>
      <c r="AE293" s="161"/>
      <c r="AF293" s="161"/>
      <c r="AG293" s="161"/>
      <c r="AH293" s="161"/>
      <c r="AI293" s="161"/>
      <c r="AJ293" s="161"/>
      <c r="AK293" s="161"/>
      <c r="AL293" s="161"/>
      <c r="AM293" s="161"/>
      <c r="AN293" s="161"/>
      <c r="AO293" s="161"/>
      <c r="AP293" s="161"/>
      <c r="AQ293" s="161"/>
      <c r="AR293" s="161"/>
      <c r="AS293" s="161"/>
      <c r="AT293" s="161"/>
      <c r="AU293" s="161"/>
      <c r="AV293" s="161"/>
      <c r="AW293" s="161"/>
      <c r="AX293" s="161"/>
      <c r="AY293" s="161"/>
      <c r="AZ293" s="161"/>
      <c r="BA293" s="161"/>
      <c r="BB293" s="161"/>
      <c r="BC293" s="161"/>
      <c r="BD293" s="161"/>
      <c r="BE293" s="161"/>
      <c r="BF293" s="163"/>
      <c r="BG293" s="163"/>
      <c r="BH293" s="163"/>
      <c r="BI293" s="163"/>
    </row>
    <row r="294" spans="1:61" s="32" customFormat="1" ht="35.4" x14ac:dyDescent="0.6">
      <c r="A294" s="161"/>
      <c r="B294" s="161"/>
      <c r="C294" s="161"/>
      <c r="D294" s="161"/>
      <c r="E294" s="161"/>
      <c r="F294" s="161"/>
      <c r="G294" s="161"/>
      <c r="H294" s="161"/>
      <c r="I294" s="161"/>
      <c r="J294" s="161"/>
      <c r="K294" s="161"/>
      <c r="L294" s="161"/>
      <c r="M294" s="161"/>
      <c r="N294" s="161"/>
      <c r="O294" s="161"/>
      <c r="P294" s="161"/>
      <c r="Q294" s="161"/>
      <c r="R294" s="162"/>
      <c r="S294" s="162"/>
      <c r="T294" s="161"/>
      <c r="U294" s="161"/>
      <c r="V294" s="161"/>
      <c r="W294" s="161"/>
      <c r="X294" s="161"/>
      <c r="Y294" s="161"/>
      <c r="Z294" s="161"/>
      <c r="AA294" s="161"/>
      <c r="AB294" s="161"/>
      <c r="AC294" s="161"/>
      <c r="AD294" s="161"/>
      <c r="AE294" s="161"/>
      <c r="AF294" s="161"/>
      <c r="AG294" s="161"/>
      <c r="AH294" s="161"/>
      <c r="AI294" s="161"/>
      <c r="AJ294" s="161"/>
      <c r="AK294" s="161"/>
      <c r="AL294" s="161"/>
      <c r="AM294" s="161"/>
      <c r="AN294" s="161"/>
      <c r="AO294" s="161"/>
      <c r="AP294" s="161"/>
      <c r="AQ294" s="161"/>
      <c r="AR294" s="161"/>
      <c r="AS294" s="161"/>
      <c r="AT294" s="161"/>
      <c r="AU294" s="161"/>
      <c r="AV294" s="161"/>
      <c r="AW294" s="161"/>
      <c r="AX294" s="161"/>
      <c r="AY294" s="161"/>
      <c r="AZ294" s="161"/>
      <c r="BA294" s="161"/>
      <c r="BB294" s="161"/>
      <c r="BC294" s="161"/>
      <c r="BD294" s="161"/>
      <c r="BE294" s="161"/>
      <c r="BF294" s="163"/>
      <c r="BG294" s="163"/>
      <c r="BH294" s="163"/>
      <c r="BI294" s="163"/>
    </row>
    <row r="295" spans="1:61" s="32" customFormat="1" ht="35.4" x14ac:dyDescent="0.6">
      <c r="A295" s="161"/>
      <c r="B295" s="161"/>
      <c r="C295" s="161"/>
      <c r="D295" s="161"/>
      <c r="E295" s="161"/>
      <c r="F295" s="161"/>
      <c r="G295" s="161"/>
      <c r="H295" s="161"/>
      <c r="I295" s="161"/>
      <c r="J295" s="161"/>
      <c r="K295" s="161"/>
      <c r="L295" s="161"/>
      <c r="M295" s="161"/>
      <c r="N295" s="161"/>
      <c r="O295" s="161"/>
      <c r="P295" s="161"/>
      <c r="Q295" s="161"/>
      <c r="R295" s="162"/>
      <c r="S295" s="162"/>
      <c r="T295" s="161"/>
      <c r="U295" s="161"/>
      <c r="V295" s="161"/>
      <c r="W295" s="161"/>
      <c r="X295" s="161"/>
      <c r="Y295" s="161"/>
      <c r="Z295" s="161"/>
      <c r="AA295" s="161"/>
      <c r="AB295" s="161"/>
      <c r="AC295" s="161"/>
      <c r="AD295" s="161"/>
      <c r="AE295" s="161"/>
      <c r="AF295" s="161"/>
      <c r="AG295" s="161"/>
      <c r="AH295" s="161"/>
      <c r="AI295" s="161"/>
      <c r="AJ295" s="161"/>
      <c r="AK295" s="161"/>
      <c r="AL295" s="161"/>
      <c r="AM295" s="161"/>
      <c r="AN295" s="161"/>
      <c r="AO295" s="161"/>
      <c r="AP295" s="161"/>
      <c r="AQ295" s="161"/>
      <c r="AR295" s="161"/>
      <c r="AS295" s="161"/>
      <c r="AT295" s="161"/>
      <c r="AU295" s="161"/>
      <c r="AV295" s="161"/>
      <c r="AW295" s="161"/>
      <c r="AX295" s="161"/>
      <c r="AY295" s="161"/>
      <c r="AZ295" s="161"/>
      <c r="BA295" s="161"/>
      <c r="BB295" s="161"/>
      <c r="BC295" s="161"/>
      <c r="BD295" s="161"/>
      <c r="BE295" s="161"/>
      <c r="BF295" s="163"/>
      <c r="BG295" s="163"/>
      <c r="BH295" s="163"/>
      <c r="BI295" s="163"/>
    </row>
    <row r="296" spans="1:61" s="32" customFormat="1" ht="35.4" x14ac:dyDescent="0.6">
      <c r="A296" s="161"/>
      <c r="B296" s="161"/>
      <c r="C296" s="161"/>
      <c r="D296" s="161"/>
      <c r="E296" s="161"/>
      <c r="F296" s="161"/>
      <c r="G296" s="161"/>
      <c r="H296" s="161"/>
      <c r="I296" s="161"/>
      <c r="J296" s="161"/>
      <c r="K296" s="161"/>
      <c r="L296" s="161"/>
      <c r="M296" s="161"/>
      <c r="N296" s="161"/>
      <c r="O296" s="161"/>
      <c r="P296" s="161"/>
      <c r="Q296" s="161"/>
      <c r="R296" s="162"/>
      <c r="S296" s="162"/>
      <c r="T296" s="161"/>
      <c r="U296" s="161"/>
      <c r="V296" s="161"/>
      <c r="W296" s="161"/>
      <c r="X296" s="161"/>
      <c r="Y296" s="161"/>
      <c r="Z296" s="161"/>
      <c r="AA296" s="161"/>
      <c r="AB296" s="161"/>
      <c r="AC296" s="161"/>
      <c r="AD296" s="161"/>
      <c r="AE296" s="161"/>
      <c r="AF296" s="161"/>
      <c r="AG296" s="161"/>
      <c r="AH296" s="161"/>
      <c r="AI296" s="161"/>
      <c r="AJ296" s="161"/>
      <c r="AK296" s="161"/>
      <c r="AL296" s="161"/>
      <c r="AM296" s="161"/>
      <c r="AN296" s="161"/>
      <c r="AO296" s="161"/>
      <c r="AP296" s="161"/>
      <c r="AQ296" s="161"/>
      <c r="AR296" s="161"/>
      <c r="AS296" s="161"/>
      <c r="AT296" s="161"/>
      <c r="AU296" s="161"/>
      <c r="AV296" s="161"/>
      <c r="AW296" s="161"/>
      <c r="AX296" s="161"/>
      <c r="AY296" s="161"/>
      <c r="AZ296" s="161"/>
      <c r="BA296" s="161"/>
      <c r="BB296" s="161"/>
      <c r="BC296" s="161"/>
      <c r="BD296" s="161"/>
      <c r="BE296" s="161"/>
      <c r="BF296" s="163"/>
      <c r="BG296" s="163"/>
      <c r="BH296" s="163"/>
      <c r="BI296" s="163"/>
    </row>
    <row r="297" spans="1:61" s="32" customFormat="1" ht="35.4" x14ac:dyDescent="0.6">
      <c r="A297" s="161"/>
      <c r="B297" s="161"/>
      <c r="C297" s="161"/>
      <c r="D297" s="161"/>
      <c r="E297" s="161"/>
      <c r="F297" s="161"/>
      <c r="G297" s="161"/>
      <c r="H297" s="161"/>
      <c r="I297" s="161"/>
      <c r="J297" s="161"/>
      <c r="K297" s="161"/>
      <c r="L297" s="161"/>
      <c r="M297" s="161"/>
      <c r="N297" s="161"/>
      <c r="O297" s="161"/>
      <c r="P297" s="161"/>
      <c r="Q297" s="161"/>
      <c r="R297" s="162"/>
      <c r="S297" s="162"/>
      <c r="T297" s="161"/>
      <c r="U297" s="161"/>
      <c r="V297" s="161"/>
      <c r="W297" s="161"/>
      <c r="X297" s="161"/>
      <c r="Y297" s="161"/>
      <c r="Z297" s="161"/>
      <c r="AA297" s="161"/>
      <c r="AB297" s="161"/>
      <c r="AC297" s="161"/>
      <c r="AD297" s="161"/>
      <c r="AE297" s="161"/>
      <c r="AF297" s="161"/>
      <c r="AG297" s="161"/>
      <c r="AH297" s="161"/>
      <c r="AI297" s="161"/>
      <c r="AJ297" s="161"/>
      <c r="AK297" s="161"/>
      <c r="AL297" s="161"/>
      <c r="AM297" s="161"/>
      <c r="AN297" s="161"/>
      <c r="AO297" s="161"/>
      <c r="AP297" s="161"/>
      <c r="AQ297" s="161"/>
      <c r="AR297" s="161"/>
      <c r="AS297" s="161"/>
      <c r="AT297" s="161"/>
      <c r="AU297" s="161"/>
      <c r="AV297" s="161"/>
      <c r="AW297" s="161"/>
      <c r="AX297" s="161"/>
      <c r="AY297" s="161"/>
      <c r="AZ297" s="161"/>
      <c r="BA297" s="161"/>
      <c r="BB297" s="161"/>
      <c r="BC297" s="161"/>
      <c r="BD297" s="161"/>
      <c r="BE297" s="161"/>
      <c r="BF297" s="163"/>
      <c r="BG297" s="163"/>
      <c r="BH297" s="163"/>
      <c r="BI297" s="163"/>
    </row>
    <row r="298" spans="1:61" s="32" customFormat="1" ht="35.4" x14ac:dyDescent="0.6">
      <c r="A298" s="161"/>
      <c r="B298" s="161"/>
      <c r="C298" s="161"/>
      <c r="D298" s="161"/>
      <c r="E298" s="161"/>
      <c r="F298" s="161"/>
      <c r="G298" s="161"/>
      <c r="H298" s="161"/>
      <c r="I298" s="161"/>
      <c r="J298" s="161"/>
      <c r="K298" s="161"/>
      <c r="L298" s="161"/>
      <c r="M298" s="161"/>
      <c r="N298" s="161"/>
      <c r="O298" s="161"/>
      <c r="P298" s="161"/>
      <c r="Q298" s="161"/>
      <c r="R298" s="162"/>
      <c r="S298" s="162"/>
      <c r="T298" s="161"/>
      <c r="U298" s="161"/>
      <c r="V298" s="161"/>
      <c r="W298" s="161"/>
      <c r="X298" s="161"/>
      <c r="Y298" s="161"/>
      <c r="Z298" s="161"/>
      <c r="AA298" s="161"/>
      <c r="AB298" s="161"/>
      <c r="AC298" s="161"/>
      <c r="AD298" s="161"/>
      <c r="AE298" s="161"/>
      <c r="AF298" s="161"/>
      <c r="AG298" s="161"/>
      <c r="AH298" s="161"/>
      <c r="AI298" s="161"/>
      <c r="AJ298" s="161"/>
      <c r="AK298" s="161"/>
      <c r="AL298" s="161"/>
      <c r="AM298" s="161"/>
      <c r="AN298" s="161"/>
      <c r="AO298" s="161"/>
      <c r="AP298" s="161"/>
      <c r="AQ298" s="161"/>
      <c r="AR298" s="161"/>
      <c r="AS298" s="161"/>
      <c r="AT298" s="161"/>
      <c r="AU298" s="161"/>
      <c r="AV298" s="161"/>
      <c r="AW298" s="161"/>
      <c r="AX298" s="161"/>
      <c r="AY298" s="161"/>
      <c r="AZ298" s="161"/>
      <c r="BA298" s="161"/>
      <c r="BB298" s="161"/>
      <c r="BC298" s="161"/>
      <c r="BD298" s="161"/>
      <c r="BE298" s="161"/>
      <c r="BF298" s="163"/>
      <c r="BG298" s="163"/>
      <c r="BH298" s="163"/>
      <c r="BI298" s="163"/>
    </row>
    <row r="299" spans="1:61" s="32" customFormat="1" ht="35.4" x14ac:dyDescent="0.6">
      <c r="A299" s="161"/>
      <c r="B299" s="161"/>
      <c r="C299" s="161"/>
      <c r="D299" s="161"/>
      <c r="E299" s="161"/>
      <c r="F299" s="161"/>
      <c r="G299" s="161"/>
      <c r="H299" s="161"/>
      <c r="I299" s="161"/>
      <c r="J299" s="161"/>
      <c r="K299" s="161"/>
      <c r="L299" s="161"/>
      <c r="M299" s="161"/>
      <c r="N299" s="161"/>
      <c r="O299" s="161"/>
      <c r="P299" s="161"/>
      <c r="Q299" s="161"/>
      <c r="R299" s="162"/>
      <c r="S299" s="162"/>
      <c r="T299" s="161"/>
      <c r="U299" s="161"/>
      <c r="V299" s="161"/>
      <c r="W299" s="161"/>
      <c r="X299" s="161"/>
      <c r="Y299" s="161"/>
      <c r="Z299" s="161"/>
      <c r="AA299" s="161"/>
      <c r="AB299" s="161"/>
      <c r="AC299" s="161"/>
      <c r="AD299" s="161"/>
      <c r="AE299" s="161"/>
      <c r="AF299" s="161"/>
      <c r="AG299" s="161"/>
      <c r="AH299" s="161"/>
      <c r="AI299" s="161"/>
      <c r="AJ299" s="161"/>
      <c r="AK299" s="161"/>
      <c r="AL299" s="161"/>
      <c r="AM299" s="161"/>
      <c r="AN299" s="161"/>
      <c r="AO299" s="161"/>
      <c r="AP299" s="161"/>
      <c r="AQ299" s="161"/>
      <c r="AR299" s="161"/>
      <c r="AS299" s="161"/>
      <c r="AT299" s="161"/>
      <c r="AU299" s="161"/>
      <c r="AV299" s="161"/>
      <c r="AW299" s="161"/>
      <c r="AX299" s="161"/>
      <c r="AY299" s="161"/>
      <c r="AZ299" s="161"/>
      <c r="BA299" s="161"/>
      <c r="BB299" s="161"/>
      <c r="BC299" s="161"/>
      <c r="BD299" s="161"/>
      <c r="BE299" s="161"/>
      <c r="BF299" s="163"/>
      <c r="BG299" s="163"/>
      <c r="BH299" s="163"/>
      <c r="BI299" s="163"/>
    </row>
    <row r="300" spans="1:61" s="32" customFormat="1" ht="35.4" x14ac:dyDescent="0.6">
      <c r="A300" s="161"/>
      <c r="B300" s="161"/>
      <c r="C300" s="161"/>
      <c r="D300" s="161"/>
      <c r="E300" s="161"/>
      <c r="F300" s="161"/>
      <c r="G300" s="161"/>
      <c r="H300" s="161"/>
      <c r="I300" s="161"/>
      <c r="J300" s="161"/>
      <c r="K300" s="161"/>
      <c r="L300" s="161"/>
      <c r="M300" s="161"/>
      <c r="N300" s="161"/>
      <c r="O300" s="161"/>
      <c r="P300" s="161"/>
      <c r="Q300" s="161"/>
      <c r="R300" s="162"/>
      <c r="S300" s="162"/>
      <c r="T300" s="161"/>
      <c r="U300" s="161"/>
      <c r="V300" s="161"/>
      <c r="W300" s="161"/>
      <c r="X300" s="161"/>
      <c r="Y300" s="161"/>
      <c r="Z300" s="161"/>
      <c r="AA300" s="161"/>
      <c r="AB300" s="161"/>
      <c r="AC300" s="161"/>
      <c r="AD300" s="161"/>
      <c r="AE300" s="161"/>
      <c r="AF300" s="161"/>
      <c r="AG300" s="161"/>
      <c r="AH300" s="161"/>
      <c r="AI300" s="161"/>
      <c r="AJ300" s="161"/>
      <c r="AK300" s="161"/>
      <c r="AL300" s="161"/>
      <c r="AM300" s="161"/>
      <c r="AN300" s="161"/>
      <c r="AO300" s="161"/>
      <c r="AP300" s="161"/>
      <c r="AQ300" s="161"/>
      <c r="AR300" s="161"/>
      <c r="AS300" s="161"/>
      <c r="AT300" s="161"/>
      <c r="AU300" s="161"/>
      <c r="AV300" s="161"/>
      <c r="AW300" s="161"/>
      <c r="AX300" s="161"/>
      <c r="AY300" s="161"/>
      <c r="AZ300" s="161"/>
      <c r="BA300" s="161"/>
      <c r="BB300" s="161"/>
      <c r="BC300" s="161"/>
      <c r="BD300" s="161"/>
      <c r="BE300" s="161"/>
      <c r="BF300" s="163"/>
      <c r="BG300" s="163"/>
      <c r="BH300" s="163"/>
      <c r="BI300" s="163"/>
    </row>
    <row r="301" spans="1:61" s="32" customFormat="1" ht="35.4" x14ac:dyDescent="0.6">
      <c r="A301" s="161"/>
      <c r="B301" s="161"/>
      <c r="C301" s="161"/>
      <c r="D301" s="161"/>
      <c r="E301" s="161"/>
      <c r="F301" s="161"/>
      <c r="G301" s="161"/>
      <c r="H301" s="161"/>
      <c r="I301" s="161"/>
      <c r="J301" s="161"/>
      <c r="K301" s="161"/>
      <c r="L301" s="161"/>
      <c r="M301" s="161"/>
      <c r="N301" s="161"/>
      <c r="O301" s="161"/>
      <c r="P301" s="161"/>
      <c r="Q301" s="161"/>
      <c r="R301" s="162"/>
      <c r="S301" s="162"/>
      <c r="T301" s="161"/>
      <c r="U301" s="161"/>
      <c r="V301" s="161"/>
      <c r="W301" s="161"/>
      <c r="X301" s="161"/>
      <c r="Y301" s="161"/>
      <c r="Z301" s="161"/>
      <c r="AA301" s="161"/>
      <c r="AB301" s="161"/>
      <c r="AC301" s="161"/>
      <c r="AD301" s="161"/>
      <c r="AE301" s="161"/>
      <c r="AF301" s="161"/>
      <c r="AG301" s="161"/>
      <c r="AH301" s="161"/>
      <c r="AI301" s="161"/>
      <c r="AJ301" s="161"/>
      <c r="AK301" s="161"/>
      <c r="AL301" s="161"/>
      <c r="AM301" s="161"/>
      <c r="AN301" s="161"/>
      <c r="AO301" s="161"/>
      <c r="AP301" s="161"/>
      <c r="AQ301" s="161"/>
      <c r="AR301" s="161"/>
      <c r="AS301" s="161"/>
      <c r="AT301" s="161"/>
      <c r="AU301" s="161"/>
      <c r="AV301" s="161"/>
      <c r="AW301" s="161"/>
      <c r="AX301" s="161"/>
      <c r="AY301" s="161"/>
      <c r="AZ301" s="161"/>
      <c r="BA301" s="161"/>
      <c r="BB301" s="161"/>
      <c r="BC301" s="161"/>
      <c r="BD301" s="161"/>
      <c r="BE301" s="161"/>
      <c r="BF301" s="163"/>
      <c r="BG301" s="163"/>
      <c r="BH301" s="163"/>
      <c r="BI301" s="163"/>
    </row>
    <row r="302" spans="1:61" s="32" customFormat="1" ht="35.4" x14ac:dyDescent="0.6">
      <c r="A302" s="161"/>
      <c r="B302" s="161"/>
      <c r="C302" s="161"/>
      <c r="D302" s="161"/>
      <c r="E302" s="161"/>
      <c r="F302" s="161"/>
      <c r="G302" s="161"/>
      <c r="H302" s="161"/>
      <c r="I302" s="161"/>
      <c r="J302" s="161"/>
      <c r="K302" s="161"/>
      <c r="L302" s="161"/>
      <c r="M302" s="161"/>
      <c r="N302" s="161"/>
      <c r="O302" s="161"/>
      <c r="P302" s="161"/>
      <c r="Q302" s="161"/>
      <c r="R302" s="162"/>
      <c r="S302" s="162"/>
      <c r="T302" s="161"/>
      <c r="U302" s="161"/>
      <c r="V302" s="161"/>
      <c r="W302" s="161"/>
      <c r="X302" s="161"/>
      <c r="Y302" s="161"/>
      <c r="Z302" s="161"/>
      <c r="AA302" s="161"/>
      <c r="AB302" s="161"/>
      <c r="AC302" s="161"/>
      <c r="AD302" s="161"/>
      <c r="AE302" s="161"/>
      <c r="AF302" s="161"/>
      <c r="AG302" s="161"/>
      <c r="AH302" s="161"/>
      <c r="AI302" s="161"/>
      <c r="AJ302" s="161"/>
      <c r="AK302" s="161"/>
      <c r="AL302" s="161"/>
      <c r="AM302" s="161"/>
      <c r="AN302" s="161"/>
      <c r="AO302" s="161"/>
      <c r="AP302" s="161"/>
      <c r="AQ302" s="161"/>
      <c r="AR302" s="161"/>
      <c r="AS302" s="161"/>
      <c r="AT302" s="161"/>
      <c r="AU302" s="161"/>
      <c r="AV302" s="161"/>
      <c r="AW302" s="161"/>
      <c r="AX302" s="161"/>
      <c r="AY302" s="161"/>
      <c r="AZ302" s="161"/>
      <c r="BA302" s="161"/>
      <c r="BB302" s="161"/>
      <c r="BC302" s="161"/>
      <c r="BD302" s="161"/>
      <c r="BE302" s="161"/>
      <c r="BF302" s="163"/>
      <c r="BG302" s="163"/>
      <c r="BH302" s="163"/>
      <c r="BI302" s="163"/>
    </row>
    <row r="303" spans="1:61" s="32" customFormat="1" ht="35.4" x14ac:dyDescent="0.6">
      <c r="A303" s="161"/>
      <c r="B303" s="161"/>
      <c r="C303" s="161"/>
      <c r="D303" s="161"/>
      <c r="E303" s="161"/>
      <c r="F303" s="161"/>
      <c r="G303" s="161"/>
      <c r="H303" s="161"/>
      <c r="I303" s="161"/>
      <c r="J303" s="161"/>
      <c r="K303" s="161"/>
      <c r="L303" s="161"/>
      <c r="M303" s="161"/>
      <c r="N303" s="161"/>
      <c r="O303" s="161"/>
      <c r="P303" s="161"/>
      <c r="Q303" s="161"/>
      <c r="R303" s="162"/>
      <c r="S303" s="162"/>
      <c r="T303" s="161"/>
      <c r="U303" s="161"/>
      <c r="V303" s="161"/>
      <c r="W303" s="161"/>
      <c r="X303" s="161"/>
      <c r="Y303" s="161"/>
      <c r="Z303" s="161"/>
      <c r="AA303" s="161"/>
      <c r="AB303" s="161"/>
      <c r="AC303" s="161"/>
      <c r="AD303" s="161"/>
      <c r="AE303" s="161"/>
      <c r="AF303" s="161"/>
      <c r="AG303" s="161"/>
      <c r="AH303" s="161"/>
      <c r="AI303" s="161"/>
      <c r="AJ303" s="161"/>
      <c r="AK303" s="161"/>
      <c r="AL303" s="161"/>
      <c r="AM303" s="161"/>
      <c r="AN303" s="161"/>
      <c r="AO303" s="161"/>
      <c r="AP303" s="161"/>
      <c r="AQ303" s="161"/>
      <c r="AR303" s="161"/>
      <c r="AS303" s="161"/>
      <c r="AT303" s="161"/>
      <c r="AU303" s="161"/>
      <c r="AV303" s="161"/>
      <c r="AW303" s="161"/>
      <c r="AX303" s="161"/>
      <c r="AY303" s="161"/>
      <c r="AZ303" s="161"/>
      <c r="BA303" s="161"/>
      <c r="BB303" s="161"/>
      <c r="BC303" s="161"/>
      <c r="BD303" s="161"/>
      <c r="BE303" s="161"/>
      <c r="BF303" s="163"/>
      <c r="BG303" s="163"/>
      <c r="BH303" s="163"/>
      <c r="BI303" s="163"/>
    </row>
    <row r="304" spans="1:61" s="32" customFormat="1" ht="35.4" x14ac:dyDescent="0.6">
      <c r="A304" s="161"/>
      <c r="B304" s="161"/>
      <c r="C304" s="161"/>
      <c r="D304" s="161"/>
      <c r="E304" s="161"/>
      <c r="F304" s="161"/>
      <c r="G304" s="161"/>
      <c r="H304" s="161"/>
      <c r="I304" s="161"/>
      <c r="J304" s="161"/>
      <c r="K304" s="161"/>
      <c r="L304" s="161"/>
      <c r="M304" s="161"/>
      <c r="N304" s="161"/>
      <c r="O304" s="161"/>
      <c r="P304" s="161"/>
      <c r="Q304" s="161"/>
      <c r="R304" s="162"/>
      <c r="S304" s="162"/>
      <c r="T304" s="161"/>
      <c r="U304" s="161"/>
      <c r="V304" s="161"/>
      <c r="W304" s="161"/>
      <c r="X304" s="161"/>
      <c r="Y304" s="161"/>
      <c r="Z304" s="161"/>
      <c r="AA304" s="161"/>
      <c r="AB304" s="161"/>
      <c r="AC304" s="161"/>
      <c r="AD304" s="161"/>
      <c r="AE304" s="161"/>
      <c r="AF304" s="161"/>
      <c r="AG304" s="161"/>
      <c r="AH304" s="161"/>
      <c r="AI304" s="161"/>
      <c r="AJ304" s="161"/>
      <c r="AK304" s="161"/>
      <c r="AL304" s="161"/>
      <c r="AM304" s="161"/>
      <c r="AN304" s="161"/>
      <c r="AO304" s="161"/>
      <c r="AP304" s="161"/>
      <c r="AQ304" s="161"/>
      <c r="AR304" s="161"/>
      <c r="AS304" s="161"/>
      <c r="AT304" s="161"/>
      <c r="AU304" s="161"/>
      <c r="AV304" s="161"/>
      <c r="AW304" s="161"/>
      <c r="AX304" s="161"/>
      <c r="AY304" s="161"/>
      <c r="AZ304" s="161"/>
      <c r="BA304" s="161"/>
      <c r="BB304" s="161"/>
      <c r="BC304" s="161"/>
      <c r="BD304" s="161"/>
      <c r="BE304" s="161"/>
      <c r="BF304" s="163"/>
      <c r="BG304" s="163"/>
      <c r="BH304" s="163"/>
      <c r="BI304" s="163"/>
    </row>
    <row r="305" spans="1:61" s="32" customFormat="1" ht="35.4" x14ac:dyDescent="0.6">
      <c r="A305" s="161"/>
      <c r="B305" s="161"/>
      <c r="C305" s="161"/>
      <c r="D305" s="161"/>
      <c r="E305" s="161"/>
      <c r="F305" s="161"/>
      <c r="G305" s="161"/>
      <c r="H305" s="161"/>
      <c r="I305" s="161"/>
      <c r="J305" s="161"/>
      <c r="K305" s="161"/>
      <c r="L305" s="161"/>
      <c r="M305" s="161"/>
      <c r="N305" s="161"/>
      <c r="O305" s="161"/>
      <c r="P305" s="161"/>
      <c r="Q305" s="161"/>
      <c r="R305" s="162"/>
      <c r="S305" s="162"/>
      <c r="T305" s="161"/>
      <c r="U305" s="161"/>
      <c r="V305" s="161"/>
      <c r="W305" s="161"/>
      <c r="X305" s="161"/>
      <c r="Y305" s="161"/>
      <c r="Z305" s="161"/>
      <c r="AA305" s="161"/>
      <c r="AB305" s="161"/>
      <c r="AC305" s="161"/>
      <c r="AD305" s="161"/>
      <c r="AE305" s="161"/>
      <c r="AF305" s="161"/>
      <c r="AG305" s="161"/>
      <c r="AH305" s="161"/>
      <c r="AI305" s="161"/>
      <c r="AJ305" s="161"/>
      <c r="AK305" s="161"/>
      <c r="AL305" s="161"/>
      <c r="AM305" s="161"/>
      <c r="AN305" s="161"/>
      <c r="AO305" s="161"/>
      <c r="AP305" s="161"/>
      <c r="AQ305" s="161"/>
      <c r="AR305" s="161"/>
      <c r="AS305" s="161"/>
      <c r="AT305" s="161"/>
      <c r="AU305" s="161"/>
      <c r="AV305" s="161"/>
      <c r="AW305" s="161"/>
      <c r="AX305" s="161"/>
      <c r="AY305" s="161"/>
      <c r="AZ305" s="161"/>
      <c r="BA305" s="161"/>
      <c r="BB305" s="161"/>
      <c r="BC305" s="161"/>
      <c r="BD305" s="161"/>
      <c r="BE305" s="161"/>
      <c r="BF305" s="163"/>
      <c r="BG305" s="163"/>
      <c r="BH305" s="163"/>
      <c r="BI305" s="163"/>
    </row>
    <row r="306" spans="1:61" s="32" customFormat="1" ht="35.4" x14ac:dyDescent="0.6">
      <c r="A306" s="161"/>
      <c r="B306" s="161"/>
      <c r="C306" s="161"/>
      <c r="D306" s="161"/>
      <c r="E306" s="161"/>
      <c r="F306" s="161"/>
      <c r="G306" s="161"/>
      <c r="H306" s="161"/>
      <c r="I306" s="161"/>
      <c r="J306" s="161"/>
      <c r="K306" s="161"/>
      <c r="L306" s="161"/>
      <c r="M306" s="161"/>
      <c r="N306" s="161"/>
      <c r="O306" s="161"/>
      <c r="P306" s="161"/>
      <c r="Q306" s="161"/>
      <c r="R306" s="162"/>
      <c r="S306" s="162"/>
      <c r="T306" s="161"/>
      <c r="U306" s="161"/>
      <c r="V306" s="161"/>
      <c r="W306" s="161"/>
      <c r="X306" s="161"/>
      <c r="Y306" s="161"/>
      <c r="Z306" s="161"/>
      <c r="AA306" s="161"/>
      <c r="AB306" s="161"/>
      <c r="AC306" s="161"/>
      <c r="AD306" s="161"/>
      <c r="AE306" s="161"/>
      <c r="AF306" s="161"/>
      <c r="AG306" s="161"/>
      <c r="AH306" s="161"/>
      <c r="AI306" s="161"/>
      <c r="AJ306" s="161"/>
      <c r="AK306" s="161"/>
      <c r="AL306" s="161"/>
      <c r="AM306" s="161"/>
      <c r="AN306" s="161"/>
      <c r="AO306" s="161"/>
      <c r="AP306" s="161"/>
      <c r="AQ306" s="161"/>
      <c r="AR306" s="161"/>
      <c r="AS306" s="161"/>
      <c r="AT306" s="161"/>
      <c r="AU306" s="161"/>
      <c r="AV306" s="161"/>
      <c r="AW306" s="161"/>
      <c r="AX306" s="161"/>
      <c r="AY306" s="161"/>
      <c r="AZ306" s="161"/>
      <c r="BA306" s="161"/>
      <c r="BB306" s="161"/>
      <c r="BC306" s="161"/>
      <c r="BD306" s="161"/>
      <c r="BE306" s="161"/>
      <c r="BF306" s="163"/>
      <c r="BG306" s="163"/>
      <c r="BH306" s="163"/>
      <c r="BI306" s="163"/>
    </row>
    <row r="307" spans="1:61" s="32" customFormat="1" ht="35.4" x14ac:dyDescent="0.6">
      <c r="A307" s="161"/>
      <c r="B307" s="161"/>
      <c r="C307" s="161"/>
      <c r="D307" s="161"/>
      <c r="E307" s="161"/>
      <c r="F307" s="161"/>
      <c r="G307" s="161"/>
      <c r="H307" s="161"/>
      <c r="I307" s="161"/>
      <c r="J307" s="161"/>
      <c r="K307" s="161"/>
      <c r="L307" s="161"/>
      <c r="M307" s="161"/>
      <c r="N307" s="161"/>
      <c r="O307" s="161"/>
      <c r="P307" s="161"/>
      <c r="Q307" s="161"/>
      <c r="R307" s="162"/>
      <c r="S307" s="162"/>
      <c r="T307" s="161"/>
      <c r="U307" s="161"/>
      <c r="V307" s="161"/>
      <c r="W307" s="161"/>
      <c r="X307" s="161"/>
      <c r="Y307" s="161"/>
      <c r="Z307" s="161"/>
      <c r="AA307" s="161"/>
      <c r="AB307" s="161"/>
      <c r="AC307" s="161"/>
      <c r="AD307" s="161"/>
      <c r="AE307" s="161"/>
      <c r="AF307" s="161"/>
      <c r="AG307" s="161"/>
      <c r="AH307" s="161"/>
      <c r="AI307" s="161"/>
      <c r="AJ307" s="161"/>
      <c r="AK307" s="161"/>
      <c r="AL307" s="161"/>
      <c r="AM307" s="161"/>
      <c r="AN307" s="161"/>
      <c r="AO307" s="161"/>
      <c r="AP307" s="161"/>
      <c r="AQ307" s="161"/>
      <c r="AR307" s="161"/>
      <c r="AS307" s="161"/>
      <c r="AT307" s="161"/>
      <c r="AU307" s="161"/>
      <c r="AV307" s="161"/>
      <c r="AW307" s="161"/>
      <c r="AX307" s="161"/>
      <c r="AY307" s="161"/>
      <c r="AZ307" s="161"/>
      <c r="BA307" s="161"/>
      <c r="BB307" s="161"/>
      <c r="BC307" s="161"/>
      <c r="BD307" s="161"/>
      <c r="BE307" s="161"/>
      <c r="BF307" s="163"/>
      <c r="BG307" s="163"/>
      <c r="BH307" s="163"/>
      <c r="BI307" s="163"/>
    </row>
    <row r="308" spans="1:61" s="32" customFormat="1" ht="35.4" x14ac:dyDescent="0.6">
      <c r="A308" s="161"/>
      <c r="B308" s="161"/>
      <c r="C308" s="161"/>
      <c r="D308" s="161"/>
      <c r="E308" s="161"/>
      <c r="F308" s="161"/>
      <c r="G308" s="161"/>
      <c r="H308" s="161"/>
      <c r="I308" s="161"/>
      <c r="J308" s="161"/>
      <c r="K308" s="161"/>
      <c r="L308" s="161"/>
      <c r="M308" s="161"/>
      <c r="N308" s="161"/>
      <c r="O308" s="161"/>
      <c r="P308" s="161"/>
      <c r="Q308" s="161"/>
      <c r="R308" s="162"/>
      <c r="S308" s="162"/>
      <c r="T308" s="161"/>
      <c r="U308" s="161"/>
      <c r="V308" s="161"/>
      <c r="W308" s="161"/>
      <c r="X308" s="161"/>
      <c r="Y308" s="161"/>
      <c r="Z308" s="161"/>
      <c r="AA308" s="161"/>
      <c r="AB308" s="161"/>
      <c r="AC308" s="161"/>
      <c r="AD308" s="161"/>
      <c r="AE308" s="161"/>
      <c r="AF308" s="161"/>
      <c r="AG308" s="161"/>
      <c r="AH308" s="161"/>
      <c r="AI308" s="161"/>
      <c r="AJ308" s="161"/>
      <c r="AK308" s="161"/>
      <c r="AL308" s="161"/>
      <c r="AM308" s="161"/>
      <c r="AN308" s="161"/>
      <c r="AO308" s="161"/>
      <c r="AP308" s="161"/>
      <c r="AQ308" s="161"/>
      <c r="AR308" s="161"/>
      <c r="AS308" s="161"/>
      <c r="AT308" s="161"/>
      <c r="AU308" s="161"/>
      <c r="AV308" s="161"/>
      <c r="AW308" s="161"/>
      <c r="AX308" s="161"/>
      <c r="AY308" s="161"/>
      <c r="AZ308" s="161"/>
      <c r="BA308" s="161"/>
      <c r="BB308" s="161"/>
      <c r="BC308" s="161"/>
      <c r="BD308" s="161"/>
      <c r="BE308" s="161"/>
      <c r="BF308" s="163"/>
      <c r="BG308" s="163"/>
      <c r="BH308" s="163"/>
      <c r="BI308" s="163"/>
    </row>
    <row r="309" spans="1:61" s="32" customFormat="1" ht="35.4" x14ac:dyDescent="0.6">
      <c r="A309" s="161"/>
      <c r="B309" s="161"/>
      <c r="C309" s="161"/>
      <c r="D309" s="161"/>
      <c r="E309" s="161"/>
      <c r="F309" s="161"/>
      <c r="G309" s="161"/>
      <c r="H309" s="161"/>
      <c r="I309" s="161"/>
      <c r="J309" s="161"/>
      <c r="K309" s="161"/>
      <c r="L309" s="161"/>
      <c r="M309" s="161"/>
      <c r="N309" s="161"/>
      <c r="O309" s="161"/>
      <c r="P309" s="161"/>
      <c r="Q309" s="161"/>
      <c r="R309" s="162"/>
      <c r="S309" s="162"/>
      <c r="T309" s="161"/>
      <c r="U309" s="161"/>
      <c r="V309" s="161"/>
      <c r="W309" s="161"/>
      <c r="X309" s="161"/>
      <c r="Y309" s="161"/>
      <c r="Z309" s="161"/>
      <c r="AA309" s="161"/>
      <c r="AB309" s="161"/>
      <c r="AC309" s="161"/>
      <c r="AD309" s="161"/>
      <c r="AE309" s="161"/>
      <c r="AF309" s="161"/>
      <c r="AG309" s="161"/>
      <c r="AH309" s="161"/>
      <c r="AI309" s="161"/>
      <c r="AJ309" s="161"/>
      <c r="AK309" s="161"/>
      <c r="AL309" s="161"/>
      <c r="AM309" s="161"/>
      <c r="AN309" s="161"/>
      <c r="AO309" s="161"/>
      <c r="AP309" s="161"/>
      <c r="AQ309" s="161"/>
      <c r="AR309" s="161"/>
      <c r="AS309" s="161"/>
      <c r="AT309" s="161"/>
      <c r="AU309" s="161"/>
      <c r="AV309" s="161"/>
      <c r="AW309" s="161"/>
      <c r="AX309" s="161"/>
      <c r="AY309" s="161"/>
      <c r="AZ309" s="161"/>
      <c r="BA309" s="161"/>
      <c r="BB309" s="161"/>
      <c r="BC309" s="161"/>
      <c r="BD309" s="161"/>
      <c r="BE309" s="161"/>
      <c r="BF309" s="163"/>
      <c r="BG309" s="163"/>
      <c r="BH309" s="163"/>
      <c r="BI309" s="163"/>
    </row>
    <row r="310" spans="1:61" s="32" customFormat="1" ht="35.4" x14ac:dyDescent="0.6">
      <c r="A310" s="161"/>
      <c r="B310" s="161"/>
      <c r="C310" s="161"/>
      <c r="D310" s="161"/>
      <c r="E310" s="161"/>
      <c r="F310" s="161"/>
      <c r="G310" s="161"/>
      <c r="H310" s="161"/>
      <c r="I310" s="161"/>
      <c r="J310" s="161"/>
      <c r="K310" s="161"/>
      <c r="L310" s="161"/>
      <c r="M310" s="161"/>
      <c r="N310" s="161"/>
      <c r="O310" s="161"/>
      <c r="P310" s="161"/>
      <c r="Q310" s="161"/>
      <c r="R310" s="162"/>
      <c r="S310" s="162"/>
      <c r="T310" s="161"/>
      <c r="U310" s="161"/>
      <c r="V310" s="161"/>
      <c r="W310" s="161"/>
      <c r="X310" s="161"/>
      <c r="Y310" s="161"/>
      <c r="Z310" s="161"/>
      <c r="AA310" s="161"/>
      <c r="AB310" s="161"/>
      <c r="AC310" s="161"/>
      <c r="AD310" s="161"/>
      <c r="AE310" s="161"/>
      <c r="AF310" s="161"/>
      <c r="AG310" s="161"/>
      <c r="AH310" s="161"/>
      <c r="AI310" s="161"/>
      <c r="AJ310" s="161"/>
      <c r="AK310" s="161"/>
      <c r="AL310" s="161"/>
      <c r="AM310" s="161"/>
      <c r="AN310" s="161"/>
      <c r="AO310" s="161"/>
      <c r="AP310" s="161"/>
      <c r="AQ310" s="161"/>
      <c r="AR310" s="161"/>
      <c r="AS310" s="161"/>
      <c r="AT310" s="161"/>
      <c r="AU310" s="161"/>
      <c r="AV310" s="161"/>
      <c r="AW310" s="161"/>
      <c r="AX310" s="161"/>
      <c r="AY310" s="161"/>
      <c r="AZ310" s="161"/>
      <c r="BA310" s="161"/>
      <c r="BB310" s="161"/>
      <c r="BC310" s="161"/>
      <c r="BD310" s="161"/>
      <c r="BE310" s="161"/>
      <c r="BF310" s="163"/>
      <c r="BG310" s="163"/>
      <c r="BH310" s="163"/>
      <c r="BI310" s="163"/>
    </row>
    <row r="311" spans="1:61" s="32" customFormat="1" ht="35.4" x14ac:dyDescent="0.6">
      <c r="A311" s="161"/>
      <c r="B311" s="161"/>
      <c r="C311" s="161"/>
      <c r="D311" s="161"/>
      <c r="E311" s="161"/>
      <c r="F311" s="161"/>
      <c r="G311" s="161"/>
      <c r="H311" s="161"/>
      <c r="I311" s="161"/>
      <c r="J311" s="161"/>
      <c r="K311" s="161"/>
      <c r="L311" s="161"/>
      <c r="M311" s="161"/>
      <c r="N311" s="161"/>
      <c r="O311" s="161"/>
      <c r="P311" s="161"/>
      <c r="Q311" s="161"/>
      <c r="R311" s="162"/>
      <c r="S311" s="162"/>
      <c r="T311" s="161"/>
      <c r="U311" s="161"/>
      <c r="V311" s="161"/>
      <c r="W311" s="161"/>
      <c r="X311" s="161"/>
      <c r="Y311" s="161"/>
      <c r="Z311" s="161"/>
      <c r="AA311" s="161"/>
      <c r="AB311" s="161"/>
      <c r="AC311" s="161"/>
      <c r="AD311" s="161"/>
      <c r="AE311" s="161"/>
      <c r="AF311" s="161"/>
      <c r="AG311" s="161"/>
      <c r="AH311" s="161"/>
      <c r="AI311" s="161"/>
      <c r="AJ311" s="161"/>
      <c r="AK311" s="161"/>
      <c r="AL311" s="161"/>
      <c r="AM311" s="161"/>
      <c r="AN311" s="161"/>
      <c r="AO311" s="161"/>
      <c r="AP311" s="161"/>
      <c r="AQ311" s="161"/>
      <c r="AR311" s="161"/>
      <c r="AS311" s="161"/>
      <c r="AT311" s="161"/>
      <c r="AU311" s="161"/>
      <c r="AV311" s="161"/>
      <c r="AW311" s="161"/>
      <c r="AX311" s="161"/>
      <c r="AY311" s="161"/>
      <c r="AZ311" s="161"/>
      <c r="BA311" s="161"/>
      <c r="BB311" s="161"/>
      <c r="BC311" s="161"/>
      <c r="BD311" s="161"/>
      <c r="BE311" s="161"/>
      <c r="BF311" s="163"/>
      <c r="BG311" s="163"/>
      <c r="BH311" s="163"/>
      <c r="BI311" s="163"/>
    </row>
    <row r="312" spans="1:61" s="32" customFormat="1" ht="35.4" x14ac:dyDescent="0.6">
      <c r="A312" s="161"/>
      <c r="B312" s="161"/>
      <c r="C312" s="161"/>
      <c r="D312" s="161"/>
      <c r="E312" s="161"/>
      <c r="F312" s="161"/>
      <c r="G312" s="161"/>
      <c r="H312" s="161"/>
      <c r="I312" s="161"/>
      <c r="J312" s="161"/>
      <c r="K312" s="161"/>
      <c r="L312" s="161"/>
      <c r="M312" s="161"/>
      <c r="N312" s="161"/>
      <c r="O312" s="161"/>
      <c r="P312" s="161"/>
      <c r="Q312" s="161"/>
      <c r="R312" s="162"/>
      <c r="S312" s="162"/>
      <c r="T312" s="161"/>
      <c r="U312" s="161"/>
      <c r="V312" s="161"/>
      <c r="W312" s="161"/>
      <c r="X312" s="161"/>
      <c r="Y312" s="161"/>
      <c r="Z312" s="161"/>
      <c r="AA312" s="161"/>
      <c r="AB312" s="161"/>
      <c r="AC312" s="161"/>
      <c r="AD312" s="161"/>
      <c r="AE312" s="161"/>
      <c r="AF312" s="161"/>
      <c r="AG312" s="161"/>
      <c r="AH312" s="161"/>
      <c r="AI312" s="161"/>
      <c r="AJ312" s="161"/>
      <c r="AK312" s="161"/>
      <c r="AL312" s="161"/>
      <c r="AM312" s="161"/>
      <c r="AN312" s="161"/>
      <c r="AO312" s="161"/>
      <c r="AP312" s="161"/>
      <c r="AQ312" s="161"/>
      <c r="AR312" s="161"/>
      <c r="AS312" s="161"/>
      <c r="AT312" s="161"/>
      <c r="AU312" s="161"/>
      <c r="AV312" s="161"/>
      <c r="AW312" s="161"/>
      <c r="AX312" s="161"/>
      <c r="AY312" s="161"/>
      <c r="AZ312" s="161"/>
      <c r="BA312" s="161"/>
      <c r="BB312" s="161"/>
      <c r="BC312" s="161"/>
      <c r="BD312" s="161"/>
      <c r="BE312" s="161"/>
      <c r="BF312" s="163"/>
      <c r="BG312" s="163"/>
      <c r="BH312" s="163"/>
      <c r="BI312" s="163"/>
    </row>
    <row r="313" spans="1:61" s="32" customFormat="1" ht="35.4" x14ac:dyDescent="0.6">
      <c r="A313" s="161"/>
      <c r="B313" s="161"/>
      <c r="C313" s="161"/>
      <c r="D313" s="161"/>
      <c r="E313" s="161"/>
      <c r="F313" s="161"/>
      <c r="G313" s="161"/>
      <c r="H313" s="161"/>
      <c r="I313" s="161"/>
      <c r="J313" s="161"/>
      <c r="K313" s="161"/>
      <c r="L313" s="161"/>
      <c r="M313" s="161"/>
      <c r="N313" s="161"/>
      <c r="O313" s="161"/>
      <c r="P313" s="161"/>
      <c r="Q313" s="161"/>
      <c r="R313" s="162"/>
      <c r="S313" s="162"/>
      <c r="T313" s="161"/>
      <c r="U313" s="161"/>
      <c r="V313" s="161"/>
      <c r="W313" s="161"/>
      <c r="X313" s="161"/>
      <c r="Y313" s="161"/>
      <c r="Z313" s="161"/>
      <c r="AA313" s="161"/>
      <c r="AB313" s="161"/>
      <c r="AC313" s="161"/>
      <c r="AD313" s="161"/>
      <c r="AE313" s="161"/>
      <c r="AF313" s="161"/>
      <c r="AG313" s="161"/>
      <c r="AH313" s="161"/>
      <c r="AI313" s="161"/>
      <c r="AJ313" s="161"/>
      <c r="AK313" s="161"/>
      <c r="AL313" s="161"/>
      <c r="AM313" s="161"/>
      <c r="AN313" s="161"/>
      <c r="AO313" s="161"/>
      <c r="AP313" s="161"/>
      <c r="AQ313" s="161"/>
      <c r="AR313" s="161"/>
      <c r="AS313" s="161"/>
      <c r="AT313" s="161"/>
      <c r="AU313" s="161"/>
      <c r="AV313" s="161"/>
      <c r="AW313" s="161"/>
      <c r="AX313" s="161"/>
      <c r="AY313" s="161"/>
      <c r="AZ313" s="161"/>
      <c r="BA313" s="161"/>
      <c r="BB313" s="161"/>
      <c r="BC313" s="161"/>
      <c r="BD313" s="161"/>
      <c r="BE313" s="161"/>
      <c r="BF313" s="163"/>
      <c r="BG313" s="163"/>
      <c r="BH313" s="163"/>
      <c r="BI313" s="163"/>
    </row>
    <row r="314" spans="1:61" s="32" customFormat="1" ht="35.4" x14ac:dyDescent="0.6">
      <c r="A314" s="161"/>
      <c r="B314" s="161"/>
      <c r="C314" s="161"/>
      <c r="D314" s="161"/>
      <c r="E314" s="161"/>
      <c r="F314" s="161"/>
      <c r="G314" s="161"/>
      <c r="H314" s="161"/>
      <c r="I314" s="161"/>
      <c r="J314" s="161"/>
      <c r="K314" s="161"/>
      <c r="L314" s="161"/>
      <c r="M314" s="161"/>
      <c r="N314" s="161"/>
      <c r="O314" s="161"/>
      <c r="P314" s="161"/>
      <c r="Q314" s="161"/>
      <c r="R314" s="162"/>
      <c r="S314" s="162"/>
      <c r="T314" s="161"/>
      <c r="U314" s="161"/>
      <c r="V314" s="161"/>
      <c r="W314" s="161"/>
      <c r="X314" s="161"/>
      <c r="Y314" s="161"/>
      <c r="Z314" s="161"/>
      <c r="AA314" s="161"/>
      <c r="AB314" s="161"/>
      <c r="AC314" s="161"/>
      <c r="AD314" s="161"/>
      <c r="AE314" s="161"/>
      <c r="AF314" s="161"/>
      <c r="AG314" s="161"/>
      <c r="AH314" s="161"/>
      <c r="AI314" s="161"/>
      <c r="AJ314" s="161"/>
      <c r="AK314" s="161"/>
      <c r="AL314" s="161"/>
      <c r="AM314" s="161"/>
      <c r="AN314" s="161"/>
      <c r="AO314" s="161"/>
      <c r="AP314" s="161"/>
      <c r="AQ314" s="161"/>
      <c r="AR314" s="161"/>
      <c r="AS314" s="161"/>
      <c r="AT314" s="161"/>
      <c r="AU314" s="161"/>
      <c r="AV314" s="161"/>
      <c r="AW314" s="161"/>
      <c r="AX314" s="161"/>
      <c r="AY314" s="161"/>
      <c r="AZ314" s="161"/>
      <c r="BA314" s="161"/>
      <c r="BB314" s="161"/>
      <c r="BC314" s="161"/>
      <c r="BD314" s="161"/>
      <c r="BE314" s="161"/>
      <c r="BF314" s="163"/>
      <c r="BG314" s="163"/>
      <c r="BH314" s="163"/>
      <c r="BI314" s="163"/>
    </row>
    <row r="315" spans="1:61" s="32" customFormat="1" ht="35.4" x14ac:dyDescent="0.6">
      <c r="A315" s="161"/>
      <c r="B315" s="161"/>
      <c r="C315" s="161"/>
      <c r="D315" s="161"/>
      <c r="E315" s="161"/>
      <c r="F315" s="161"/>
      <c r="G315" s="161"/>
      <c r="H315" s="161"/>
      <c r="I315" s="161"/>
      <c r="J315" s="161"/>
      <c r="K315" s="161"/>
      <c r="L315" s="161"/>
      <c r="M315" s="161"/>
      <c r="N315" s="161"/>
      <c r="O315" s="161"/>
      <c r="P315" s="161"/>
      <c r="Q315" s="161"/>
      <c r="R315" s="162"/>
      <c r="S315" s="162"/>
      <c r="T315" s="161"/>
      <c r="U315" s="161"/>
      <c r="V315" s="161"/>
      <c r="W315" s="161"/>
      <c r="X315" s="161"/>
      <c r="Y315" s="161"/>
      <c r="Z315" s="161"/>
      <c r="AA315" s="161"/>
      <c r="AB315" s="161"/>
      <c r="AC315" s="161"/>
      <c r="AD315" s="161"/>
      <c r="AE315" s="161"/>
      <c r="AF315" s="161"/>
      <c r="AG315" s="161"/>
      <c r="AH315" s="161"/>
      <c r="AI315" s="161"/>
      <c r="AJ315" s="161"/>
      <c r="AK315" s="161"/>
      <c r="AL315" s="161"/>
      <c r="AM315" s="161"/>
      <c r="AN315" s="161"/>
      <c r="AO315" s="161"/>
      <c r="AP315" s="161"/>
      <c r="AQ315" s="161"/>
      <c r="AR315" s="161"/>
      <c r="AS315" s="161"/>
      <c r="AT315" s="161"/>
      <c r="AU315" s="161"/>
      <c r="AV315" s="161"/>
      <c r="AW315" s="161"/>
      <c r="AX315" s="161"/>
      <c r="AY315" s="161"/>
      <c r="AZ315" s="161"/>
      <c r="BA315" s="161"/>
      <c r="BB315" s="161"/>
      <c r="BC315" s="161"/>
      <c r="BD315" s="161"/>
      <c r="BE315" s="161"/>
      <c r="BF315" s="163"/>
      <c r="BG315" s="163"/>
      <c r="BH315" s="163"/>
      <c r="BI315" s="163"/>
    </row>
    <row r="316" spans="1:61" s="32" customFormat="1" ht="35.4" x14ac:dyDescent="0.6">
      <c r="A316" s="161"/>
      <c r="B316" s="161"/>
      <c r="C316" s="161"/>
      <c r="D316" s="161"/>
      <c r="E316" s="161"/>
      <c r="F316" s="161"/>
      <c r="G316" s="161"/>
      <c r="H316" s="161"/>
      <c r="I316" s="161"/>
      <c r="J316" s="161"/>
      <c r="K316" s="161"/>
      <c r="L316" s="161"/>
      <c r="M316" s="161"/>
      <c r="N316" s="161"/>
      <c r="O316" s="161"/>
      <c r="P316" s="161"/>
      <c r="Q316" s="161"/>
      <c r="R316" s="162"/>
      <c r="S316" s="162"/>
      <c r="T316" s="161"/>
      <c r="U316" s="161"/>
      <c r="V316" s="161"/>
      <c r="W316" s="161"/>
      <c r="X316" s="161"/>
      <c r="Y316" s="161"/>
      <c r="Z316" s="161"/>
      <c r="AA316" s="161"/>
      <c r="AB316" s="161"/>
      <c r="AC316" s="161"/>
      <c r="AD316" s="161"/>
      <c r="AE316" s="161"/>
      <c r="AF316" s="161"/>
      <c r="AG316" s="161"/>
      <c r="AH316" s="161"/>
      <c r="AI316" s="161"/>
      <c r="AJ316" s="161"/>
      <c r="AK316" s="161"/>
      <c r="AL316" s="161"/>
      <c r="AM316" s="161"/>
      <c r="AN316" s="161"/>
      <c r="AO316" s="161"/>
      <c r="AP316" s="161"/>
      <c r="AQ316" s="161"/>
      <c r="AR316" s="161"/>
      <c r="AS316" s="161"/>
      <c r="AT316" s="161"/>
      <c r="AU316" s="161"/>
      <c r="AV316" s="161"/>
      <c r="AW316" s="161"/>
      <c r="AX316" s="161"/>
      <c r="AY316" s="161"/>
      <c r="AZ316" s="161"/>
      <c r="BA316" s="161"/>
      <c r="BB316" s="161"/>
      <c r="BC316" s="161"/>
      <c r="BD316" s="161"/>
      <c r="BE316" s="161"/>
      <c r="BF316" s="163"/>
      <c r="BG316" s="163"/>
      <c r="BH316" s="163"/>
      <c r="BI316" s="163"/>
    </row>
    <row r="317" spans="1:61" s="32" customFormat="1" ht="35.4" x14ac:dyDescent="0.6">
      <c r="A317" s="161"/>
      <c r="B317" s="161"/>
      <c r="C317" s="161"/>
      <c r="D317" s="161"/>
      <c r="E317" s="161"/>
      <c r="F317" s="161"/>
      <c r="G317" s="161"/>
      <c r="H317" s="161"/>
      <c r="I317" s="161"/>
      <c r="J317" s="161"/>
      <c r="K317" s="161"/>
      <c r="L317" s="161"/>
      <c r="M317" s="161"/>
      <c r="N317" s="161"/>
      <c r="O317" s="161"/>
      <c r="P317" s="161"/>
      <c r="Q317" s="161"/>
      <c r="R317" s="162"/>
      <c r="S317" s="162"/>
      <c r="T317" s="161"/>
      <c r="U317" s="161"/>
      <c r="V317" s="161"/>
      <c r="W317" s="161"/>
      <c r="X317" s="161"/>
      <c r="Y317" s="161"/>
      <c r="Z317" s="161"/>
      <c r="AA317" s="161"/>
      <c r="AB317" s="161"/>
      <c r="AC317" s="161"/>
      <c r="AD317" s="161"/>
      <c r="AE317" s="161"/>
      <c r="AF317" s="161"/>
      <c r="AG317" s="161"/>
      <c r="AH317" s="161"/>
      <c r="AI317" s="161"/>
      <c r="AJ317" s="161"/>
      <c r="AK317" s="161"/>
      <c r="AL317" s="161"/>
      <c r="AM317" s="161"/>
      <c r="AN317" s="161"/>
      <c r="AO317" s="161"/>
      <c r="AP317" s="161"/>
      <c r="AQ317" s="161"/>
      <c r="AR317" s="161"/>
      <c r="AS317" s="161"/>
      <c r="AT317" s="161"/>
      <c r="AU317" s="161"/>
      <c r="AV317" s="161"/>
      <c r="AW317" s="161"/>
      <c r="AX317" s="161"/>
      <c r="AY317" s="161"/>
      <c r="AZ317" s="161"/>
      <c r="BA317" s="161"/>
      <c r="BB317" s="161"/>
      <c r="BC317" s="161"/>
      <c r="BD317" s="161"/>
      <c r="BE317" s="161"/>
      <c r="BF317" s="163"/>
      <c r="BG317" s="163"/>
      <c r="BH317" s="163"/>
      <c r="BI317" s="163"/>
    </row>
    <row r="318" spans="1:61" s="32" customFormat="1" ht="35.4" x14ac:dyDescent="0.6">
      <c r="A318" s="161"/>
      <c r="B318" s="161"/>
      <c r="C318" s="161"/>
      <c r="D318" s="161"/>
      <c r="E318" s="161"/>
      <c r="F318" s="161"/>
      <c r="G318" s="161"/>
      <c r="H318" s="161"/>
      <c r="I318" s="161"/>
      <c r="J318" s="161"/>
      <c r="K318" s="161"/>
      <c r="L318" s="161"/>
      <c r="M318" s="161"/>
      <c r="N318" s="161"/>
      <c r="O318" s="161"/>
      <c r="P318" s="161"/>
      <c r="Q318" s="161"/>
      <c r="R318" s="162"/>
      <c r="S318" s="162"/>
      <c r="T318" s="161"/>
      <c r="U318" s="161"/>
      <c r="V318" s="161"/>
      <c r="W318" s="161"/>
      <c r="X318" s="161"/>
      <c r="Y318" s="161"/>
      <c r="Z318" s="161"/>
      <c r="AA318" s="161"/>
      <c r="AB318" s="161"/>
      <c r="AC318" s="161"/>
      <c r="AD318" s="161"/>
      <c r="AE318" s="161"/>
      <c r="AF318" s="161"/>
      <c r="AG318" s="161"/>
      <c r="AH318" s="161"/>
      <c r="AI318" s="161"/>
      <c r="AJ318" s="161"/>
      <c r="AK318" s="161"/>
      <c r="AL318" s="161"/>
      <c r="AM318" s="161"/>
      <c r="AN318" s="161"/>
      <c r="AO318" s="161"/>
      <c r="AP318" s="161"/>
      <c r="AQ318" s="161"/>
      <c r="AR318" s="161"/>
      <c r="AS318" s="161"/>
      <c r="AT318" s="161"/>
      <c r="AU318" s="161"/>
      <c r="AV318" s="161"/>
      <c r="AW318" s="161"/>
      <c r="AX318" s="161"/>
      <c r="AY318" s="161"/>
      <c r="AZ318" s="161"/>
      <c r="BA318" s="161"/>
      <c r="BB318" s="161"/>
      <c r="BC318" s="161"/>
      <c r="BD318" s="161"/>
      <c r="BE318" s="161"/>
      <c r="BF318" s="163"/>
      <c r="BG318" s="163"/>
      <c r="BH318" s="163"/>
      <c r="BI318" s="163"/>
    </row>
    <row r="319" spans="1:61" s="32" customFormat="1" ht="35.4" x14ac:dyDescent="0.6">
      <c r="A319" s="161"/>
      <c r="B319" s="161"/>
      <c r="C319" s="161"/>
      <c r="D319" s="161"/>
      <c r="E319" s="161"/>
      <c r="F319" s="161"/>
      <c r="G319" s="161"/>
      <c r="H319" s="161"/>
      <c r="I319" s="161"/>
      <c r="J319" s="161"/>
      <c r="K319" s="161"/>
      <c r="L319" s="161"/>
      <c r="M319" s="161"/>
      <c r="N319" s="161"/>
      <c r="O319" s="161"/>
      <c r="P319" s="161"/>
      <c r="Q319" s="161"/>
      <c r="R319" s="162"/>
      <c r="S319" s="162"/>
      <c r="T319" s="161"/>
      <c r="U319" s="161"/>
      <c r="V319" s="161"/>
      <c r="W319" s="161"/>
      <c r="X319" s="161"/>
      <c r="Y319" s="161"/>
      <c r="Z319" s="161"/>
      <c r="AA319" s="161"/>
      <c r="AB319" s="161"/>
      <c r="AC319" s="161"/>
      <c r="AD319" s="161"/>
      <c r="AE319" s="161"/>
      <c r="AF319" s="161"/>
      <c r="AG319" s="161"/>
      <c r="AH319" s="161"/>
      <c r="AI319" s="161"/>
      <c r="AJ319" s="161"/>
      <c r="AK319" s="161"/>
      <c r="AL319" s="161"/>
      <c r="AM319" s="161"/>
      <c r="AN319" s="161"/>
      <c r="AO319" s="161"/>
      <c r="AP319" s="161"/>
      <c r="AQ319" s="161"/>
      <c r="AR319" s="161"/>
      <c r="AS319" s="161"/>
      <c r="AT319" s="161"/>
      <c r="AU319" s="161"/>
      <c r="AV319" s="161"/>
      <c r="AW319" s="161"/>
      <c r="AX319" s="161"/>
      <c r="AY319" s="161"/>
      <c r="AZ319" s="161"/>
      <c r="BA319" s="161"/>
      <c r="BB319" s="161"/>
      <c r="BC319" s="161"/>
      <c r="BD319" s="161"/>
      <c r="BE319" s="161"/>
      <c r="BF319" s="163"/>
      <c r="BG319" s="163"/>
      <c r="BH319" s="163"/>
      <c r="BI319" s="163"/>
    </row>
    <row r="320" spans="1:61" s="32" customFormat="1" ht="35.4" x14ac:dyDescent="0.6">
      <c r="A320" s="161"/>
      <c r="B320" s="161"/>
      <c r="C320" s="161"/>
      <c r="D320" s="161"/>
      <c r="E320" s="161"/>
      <c r="F320" s="161"/>
      <c r="G320" s="161"/>
      <c r="H320" s="161"/>
      <c r="I320" s="161"/>
      <c r="J320" s="161"/>
      <c r="K320" s="161"/>
      <c r="L320" s="161"/>
      <c r="M320" s="161"/>
      <c r="N320" s="161"/>
      <c r="O320" s="161"/>
      <c r="P320" s="161"/>
      <c r="Q320" s="161"/>
      <c r="R320" s="162"/>
      <c r="S320" s="162"/>
      <c r="T320" s="161"/>
      <c r="U320" s="161"/>
      <c r="V320" s="161"/>
      <c r="W320" s="161"/>
      <c r="X320" s="161"/>
      <c r="Y320" s="161"/>
      <c r="Z320" s="161"/>
      <c r="AA320" s="161"/>
      <c r="AB320" s="161"/>
      <c r="AC320" s="161"/>
      <c r="AD320" s="161"/>
      <c r="AE320" s="161"/>
      <c r="AF320" s="161"/>
      <c r="AG320" s="161"/>
      <c r="AH320" s="161"/>
      <c r="AI320" s="161"/>
      <c r="AJ320" s="161"/>
      <c r="AK320" s="161"/>
      <c r="AL320" s="161"/>
      <c r="AM320" s="161"/>
      <c r="AN320" s="161"/>
      <c r="AO320" s="161"/>
      <c r="AP320" s="161"/>
      <c r="AQ320" s="161"/>
      <c r="AR320" s="161"/>
      <c r="AS320" s="161"/>
      <c r="AT320" s="161"/>
      <c r="AU320" s="161"/>
      <c r="AV320" s="161"/>
      <c r="AW320" s="161"/>
      <c r="AX320" s="161"/>
      <c r="AY320" s="161"/>
      <c r="AZ320" s="161"/>
      <c r="BA320" s="161"/>
      <c r="BB320" s="161"/>
      <c r="BC320" s="161"/>
      <c r="BD320" s="161"/>
      <c r="BE320" s="161"/>
      <c r="BF320" s="163"/>
      <c r="BG320" s="163"/>
      <c r="BH320" s="163"/>
      <c r="BI320" s="163"/>
    </row>
    <row r="321" spans="1:61" s="32" customFormat="1" ht="35.4" x14ac:dyDescent="0.6">
      <c r="A321" s="161"/>
      <c r="B321" s="161"/>
      <c r="C321" s="161"/>
      <c r="D321" s="161"/>
      <c r="E321" s="161"/>
      <c r="F321" s="161"/>
      <c r="G321" s="161"/>
      <c r="H321" s="161"/>
      <c r="I321" s="161"/>
      <c r="J321" s="161"/>
      <c r="K321" s="161"/>
      <c r="L321" s="161"/>
      <c r="M321" s="161"/>
      <c r="N321" s="161"/>
      <c r="O321" s="161"/>
      <c r="P321" s="161"/>
      <c r="Q321" s="161"/>
      <c r="R321" s="162"/>
      <c r="S321" s="162"/>
      <c r="T321" s="161"/>
      <c r="U321" s="161"/>
      <c r="V321" s="161"/>
      <c r="W321" s="161"/>
      <c r="X321" s="161"/>
      <c r="Y321" s="161"/>
      <c r="Z321" s="161"/>
      <c r="AA321" s="161"/>
      <c r="AB321" s="161"/>
      <c r="AC321" s="161"/>
      <c r="AD321" s="161"/>
      <c r="AE321" s="161"/>
      <c r="AF321" s="161"/>
      <c r="AG321" s="161"/>
      <c r="AH321" s="161"/>
      <c r="AI321" s="161"/>
      <c r="AJ321" s="161"/>
      <c r="AK321" s="161"/>
      <c r="AL321" s="161"/>
      <c r="AM321" s="161"/>
      <c r="AN321" s="161"/>
      <c r="AO321" s="161"/>
      <c r="AP321" s="161"/>
      <c r="AQ321" s="161"/>
      <c r="AR321" s="161"/>
      <c r="AS321" s="161"/>
      <c r="AT321" s="161"/>
      <c r="AU321" s="161"/>
      <c r="AV321" s="161"/>
      <c r="AW321" s="161"/>
      <c r="AX321" s="161"/>
      <c r="AY321" s="161"/>
      <c r="AZ321" s="161"/>
      <c r="BA321" s="161"/>
      <c r="BB321" s="161"/>
      <c r="BC321" s="161"/>
      <c r="BD321" s="161"/>
      <c r="BE321" s="161"/>
      <c r="BF321" s="163"/>
      <c r="BG321" s="163"/>
      <c r="BH321" s="163"/>
      <c r="BI321" s="163"/>
    </row>
    <row r="322" spans="1:61" s="32" customFormat="1" ht="35.4" x14ac:dyDescent="0.6">
      <c r="A322" s="161"/>
      <c r="B322" s="161"/>
      <c r="C322" s="161"/>
      <c r="D322" s="161"/>
      <c r="E322" s="161"/>
      <c r="F322" s="161"/>
      <c r="G322" s="161"/>
      <c r="H322" s="161"/>
      <c r="I322" s="161"/>
      <c r="J322" s="161"/>
      <c r="K322" s="161"/>
      <c r="L322" s="161"/>
      <c r="M322" s="161"/>
      <c r="N322" s="161"/>
      <c r="O322" s="161"/>
      <c r="P322" s="161"/>
      <c r="Q322" s="161"/>
      <c r="R322" s="162"/>
      <c r="S322" s="162"/>
      <c r="T322" s="161"/>
      <c r="U322" s="161"/>
      <c r="V322" s="161"/>
      <c r="W322" s="161"/>
      <c r="X322" s="161"/>
      <c r="Y322" s="161"/>
      <c r="Z322" s="161"/>
      <c r="AA322" s="161"/>
      <c r="AB322" s="161"/>
      <c r="AC322" s="161"/>
      <c r="AD322" s="161"/>
      <c r="AE322" s="161"/>
      <c r="AF322" s="161"/>
      <c r="AG322" s="161"/>
      <c r="AH322" s="161"/>
      <c r="AI322" s="161"/>
      <c r="AJ322" s="161"/>
      <c r="AK322" s="161"/>
      <c r="AL322" s="161"/>
      <c r="AM322" s="161"/>
      <c r="AN322" s="161"/>
      <c r="AO322" s="161"/>
      <c r="AP322" s="161"/>
      <c r="AQ322" s="161"/>
      <c r="AR322" s="161"/>
      <c r="AS322" s="161"/>
      <c r="AT322" s="161"/>
      <c r="AU322" s="161"/>
      <c r="AV322" s="161"/>
      <c r="AW322" s="161"/>
      <c r="AX322" s="161"/>
      <c r="AY322" s="161"/>
      <c r="AZ322" s="161"/>
      <c r="BA322" s="161"/>
      <c r="BB322" s="161"/>
      <c r="BC322" s="161"/>
      <c r="BD322" s="161"/>
      <c r="BE322" s="161"/>
      <c r="BF322" s="163"/>
      <c r="BG322" s="163"/>
      <c r="BH322" s="163"/>
      <c r="BI322" s="163"/>
    </row>
    <row r="323" spans="1:61" s="32" customFormat="1" ht="35.4" x14ac:dyDescent="0.6">
      <c r="A323" s="161"/>
      <c r="B323" s="161"/>
      <c r="C323" s="161"/>
      <c r="D323" s="161"/>
      <c r="E323" s="161"/>
      <c r="F323" s="161"/>
      <c r="G323" s="161"/>
      <c r="H323" s="161"/>
      <c r="I323" s="161"/>
      <c r="J323" s="161"/>
      <c r="K323" s="161"/>
      <c r="L323" s="161"/>
      <c r="M323" s="161"/>
      <c r="N323" s="161"/>
      <c r="O323" s="161"/>
      <c r="P323" s="161"/>
      <c r="Q323" s="161"/>
      <c r="R323" s="162"/>
      <c r="S323" s="162"/>
      <c r="T323" s="161"/>
      <c r="U323" s="161"/>
      <c r="V323" s="161"/>
      <c r="W323" s="161"/>
      <c r="X323" s="161"/>
      <c r="Y323" s="161"/>
      <c r="Z323" s="161"/>
      <c r="AA323" s="161"/>
      <c r="AB323" s="161"/>
      <c r="AC323" s="161"/>
      <c r="AD323" s="161"/>
      <c r="AE323" s="161"/>
      <c r="AF323" s="161"/>
      <c r="AG323" s="161"/>
      <c r="AH323" s="161"/>
      <c r="AI323" s="161"/>
      <c r="AJ323" s="161"/>
      <c r="AK323" s="161"/>
      <c r="AL323" s="161"/>
      <c r="AM323" s="161"/>
      <c r="AN323" s="161"/>
      <c r="AO323" s="161"/>
      <c r="AP323" s="161"/>
      <c r="AQ323" s="161"/>
      <c r="AR323" s="161"/>
      <c r="AS323" s="161"/>
      <c r="AT323" s="161"/>
      <c r="AU323" s="161"/>
      <c r="AV323" s="161"/>
      <c r="AW323" s="161"/>
      <c r="AX323" s="161"/>
      <c r="AY323" s="161"/>
      <c r="AZ323" s="161"/>
      <c r="BA323" s="161"/>
      <c r="BB323" s="161"/>
      <c r="BC323" s="161"/>
      <c r="BD323" s="161"/>
      <c r="BE323" s="161"/>
      <c r="BF323" s="163"/>
      <c r="BG323" s="163"/>
      <c r="BH323" s="163"/>
      <c r="BI323" s="163"/>
    </row>
    <row r="324" spans="1:61" s="32" customFormat="1" ht="35.4" x14ac:dyDescent="0.6">
      <c r="A324" s="161"/>
      <c r="B324" s="161"/>
      <c r="C324" s="161"/>
      <c r="D324" s="161"/>
      <c r="E324" s="161"/>
      <c r="F324" s="161"/>
      <c r="G324" s="161"/>
      <c r="H324" s="161"/>
      <c r="I324" s="161"/>
      <c r="J324" s="161"/>
      <c r="K324" s="161"/>
      <c r="L324" s="161"/>
      <c r="M324" s="161"/>
      <c r="N324" s="161"/>
      <c r="O324" s="161"/>
      <c r="P324" s="161"/>
      <c r="Q324" s="161"/>
      <c r="R324" s="162"/>
      <c r="S324" s="162"/>
      <c r="T324" s="161"/>
      <c r="U324" s="161"/>
      <c r="V324" s="161"/>
      <c r="W324" s="161"/>
      <c r="X324" s="161"/>
      <c r="Y324" s="161"/>
      <c r="Z324" s="161"/>
      <c r="AA324" s="161"/>
      <c r="AB324" s="161"/>
      <c r="AC324" s="161"/>
      <c r="AD324" s="161"/>
      <c r="AE324" s="161"/>
      <c r="AF324" s="161"/>
      <c r="AG324" s="161"/>
      <c r="AH324" s="161"/>
      <c r="AI324" s="161"/>
      <c r="AJ324" s="161"/>
      <c r="AK324" s="161"/>
      <c r="AL324" s="161"/>
      <c r="AM324" s="161"/>
      <c r="AN324" s="161"/>
      <c r="AO324" s="161"/>
      <c r="AP324" s="161"/>
      <c r="AQ324" s="161"/>
      <c r="AR324" s="161"/>
      <c r="AS324" s="161"/>
      <c r="AT324" s="161"/>
      <c r="AU324" s="161"/>
      <c r="AV324" s="161"/>
      <c r="AW324" s="161"/>
      <c r="AX324" s="161"/>
      <c r="AY324" s="161"/>
      <c r="AZ324" s="161"/>
      <c r="BA324" s="161"/>
      <c r="BB324" s="161"/>
      <c r="BC324" s="161"/>
      <c r="BD324" s="161"/>
      <c r="BE324" s="161"/>
      <c r="BF324" s="163"/>
      <c r="BG324" s="163"/>
      <c r="BH324" s="163"/>
      <c r="BI324" s="163"/>
    </row>
    <row r="325" spans="1:61" s="32" customFormat="1" ht="35.4" x14ac:dyDescent="0.6">
      <c r="A325" s="161"/>
      <c r="B325" s="161"/>
      <c r="C325" s="161"/>
      <c r="D325" s="161"/>
      <c r="E325" s="161"/>
      <c r="F325" s="161"/>
      <c r="G325" s="161"/>
      <c r="H325" s="161"/>
      <c r="I325" s="161"/>
      <c r="J325" s="161"/>
      <c r="K325" s="161"/>
      <c r="L325" s="161"/>
      <c r="M325" s="161"/>
      <c r="N325" s="161"/>
      <c r="O325" s="161"/>
      <c r="P325" s="161"/>
      <c r="Q325" s="161"/>
      <c r="R325" s="162"/>
      <c r="S325" s="162"/>
      <c r="T325" s="161"/>
      <c r="U325" s="161"/>
      <c r="V325" s="161"/>
      <c r="W325" s="161"/>
      <c r="X325" s="161"/>
      <c r="Y325" s="161"/>
      <c r="Z325" s="161"/>
      <c r="AA325" s="161"/>
      <c r="AB325" s="161"/>
      <c r="AC325" s="161"/>
      <c r="AD325" s="161"/>
      <c r="AE325" s="161"/>
      <c r="AF325" s="161"/>
      <c r="AG325" s="161"/>
      <c r="AH325" s="161"/>
      <c r="AI325" s="161"/>
      <c r="AJ325" s="161"/>
      <c r="AK325" s="161"/>
      <c r="AL325" s="161"/>
      <c r="AM325" s="161"/>
      <c r="AN325" s="161"/>
      <c r="AO325" s="161"/>
      <c r="AP325" s="161"/>
      <c r="AQ325" s="161"/>
      <c r="AR325" s="161"/>
      <c r="AS325" s="161"/>
      <c r="AT325" s="161"/>
      <c r="AU325" s="161"/>
      <c r="AV325" s="161"/>
      <c r="AW325" s="161"/>
      <c r="AX325" s="161"/>
      <c r="AY325" s="161"/>
      <c r="AZ325" s="161"/>
      <c r="BA325" s="161"/>
      <c r="BB325" s="161"/>
      <c r="BC325" s="161"/>
      <c r="BD325" s="161"/>
      <c r="BE325" s="161"/>
      <c r="BF325" s="163"/>
      <c r="BG325" s="163"/>
      <c r="BH325" s="163"/>
      <c r="BI325" s="163"/>
    </row>
    <row r="326" spans="1:61" s="32" customFormat="1" ht="35.4" x14ac:dyDescent="0.6">
      <c r="A326" s="161"/>
      <c r="B326" s="161"/>
      <c r="C326" s="161"/>
      <c r="D326" s="161"/>
      <c r="E326" s="161"/>
      <c r="F326" s="161"/>
      <c r="G326" s="161"/>
      <c r="H326" s="161"/>
      <c r="I326" s="161"/>
      <c r="J326" s="161"/>
      <c r="K326" s="161"/>
      <c r="L326" s="161"/>
      <c r="M326" s="161"/>
      <c r="N326" s="161"/>
      <c r="O326" s="161"/>
      <c r="P326" s="161"/>
      <c r="Q326" s="161"/>
      <c r="R326" s="162"/>
      <c r="S326" s="162"/>
      <c r="T326" s="161"/>
      <c r="U326" s="161"/>
      <c r="V326" s="161"/>
      <c r="W326" s="161"/>
      <c r="X326" s="161"/>
      <c r="Y326" s="161"/>
      <c r="Z326" s="161"/>
      <c r="AA326" s="161"/>
      <c r="AB326" s="161"/>
      <c r="AC326" s="161"/>
      <c r="AD326" s="161"/>
      <c r="AE326" s="161"/>
      <c r="AF326" s="161"/>
      <c r="AG326" s="161"/>
      <c r="AH326" s="161"/>
      <c r="AI326" s="161"/>
      <c r="AJ326" s="161"/>
      <c r="AK326" s="161"/>
      <c r="AL326" s="161"/>
      <c r="AM326" s="161"/>
      <c r="AN326" s="161"/>
      <c r="AO326" s="161"/>
      <c r="AP326" s="161"/>
      <c r="AQ326" s="161"/>
      <c r="AR326" s="161"/>
      <c r="AS326" s="161"/>
      <c r="AT326" s="161"/>
      <c r="AU326" s="161"/>
      <c r="AV326" s="161"/>
      <c r="AW326" s="161"/>
      <c r="AX326" s="161"/>
      <c r="AY326" s="161"/>
      <c r="AZ326" s="161"/>
      <c r="BA326" s="161"/>
      <c r="BB326" s="161"/>
      <c r="BC326" s="161"/>
      <c r="BD326" s="161"/>
      <c r="BE326" s="161"/>
      <c r="BF326" s="163"/>
      <c r="BG326" s="163"/>
      <c r="BH326" s="163"/>
      <c r="BI326" s="163"/>
    </row>
    <row r="327" spans="1:61" s="32" customFormat="1" ht="35.4" x14ac:dyDescent="0.6">
      <c r="A327" s="161"/>
      <c r="B327" s="161"/>
      <c r="C327" s="161"/>
      <c r="D327" s="161"/>
      <c r="E327" s="161"/>
      <c r="F327" s="161"/>
      <c r="G327" s="161"/>
      <c r="H327" s="161"/>
      <c r="I327" s="161"/>
      <c r="J327" s="161"/>
      <c r="K327" s="161"/>
      <c r="L327" s="161"/>
      <c r="M327" s="161"/>
      <c r="N327" s="161"/>
      <c r="O327" s="161"/>
      <c r="P327" s="161"/>
      <c r="Q327" s="161"/>
      <c r="R327" s="162"/>
      <c r="S327" s="162"/>
      <c r="T327" s="161"/>
      <c r="U327" s="161"/>
      <c r="V327" s="161"/>
      <c r="W327" s="161"/>
      <c r="X327" s="161"/>
      <c r="Y327" s="161"/>
      <c r="Z327" s="161"/>
      <c r="AA327" s="161"/>
      <c r="AB327" s="161"/>
      <c r="AC327" s="161"/>
      <c r="AD327" s="161"/>
      <c r="AE327" s="161"/>
      <c r="AF327" s="161"/>
      <c r="AG327" s="161"/>
      <c r="AH327" s="161"/>
      <c r="AI327" s="161"/>
      <c r="AJ327" s="161"/>
      <c r="AK327" s="161"/>
      <c r="AL327" s="161"/>
      <c r="AM327" s="161"/>
      <c r="AN327" s="161"/>
      <c r="AO327" s="161"/>
      <c r="AP327" s="161"/>
      <c r="AQ327" s="161"/>
      <c r="AR327" s="161"/>
      <c r="AS327" s="161"/>
      <c r="AT327" s="161"/>
      <c r="AU327" s="161"/>
      <c r="AV327" s="161"/>
      <c r="AW327" s="161"/>
      <c r="AX327" s="161"/>
      <c r="AY327" s="161"/>
      <c r="AZ327" s="161"/>
      <c r="BA327" s="161"/>
      <c r="BB327" s="161"/>
      <c r="BC327" s="161"/>
      <c r="BD327" s="161"/>
      <c r="BE327" s="161"/>
      <c r="BF327" s="163"/>
      <c r="BG327" s="163"/>
      <c r="BH327" s="163"/>
      <c r="BI327" s="163"/>
    </row>
    <row r="328" spans="1:61" s="32" customFormat="1" ht="35.4" x14ac:dyDescent="0.6">
      <c r="A328" s="161"/>
      <c r="B328" s="161"/>
      <c r="C328" s="161"/>
      <c r="D328" s="161"/>
      <c r="E328" s="161"/>
      <c r="F328" s="161"/>
      <c r="G328" s="161"/>
      <c r="H328" s="161"/>
      <c r="I328" s="161"/>
      <c r="J328" s="161"/>
      <c r="K328" s="161"/>
      <c r="L328" s="161"/>
      <c r="M328" s="161"/>
      <c r="N328" s="161"/>
      <c r="O328" s="161"/>
      <c r="P328" s="161"/>
      <c r="Q328" s="161"/>
      <c r="R328" s="162"/>
      <c r="S328" s="162"/>
      <c r="T328" s="161"/>
      <c r="U328" s="161"/>
      <c r="V328" s="161"/>
      <c r="W328" s="161"/>
      <c r="X328" s="161"/>
      <c r="Y328" s="161"/>
      <c r="Z328" s="161"/>
      <c r="AA328" s="161"/>
      <c r="AB328" s="161"/>
      <c r="AC328" s="161"/>
      <c r="AD328" s="161"/>
      <c r="AE328" s="161"/>
      <c r="AF328" s="161"/>
      <c r="AG328" s="161"/>
      <c r="AH328" s="161"/>
      <c r="AI328" s="161"/>
      <c r="AJ328" s="161"/>
      <c r="AK328" s="161"/>
      <c r="AL328" s="161"/>
      <c r="AM328" s="161"/>
      <c r="AN328" s="161"/>
      <c r="AO328" s="161"/>
      <c r="AP328" s="161"/>
      <c r="AQ328" s="161"/>
      <c r="AR328" s="161"/>
      <c r="AS328" s="161"/>
      <c r="AT328" s="161"/>
      <c r="AU328" s="161"/>
      <c r="AV328" s="161"/>
      <c r="AW328" s="161"/>
      <c r="AX328" s="161"/>
      <c r="AY328" s="161"/>
      <c r="AZ328" s="161"/>
      <c r="BA328" s="161"/>
      <c r="BB328" s="161"/>
      <c r="BC328" s="161"/>
      <c r="BD328" s="161"/>
      <c r="BE328" s="161"/>
      <c r="BF328" s="163"/>
      <c r="BG328" s="163"/>
      <c r="BH328" s="163"/>
      <c r="BI328" s="163"/>
    </row>
    <row r="329" spans="1:61" s="32" customFormat="1" ht="35.4" x14ac:dyDescent="0.6">
      <c r="A329" s="161"/>
      <c r="B329" s="161"/>
      <c r="C329" s="161"/>
      <c r="D329" s="161"/>
      <c r="E329" s="161"/>
      <c r="F329" s="161"/>
      <c r="G329" s="161"/>
      <c r="H329" s="161"/>
      <c r="I329" s="161"/>
      <c r="J329" s="161"/>
      <c r="K329" s="161"/>
      <c r="L329" s="161"/>
      <c r="M329" s="161"/>
      <c r="N329" s="161"/>
      <c r="O329" s="161"/>
      <c r="P329" s="161"/>
      <c r="Q329" s="161"/>
      <c r="R329" s="162"/>
      <c r="S329" s="162"/>
      <c r="T329" s="161"/>
      <c r="U329" s="161"/>
      <c r="V329" s="161"/>
      <c r="W329" s="161"/>
      <c r="X329" s="161"/>
      <c r="Y329" s="161"/>
      <c r="Z329" s="161"/>
      <c r="AA329" s="161"/>
      <c r="AB329" s="161"/>
      <c r="AC329" s="161"/>
      <c r="AD329" s="161"/>
      <c r="AE329" s="161"/>
      <c r="AF329" s="161"/>
      <c r="AG329" s="161"/>
      <c r="AH329" s="161"/>
      <c r="AI329" s="161"/>
      <c r="AJ329" s="161"/>
      <c r="AK329" s="161"/>
      <c r="AL329" s="161"/>
      <c r="AM329" s="161"/>
      <c r="AN329" s="161"/>
      <c r="AO329" s="161"/>
      <c r="AP329" s="161"/>
      <c r="AQ329" s="161"/>
      <c r="AR329" s="161"/>
      <c r="AS329" s="161"/>
      <c r="AT329" s="161"/>
      <c r="AU329" s="161"/>
      <c r="AV329" s="161"/>
      <c r="AW329" s="161"/>
      <c r="AX329" s="161"/>
      <c r="AY329" s="161"/>
      <c r="AZ329" s="161"/>
      <c r="BA329" s="161"/>
      <c r="BB329" s="161"/>
      <c r="BC329" s="161"/>
      <c r="BD329" s="161"/>
      <c r="BE329" s="161"/>
      <c r="BF329" s="163"/>
      <c r="BG329" s="163"/>
      <c r="BH329" s="163"/>
      <c r="BI329" s="163"/>
    </row>
    <row r="330" spans="1:61" s="32" customFormat="1" ht="35.4" x14ac:dyDescent="0.6">
      <c r="A330" s="161"/>
      <c r="B330" s="161"/>
      <c r="C330" s="161"/>
      <c r="D330" s="161"/>
      <c r="E330" s="161"/>
      <c r="F330" s="161"/>
      <c r="G330" s="161"/>
      <c r="H330" s="161"/>
      <c r="I330" s="161"/>
      <c r="J330" s="161"/>
      <c r="K330" s="161"/>
      <c r="L330" s="161"/>
      <c r="M330" s="161"/>
      <c r="N330" s="161"/>
      <c r="O330" s="161"/>
      <c r="P330" s="161"/>
      <c r="Q330" s="161"/>
      <c r="R330" s="162"/>
      <c r="S330" s="162"/>
      <c r="T330" s="161"/>
      <c r="U330" s="161"/>
      <c r="V330" s="161"/>
      <c r="W330" s="161"/>
      <c r="X330" s="161"/>
      <c r="Y330" s="161"/>
      <c r="Z330" s="161"/>
      <c r="AA330" s="161"/>
      <c r="AB330" s="161"/>
      <c r="AC330" s="161"/>
      <c r="AD330" s="161"/>
      <c r="AE330" s="161"/>
      <c r="AF330" s="161"/>
      <c r="AG330" s="161"/>
      <c r="AH330" s="161"/>
      <c r="AI330" s="161"/>
      <c r="AJ330" s="161"/>
      <c r="AK330" s="161"/>
      <c r="AL330" s="161"/>
      <c r="AM330" s="161"/>
      <c r="AN330" s="161"/>
      <c r="AO330" s="161"/>
      <c r="AP330" s="161"/>
      <c r="AQ330" s="161"/>
      <c r="AR330" s="161"/>
      <c r="AS330" s="161"/>
      <c r="AT330" s="161"/>
      <c r="AU330" s="161"/>
      <c r="AV330" s="161"/>
      <c r="AW330" s="161"/>
      <c r="AX330" s="161"/>
      <c r="AY330" s="161"/>
      <c r="AZ330" s="161"/>
      <c r="BA330" s="161"/>
      <c r="BB330" s="161"/>
      <c r="BC330" s="161"/>
      <c r="BD330" s="161"/>
      <c r="BE330" s="161"/>
      <c r="BF330" s="163"/>
      <c r="BG330" s="163"/>
      <c r="BH330" s="163"/>
      <c r="BI330" s="163"/>
    </row>
    <row r="331" spans="1:61" s="32" customFormat="1" ht="35.4" x14ac:dyDescent="0.6">
      <c r="A331" s="161"/>
      <c r="B331" s="161"/>
      <c r="C331" s="161"/>
      <c r="D331" s="161"/>
      <c r="E331" s="161"/>
      <c r="F331" s="161"/>
      <c r="G331" s="161"/>
      <c r="H331" s="161"/>
      <c r="I331" s="161"/>
      <c r="J331" s="161"/>
      <c r="K331" s="161"/>
      <c r="L331" s="161"/>
      <c r="M331" s="161"/>
      <c r="N331" s="161"/>
      <c r="O331" s="161"/>
      <c r="P331" s="161"/>
      <c r="Q331" s="161"/>
      <c r="R331" s="162"/>
      <c r="S331" s="162"/>
      <c r="T331" s="161"/>
      <c r="U331" s="161"/>
      <c r="V331" s="161"/>
      <c r="W331" s="161"/>
      <c r="X331" s="161"/>
      <c r="Y331" s="161"/>
      <c r="Z331" s="161"/>
      <c r="AA331" s="161"/>
      <c r="AB331" s="161"/>
      <c r="AC331" s="161"/>
      <c r="AD331" s="161"/>
      <c r="AE331" s="161"/>
      <c r="AF331" s="161"/>
      <c r="AG331" s="161"/>
      <c r="AH331" s="161"/>
      <c r="AI331" s="161"/>
      <c r="AJ331" s="161"/>
      <c r="AK331" s="161"/>
      <c r="AL331" s="161"/>
      <c r="AM331" s="161"/>
      <c r="AN331" s="161"/>
      <c r="AO331" s="161"/>
      <c r="AP331" s="161"/>
      <c r="AQ331" s="161"/>
      <c r="AR331" s="161"/>
      <c r="AS331" s="161"/>
      <c r="AT331" s="161"/>
      <c r="AU331" s="161"/>
      <c r="AV331" s="161"/>
      <c r="AW331" s="161"/>
      <c r="AX331" s="161"/>
      <c r="AY331" s="161"/>
      <c r="AZ331" s="161"/>
      <c r="BA331" s="161"/>
      <c r="BB331" s="161"/>
      <c r="BC331" s="161"/>
      <c r="BD331" s="161"/>
      <c r="BE331" s="161"/>
      <c r="BF331" s="163"/>
      <c r="BG331" s="163"/>
      <c r="BH331" s="163"/>
      <c r="BI331" s="163"/>
    </row>
    <row r="332" spans="1:61" s="32" customFormat="1" ht="35.4" x14ac:dyDescent="0.6">
      <c r="A332" s="161"/>
      <c r="B332" s="161"/>
      <c r="C332" s="161"/>
      <c r="D332" s="161"/>
      <c r="E332" s="161"/>
      <c r="F332" s="161"/>
      <c r="G332" s="161"/>
      <c r="H332" s="161"/>
      <c r="I332" s="161"/>
      <c r="J332" s="161"/>
      <c r="K332" s="161"/>
      <c r="L332" s="161"/>
      <c r="M332" s="161"/>
      <c r="N332" s="161"/>
      <c r="O332" s="161"/>
      <c r="P332" s="161"/>
      <c r="Q332" s="161"/>
      <c r="R332" s="162"/>
      <c r="S332" s="162"/>
      <c r="T332" s="161"/>
      <c r="U332" s="161"/>
      <c r="V332" s="161"/>
      <c r="W332" s="161"/>
      <c r="X332" s="161"/>
      <c r="Y332" s="161"/>
      <c r="Z332" s="161"/>
      <c r="AA332" s="161"/>
      <c r="AB332" s="161"/>
      <c r="AC332" s="161"/>
      <c r="AD332" s="161"/>
      <c r="AE332" s="161"/>
      <c r="AF332" s="161"/>
      <c r="AG332" s="161"/>
      <c r="AH332" s="161"/>
      <c r="AI332" s="161"/>
      <c r="AJ332" s="161"/>
      <c r="AK332" s="161"/>
      <c r="AL332" s="161"/>
      <c r="AM332" s="161"/>
      <c r="AN332" s="161"/>
      <c r="AO332" s="161"/>
      <c r="AP332" s="161"/>
      <c r="AQ332" s="161"/>
      <c r="AR332" s="161"/>
      <c r="AS332" s="161"/>
      <c r="AT332" s="161"/>
      <c r="AU332" s="161"/>
      <c r="AV332" s="161"/>
      <c r="AW332" s="161"/>
      <c r="AX332" s="161"/>
      <c r="AY332" s="161"/>
      <c r="AZ332" s="161"/>
      <c r="BA332" s="161"/>
      <c r="BB332" s="161"/>
      <c r="BC332" s="161"/>
      <c r="BD332" s="161"/>
      <c r="BE332" s="161"/>
      <c r="BF332" s="163"/>
      <c r="BG332" s="163"/>
      <c r="BH332" s="163"/>
      <c r="BI332" s="163"/>
    </row>
    <row r="333" spans="1:61" s="32" customFormat="1" ht="35.4" x14ac:dyDescent="0.6">
      <c r="A333" s="161"/>
      <c r="B333" s="161"/>
      <c r="C333" s="161"/>
      <c r="D333" s="161"/>
      <c r="E333" s="161"/>
      <c r="F333" s="161"/>
      <c r="G333" s="161"/>
      <c r="H333" s="161"/>
      <c r="I333" s="161"/>
      <c r="J333" s="161"/>
      <c r="K333" s="161"/>
      <c r="L333" s="161"/>
      <c r="M333" s="161"/>
      <c r="N333" s="161"/>
      <c r="O333" s="161"/>
      <c r="P333" s="161"/>
      <c r="Q333" s="161"/>
      <c r="R333" s="162"/>
      <c r="S333" s="162"/>
      <c r="T333" s="161"/>
      <c r="U333" s="161"/>
      <c r="V333" s="161"/>
      <c r="W333" s="161"/>
      <c r="X333" s="161"/>
      <c r="Y333" s="161"/>
      <c r="Z333" s="161"/>
      <c r="AA333" s="161"/>
      <c r="AB333" s="161"/>
      <c r="AC333" s="161"/>
      <c r="AD333" s="161"/>
      <c r="AE333" s="161"/>
      <c r="AF333" s="161"/>
      <c r="AG333" s="161"/>
      <c r="AH333" s="161"/>
      <c r="AI333" s="161"/>
      <c r="AJ333" s="161"/>
      <c r="AK333" s="161"/>
      <c r="AL333" s="161"/>
      <c r="AM333" s="161"/>
      <c r="AN333" s="161"/>
      <c r="AO333" s="161"/>
      <c r="AP333" s="161"/>
      <c r="AQ333" s="161"/>
      <c r="AR333" s="161"/>
      <c r="AS333" s="161"/>
      <c r="AT333" s="161"/>
      <c r="AU333" s="161"/>
      <c r="AV333" s="161"/>
      <c r="AW333" s="161"/>
      <c r="AX333" s="161"/>
      <c r="AY333" s="161"/>
      <c r="AZ333" s="161"/>
      <c r="BA333" s="161"/>
      <c r="BB333" s="161"/>
      <c r="BC333" s="161"/>
      <c r="BD333" s="161"/>
      <c r="BE333" s="161"/>
      <c r="BF333" s="163"/>
      <c r="BG333" s="163"/>
      <c r="BH333" s="163"/>
      <c r="BI333" s="163"/>
    </row>
    <row r="334" spans="1:61" s="32" customFormat="1" ht="35.4" x14ac:dyDescent="0.6">
      <c r="A334" s="161"/>
      <c r="B334" s="161"/>
      <c r="C334" s="161"/>
      <c r="D334" s="161"/>
      <c r="E334" s="161"/>
      <c r="F334" s="161"/>
      <c r="G334" s="161"/>
      <c r="H334" s="161"/>
      <c r="I334" s="161"/>
      <c r="J334" s="161"/>
      <c r="K334" s="161"/>
      <c r="L334" s="161"/>
      <c r="M334" s="161"/>
      <c r="N334" s="161"/>
      <c r="O334" s="161"/>
      <c r="P334" s="161"/>
      <c r="Q334" s="161"/>
      <c r="R334" s="162"/>
      <c r="S334" s="162"/>
      <c r="T334" s="161"/>
      <c r="U334" s="161"/>
      <c r="V334" s="161"/>
      <c r="W334" s="161"/>
      <c r="X334" s="161"/>
      <c r="Y334" s="161"/>
      <c r="Z334" s="161"/>
      <c r="AA334" s="161"/>
      <c r="AB334" s="161"/>
      <c r="AC334" s="161"/>
      <c r="AD334" s="161"/>
      <c r="AE334" s="161"/>
      <c r="AF334" s="161"/>
      <c r="AG334" s="161"/>
      <c r="AH334" s="161"/>
      <c r="AI334" s="161"/>
      <c r="AJ334" s="161"/>
      <c r="AK334" s="161"/>
      <c r="AL334" s="161"/>
      <c r="AM334" s="161"/>
      <c r="AN334" s="161"/>
      <c r="AO334" s="161"/>
      <c r="AP334" s="161"/>
      <c r="AQ334" s="161"/>
      <c r="AR334" s="161"/>
      <c r="AS334" s="161"/>
      <c r="AT334" s="161"/>
      <c r="AU334" s="161"/>
      <c r="AV334" s="161"/>
      <c r="AW334" s="161"/>
      <c r="AX334" s="161"/>
      <c r="AY334" s="161"/>
      <c r="AZ334" s="161"/>
      <c r="BA334" s="161"/>
      <c r="BB334" s="161"/>
      <c r="BC334" s="161"/>
      <c r="BD334" s="161"/>
      <c r="BE334" s="161"/>
      <c r="BF334" s="163"/>
      <c r="BG334" s="163"/>
      <c r="BH334" s="163"/>
      <c r="BI334" s="163"/>
    </row>
    <row r="335" spans="1:61" s="32" customFormat="1" ht="35.4" x14ac:dyDescent="0.6">
      <c r="A335" s="161"/>
      <c r="B335" s="161"/>
      <c r="C335" s="161"/>
      <c r="D335" s="161"/>
      <c r="E335" s="161"/>
      <c r="F335" s="161"/>
      <c r="G335" s="161"/>
      <c r="H335" s="161"/>
      <c r="I335" s="161"/>
      <c r="J335" s="161"/>
      <c r="K335" s="161"/>
      <c r="L335" s="161"/>
      <c r="M335" s="161"/>
      <c r="N335" s="161"/>
      <c r="O335" s="161"/>
      <c r="P335" s="161"/>
      <c r="Q335" s="161"/>
      <c r="R335" s="162"/>
      <c r="S335" s="162"/>
      <c r="T335" s="161"/>
      <c r="U335" s="161"/>
      <c r="V335" s="161"/>
      <c r="W335" s="161"/>
      <c r="X335" s="161"/>
      <c r="Y335" s="161"/>
      <c r="Z335" s="161"/>
      <c r="AA335" s="161"/>
      <c r="AB335" s="161"/>
      <c r="AC335" s="161"/>
      <c r="AD335" s="161"/>
      <c r="AE335" s="161"/>
      <c r="AF335" s="161"/>
      <c r="AG335" s="161"/>
      <c r="AH335" s="161"/>
      <c r="AI335" s="161"/>
      <c r="AJ335" s="161"/>
      <c r="AK335" s="161"/>
      <c r="AL335" s="161"/>
      <c r="AM335" s="161"/>
      <c r="AN335" s="161"/>
      <c r="AO335" s="161"/>
      <c r="AP335" s="161"/>
      <c r="AQ335" s="161"/>
      <c r="AR335" s="161"/>
      <c r="AS335" s="161"/>
      <c r="AT335" s="161"/>
      <c r="AU335" s="161"/>
      <c r="AV335" s="161"/>
      <c r="AW335" s="161"/>
      <c r="AX335" s="161"/>
      <c r="AY335" s="161"/>
      <c r="AZ335" s="161"/>
      <c r="BA335" s="161"/>
      <c r="BB335" s="161"/>
      <c r="BC335" s="161"/>
      <c r="BD335" s="161"/>
      <c r="BE335" s="161"/>
      <c r="BF335" s="163"/>
      <c r="BG335" s="163"/>
      <c r="BH335" s="163"/>
      <c r="BI335" s="163"/>
    </row>
    <row r="336" spans="1:61" s="32" customFormat="1" ht="35.4" x14ac:dyDescent="0.6">
      <c r="A336" s="161"/>
      <c r="B336" s="161"/>
      <c r="C336" s="161"/>
      <c r="D336" s="161"/>
      <c r="E336" s="161"/>
      <c r="F336" s="161"/>
      <c r="G336" s="161"/>
      <c r="H336" s="161"/>
      <c r="I336" s="161"/>
      <c r="J336" s="161"/>
      <c r="K336" s="161"/>
      <c r="L336" s="161"/>
      <c r="M336" s="161"/>
      <c r="N336" s="161"/>
      <c r="O336" s="161"/>
      <c r="P336" s="161"/>
      <c r="Q336" s="161"/>
      <c r="R336" s="162"/>
      <c r="S336" s="162"/>
      <c r="T336" s="161"/>
      <c r="U336" s="161"/>
      <c r="V336" s="161"/>
      <c r="W336" s="161"/>
      <c r="X336" s="161"/>
      <c r="Y336" s="161"/>
      <c r="Z336" s="161"/>
      <c r="AA336" s="161"/>
      <c r="AB336" s="161"/>
      <c r="AC336" s="161"/>
      <c r="AD336" s="161"/>
      <c r="AE336" s="161"/>
      <c r="AF336" s="161"/>
      <c r="AG336" s="161"/>
      <c r="AH336" s="161"/>
      <c r="AI336" s="161"/>
      <c r="AJ336" s="161"/>
      <c r="AK336" s="161"/>
      <c r="AL336" s="161"/>
      <c r="AM336" s="161"/>
      <c r="AN336" s="161"/>
      <c r="AO336" s="161"/>
      <c r="AP336" s="161"/>
      <c r="AQ336" s="161"/>
      <c r="AR336" s="161"/>
      <c r="AS336" s="161"/>
      <c r="AT336" s="161"/>
      <c r="AU336" s="161"/>
      <c r="AV336" s="161"/>
      <c r="AW336" s="161"/>
      <c r="AX336" s="161"/>
      <c r="AY336" s="161"/>
      <c r="AZ336" s="161"/>
      <c r="BA336" s="161"/>
      <c r="BB336" s="161"/>
      <c r="BC336" s="161"/>
      <c r="BD336" s="161"/>
      <c r="BE336" s="161"/>
      <c r="BF336" s="163"/>
      <c r="BG336" s="163"/>
      <c r="BH336" s="163"/>
      <c r="BI336" s="163"/>
    </row>
    <row r="337" spans="1:61" s="32" customFormat="1" ht="35.4" x14ac:dyDescent="0.6">
      <c r="A337" s="161"/>
      <c r="B337" s="161"/>
      <c r="C337" s="161"/>
      <c r="D337" s="161"/>
      <c r="E337" s="161"/>
      <c r="F337" s="161"/>
      <c r="G337" s="161"/>
      <c r="H337" s="161"/>
      <c r="I337" s="161"/>
      <c r="J337" s="161"/>
      <c r="K337" s="161"/>
      <c r="L337" s="161"/>
      <c r="M337" s="161"/>
      <c r="N337" s="161"/>
      <c r="O337" s="161"/>
      <c r="P337" s="161"/>
      <c r="Q337" s="161"/>
      <c r="R337" s="162"/>
      <c r="S337" s="162"/>
      <c r="T337" s="161"/>
      <c r="U337" s="161"/>
      <c r="V337" s="161"/>
      <c r="W337" s="161"/>
      <c r="X337" s="161"/>
      <c r="Y337" s="161"/>
      <c r="Z337" s="161"/>
      <c r="AA337" s="161"/>
      <c r="AB337" s="161"/>
      <c r="AC337" s="161"/>
      <c r="AD337" s="161"/>
      <c r="AE337" s="161"/>
      <c r="AF337" s="161"/>
      <c r="AG337" s="161"/>
      <c r="AH337" s="161"/>
      <c r="AI337" s="161"/>
      <c r="AJ337" s="161"/>
      <c r="AK337" s="161"/>
      <c r="AL337" s="161"/>
      <c r="AM337" s="161"/>
      <c r="AN337" s="161"/>
      <c r="AO337" s="161"/>
      <c r="AP337" s="161"/>
      <c r="AQ337" s="161"/>
      <c r="AR337" s="161"/>
      <c r="AS337" s="161"/>
      <c r="AT337" s="161"/>
      <c r="AU337" s="161"/>
      <c r="AV337" s="161"/>
      <c r="AW337" s="161"/>
      <c r="AX337" s="161"/>
      <c r="AY337" s="161"/>
      <c r="AZ337" s="161"/>
      <c r="BA337" s="161"/>
      <c r="BB337" s="161"/>
      <c r="BC337" s="161"/>
      <c r="BD337" s="161"/>
      <c r="BE337" s="161"/>
      <c r="BF337" s="163"/>
      <c r="BG337" s="163"/>
      <c r="BH337" s="163"/>
      <c r="BI337" s="163"/>
    </row>
    <row r="338" spans="1:61" s="32" customFormat="1" ht="35.4" x14ac:dyDescent="0.6">
      <c r="A338" s="161"/>
      <c r="B338" s="161"/>
      <c r="C338" s="161"/>
      <c r="D338" s="161"/>
      <c r="E338" s="161"/>
      <c r="F338" s="161"/>
      <c r="G338" s="161"/>
      <c r="H338" s="161"/>
      <c r="I338" s="161"/>
      <c r="J338" s="161"/>
      <c r="K338" s="161"/>
      <c r="L338" s="161"/>
      <c r="M338" s="161"/>
      <c r="N338" s="161"/>
      <c r="O338" s="161"/>
      <c r="P338" s="161"/>
      <c r="Q338" s="161"/>
      <c r="R338" s="162"/>
      <c r="S338" s="162"/>
      <c r="T338" s="161"/>
      <c r="U338" s="161"/>
      <c r="V338" s="161"/>
      <c r="W338" s="161"/>
      <c r="X338" s="161"/>
      <c r="Y338" s="161"/>
      <c r="Z338" s="161"/>
      <c r="AA338" s="161"/>
      <c r="AB338" s="161"/>
      <c r="AC338" s="161"/>
      <c r="AD338" s="161"/>
      <c r="AE338" s="161"/>
      <c r="AF338" s="161"/>
      <c r="AG338" s="161"/>
      <c r="AH338" s="161"/>
      <c r="AI338" s="161"/>
      <c r="AJ338" s="161"/>
      <c r="AK338" s="161"/>
      <c r="AL338" s="161"/>
      <c r="AM338" s="161"/>
      <c r="AN338" s="161"/>
      <c r="AO338" s="161"/>
      <c r="AP338" s="161"/>
      <c r="AQ338" s="161"/>
      <c r="AR338" s="161"/>
      <c r="AS338" s="161"/>
      <c r="AT338" s="161"/>
      <c r="AU338" s="161"/>
      <c r="AV338" s="161"/>
      <c r="AW338" s="161"/>
      <c r="AX338" s="161"/>
      <c r="AY338" s="161"/>
      <c r="AZ338" s="161"/>
      <c r="BA338" s="161"/>
      <c r="BB338" s="161"/>
      <c r="BC338" s="161"/>
      <c r="BD338" s="161"/>
      <c r="BE338" s="161"/>
      <c r="BF338" s="163"/>
      <c r="BG338" s="163"/>
      <c r="BH338" s="163"/>
      <c r="BI338" s="163"/>
    </row>
    <row r="339" spans="1:61" s="32" customFormat="1" ht="35.4" x14ac:dyDescent="0.6">
      <c r="A339" s="161"/>
      <c r="B339" s="161"/>
      <c r="C339" s="161"/>
      <c r="D339" s="161"/>
      <c r="E339" s="161"/>
      <c r="F339" s="161"/>
      <c r="G339" s="161"/>
      <c r="H339" s="161"/>
      <c r="I339" s="161"/>
      <c r="J339" s="161"/>
      <c r="K339" s="161"/>
      <c r="L339" s="161"/>
      <c r="M339" s="161"/>
      <c r="N339" s="161"/>
      <c r="O339" s="161"/>
      <c r="P339" s="161"/>
      <c r="Q339" s="161"/>
      <c r="R339" s="162"/>
      <c r="S339" s="162"/>
      <c r="T339" s="161"/>
      <c r="U339" s="161"/>
      <c r="V339" s="161"/>
      <c r="W339" s="161"/>
      <c r="X339" s="161"/>
      <c r="Y339" s="161"/>
      <c r="Z339" s="161"/>
      <c r="AA339" s="161"/>
      <c r="AB339" s="161"/>
      <c r="AC339" s="161"/>
      <c r="AD339" s="161"/>
      <c r="AE339" s="161"/>
      <c r="AF339" s="161"/>
      <c r="AG339" s="161"/>
      <c r="AH339" s="161"/>
      <c r="AI339" s="161"/>
      <c r="AJ339" s="161"/>
      <c r="AK339" s="161"/>
      <c r="AL339" s="161"/>
      <c r="AM339" s="161"/>
      <c r="AN339" s="161"/>
      <c r="AO339" s="161"/>
      <c r="AP339" s="161"/>
      <c r="AQ339" s="161"/>
      <c r="AR339" s="161"/>
      <c r="AS339" s="161"/>
      <c r="AT339" s="161"/>
      <c r="AU339" s="161"/>
      <c r="AV339" s="161"/>
      <c r="AW339" s="161"/>
      <c r="AX339" s="161"/>
      <c r="AY339" s="161"/>
      <c r="AZ339" s="161"/>
      <c r="BA339" s="161"/>
      <c r="BB339" s="161"/>
      <c r="BC339" s="161"/>
      <c r="BD339" s="161"/>
      <c r="BE339" s="161"/>
      <c r="BF339" s="163"/>
      <c r="BG339" s="163"/>
      <c r="BH339" s="163"/>
      <c r="BI339" s="163"/>
    </row>
    <row r="340" spans="1:61" s="32" customFormat="1" ht="35.4" x14ac:dyDescent="0.6">
      <c r="A340" s="161"/>
      <c r="B340" s="161"/>
      <c r="C340" s="161"/>
      <c r="D340" s="161"/>
      <c r="E340" s="161"/>
      <c r="F340" s="161"/>
      <c r="G340" s="161"/>
      <c r="H340" s="161"/>
      <c r="I340" s="161"/>
      <c r="J340" s="161"/>
      <c r="K340" s="161"/>
      <c r="L340" s="161"/>
      <c r="M340" s="161"/>
      <c r="N340" s="161"/>
      <c r="O340" s="161"/>
      <c r="P340" s="161"/>
      <c r="Q340" s="161"/>
      <c r="R340" s="162"/>
      <c r="S340" s="162"/>
      <c r="T340" s="161"/>
      <c r="U340" s="161"/>
      <c r="V340" s="161"/>
      <c r="W340" s="161"/>
      <c r="X340" s="161"/>
      <c r="Y340" s="161"/>
      <c r="Z340" s="161"/>
      <c r="AA340" s="161"/>
      <c r="AB340" s="161"/>
      <c r="AC340" s="161"/>
      <c r="AD340" s="161"/>
      <c r="AE340" s="161"/>
      <c r="AF340" s="161"/>
      <c r="AG340" s="161"/>
      <c r="AH340" s="161"/>
      <c r="AI340" s="161"/>
      <c r="AJ340" s="161"/>
      <c r="AK340" s="161"/>
      <c r="AL340" s="161"/>
      <c r="AM340" s="161"/>
      <c r="AN340" s="161"/>
      <c r="AO340" s="161"/>
      <c r="AP340" s="161"/>
      <c r="AQ340" s="161"/>
      <c r="AR340" s="161"/>
      <c r="AS340" s="161"/>
      <c r="AT340" s="161"/>
      <c r="AU340" s="161"/>
      <c r="AV340" s="161"/>
      <c r="AW340" s="161"/>
      <c r="AX340" s="161"/>
      <c r="AY340" s="161"/>
      <c r="AZ340" s="161"/>
      <c r="BA340" s="161"/>
      <c r="BB340" s="161"/>
      <c r="BC340" s="161"/>
      <c r="BD340" s="161"/>
      <c r="BE340" s="161"/>
      <c r="BF340" s="163"/>
      <c r="BG340" s="163"/>
      <c r="BH340" s="163"/>
      <c r="BI340" s="163"/>
    </row>
    <row r="341" spans="1:61" s="32" customFormat="1" ht="35.4" x14ac:dyDescent="0.6">
      <c r="A341" s="161"/>
      <c r="B341" s="161"/>
      <c r="C341" s="161"/>
      <c r="D341" s="161"/>
      <c r="E341" s="161"/>
      <c r="F341" s="161"/>
      <c r="G341" s="161"/>
      <c r="H341" s="161"/>
      <c r="I341" s="161"/>
      <c r="J341" s="161"/>
      <c r="K341" s="161"/>
      <c r="L341" s="161"/>
      <c r="M341" s="161"/>
      <c r="N341" s="161"/>
      <c r="O341" s="161"/>
      <c r="P341" s="161"/>
      <c r="Q341" s="161"/>
      <c r="R341" s="162"/>
      <c r="S341" s="162"/>
      <c r="T341" s="161"/>
      <c r="U341" s="161"/>
      <c r="V341" s="161"/>
      <c r="W341" s="161"/>
      <c r="X341" s="161"/>
      <c r="Y341" s="161"/>
      <c r="Z341" s="161"/>
      <c r="AA341" s="161"/>
      <c r="AB341" s="161"/>
      <c r="AC341" s="161"/>
      <c r="AD341" s="161"/>
      <c r="AE341" s="161"/>
      <c r="AF341" s="161"/>
      <c r="AG341" s="161"/>
      <c r="AH341" s="161"/>
      <c r="AI341" s="161"/>
      <c r="AJ341" s="161"/>
      <c r="AK341" s="161"/>
      <c r="AL341" s="161"/>
      <c r="AM341" s="161"/>
      <c r="AN341" s="161"/>
      <c r="AO341" s="161"/>
      <c r="AP341" s="161"/>
      <c r="AQ341" s="161"/>
      <c r="AR341" s="161"/>
      <c r="AS341" s="161"/>
      <c r="AT341" s="161"/>
      <c r="AU341" s="161"/>
      <c r="AV341" s="161"/>
      <c r="AW341" s="161"/>
      <c r="AX341" s="161"/>
      <c r="AY341" s="161"/>
      <c r="AZ341" s="161"/>
      <c r="BA341" s="161"/>
      <c r="BB341" s="161"/>
      <c r="BC341" s="161"/>
      <c r="BD341" s="161"/>
      <c r="BE341" s="161"/>
      <c r="BF341" s="163"/>
      <c r="BG341" s="163"/>
      <c r="BH341" s="163"/>
      <c r="BI341" s="163"/>
    </row>
    <row r="342" spans="1:61" s="32" customFormat="1" ht="35.4" x14ac:dyDescent="0.6">
      <c r="A342" s="161"/>
      <c r="B342" s="161"/>
      <c r="C342" s="161"/>
      <c r="D342" s="161"/>
      <c r="E342" s="161"/>
      <c r="F342" s="161"/>
      <c r="G342" s="161"/>
      <c r="H342" s="161"/>
      <c r="I342" s="161"/>
      <c r="J342" s="161"/>
      <c r="K342" s="161"/>
      <c r="L342" s="161"/>
      <c r="M342" s="161"/>
      <c r="N342" s="161"/>
      <c r="O342" s="161"/>
      <c r="P342" s="161"/>
      <c r="Q342" s="161"/>
      <c r="R342" s="162"/>
      <c r="S342" s="162"/>
      <c r="T342" s="161"/>
      <c r="U342" s="161"/>
      <c r="V342" s="161"/>
      <c r="W342" s="161"/>
      <c r="X342" s="161"/>
      <c r="Y342" s="161"/>
      <c r="Z342" s="161"/>
      <c r="AA342" s="161"/>
      <c r="AB342" s="161"/>
      <c r="AC342" s="161"/>
      <c r="AD342" s="161"/>
      <c r="AE342" s="161"/>
      <c r="AF342" s="161"/>
      <c r="AG342" s="161"/>
      <c r="AH342" s="161"/>
      <c r="AI342" s="161"/>
      <c r="AJ342" s="161"/>
      <c r="AK342" s="161"/>
      <c r="AL342" s="161"/>
      <c r="AM342" s="161"/>
      <c r="AN342" s="161"/>
      <c r="AO342" s="161"/>
      <c r="AP342" s="161"/>
      <c r="AQ342" s="161"/>
      <c r="AR342" s="161"/>
      <c r="AS342" s="161"/>
      <c r="AT342" s="161"/>
      <c r="AU342" s="161"/>
      <c r="AV342" s="161"/>
      <c r="AW342" s="161"/>
      <c r="AX342" s="161"/>
      <c r="AY342" s="161"/>
      <c r="AZ342" s="161"/>
      <c r="BA342" s="161"/>
      <c r="BB342" s="161"/>
      <c r="BC342" s="161"/>
      <c r="BD342" s="161"/>
      <c r="BE342" s="161"/>
      <c r="BF342" s="163"/>
      <c r="BG342" s="163"/>
      <c r="BH342" s="163"/>
      <c r="BI342" s="163"/>
    </row>
    <row r="343" spans="1:61" s="32" customFormat="1" ht="35.4" x14ac:dyDescent="0.6">
      <c r="A343" s="161"/>
      <c r="B343" s="161"/>
      <c r="C343" s="161"/>
      <c r="D343" s="161"/>
      <c r="E343" s="161"/>
      <c r="F343" s="161"/>
      <c r="G343" s="161"/>
      <c r="H343" s="161"/>
      <c r="I343" s="161"/>
      <c r="J343" s="161"/>
      <c r="K343" s="161"/>
      <c r="L343" s="161"/>
      <c r="M343" s="161"/>
      <c r="N343" s="161"/>
      <c r="O343" s="161"/>
      <c r="P343" s="161"/>
      <c r="Q343" s="161"/>
      <c r="R343" s="162"/>
      <c r="S343" s="162"/>
      <c r="T343" s="161"/>
      <c r="U343" s="161"/>
      <c r="V343" s="161"/>
      <c r="W343" s="161"/>
      <c r="X343" s="161"/>
      <c r="Y343" s="161"/>
      <c r="Z343" s="161"/>
      <c r="AA343" s="161"/>
      <c r="AB343" s="161"/>
      <c r="AC343" s="161"/>
      <c r="AD343" s="161"/>
      <c r="AE343" s="161"/>
      <c r="AF343" s="161"/>
      <c r="AG343" s="161"/>
      <c r="AH343" s="161"/>
      <c r="AI343" s="161"/>
      <c r="AJ343" s="161"/>
      <c r="AK343" s="161"/>
      <c r="AL343" s="161"/>
      <c r="AM343" s="161"/>
      <c r="AN343" s="161"/>
      <c r="AO343" s="161"/>
      <c r="AP343" s="161"/>
      <c r="AQ343" s="161"/>
      <c r="AR343" s="161"/>
      <c r="AS343" s="161"/>
      <c r="AT343" s="161"/>
      <c r="AU343" s="161"/>
      <c r="AV343" s="161"/>
      <c r="AW343" s="161"/>
      <c r="AX343" s="161"/>
      <c r="AY343" s="161"/>
      <c r="AZ343" s="161"/>
      <c r="BA343" s="161"/>
      <c r="BB343" s="161"/>
      <c r="BC343" s="161"/>
      <c r="BD343" s="161"/>
      <c r="BE343" s="161"/>
      <c r="BF343" s="163"/>
      <c r="BG343" s="163"/>
      <c r="BH343" s="163"/>
      <c r="BI343" s="163"/>
    </row>
    <row r="344" spans="1:61" s="32" customFormat="1" ht="35.4" x14ac:dyDescent="0.6">
      <c r="A344" s="161"/>
      <c r="B344" s="161"/>
      <c r="C344" s="161"/>
      <c r="D344" s="161"/>
      <c r="E344" s="161"/>
      <c r="F344" s="161"/>
      <c r="G344" s="161"/>
      <c r="H344" s="161"/>
      <c r="I344" s="161"/>
      <c r="J344" s="161"/>
      <c r="K344" s="161"/>
      <c r="L344" s="161"/>
      <c r="M344" s="161"/>
      <c r="N344" s="161"/>
      <c r="O344" s="161"/>
      <c r="P344" s="161"/>
      <c r="Q344" s="161"/>
      <c r="R344" s="162"/>
      <c r="S344" s="162"/>
      <c r="T344" s="161"/>
      <c r="U344" s="161"/>
      <c r="V344" s="161"/>
      <c r="W344" s="161"/>
      <c r="X344" s="161"/>
      <c r="Y344" s="161"/>
      <c r="Z344" s="161"/>
      <c r="AA344" s="161"/>
      <c r="AB344" s="161"/>
      <c r="AC344" s="161"/>
      <c r="AD344" s="161"/>
      <c r="AE344" s="161"/>
      <c r="AF344" s="161"/>
      <c r="AG344" s="161"/>
      <c r="AH344" s="161"/>
      <c r="AI344" s="161"/>
      <c r="AJ344" s="161"/>
      <c r="AK344" s="161"/>
      <c r="AL344" s="161"/>
      <c r="AM344" s="161"/>
      <c r="AN344" s="161"/>
      <c r="AO344" s="161"/>
      <c r="AP344" s="161"/>
      <c r="AQ344" s="161"/>
      <c r="AR344" s="161"/>
      <c r="AS344" s="161"/>
      <c r="AT344" s="161"/>
      <c r="AU344" s="161"/>
      <c r="AV344" s="161"/>
      <c r="AW344" s="161"/>
      <c r="AX344" s="161"/>
      <c r="AY344" s="161"/>
      <c r="AZ344" s="161"/>
      <c r="BA344" s="161"/>
      <c r="BB344" s="161"/>
      <c r="BC344" s="161"/>
      <c r="BD344" s="161"/>
      <c r="BE344" s="161"/>
      <c r="BF344" s="163"/>
      <c r="BG344" s="163"/>
      <c r="BH344" s="163"/>
      <c r="BI344" s="163"/>
    </row>
    <row r="345" spans="1:61" s="32" customFormat="1" ht="35.4" x14ac:dyDescent="0.6">
      <c r="A345" s="161"/>
      <c r="B345" s="161"/>
      <c r="C345" s="161"/>
      <c r="D345" s="161"/>
      <c r="E345" s="161"/>
      <c r="F345" s="161"/>
      <c r="G345" s="161"/>
      <c r="H345" s="161"/>
      <c r="I345" s="161"/>
      <c r="J345" s="161"/>
      <c r="K345" s="161"/>
      <c r="L345" s="161"/>
      <c r="M345" s="161"/>
      <c r="N345" s="161"/>
      <c r="O345" s="161"/>
      <c r="P345" s="161"/>
      <c r="Q345" s="161"/>
      <c r="R345" s="162"/>
      <c r="S345" s="162"/>
      <c r="T345" s="161"/>
      <c r="U345" s="161"/>
      <c r="V345" s="161"/>
      <c r="W345" s="161"/>
      <c r="X345" s="161"/>
      <c r="Y345" s="161"/>
      <c r="Z345" s="161"/>
      <c r="AA345" s="161"/>
      <c r="AB345" s="161"/>
      <c r="AC345" s="161"/>
      <c r="AD345" s="161"/>
      <c r="AE345" s="161"/>
      <c r="AF345" s="161"/>
      <c r="AG345" s="161"/>
      <c r="AH345" s="161"/>
      <c r="AI345" s="161"/>
      <c r="AJ345" s="161"/>
      <c r="AK345" s="161"/>
      <c r="AL345" s="161"/>
      <c r="AM345" s="161"/>
      <c r="AN345" s="161"/>
      <c r="AO345" s="161"/>
      <c r="AP345" s="161"/>
      <c r="AQ345" s="161"/>
      <c r="AR345" s="161"/>
      <c r="AS345" s="161"/>
      <c r="AT345" s="161"/>
      <c r="AU345" s="161"/>
      <c r="AV345" s="161"/>
      <c r="AW345" s="161"/>
      <c r="AX345" s="161"/>
      <c r="AY345" s="161"/>
      <c r="AZ345" s="161"/>
      <c r="BA345" s="161"/>
      <c r="BB345" s="161"/>
      <c r="BC345" s="161"/>
      <c r="BD345" s="161"/>
      <c r="BE345" s="161"/>
      <c r="BF345" s="163"/>
      <c r="BG345" s="163"/>
      <c r="BH345" s="163"/>
      <c r="BI345" s="163"/>
    </row>
    <row r="346" spans="1:61" s="32" customFormat="1" ht="35.4" x14ac:dyDescent="0.6">
      <c r="A346" s="161"/>
      <c r="B346" s="161"/>
      <c r="C346" s="161"/>
      <c r="D346" s="161"/>
      <c r="E346" s="161"/>
      <c r="F346" s="161"/>
      <c r="G346" s="161"/>
      <c r="H346" s="161"/>
      <c r="I346" s="161"/>
      <c r="J346" s="161"/>
      <c r="K346" s="161"/>
      <c r="L346" s="161"/>
      <c r="M346" s="161"/>
      <c r="N346" s="161"/>
      <c r="O346" s="161"/>
      <c r="P346" s="161"/>
      <c r="Q346" s="161"/>
      <c r="R346" s="162"/>
      <c r="S346" s="162"/>
      <c r="T346" s="161"/>
      <c r="U346" s="161"/>
      <c r="V346" s="161"/>
      <c r="W346" s="161"/>
      <c r="X346" s="161"/>
      <c r="Y346" s="161"/>
      <c r="Z346" s="161"/>
      <c r="AA346" s="161"/>
      <c r="AB346" s="161"/>
      <c r="AC346" s="161"/>
      <c r="AD346" s="161"/>
      <c r="AE346" s="161"/>
      <c r="AF346" s="161"/>
      <c r="AG346" s="161"/>
      <c r="AH346" s="161"/>
      <c r="AI346" s="161"/>
      <c r="AJ346" s="161"/>
      <c r="AK346" s="161"/>
      <c r="AL346" s="161"/>
      <c r="AM346" s="161"/>
      <c r="AN346" s="161"/>
      <c r="AO346" s="161"/>
      <c r="AP346" s="161"/>
      <c r="AQ346" s="161"/>
      <c r="AR346" s="161"/>
      <c r="AS346" s="161"/>
      <c r="AT346" s="161"/>
      <c r="AU346" s="161"/>
      <c r="AV346" s="161"/>
      <c r="AW346" s="161"/>
      <c r="AX346" s="161"/>
      <c r="AY346" s="161"/>
      <c r="AZ346" s="161"/>
      <c r="BA346" s="161"/>
      <c r="BB346" s="161"/>
      <c r="BC346" s="161"/>
      <c r="BD346" s="161"/>
      <c r="BE346" s="161"/>
      <c r="BF346" s="163"/>
      <c r="BG346" s="163"/>
      <c r="BH346" s="163"/>
      <c r="BI346" s="163"/>
    </row>
    <row r="347" spans="1:61" s="32" customFormat="1" ht="35.4" x14ac:dyDescent="0.6">
      <c r="A347" s="161"/>
      <c r="B347" s="161"/>
      <c r="C347" s="161"/>
      <c r="D347" s="161"/>
      <c r="E347" s="161"/>
      <c r="F347" s="161"/>
      <c r="G347" s="161"/>
      <c r="H347" s="161"/>
      <c r="I347" s="161"/>
      <c r="J347" s="161"/>
      <c r="K347" s="161"/>
      <c r="L347" s="161"/>
      <c r="M347" s="161"/>
      <c r="N347" s="161"/>
      <c r="O347" s="161"/>
      <c r="P347" s="161"/>
      <c r="Q347" s="161"/>
      <c r="R347" s="162"/>
      <c r="S347" s="162"/>
      <c r="T347" s="161"/>
      <c r="U347" s="161"/>
      <c r="V347" s="161"/>
      <c r="W347" s="161"/>
      <c r="X347" s="161"/>
      <c r="Y347" s="161"/>
      <c r="Z347" s="161"/>
      <c r="AA347" s="161"/>
      <c r="AB347" s="161"/>
      <c r="AC347" s="161"/>
      <c r="AD347" s="161"/>
      <c r="AE347" s="161"/>
      <c r="AF347" s="161"/>
      <c r="AG347" s="161"/>
      <c r="AH347" s="161"/>
      <c r="AI347" s="161"/>
      <c r="AJ347" s="161"/>
      <c r="AK347" s="161"/>
      <c r="AL347" s="161"/>
      <c r="AM347" s="161"/>
      <c r="AN347" s="161"/>
      <c r="AO347" s="161"/>
      <c r="AP347" s="161"/>
      <c r="AQ347" s="161"/>
      <c r="AR347" s="161"/>
      <c r="AS347" s="161"/>
      <c r="AT347" s="161"/>
      <c r="AU347" s="161"/>
      <c r="AV347" s="161"/>
      <c r="AW347" s="161"/>
      <c r="AX347" s="161"/>
      <c r="AY347" s="161"/>
      <c r="AZ347" s="161"/>
      <c r="BA347" s="161"/>
      <c r="BB347" s="161"/>
      <c r="BC347" s="161"/>
      <c r="BD347" s="161"/>
      <c r="BE347" s="161"/>
      <c r="BF347" s="163"/>
      <c r="BG347" s="163"/>
      <c r="BH347" s="163"/>
      <c r="BI347" s="163"/>
    </row>
    <row r="348" spans="1:61" s="32" customFormat="1" ht="35.4" x14ac:dyDescent="0.6">
      <c r="A348" s="161"/>
      <c r="B348" s="161"/>
      <c r="C348" s="161"/>
      <c r="D348" s="161"/>
      <c r="E348" s="161"/>
      <c r="F348" s="161"/>
      <c r="G348" s="161"/>
      <c r="H348" s="161"/>
      <c r="I348" s="161"/>
      <c r="J348" s="161"/>
      <c r="K348" s="161"/>
      <c r="L348" s="161"/>
      <c r="M348" s="161"/>
      <c r="N348" s="161"/>
      <c r="O348" s="161"/>
      <c r="P348" s="161"/>
      <c r="Q348" s="161"/>
      <c r="R348" s="162"/>
      <c r="S348" s="162"/>
      <c r="T348" s="161"/>
      <c r="U348" s="161"/>
      <c r="V348" s="161"/>
      <c r="W348" s="161"/>
      <c r="X348" s="161"/>
      <c r="Y348" s="161"/>
      <c r="Z348" s="161"/>
      <c r="AA348" s="161"/>
      <c r="AB348" s="161"/>
      <c r="AC348" s="161"/>
      <c r="AD348" s="161"/>
      <c r="AE348" s="161"/>
      <c r="AF348" s="161"/>
      <c r="AG348" s="161"/>
      <c r="AH348" s="161"/>
      <c r="AI348" s="161"/>
      <c r="AJ348" s="161"/>
      <c r="AK348" s="161"/>
      <c r="AL348" s="161"/>
      <c r="AM348" s="161"/>
      <c r="AN348" s="161"/>
      <c r="AO348" s="161"/>
      <c r="AP348" s="161"/>
      <c r="AQ348" s="161"/>
      <c r="AR348" s="161"/>
      <c r="AS348" s="161"/>
      <c r="AT348" s="161"/>
      <c r="AU348" s="161"/>
      <c r="AV348" s="161"/>
      <c r="AW348" s="161"/>
      <c r="AX348" s="161"/>
      <c r="AY348" s="161"/>
      <c r="AZ348" s="161"/>
      <c r="BA348" s="161"/>
      <c r="BB348" s="161"/>
      <c r="BC348" s="161"/>
      <c r="BD348" s="161"/>
      <c r="BE348" s="161"/>
      <c r="BF348" s="163"/>
      <c r="BG348" s="163"/>
      <c r="BH348" s="163"/>
      <c r="BI348" s="163"/>
    </row>
    <row r="349" spans="1:61" s="32" customFormat="1" ht="35.4" x14ac:dyDescent="0.6">
      <c r="A349" s="161"/>
      <c r="B349" s="161"/>
      <c r="C349" s="161"/>
      <c r="D349" s="161"/>
      <c r="E349" s="161"/>
      <c r="F349" s="161"/>
      <c r="G349" s="161"/>
      <c r="H349" s="161"/>
      <c r="I349" s="161"/>
      <c r="J349" s="161"/>
      <c r="K349" s="161"/>
      <c r="L349" s="161"/>
      <c r="M349" s="161"/>
      <c r="N349" s="161"/>
      <c r="O349" s="161"/>
      <c r="P349" s="161"/>
      <c r="Q349" s="161"/>
      <c r="R349" s="162"/>
      <c r="S349" s="162"/>
      <c r="T349" s="161"/>
      <c r="U349" s="161"/>
      <c r="V349" s="161"/>
      <c r="W349" s="161"/>
      <c r="X349" s="161"/>
      <c r="Y349" s="161"/>
      <c r="Z349" s="161"/>
      <c r="AA349" s="161"/>
      <c r="AB349" s="161"/>
      <c r="AC349" s="161"/>
      <c r="AD349" s="161"/>
      <c r="AE349" s="161"/>
      <c r="AF349" s="161"/>
      <c r="AG349" s="161"/>
      <c r="AH349" s="161"/>
      <c r="AI349" s="161"/>
      <c r="AJ349" s="161"/>
      <c r="AK349" s="161"/>
      <c r="AL349" s="161"/>
      <c r="AM349" s="161"/>
      <c r="AN349" s="161"/>
      <c r="AO349" s="161"/>
      <c r="AP349" s="161"/>
      <c r="AQ349" s="161"/>
      <c r="AR349" s="161"/>
      <c r="AS349" s="161"/>
      <c r="AT349" s="161"/>
      <c r="AU349" s="161"/>
      <c r="AV349" s="161"/>
      <c r="AW349" s="161"/>
      <c r="AX349" s="161"/>
      <c r="AY349" s="161"/>
      <c r="AZ349" s="161"/>
      <c r="BA349" s="161"/>
      <c r="BB349" s="161"/>
      <c r="BC349" s="161"/>
      <c r="BD349" s="161"/>
      <c r="BE349" s="161"/>
      <c r="BF349" s="163"/>
      <c r="BG349" s="163"/>
      <c r="BH349" s="163"/>
      <c r="BI349" s="163"/>
    </row>
    <row r="350" spans="1:61" s="32" customFormat="1" ht="35.4" x14ac:dyDescent="0.6">
      <c r="A350" s="161"/>
      <c r="B350" s="161"/>
      <c r="C350" s="161"/>
      <c r="D350" s="161"/>
      <c r="E350" s="161"/>
      <c r="F350" s="161"/>
      <c r="G350" s="161"/>
      <c r="H350" s="161"/>
      <c r="I350" s="161"/>
      <c r="J350" s="161"/>
      <c r="K350" s="161"/>
      <c r="L350" s="161"/>
      <c r="M350" s="161"/>
      <c r="N350" s="161"/>
      <c r="O350" s="161"/>
      <c r="P350" s="161"/>
      <c r="Q350" s="161"/>
      <c r="R350" s="162"/>
      <c r="S350" s="162"/>
      <c r="T350" s="161"/>
      <c r="U350" s="161"/>
      <c r="V350" s="161"/>
      <c r="W350" s="161"/>
      <c r="X350" s="161"/>
      <c r="Y350" s="161"/>
      <c r="Z350" s="161"/>
      <c r="AA350" s="161"/>
      <c r="AB350" s="161"/>
      <c r="AC350" s="161"/>
      <c r="AD350" s="161"/>
      <c r="AE350" s="161"/>
      <c r="AF350" s="161"/>
      <c r="AG350" s="161"/>
      <c r="AH350" s="161"/>
      <c r="AI350" s="161"/>
      <c r="AJ350" s="161"/>
      <c r="AK350" s="161"/>
      <c r="AL350" s="161"/>
      <c r="AM350" s="161"/>
      <c r="AN350" s="161"/>
      <c r="AO350" s="161"/>
      <c r="AP350" s="161"/>
      <c r="AQ350" s="161"/>
      <c r="AR350" s="161"/>
      <c r="AS350" s="161"/>
      <c r="AT350" s="161"/>
      <c r="AU350" s="161"/>
      <c r="AV350" s="161"/>
      <c r="AW350" s="161"/>
      <c r="AX350" s="161"/>
      <c r="AY350" s="161"/>
      <c r="AZ350" s="161"/>
      <c r="BA350" s="161"/>
      <c r="BB350" s="161"/>
      <c r="BC350" s="161"/>
      <c r="BD350" s="161"/>
      <c r="BE350" s="161"/>
      <c r="BF350" s="163"/>
      <c r="BG350" s="163"/>
      <c r="BH350" s="163"/>
      <c r="BI350" s="163"/>
    </row>
    <row r="351" spans="1:61" s="32" customFormat="1" ht="35.4" x14ac:dyDescent="0.6">
      <c r="A351" s="161"/>
      <c r="B351" s="161"/>
      <c r="C351" s="161"/>
      <c r="D351" s="161"/>
      <c r="E351" s="161"/>
      <c r="F351" s="161"/>
      <c r="G351" s="161"/>
      <c r="H351" s="161"/>
      <c r="I351" s="161"/>
      <c r="J351" s="161"/>
      <c r="K351" s="161"/>
      <c r="L351" s="161"/>
      <c r="M351" s="161"/>
      <c r="N351" s="161"/>
      <c r="O351" s="161"/>
      <c r="P351" s="161"/>
      <c r="Q351" s="161"/>
      <c r="R351" s="162"/>
      <c r="S351" s="162"/>
      <c r="T351" s="161"/>
      <c r="U351" s="161"/>
      <c r="V351" s="161"/>
      <c r="W351" s="161"/>
      <c r="X351" s="161"/>
      <c r="Y351" s="161"/>
      <c r="Z351" s="161"/>
      <c r="AA351" s="161"/>
      <c r="AB351" s="161"/>
      <c r="AC351" s="161"/>
      <c r="AD351" s="161"/>
      <c r="AE351" s="161"/>
      <c r="AF351" s="161"/>
      <c r="AG351" s="161"/>
      <c r="AH351" s="161"/>
      <c r="AI351" s="161"/>
      <c r="AJ351" s="161"/>
      <c r="AK351" s="161"/>
      <c r="AL351" s="161"/>
      <c r="AM351" s="161"/>
      <c r="AN351" s="161"/>
      <c r="AO351" s="161"/>
      <c r="AP351" s="161"/>
      <c r="AQ351" s="161"/>
      <c r="AR351" s="161"/>
      <c r="AS351" s="161"/>
      <c r="AT351" s="161"/>
      <c r="AU351" s="161"/>
      <c r="AV351" s="161"/>
      <c r="AW351" s="161"/>
      <c r="AX351" s="161"/>
      <c r="AY351" s="161"/>
      <c r="AZ351" s="161"/>
      <c r="BA351" s="161"/>
      <c r="BB351" s="161"/>
      <c r="BC351" s="161"/>
      <c r="BD351" s="161"/>
      <c r="BE351" s="161"/>
      <c r="BF351" s="163"/>
      <c r="BG351" s="163"/>
      <c r="BH351" s="163"/>
      <c r="BI351" s="163"/>
    </row>
    <row r="352" spans="1:61" s="32" customFormat="1" ht="35.4" x14ac:dyDescent="0.6">
      <c r="A352" s="161"/>
      <c r="B352" s="161"/>
      <c r="C352" s="161"/>
      <c r="D352" s="161"/>
      <c r="E352" s="161"/>
      <c r="F352" s="161"/>
      <c r="G352" s="161"/>
      <c r="H352" s="161"/>
      <c r="I352" s="161"/>
      <c r="J352" s="161"/>
      <c r="K352" s="161"/>
      <c r="L352" s="161"/>
      <c r="M352" s="161"/>
      <c r="N352" s="161"/>
      <c r="O352" s="161"/>
      <c r="P352" s="161"/>
      <c r="Q352" s="161"/>
      <c r="R352" s="162"/>
      <c r="S352" s="162"/>
      <c r="T352" s="161"/>
      <c r="U352" s="161"/>
      <c r="V352" s="161"/>
      <c r="W352" s="161"/>
      <c r="X352" s="161"/>
      <c r="Y352" s="161"/>
      <c r="Z352" s="161"/>
      <c r="AA352" s="161"/>
      <c r="AB352" s="161"/>
      <c r="AC352" s="161"/>
      <c r="AD352" s="161"/>
      <c r="AE352" s="161"/>
      <c r="AF352" s="161"/>
      <c r="AG352" s="161"/>
      <c r="AH352" s="161"/>
      <c r="AI352" s="161"/>
      <c r="AJ352" s="161"/>
      <c r="AK352" s="161"/>
      <c r="AL352" s="161"/>
      <c r="AM352" s="161"/>
      <c r="AN352" s="161"/>
      <c r="AO352" s="161"/>
      <c r="AP352" s="161"/>
      <c r="AQ352" s="161"/>
      <c r="AR352" s="161"/>
      <c r="AS352" s="161"/>
      <c r="AT352" s="161"/>
      <c r="AU352" s="161"/>
      <c r="AV352" s="161"/>
      <c r="AW352" s="161"/>
      <c r="AX352" s="161"/>
      <c r="AY352" s="161"/>
      <c r="AZ352" s="161"/>
      <c r="BA352" s="161"/>
      <c r="BB352" s="161"/>
      <c r="BC352" s="161"/>
      <c r="BD352" s="161"/>
      <c r="BE352" s="161"/>
      <c r="BF352" s="163"/>
      <c r="BG352" s="163"/>
      <c r="BH352" s="163"/>
      <c r="BI352" s="163"/>
    </row>
    <row r="353" spans="1:61" s="32" customFormat="1" ht="35.4" x14ac:dyDescent="0.6">
      <c r="A353" s="161"/>
      <c r="B353" s="161"/>
      <c r="C353" s="161"/>
      <c r="D353" s="161"/>
      <c r="E353" s="161"/>
      <c r="F353" s="161"/>
      <c r="G353" s="161"/>
      <c r="H353" s="161"/>
      <c r="I353" s="161"/>
      <c r="J353" s="161"/>
      <c r="K353" s="161"/>
      <c r="L353" s="161"/>
      <c r="M353" s="161"/>
      <c r="N353" s="161"/>
      <c r="O353" s="161"/>
      <c r="P353" s="161"/>
      <c r="Q353" s="161"/>
      <c r="R353" s="162"/>
      <c r="S353" s="162"/>
      <c r="T353" s="161"/>
      <c r="U353" s="161"/>
      <c r="V353" s="161"/>
      <c r="W353" s="161"/>
      <c r="X353" s="161"/>
      <c r="Y353" s="161"/>
      <c r="Z353" s="161"/>
      <c r="AA353" s="161"/>
      <c r="AB353" s="161"/>
      <c r="AC353" s="161"/>
      <c r="AD353" s="161"/>
      <c r="AE353" s="161"/>
      <c r="AF353" s="161"/>
      <c r="AG353" s="161"/>
      <c r="AH353" s="161"/>
      <c r="AI353" s="161"/>
      <c r="AJ353" s="161"/>
      <c r="AK353" s="161"/>
      <c r="AL353" s="161"/>
      <c r="AM353" s="161"/>
      <c r="AN353" s="161"/>
      <c r="AO353" s="161"/>
      <c r="AP353" s="161"/>
      <c r="AQ353" s="161"/>
      <c r="AR353" s="161"/>
      <c r="AS353" s="161"/>
      <c r="AT353" s="161"/>
      <c r="AU353" s="161"/>
      <c r="AV353" s="161"/>
      <c r="AW353" s="161"/>
      <c r="AX353" s="161"/>
      <c r="AY353" s="161"/>
      <c r="AZ353" s="161"/>
      <c r="BA353" s="161"/>
      <c r="BB353" s="161"/>
      <c r="BC353" s="161"/>
      <c r="BD353" s="161"/>
      <c r="BE353" s="161"/>
      <c r="BF353" s="163"/>
      <c r="BG353" s="163"/>
      <c r="BH353" s="163"/>
      <c r="BI353" s="163"/>
    </row>
    <row r="354" spans="1:61" s="32" customFormat="1" ht="35.4" x14ac:dyDescent="0.6">
      <c r="A354" s="161"/>
      <c r="B354" s="161"/>
      <c r="C354" s="161"/>
      <c r="D354" s="161"/>
      <c r="E354" s="161"/>
      <c r="F354" s="161"/>
      <c r="G354" s="161"/>
      <c r="H354" s="161"/>
      <c r="I354" s="161"/>
      <c r="J354" s="161"/>
      <c r="K354" s="161"/>
      <c r="L354" s="161"/>
      <c r="M354" s="161"/>
      <c r="N354" s="161"/>
      <c r="O354" s="161"/>
      <c r="P354" s="161"/>
      <c r="Q354" s="161"/>
      <c r="R354" s="162"/>
      <c r="S354" s="162"/>
      <c r="T354" s="161"/>
      <c r="U354" s="161"/>
      <c r="V354" s="161"/>
      <c r="W354" s="161"/>
      <c r="X354" s="161"/>
      <c r="Y354" s="161"/>
      <c r="Z354" s="161"/>
      <c r="AA354" s="161"/>
      <c r="AB354" s="161"/>
      <c r="AC354" s="161"/>
      <c r="AD354" s="161"/>
      <c r="AE354" s="161"/>
      <c r="AF354" s="161"/>
      <c r="AG354" s="161"/>
      <c r="AH354" s="161"/>
      <c r="AI354" s="161"/>
      <c r="AJ354" s="161"/>
      <c r="AK354" s="161"/>
      <c r="AL354" s="161"/>
      <c r="AM354" s="161"/>
      <c r="AN354" s="161"/>
      <c r="AO354" s="161"/>
      <c r="AP354" s="161"/>
      <c r="AQ354" s="161"/>
      <c r="AR354" s="161"/>
      <c r="AS354" s="161"/>
      <c r="AT354" s="161"/>
      <c r="AU354" s="161"/>
      <c r="AV354" s="161"/>
      <c r="AW354" s="161"/>
      <c r="AX354" s="161"/>
      <c r="AY354" s="161"/>
      <c r="AZ354" s="161"/>
      <c r="BA354" s="161"/>
      <c r="BB354" s="161"/>
      <c r="BC354" s="161"/>
      <c r="BD354" s="161"/>
      <c r="BE354" s="161"/>
      <c r="BF354" s="163"/>
      <c r="BG354" s="163"/>
      <c r="BH354" s="163"/>
      <c r="BI354" s="163"/>
    </row>
    <row r="355" spans="1:61" s="32" customFormat="1" ht="35.4" x14ac:dyDescent="0.6">
      <c r="A355" s="161"/>
      <c r="B355" s="161"/>
      <c r="C355" s="161"/>
      <c r="D355" s="161"/>
      <c r="E355" s="161"/>
      <c r="F355" s="161"/>
      <c r="G355" s="161"/>
      <c r="H355" s="161"/>
      <c r="I355" s="161"/>
      <c r="J355" s="161"/>
      <c r="K355" s="161"/>
      <c r="L355" s="161"/>
      <c r="M355" s="161"/>
      <c r="N355" s="161"/>
      <c r="O355" s="161"/>
      <c r="P355" s="161"/>
      <c r="Q355" s="161"/>
      <c r="R355" s="162"/>
      <c r="S355" s="162"/>
      <c r="T355" s="161"/>
      <c r="U355" s="161"/>
      <c r="V355" s="161"/>
      <c r="W355" s="161"/>
      <c r="X355" s="161"/>
      <c r="Y355" s="161"/>
      <c r="Z355" s="161"/>
      <c r="AA355" s="161"/>
      <c r="AB355" s="161"/>
      <c r="AC355" s="161"/>
      <c r="AD355" s="161"/>
      <c r="AE355" s="161"/>
      <c r="AF355" s="161"/>
      <c r="AG355" s="161"/>
      <c r="AH355" s="161"/>
      <c r="AI355" s="161"/>
      <c r="AJ355" s="161"/>
      <c r="AK355" s="161"/>
      <c r="AL355" s="161"/>
      <c r="AM355" s="161"/>
      <c r="AN355" s="161"/>
      <c r="AO355" s="161"/>
      <c r="AP355" s="161"/>
      <c r="AQ355" s="161"/>
      <c r="AR355" s="161"/>
      <c r="AS355" s="161"/>
      <c r="AT355" s="161"/>
      <c r="AU355" s="161"/>
      <c r="AV355" s="161"/>
      <c r="AW355" s="161"/>
      <c r="AX355" s="161"/>
      <c r="AY355" s="161"/>
      <c r="AZ355" s="161"/>
      <c r="BA355" s="161"/>
      <c r="BB355" s="161"/>
      <c r="BC355" s="161"/>
      <c r="BD355" s="161"/>
      <c r="BE355" s="161"/>
      <c r="BF355" s="163"/>
      <c r="BG355" s="163"/>
      <c r="BH355" s="163"/>
      <c r="BI355" s="163"/>
    </row>
    <row r="356" spans="1:61" s="32" customFormat="1" ht="35.4" x14ac:dyDescent="0.6">
      <c r="A356" s="161"/>
      <c r="B356" s="161"/>
      <c r="C356" s="161"/>
      <c r="D356" s="161"/>
      <c r="E356" s="161"/>
      <c r="F356" s="161"/>
      <c r="G356" s="161"/>
      <c r="H356" s="161"/>
      <c r="I356" s="161"/>
      <c r="J356" s="161"/>
      <c r="K356" s="161"/>
      <c r="L356" s="161"/>
      <c r="M356" s="161"/>
      <c r="N356" s="161"/>
      <c r="O356" s="161"/>
      <c r="P356" s="161"/>
      <c r="Q356" s="161"/>
      <c r="R356" s="162"/>
      <c r="S356" s="162"/>
      <c r="T356" s="161"/>
      <c r="U356" s="161"/>
      <c r="V356" s="161"/>
      <c r="W356" s="161"/>
      <c r="X356" s="161"/>
      <c r="Y356" s="161"/>
      <c r="Z356" s="161"/>
      <c r="AA356" s="161"/>
      <c r="AB356" s="161"/>
      <c r="AC356" s="161"/>
      <c r="AD356" s="161"/>
      <c r="AE356" s="161"/>
      <c r="AF356" s="161"/>
      <c r="AG356" s="161"/>
      <c r="AH356" s="161"/>
      <c r="AI356" s="161"/>
      <c r="AJ356" s="161"/>
      <c r="AK356" s="161"/>
      <c r="AL356" s="161"/>
      <c r="AM356" s="161"/>
      <c r="AN356" s="161"/>
      <c r="AO356" s="161"/>
      <c r="AP356" s="161"/>
      <c r="AQ356" s="161"/>
      <c r="AR356" s="161"/>
      <c r="AS356" s="161"/>
      <c r="AT356" s="161"/>
      <c r="AU356" s="161"/>
      <c r="AV356" s="161"/>
      <c r="AW356" s="161"/>
      <c r="AX356" s="161"/>
      <c r="AY356" s="161"/>
      <c r="AZ356" s="161"/>
      <c r="BA356" s="161"/>
      <c r="BB356" s="161"/>
      <c r="BC356" s="161"/>
      <c r="BD356" s="161"/>
      <c r="BE356" s="161"/>
      <c r="BF356" s="163"/>
      <c r="BG356" s="163"/>
      <c r="BH356" s="163"/>
      <c r="BI356" s="163"/>
    </row>
    <row r="357" spans="1:61" s="32" customFormat="1" ht="35.4" x14ac:dyDescent="0.6">
      <c r="A357" s="161"/>
      <c r="B357" s="161"/>
      <c r="C357" s="161"/>
      <c r="D357" s="161"/>
      <c r="E357" s="161"/>
      <c r="F357" s="161"/>
      <c r="G357" s="161"/>
      <c r="H357" s="161"/>
      <c r="I357" s="161"/>
      <c r="J357" s="161"/>
      <c r="K357" s="161"/>
      <c r="L357" s="161"/>
      <c r="M357" s="161"/>
      <c r="N357" s="161"/>
      <c r="O357" s="161"/>
      <c r="P357" s="161"/>
      <c r="Q357" s="161"/>
      <c r="R357" s="162"/>
      <c r="S357" s="162"/>
      <c r="T357" s="161"/>
      <c r="U357" s="161"/>
      <c r="V357" s="161"/>
      <c r="W357" s="161"/>
      <c r="X357" s="161"/>
      <c r="Y357" s="161"/>
      <c r="Z357" s="161"/>
      <c r="AA357" s="161"/>
      <c r="AB357" s="161"/>
      <c r="AC357" s="161"/>
      <c r="AD357" s="161"/>
      <c r="AE357" s="161"/>
      <c r="AF357" s="161"/>
      <c r="AG357" s="161"/>
      <c r="AH357" s="161"/>
      <c r="AI357" s="161"/>
      <c r="AJ357" s="161"/>
      <c r="AK357" s="161"/>
      <c r="AL357" s="161"/>
      <c r="AM357" s="161"/>
      <c r="AN357" s="161"/>
      <c r="AO357" s="161"/>
      <c r="AP357" s="161"/>
      <c r="AQ357" s="161"/>
      <c r="AR357" s="161"/>
      <c r="AS357" s="161"/>
      <c r="AT357" s="161"/>
      <c r="AU357" s="161"/>
      <c r="AV357" s="161"/>
      <c r="AW357" s="161"/>
      <c r="AX357" s="161"/>
      <c r="AY357" s="161"/>
      <c r="AZ357" s="161"/>
      <c r="BA357" s="161"/>
      <c r="BB357" s="161"/>
      <c r="BC357" s="161"/>
      <c r="BD357" s="161"/>
      <c r="BE357" s="161"/>
      <c r="BF357" s="163"/>
      <c r="BG357" s="163"/>
      <c r="BH357" s="163"/>
      <c r="BI357" s="163"/>
    </row>
    <row r="358" spans="1:61" s="32" customFormat="1" ht="35.4" x14ac:dyDescent="0.6">
      <c r="A358" s="161"/>
      <c r="B358" s="161"/>
      <c r="C358" s="161"/>
      <c r="D358" s="161"/>
      <c r="E358" s="161"/>
      <c r="F358" s="161"/>
      <c r="G358" s="161"/>
      <c r="H358" s="161"/>
      <c r="I358" s="161"/>
      <c r="J358" s="161"/>
      <c r="K358" s="161"/>
      <c r="L358" s="161"/>
      <c r="M358" s="161"/>
      <c r="N358" s="161"/>
      <c r="O358" s="161"/>
      <c r="P358" s="161"/>
      <c r="Q358" s="161"/>
      <c r="R358" s="162"/>
      <c r="S358" s="162"/>
      <c r="T358" s="161"/>
      <c r="U358" s="161"/>
      <c r="V358" s="161"/>
      <c r="W358" s="161"/>
      <c r="X358" s="161"/>
      <c r="Y358" s="161"/>
      <c r="Z358" s="161"/>
      <c r="AA358" s="161"/>
      <c r="AB358" s="161"/>
      <c r="AC358" s="161"/>
      <c r="AD358" s="161"/>
      <c r="AE358" s="161"/>
      <c r="AF358" s="161"/>
      <c r="AG358" s="161"/>
      <c r="AH358" s="161"/>
      <c r="AI358" s="161"/>
      <c r="AJ358" s="161"/>
      <c r="AK358" s="161"/>
      <c r="AL358" s="161"/>
      <c r="AM358" s="161"/>
      <c r="AN358" s="161"/>
      <c r="AO358" s="161"/>
      <c r="AP358" s="161"/>
      <c r="AQ358" s="161"/>
      <c r="AR358" s="161"/>
      <c r="AS358" s="161"/>
      <c r="AT358" s="161"/>
      <c r="AU358" s="161"/>
      <c r="AV358" s="161"/>
      <c r="AW358" s="161"/>
      <c r="AX358" s="161"/>
      <c r="AY358" s="161"/>
      <c r="AZ358" s="161"/>
      <c r="BA358" s="161"/>
      <c r="BB358" s="161"/>
      <c r="BC358" s="161"/>
      <c r="BD358" s="161"/>
      <c r="BE358" s="161"/>
      <c r="BF358" s="163"/>
      <c r="BG358" s="163"/>
      <c r="BH358" s="163"/>
      <c r="BI358" s="163"/>
    </row>
    <row r="359" spans="1:61" s="32" customFormat="1" ht="35.4" x14ac:dyDescent="0.6">
      <c r="A359" s="161"/>
      <c r="B359" s="161"/>
      <c r="C359" s="161"/>
      <c r="D359" s="161"/>
      <c r="E359" s="161"/>
      <c r="F359" s="161"/>
      <c r="G359" s="161"/>
      <c r="H359" s="161"/>
      <c r="I359" s="161"/>
      <c r="J359" s="161"/>
      <c r="K359" s="161"/>
      <c r="L359" s="161"/>
      <c r="M359" s="161"/>
      <c r="N359" s="161"/>
      <c r="O359" s="161"/>
      <c r="P359" s="161"/>
      <c r="Q359" s="161"/>
      <c r="R359" s="162"/>
      <c r="S359" s="162"/>
      <c r="T359" s="161"/>
      <c r="U359" s="161"/>
      <c r="V359" s="161"/>
      <c r="W359" s="161"/>
      <c r="X359" s="161"/>
      <c r="Y359" s="161"/>
      <c r="Z359" s="161"/>
      <c r="AA359" s="161"/>
      <c r="AB359" s="161"/>
      <c r="AC359" s="161"/>
      <c r="AD359" s="161"/>
      <c r="AE359" s="161"/>
      <c r="AF359" s="161"/>
      <c r="AG359" s="161"/>
      <c r="AH359" s="161"/>
      <c r="AI359" s="161"/>
      <c r="AJ359" s="161"/>
      <c r="AK359" s="161"/>
      <c r="AL359" s="161"/>
      <c r="AM359" s="161"/>
      <c r="AN359" s="161"/>
      <c r="AO359" s="161"/>
      <c r="AP359" s="161"/>
      <c r="AQ359" s="161"/>
      <c r="AR359" s="161"/>
      <c r="AS359" s="161"/>
      <c r="AT359" s="161"/>
      <c r="AU359" s="161"/>
      <c r="AV359" s="161"/>
      <c r="AW359" s="161"/>
      <c r="AX359" s="161"/>
      <c r="AY359" s="161"/>
      <c r="AZ359" s="161"/>
      <c r="BA359" s="161"/>
      <c r="BB359" s="161"/>
      <c r="BC359" s="161"/>
      <c r="BD359" s="161"/>
      <c r="BE359" s="161"/>
      <c r="BF359" s="163"/>
      <c r="BG359" s="163"/>
      <c r="BH359" s="163"/>
      <c r="BI359" s="163"/>
    </row>
    <row r="360" spans="1:61" s="32" customFormat="1" ht="35.4" x14ac:dyDescent="0.6">
      <c r="A360" s="161"/>
      <c r="B360" s="161"/>
      <c r="C360" s="161"/>
      <c r="D360" s="161"/>
      <c r="E360" s="161"/>
      <c r="F360" s="161"/>
      <c r="G360" s="161"/>
      <c r="H360" s="161"/>
      <c r="I360" s="161"/>
      <c r="J360" s="161"/>
      <c r="K360" s="161"/>
      <c r="L360" s="161"/>
      <c r="M360" s="161"/>
      <c r="N360" s="161"/>
      <c r="O360" s="161"/>
      <c r="P360" s="161"/>
      <c r="Q360" s="161"/>
      <c r="R360" s="162"/>
      <c r="S360" s="162"/>
      <c r="T360" s="161"/>
      <c r="U360" s="161"/>
      <c r="V360" s="161"/>
      <c r="W360" s="161"/>
      <c r="X360" s="161"/>
      <c r="Y360" s="161"/>
      <c r="Z360" s="161"/>
      <c r="AA360" s="161"/>
      <c r="AB360" s="161"/>
      <c r="AC360" s="161"/>
      <c r="AD360" s="161"/>
      <c r="AE360" s="161"/>
      <c r="AF360" s="161"/>
      <c r="AG360" s="161"/>
      <c r="AH360" s="161"/>
      <c r="AI360" s="161"/>
      <c r="AJ360" s="161"/>
      <c r="AK360" s="161"/>
      <c r="AL360" s="161"/>
      <c r="AM360" s="161"/>
      <c r="AN360" s="161"/>
      <c r="AO360" s="161"/>
      <c r="AP360" s="161"/>
      <c r="AQ360" s="161"/>
      <c r="AR360" s="161"/>
      <c r="AS360" s="161"/>
      <c r="AT360" s="161"/>
      <c r="AU360" s="161"/>
      <c r="AV360" s="161"/>
      <c r="AW360" s="161"/>
      <c r="AX360" s="161"/>
      <c r="AY360" s="161"/>
      <c r="AZ360" s="161"/>
      <c r="BA360" s="161"/>
      <c r="BB360" s="161"/>
      <c r="BC360" s="161"/>
      <c r="BD360" s="161"/>
      <c r="BE360" s="161"/>
      <c r="BF360" s="163"/>
      <c r="BG360" s="163"/>
      <c r="BH360" s="163"/>
      <c r="BI360" s="163"/>
    </row>
    <row r="361" spans="1:61" s="32" customFormat="1" ht="35.4" x14ac:dyDescent="0.6">
      <c r="A361" s="161"/>
      <c r="B361" s="161"/>
      <c r="C361" s="161"/>
      <c r="D361" s="161"/>
      <c r="E361" s="161"/>
      <c r="F361" s="161"/>
      <c r="G361" s="161"/>
      <c r="H361" s="161"/>
      <c r="I361" s="161"/>
      <c r="J361" s="161"/>
      <c r="K361" s="161"/>
      <c r="L361" s="161"/>
      <c r="M361" s="161"/>
      <c r="N361" s="161"/>
      <c r="O361" s="161"/>
      <c r="P361" s="161"/>
      <c r="Q361" s="161"/>
      <c r="R361" s="162"/>
      <c r="S361" s="162"/>
      <c r="T361" s="161"/>
      <c r="U361" s="161"/>
      <c r="V361" s="161"/>
      <c r="W361" s="161"/>
      <c r="X361" s="161"/>
      <c r="Y361" s="161"/>
      <c r="Z361" s="161"/>
      <c r="AA361" s="161"/>
      <c r="AB361" s="161"/>
      <c r="AC361" s="161"/>
      <c r="AD361" s="161"/>
      <c r="AE361" s="161"/>
      <c r="AF361" s="161"/>
      <c r="AG361" s="161"/>
      <c r="AH361" s="161"/>
      <c r="AI361" s="161"/>
      <c r="AJ361" s="161"/>
      <c r="AK361" s="161"/>
      <c r="AL361" s="161"/>
      <c r="AM361" s="161"/>
      <c r="AN361" s="161"/>
      <c r="AO361" s="161"/>
      <c r="AP361" s="161"/>
      <c r="AQ361" s="161"/>
      <c r="AR361" s="161"/>
      <c r="AS361" s="161"/>
      <c r="AT361" s="161"/>
      <c r="AU361" s="161"/>
      <c r="AV361" s="161"/>
      <c r="AW361" s="161"/>
      <c r="AX361" s="161"/>
      <c r="AY361" s="161"/>
      <c r="AZ361" s="161"/>
      <c r="BA361" s="161"/>
      <c r="BB361" s="161"/>
      <c r="BC361" s="161"/>
      <c r="BD361" s="161"/>
      <c r="BE361" s="161"/>
      <c r="BF361" s="163"/>
      <c r="BG361" s="163"/>
      <c r="BH361" s="163"/>
      <c r="BI361" s="163"/>
    </row>
    <row r="362" spans="1:61" s="32" customFormat="1" ht="35.4" x14ac:dyDescent="0.6">
      <c r="A362" s="161"/>
      <c r="B362" s="161"/>
      <c r="C362" s="161"/>
      <c r="D362" s="161"/>
      <c r="E362" s="161"/>
      <c r="F362" s="161"/>
      <c r="G362" s="161"/>
      <c r="H362" s="161"/>
      <c r="I362" s="161"/>
      <c r="J362" s="161"/>
      <c r="K362" s="161"/>
      <c r="L362" s="161"/>
      <c r="M362" s="161"/>
      <c r="N362" s="161"/>
      <c r="O362" s="161"/>
      <c r="P362" s="161"/>
      <c r="Q362" s="161"/>
      <c r="R362" s="162"/>
      <c r="S362" s="162"/>
      <c r="T362" s="161"/>
      <c r="U362" s="161"/>
      <c r="V362" s="161"/>
      <c r="W362" s="161"/>
      <c r="X362" s="161"/>
      <c r="Y362" s="161"/>
      <c r="Z362" s="161"/>
      <c r="AA362" s="161"/>
      <c r="AB362" s="161"/>
      <c r="AC362" s="161"/>
      <c r="AD362" s="161"/>
      <c r="AE362" s="161"/>
      <c r="AF362" s="161"/>
      <c r="AG362" s="161"/>
      <c r="AH362" s="161"/>
      <c r="AI362" s="161"/>
      <c r="AJ362" s="161"/>
      <c r="AK362" s="161"/>
      <c r="AL362" s="161"/>
      <c r="AM362" s="161"/>
      <c r="AN362" s="161"/>
      <c r="AO362" s="161"/>
      <c r="AP362" s="161"/>
      <c r="AQ362" s="161"/>
      <c r="AR362" s="161"/>
      <c r="AS362" s="161"/>
      <c r="AT362" s="161"/>
      <c r="AU362" s="161"/>
      <c r="AV362" s="161"/>
      <c r="AW362" s="161"/>
      <c r="AX362" s="161"/>
      <c r="AY362" s="161"/>
      <c r="AZ362" s="161"/>
      <c r="BA362" s="161"/>
      <c r="BB362" s="161"/>
      <c r="BC362" s="161"/>
      <c r="BD362" s="161"/>
      <c r="BE362" s="161"/>
      <c r="BF362" s="163"/>
      <c r="BG362" s="163"/>
      <c r="BH362" s="163"/>
      <c r="BI362" s="163"/>
    </row>
    <row r="363" spans="1:61" s="32" customFormat="1" ht="35.4" x14ac:dyDescent="0.6">
      <c r="A363" s="161"/>
      <c r="B363" s="161"/>
      <c r="C363" s="161"/>
      <c r="D363" s="161"/>
      <c r="E363" s="161"/>
      <c r="F363" s="161"/>
      <c r="G363" s="161"/>
      <c r="H363" s="161"/>
      <c r="I363" s="161"/>
      <c r="J363" s="161"/>
      <c r="K363" s="161"/>
      <c r="L363" s="161"/>
      <c r="M363" s="161"/>
      <c r="N363" s="161"/>
      <c r="O363" s="161"/>
      <c r="P363" s="161"/>
      <c r="Q363" s="161"/>
      <c r="R363" s="162"/>
      <c r="S363" s="162"/>
      <c r="T363" s="161"/>
      <c r="U363" s="161"/>
      <c r="V363" s="161"/>
      <c r="W363" s="161"/>
      <c r="X363" s="161"/>
      <c r="Y363" s="161"/>
      <c r="Z363" s="161"/>
      <c r="AA363" s="161"/>
      <c r="AB363" s="161"/>
      <c r="AC363" s="161"/>
      <c r="AD363" s="161"/>
      <c r="AE363" s="161"/>
      <c r="AF363" s="161"/>
      <c r="AG363" s="161"/>
      <c r="AH363" s="161"/>
      <c r="AI363" s="161"/>
      <c r="AJ363" s="161"/>
      <c r="AK363" s="161"/>
      <c r="AL363" s="161"/>
      <c r="AM363" s="161"/>
      <c r="AN363" s="161"/>
      <c r="AO363" s="161"/>
      <c r="AP363" s="161"/>
      <c r="AQ363" s="161"/>
      <c r="AR363" s="161"/>
      <c r="AS363" s="161"/>
      <c r="AT363" s="161"/>
      <c r="AU363" s="161"/>
      <c r="AV363" s="161"/>
      <c r="AW363" s="161"/>
      <c r="AX363" s="161"/>
      <c r="AY363" s="161"/>
      <c r="AZ363" s="161"/>
      <c r="BA363" s="161"/>
      <c r="BB363" s="161"/>
      <c r="BC363" s="161"/>
      <c r="BD363" s="161"/>
      <c r="BE363" s="161"/>
      <c r="BF363" s="163"/>
      <c r="BG363" s="163"/>
      <c r="BH363" s="163"/>
      <c r="BI363" s="163"/>
    </row>
    <row r="364" spans="1:61" s="32" customFormat="1" ht="35.4" x14ac:dyDescent="0.6">
      <c r="A364" s="161"/>
      <c r="B364" s="161"/>
      <c r="C364" s="161"/>
      <c r="D364" s="161"/>
      <c r="E364" s="161"/>
      <c r="F364" s="161"/>
      <c r="G364" s="161"/>
      <c r="H364" s="161"/>
      <c r="I364" s="161"/>
      <c r="J364" s="161"/>
      <c r="K364" s="161"/>
      <c r="L364" s="161"/>
      <c r="M364" s="161"/>
      <c r="N364" s="161"/>
      <c r="O364" s="161"/>
      <c r="P364" s="161"/>
      <c r="Q364" s="161"/>
      <c r="R364" s="162"/>
      <c r="S364" s="162"/>
      <c r="T364" s="161"/>
      <c r="U364" s="161"/>
      <c r="V364" s="161"/>
      <c r="W364" s="161"/>
      <c r="X364" s="161"/>
      <c r="Y364" s="161"/>
      <c r="Z364" s="161"/>
      <c r="AA364" s="161"/>
      <c r="AB364" s="161"/>
      <c r="AC364" s="161"/>
      <c r="AD364" s="161"/>
      <c r="AE364" s="161"/>
      <c r="AF364" s="161"/>
      <c r="AG364" s="161"/>
      <c r="AH364" s="161"/>
      <c r="AI364" s="161"/>
      <c r="AJ364" s="161"/>
      <c r="AK364" s="161"/>
      <c r="AL364" s="161"/>
      <c r="AM364" s="161"/>
      <c r="AN364" s="161"/>
      <c r="AO364" s="161"/>
      <c r="AP364" s="161"/>
      <c r="AQ364" s="161"/>
      <c r="AR364" s="161"/>
      <c r="AS364" s="161"/>
      <c r="AT364" s="161"/>
      <c r="AU364" s="161"/>
      <c r="AV364" s="161"/>
      <c r="AW364" s="161"/>
      <c r="AX364" s="161"/>
      <c r="AY364" s="161"/>
      <c r="AZ364" s="161"/>
      <c r="BA364" s="161"/>
      <c r="BB364" s="161"/>
      <c r="BC364" s="161"/>
      <c r="BD364" s="161"/>
      <c r="BE364" s="161"/>
      <c r="BF364" s="163"/>
      <c r="BG364" s="163"/>
      <c r="BH364" s="163"/>
      <c r="BI364" s="163"/>
    </row>
    <row r="365" spans="1:61" s="32" customFormat="1" ht="35.4" x14ac:dyDescent="0.6">
      <c r="A365" s="161"/>
      <c r="B365" s="161"/>
      <c r="C365" s="161"/>
      <c r="D365" s="161"/>
      <c r="E365" s="161"/>
      <c r="F365" s="161"/>
      <c r="G365" s="161"/>
      <c r="H365" s="161"/>
      <c r="I365" s="161"/>
      <c r="J365" s="161"/>
      <c r="K365" s="161"/>
      <c r="L365" s="161"/>
      <c r="M365" s="161"/>
      <c r="N365" s="161"/>
      <c r="O365" s="161"/>
      <c r="P365" s="161"/>
      <c r="Q365" s="161"/>
      <c r="R365" s="162"/>
      <c r="S365" s="162"/>
      <c r="T365" s="161"/>
      <c r="U365" s="161"/>
      <c r="V365" s="161"/>
      <c r="W365" s="161"/>
      <c r="X365" s="161"/>
      <c r="Y365" s="161"/>
      <c r="Z365" s="161"/>
      <c r="AA365" s="161"/>
      <c r="AB365" s="161"/>
      <c r="AC365" s="161"/>
      <c r="AD365" s="161"/>
      <c r="AE365" s="161"/>
      <c r="AF365" s="161"/>
      <c r="AG365" s="161"/>
      <c r="AH365" s="161"/>
      <c r="AI365" s="161"/>
      <c r="AJ365" s="161"/>
      <c r="AK365" s="161"/>
      <c r="AL365" s="161"/>
      <c r="AM365" s="161"/>
      <c r="AN365" s="161"/>
      <c r="AO365" s="161"/>
      <c r="AP365" s="161"/>
      <c r="AQ365" s="161"/>
      <c r="AR365" s="161"/>
      <c r="AS365" s="161"/>
      <c r="AT365" s="161"/>
      <c r="AU365" s="161"/>
      <c r="AV365" s="161"/>
      <c r="AW365" s="161"/>
      <c r="AX365" s="161"/>
      <c r="AY365" s="161"/>
      <c r="AZ365" s="161"/>
      <c r="BA365" s="161"/>
      <c r="BB365" s="161"/>
      <c r="BC365" s="161"/>
      <c r="BD365" s="161"/>
      <c r="BE365" s="161"/>
      <c r="BF365" s="163"/>
      <c r="BG365" s="163"/>
      <c r="BH365" s="163"/>
      <c r="BI365" s="163"/>
    </row>
    <row r="366" spans="1:61" s="32" customFormat="1" ht="35.4" x14ac:dyDescent="0.6">
      <c r="A366" s="161"/>
      <c r="B366" s="161"/>
      <c r="C366" s="161"/>
      <c r="D366" s="161"/>
      <c r="E366" s="161"/>
      <c r="F366" s="161"/>
      <c r="G366" s="161"/>
      <c r="H366" s="161"/>
      <c r="I366" s="161"/>
      <c r="J366" s="161"/>
      <c r="K366" s="161"/>
      <c r="L366" s="161"/>
      <c r="M366" s="161"/>
      <c r="N366" s="161"/>
      <c r="O366" s="161"/>
      <c r="P366" s="161"/>
      <c r="Q366" s="161"/>
      <c r="R366" s="162"/>
      <c r="S366" s="162"/>
      <c r="T366" s="161"/>
      <c r="U366" s="161"/>
      <c r="V366" s="161"/>
      <c r="W366" s="161"/>
      <c r="X366" s="161"/>
      <c r="Y366" s="161"/>
      <c r="Z366" s="161"/>
      <c r="AA366" s="161"/>
      <c r="AB366" s="161"/>
      <c r="AC366" s="161"/>
      <c r="AD366" s="161"/>
      <c r="AE366" s="161"/>
      <c r="AF366" s="161"/>
      <c r="AG366" s="161"/>
      <c r="AH366" s="161"/>
      <c r="AI366" s="161"/>
      <c r="AJ366" s="161"/>
      <c r="AK366" s="161"/>
      <c r="AL366" s="161"/>
      <c r="AM366" s="161"/>
      <c r="AN366" s="161"/>
      <c r="AO366" s="161"/>
      <c r="AP366" s="161"/>
      <c r="AQ366" s="161"/>
      <c r="AR366" s="161"/>
      <c r="AS366" s="161"/>
      <c r="AT366" s="161"/>
      <c r="AU366" s="161"/>
      <c r="AV366" s="161"/>
      <c r="AW366" s="161"/>
      <c r="AX366" s="161"/>
      <c r="AY366" s="161"/>
      <c r="AZ366" s="161"/>
      <c r="BA366" s="161"/>
      <c r="BB366" s="161"/>
      <c r="BC366" s="161"/>
      <c r="BD366" s="161"/>
      <c r="BE366" s="161"/>
      <c r="BF366" s="163"/>
      <c r="BG366" s="163"/>
      <c r="BH366" s="163"/>
      <c r="BI366" s="163"/>
    </row>
    <row r="367" spans="1:61" s="32" customFormat="1" ht="35.4" x14ac:dyDescent="0.6">
      <c r="A367" s="161"/>
      <c r="B367" s="161"/>
      <c r="C367" s="161"/>
      <c r="D367" s="161"/>
      <c r="E367" s="161"/>
      <c r="F367" s="161"/>
      <c r="G367" s="161"/>
      <c r="H367" s="161"/>
      <c r="I367" s="161"/>
      <c r="J367" s="161"/>
      <c r="K367" s="161"/>
      <c r="L367" s="161"/>
      <c r="M367" s="161"/>
      <c r="N367" s="161"/>
      <c r="O367" s="161"/>
      <c r="P367" s="161"/>
      <c r="Q367" s="161"/>
      <c r="R367" s="162"/>
      <c r="S367" s="162"/>
      <c r="T367" s="161"/>
      <c r="U367" s="161"/>
      <c r="V367" s="161"/>
      <c r="W367" s="161"/>
      <c r="X367" s="161"/>
      <c r="Y367" s="161"/>
      <c r="Z367" s="161"/>
      <c r="AA367" s="161"/>
      <c r="AB367" s="161"/>
      <c r="AC367" s="161"/>
      <c r="AD367" s="161"/>
      <c r="AE367" s="161"/>
      <c r="AF367" s="161"/>
      <c r="AG367" s="161"/>
      <c r="AH367" s="161"/>
      <c r="AI367" s="161"/>
      <c r="AJ367" s="161"/>
      <c r="AK367" s="161"/>
      <c r="AL367" s="161"/>
      <c r="AM367" s="161"/>
      <c r="AN367" s="161"/>
      <c r="AO367" s="161"/>
      <c r="AP367" s="161"/>
      <c r="AQ367" s="161"/>
      <c r="AR367" s="161"/>
      <c r="AS367" s="161"/>
      <c r="AT367" s="161"/>
      <c r="AU367" s="161"/>
      <c r="AV367" s="161"/>
      <c r="AW367" s="161"/>
      <c r="AX367" s="161"/>
      <c r="AY367" s="161"/>
      <c r="AZ367" s="161"/>
      <c r="BA367" s="161"/>
      <c r="BB367" s="161"/>
      <c r="BC367" s="161"/>
      <c r="BD367" s="161"/>
      <c r="BE367" s="161"/>
      <c r="BF367" s="163"/>
      <c r="BG367" s="163"/>
      <c r="BH367" s="163"/>
      <c r="BI367" s="163"/>
    </row>
    <row r="368" spans="1:61" s="32" customFormat="1" ht="35.4" x14ac:dyDescent="0.6">
      <c r="A368" s="161"/>
      <c r="B368" s="161"/>
      <c r="C368" s="161"/>
      <c r="D368" s="161"/>
      <c r="E368" s="161"/>
      <c r="F368" s="161"/>
      <c r="G368" s="161"/>
      <c r="H368" s="161"/>
      <c r="I368" s="161"/>
      <c r="J368" s="161"/>
      <c r="K368" s="161"/>
      <c r="L368" s="161"/>
      <c r="M368" s="161"/>
      <c r="N368" s="161"/>
      <c r="O368" s="161"/>
      <c r="P368" s="161"/>
      <c r="Q368" s="161"/>
      <c r="R368" s="162"/>
      <c r="S368" s="162"/>
      <c r="T368" s="161"/>
      <c r="U368" s="161"/>
      <c r="V368" s="161"/>
      <c r="W368" s="161"/>
      <c r="X368" s="161"/>
      <c r="Y368" s="161"/>
      <c r="Z368" s="161"/>
      <c r="AA368" s="161"/>
      <c r="AB368" s="161"/>
      <c r="AC368" s="161"/>
      <c r="AD368" s="161"/>
      <c r="AE368" s="161"/>
      <c r="AF368" s="161"/>
      <c r="AG368" s="161"/>
      <c r="AH368" s="161"/>
      <c r="AI368" s="161"/>
      <c r="AJ368" s="161"/>
      <c r="AK368" s="161"/>
      <c r="AL368" s="161"/>
      <c r="AM368" s="161"/>
      <c r="AN368" s="161"/>
      <c r="AO368" s="161"/>
      <c r="AP368" s="161"/>
      <c r="AQ368" s="161"/>
      <c r="AR368" s="161"/>
      <c r="AS368" s="161"/>
      <c r="AT368" s="161"/>
      <c r="AU368" s="161"/>
      <c r="AV368" s="161"/>
      <c r="AW368" s="161"/>
      <c r="AX368" s="161"/>
      <c r="AY368" s="161"/>
      <c r="AZ368" s="161"/>
      <c r="BA368" s="161"/>
      <c r="BB368" s="161"/>
      <c r="BC368" s="161"/>
      <c r="BD368" s="161"/>
      <c r="BE368" s="161"/>
      <c r="BF368" s="163"/>
      <c r="BG368" s="163"/>
      <c r="BH368" s="163"/>
      <c r="BI368" s="163"/>
    </row>
    <row r="369" spans="1:61" s="32" customFormat="1" ht="35.4" x14ac:dyDescent="0.6">
      <c r="A369" s="161"/>
      <c r="B369" s="161"/>
      <c r="C369" s="161"/>
      <c r="D369" s="161"/>
      <c r="E369" s="161"/>
      <c r="F369" s="161"/>
      <c r="G369" s="161"/>
      <c r="H369" s="161"/>
      <c r="I369" s="161"/>
      <c r="J369" s="161"/>
      <c r="K369" s="161"/>
      <c r="L369" s="161"/>
      <c r="M369" s="161"/>
      <c r="N369" s="161"/>
      <c r="O369" s="161"/>
      <c r="P369" s="161"/>
      <c r="Q369" s="161"/>
      <c r="R369" s="162"/>
      <c r="S369" s="162"/>
      <c r="T369" s="161"/>
      <c r="U369" s="161"/>
      <c r="V369" s="161"/>
      <c r="W369" s="161"/>
      <c r="X369" s="161"/>
      <c r="Y369" s="161"/>
      <c r="Z369" s="161"/>
      <c r="AA369" s="161"/>
      <c r="AB369" s="161"/>
      <c r="AC369" s="161"/>
      <c r="AD369" s="161"/>
      <c r="AE369" s="161"/>
      <c r="AF369" s="161"/>
      <c r="AG369" s="161"/>
      <c r="AH369" s="161"/>
      <c r="AI369" s="161"/>
      <c r="AJ369" s="161"/>
      <c r="AK369" s="161"/>
      <c r="AL369" s="161"/>
      <c r="AM369" s="161"/>
      <c r="AN369" s="161"/>
      <c r="AO369" s="161"/>
      <c r="AP369" s="161"/>
      <c r="AQ369" s="161"/>
      <c r="AR369" s="161"/>
      <c r="AS369" s="161"/>
      <c r="AT369" s="161"/>
      <c r="AU369" s="161"/>
      <c r="AV369" s="161"/>
      <c r="AW369" s="161"/>
      <c r="AX369" s="161"/>
      <c r="AY369" s="161"/>
      <c r="AZ369" s="161"/>
      <c r="BA369" s="161"/>
      <c r="BB369" s="161"/>
      <c r="BC369" s="161"/>
      <c r="BD369" s="161"/>
      <c r="BE369" s="161"/>
      <c r="BF369" s="163"/>
      <c r="BG369" s="163"/>
      <c r="BH369" s="163"/>
      <c r="BI369" s="163"/>
    </row>
    <row r="370" spans="1:61" s="32" customFormat="1" ht="35.4" x14ac:dyDescent="0.6">
      <c r="A370" s="161"/>
      <c r="B370" s="161"/>
      <c r="C370" s="161"/>
      <c r="D370" s="161"/>
      <c r="E370" s="161"/>
      <c r="F370" s="161"/>
      <c r="G370" s="161"/>
      <c r="H370" s="161"/>
      <c r="I370" s="161"/>
      <c r="J370" s="161"/>
      <c r="K370" s="161"/>
      <c r="L370" s="161"/>
      <c r="M370" s="161"/>
      <c r="N370" s="161"/>
      <c r="O370" s="161"/>
      <c r="P370" s="161"/>
      <c r="Q370" s="161"/>
      <c r="R370" s="162"/>
      <c r="S370" s="162"/>
      <c r="T370" s="161"/>
      <c r="U370" s="161"/>
      <c r="V370" s="161"/>
      <c r="W370" s="161"/>
      <c r="X370" s="161"/>
      <c r="Y370" s="161"/>
      <c r="Z370" s="161"/>
      <c r="AA370" s="161"/>
      <c r="AB370" s="161"/>
      <c r="AC370" s="161"/>
      <c r="AD370" s="161"/>
      <c r="AE370" s="161"/>
      <c r="AF370" s="161"/>
      <c r="AG370" s="161"/>
      <c r="AH370" s="161"/>
      <c r="AI370" s="161"/>
      <c r="AJ370" s="161"/>
      <c r="AK370" s="161"/>
      <c r="AL370" s="161"/>
      <c r="AM370" s="161"/>
      <c r="AN370" s="161"/>
      <c r="AO370" s="161"/>
      <c r="AP370" s="161"/>
      <c r="AQ370" s="161"/>
      <c r="AR370" s="161"/>
      <c r="AS370" s="161"/>
      <c r="AT370" s="161"/>
      <c r="AU370" s="161"/>
      <c r="AV370" s="161"/>
      <c r="AW370" s="161"/>
      <c r="AX370" s="161"/>
      <c r="AY370" s="161"/>
      <c r="AZ370" s="161"/>
      <c r="BA370" s="161"/>
      <c r="BB370" s="161"/>
      <c r="BC370" s="161"/>
      <c r="BD370" s="161"/>
      <c r="BE370" s="161"/>
      <c r="BF370" s="163"/>
      <c r="BG370" s="163"/>
      <c r="BH370" s="163"/>
      <c r="BI370" s="163"/>
    </row>
    <row r="371" spans="1:61" s="32" customFormat="1" ht="35.4" x14ac:dyDescent="0.6">
      <c r="A371" s="161"/>
      <c r="B371" s="161"/>
      <c r="C371" s="161"/>
      <c r="D371" s="161"/>
      <c r="E371" s="161"/>
      <c r="F371" s="161"/>
      <c r="G371" s="161"/>
      <c r="H371" s="161"/>
      <c r="I371" s="161"/>
      <c r="J371" s="161"/>
      <c r="K371" s="161"/>
      <c r="L371" s="161"/>
      <c r="M371" s="161"/>
      <c r="N371" s="161"/>
      <c r="O371" s="161"/>
      <c r="P371" s="161"/>
      <c r="Q371" s="161"/>
      <c r="R371" s="162"/>
      <c r="S371" s="162"/>
      <c r="T371" s="161"/>
      <c r="U371" s="161"/>
      <c r="V371" s="161"/>
      <c r="W371" s="161"/>
      <c r="X371" s="161"/>
      <c r="Y371" s="161"/>
      <c r="Z371" s="161"/>
      <c r="AA371" s="161"/>
      <c r="AB371" s="161"/>
      <c r="AC371" s="161"/>
      <c r="AD371" s="161"/>
      <c r="AE371" s="161"/>
      <c r="AF371" s="161"/>
      <c r="AG371" s="161"/>
      <c r="AH371" s="161"/>
      <c r="AI371" s="161"/>
      <c r="AJ371" s="161"/>
      <c r="AK371" s="161"/>
      <c r="AL371" s="161"/>
      <c r="AM371" s="161"/>
      <c r="AN371" s="161"/>
      <c r="AO371" s="161"/>
      <c r="AP371" s="161"/>
      <c r="AQ371" s="161"/>
      <c r="AR371" s="161"/>
      <c r="AS371" s="161"/>
      <c r="AT371" s="161"/>
      <c r="AU371" s="161"/>
      <c r="AV371" s="161"/>
      <c r="AW371" s="161"/>
      <c r="AX371" s="161"/>
      <c r="AY371" s="161"/>
      <c r="AZ371" s="161"/>
      <c r="BA371" s="161"/>
      <c r="BB371" s="161"/>
      <c r="BC371" s="161"/>
      <c r="BD371" s="161"/>
      <c r="BE371" s="161"/>
      <c r="BF371" s="163"/>
      <c r="BG371" s="163"/>
      <c r="BH371" s="163"/>
      <c r="BI371" s="163"/>
    </row>
    <row r="372" spans="1:61" s="32" customFormat="1" ht="35.4" x14ac:dyDescent="0.6">
      <c r="A372" s="161"/>
      <c r="B372" s="161"/>
      <c r="C372" s="161"/>
      <c r="D372" s="161"/>
      <c r="E372" s="161"/>
      <c r="F372" s="161"/>
      <c r="G372" s="161"/>
      <c r="H372" s="161"/>
      <c r="I372" s="161"/>
      <c r="J372" s="161"/>
      <c r="K372" s="161"/>
      <c r="L372" s="161"/>
      <c r="M372" s="161"/>
      <c r="N372" s="161"/>
      <c r="O372" s="161"/>
      <c r="P372" s="161"/>
      <c r="Q372" s="161"/>
      <c r="R372" s="162"/>
      <c r="S372" s="162"/>
      <c r="T372" s="161"/>
      <c r="U372" s="161"/>
      <c r="V372" s="161"/>
      <c r="W372" s="161"/>
      <c r="X372" s="161"/>
      <c r="Y372" s="161"/>
      <c r="Z372" s="161"/>
      <c r="AA372" s="161"/>
      <c r="AB372" s="161"/>
      <c r="AC372" s="161"/>
      <c r="AD372" s="161"/>
      <c r="AE372" s="161"/>
      <c r="AF372" s="161"/>
      <c r="AG372" s="161"/>
      <c r="AH372" s="161"/>
      <c r="AI372" s="161"/>
      <c r="AJ372" s="161"/>
      <c r="AK372" s="161"/>
      <c r="AL372" s="161"/>
      <c r="AM372" s="161"/>
      <c r="AN372" s="161"/>
      <c r="AO372" s="161"/>
      <c r="AP372" s="161"/>
      <c r="AQ372" s="161"/>
      <c r="AR372" s="161"/>
      <c r="AS372" s="161"/>
      <c r="AT372" s="161"/>
      <c r="AU372" s="161"/>
      <c r="AV372" s="161"/>
      <c r="AW372" s="161"/>
      <c r="AX372" s="161"/>
      <c r="AY372" s="161"/>
      <c r="AZ372" s="161"/>
      <c r="BA372" s="161"/>
      <c r="BB372" s="161"/>
      <c r="BC372" s="161"/>
      <c r="BD372" s="161"/>
      <c r="BE372" s="161"/>
      <c r="BF372" s="163"/>
      <c r="BG372" s="163"/>
      <c r="BH372" s="163"/>
      <c r="BI372" s="163"/>
    </row>
    <row r="373" spans="1:61" s="32" customFormat="1" ht="35.4" x14ac:dyDescent="0.6">
      <c r="A373" s="161"/>
      <c r="B373" s="161"/>
      <c r="C373" s="161"/>
      <c r="D373" s="161"/>
      <c r="E373" s="161"/>
      <c r="F373" s="161"/>
      <c r="G373" s="161"/>
      <c r="H373" s="161"/>
      <c r="I373" s="161"/>
      <c r="J373" s="161"/>
      <c r="K373" s="161"/>
      <c r="L373" s="161"/>
      <c r="M373" s="161"/>
      <c r="N373" s="161"/>
      <c r="O373" s="161"/>
      <c r="P373" s="161"/>
      <c r="Q373" s="161"/>
      <c r="R373" s="162"/>
      <c r="S373" s="162"/>
      <c r="T373" s="161"/>
      <c r="U373" s="161"/>
      <c r="V373" s="161"/>
      <c r="W373" s="161"/>
      <c r="X373" s="161"/>
      <c r="Y373" s="161"/>
      <c r="Z373" s="161"/>
      <c r="AA373" s="161"/>
      <c r="AB373" s="161"/>
      <c r="AC373" s="161"/>
      <c r="AD373" s="161"/>
      <c r="AE373" s="161"/>
      <c r="AF373" s="161"/>
      <c r="AG373" s="161"/>
      <c r="AH373" s="161"/>
      <c r="AI373" s="161"/>
      <c r="AJ373" s="161"/>
      <c r="AK373" s="161"/>
      <c r="AL373" s="161"/>
      <c r="AM373" s="161"/>
      <c r="AN373" s="161"/>
      <c r="AO373" s="161"/>
      <c r="AP373" s="161"/>
      <c r="AQ373" s="161"/>
      <c r="AR373" s="161"/>
      <c r="AS373" s="161"/>
      <c r="AT373" s="161"/>
      <c r="AU373" s="161"/>
      <c r="AV373" s="161"/>
      <c r="AW373" s="161"/>
      <c r="AX373" s="161"/>
      <c r="AY373" s="161"/>
      <c r="AZ373" s="161"/>
      <c r="BA373" s="161"/>
      <c r="BB373" s="161"/>
      <c r="BC373" s="161"/>
      <c r="BD373" s="161"/>
      <c r="BE373" s="161"/>
      <c r="BF373" s="163"/>
      <c r="BG373" s="163"/>
      <c r="BH373" s="163"/>
      <c r="BI373" s="163"/>
    </row>
    <row r="374" spans="1:61" s="32" customFormat="1" ht="35.4" x14ac:dyDescent="0.6">
      <c r="A374" s="161"/>
      <c r="B374" s="161"/>
      <c r="C374" s="161"/>
      <c r="D374" s="161"/>
      <c r="E374" s="161"/>
      <c r="F374" s="161"/>
      <c r="G374" s="161"/>
      <c r="H374" s="161"/>
      <c r="I374" s="161"/>
      <c r="J374" s="161"/>
      <c r="K374" s="161"/>
      <c r="L374" s="161"/>
      <c r="M374" s="161"/>
      <c r="N374" s="161"/>
      <c r="O374" s="161"/>
      <c r="P374" s="161"/>
      <c r="Q374" s="161"/>
      <c r="R374" s="162"/>
      <c r="S374" s="162"/>
      <c r="T374" s="161"/>
      <c r="U374" s="161"/>
      <c r="V374" s="161"/>
      <c r="W374" s="161"/>
      <c r="X374" s="161"/>
      <c r="Y374" s="161"/>
      <c r="Z374" s="161"/>
      <c r="AA374" s="161"/>
      <c r="AB374" s="161"/>
      <c r="AC374" s="161"/>
      <c r="AD374" s="161"/>
      <c r="AE374" s="161"/>
      <c r="AF374" s="161"/>
      <c r="AG374" s="161"/>
      <c r="AH374" s="161"/>
      <c r="AI374" s="161"/>
      <c r="AJ374" s="161"/>
      <c r="AK374" s="161"/>
      <c r="AL374" s="161"/>
      <c r="AM374" s="161"/>
      <c r="AN374" s="161"/>
      <c r="AO374" s="161"/>
      <c r="AP374" s="161"/>
      <c r="AQ374" s="161"/>
      <c r="AR374" s="161"/>
      <c r="AS374" s="161"/>
      <c r="AT374" s="161"/>
      <c r="AU374" s="161"/>
      <c r="AV374" s="161"/>
      <c r="AW374" s="161"/>
      <c r="AX374" s="161"/>
      <c r="AY374" s="161"/>
      <c r="AZ374" s="161"/>
      <c r="BA374" s="161"/>
      <c r="BB374" s="161"/>
      <c r="BC374" s="161"/>
      <c r="BD374" s="161"/>
      <c r="BE374" s="161"/>
      <c r="BF374" s="163"/>
      <c r="BG374" s="163"/>
      <c r="BH374" s="163"/>
      <c r="BI374" s="163"/>
    </row>
    <row r="375" spans="1:61" s="32" customFormat="1" ht="35.4" x14ac:dyDescent="0.6">
      <c r="A375" s="161"/>
      <c r="B375" s="161"/>
      <c r="C375" s="161"/>
      <c r="D375" s="161"/>
      <c r="E375" s="161"/>
      <c r="F375" s="161"/>
      <c r="G375" s="161"/>
      <c r="H375" s="161"/>
      <c r="I375" s="161"/>
      <c r="J375" s="161"/>
      <c r="K375" s="161"/>
      <c r="L375" s="161"/>
      <c r="M375" s="161"/>
      <c r="N375" s="161"/>
      <c r="O375" s="161"/>
      <c r="P375" s="161"/>
      <c r="Q375" s="161"/>
      <c r="R375" s="162"/>
      <c r="S375" s="162"/>
      <c r="T375" s="161"/>
      <c r="U375" s="161"/>
      <c r="V375" s="161"/>
      <c r="W375" s="161"/>
      <c r="X375" s="161"/>
      <c r="Y375" s="161"/>
      <c r="Z375" s="161"/>
      <c r="AA375" s="161"/>
      <c r="AB375" s="161"/>
      <c r="AC375" s="161"/>
      <c r="AD375" s="161"/>
      <c r="AE375" s="161"/>
      <c r="AF375" s="161"/>
      <c r="AG375" s="161"/>
      <c r="AH375" s="161"/>
      <c r="AI375" s="161"/>
      <c r="AJ375" s="161"/>
      <c r="AK375" s="161"/>
      <c r="AL375" s="161"/>
      <c r="AM375" s="161"/>
      <c r="AN375" s="161"/>
      <c r="AO375" s="161"/>
      <c r="AP375" s="161"/>
      <c r="AQ375" s="161"/>
      <c r="AR375" s="161"/>
      <c r="AS375" s="161"/>
      <c r="AT375" s="161"/>
      <c r="AU375" s="161"/>
      <c r="AV375" s="161"/>
      <c r="AW375" s="161"/>
      <c r="AX375" s="161"/>
      <c r="AY375" s="161"/>
      <c r="AZ375" s="161"/>
      <c r="BA375" s="161"/>
      <c r="BB375" s="161"/>
      <c r="BC375" s="161"/>
      <c r="BD375" s="161"/>
      <c r="BE375" s="161"/>
      <c r="BF375" s="163"/>
      <c r="BG375" s="163"/>
      <c r="BH375" s="163"/>
      <c r="BI375" s="163"/>
    </row>
    <row r="376" spans="1:61" s="32" customFormat="1" ht="35.4" x14ac:dyDescent="0.6">
      <c r="A376" s="161"/>
      <c r="B376" s="161"/>
      <c r="C376" s="161"/>
      <c r="D376" s="161"/>
      <c r="E376" s="161"/>
      <c r="F376" s="161"/>
      <c r="G376" s="161"/>
      <c r="H376" s="161"/>
      <c r="I376" s="161"/>
      <c r="J376" s="161"/>
      <c r="K376" s="161"/>
      <c r="L376" s="161"/>
      <c r="M376" s="161"/>
      <c r="N376" s="161"/>
      <c r="O376" s="161"/>
      <c r="P376" s="161"/>
      <c r="Q376" s="161"/>
      <c r="R376" s="162"/>
      <c r="S376" s="162"/>
      <c r="T376" s="161"/>
      <c r="U376" s="161"/>
      <c r="V376" s="161"/>
      <c r="W376" s="161"/>
      <c r="X376" s="161"/>
      <c r="Y376" s="161"/>
      <c r="Z376" s="161"/>
      <c r="AA376" s="161"/>
      <c r="AB376" s="161"/>
      <c r="AC376" s="161"/>
      <c r="AD376" s="161"/>
      <c r="AE376" s="161"/>
      <c r="AF376" s="161"/>
      <c r="AG376" s="161"/>
      <c r="AH376" s="161"/>
      <c r="AI376" s="161"/>
      <c r="AJ376" s="161"/>
      <c r="AK376" s="161"/>
      <c r="AL376" s="161"/>
      <c r="AM376" s="161"/>
      <c r="AN376" s="161"/>
      <c r="AO376" s="161"/>
      <c r="AP376" s="161"/>
      <c r="AQ376" s="161"/>
      <c r="AR376" s="161"/>
      <c r="AS376" s="161"/>
      <c r="AT376" s="161"/>
      <c r="AU376" s="161"/>
      <c r="AV376" s="161"/>
      <c r="AW376" s="161"/>
      <c r="AX376" s="161"/>
      <c r="AY376" s="161"/>
      <c r="AZ376" s="161"/>
      <c r="BA376" s="161"/>
      <c r="BB376" s="161"/>
      <c r="BC376" s="161"/>
      <c r="BD376" s="161"/>
      <c r="BE376" s="161"/>
      <c r="BF376" s="163"/>
      <c r="BG376" s="163"/>
      <c r="BH376" s="163"/>
      <c r="BI376" s="163"/>
    </row>
    <row r="377" spans="1:61" s="32" customFormat="1" ht="35.4" x14ac:dyDescent="0.6">
      <c r="A377" s="161"/>
      <c r="B377" s="161"/>
      <c r="C377" s="161"/>
      <c r="D377" s="161"/>
      <c r="E377" s="161"/>
      <c r="F377" s="161"/>
      <c r="G377" s="161"/>
      <c r="H377" s="161"/>
      <c r="I377" s="161"/>
      <c r="J377" s="161"/>
      <c r="K377" s="161"/>
      <c r="L377" s="161"/>
      <c r="M377" s="161"/>
      <c r="N377" s="161"/>
      <c r="O377" s="161"/>
      <c r="P377" s="161"/>
      <c r="Q377" s="161"/>
      <c r="R377" s="162"/>
      <c r="S377" s="162"/>
      <c r="T377" s="161"/>
      <c r="U377" s="161"/>
      <c r="V377" s="161"/>
      <c r="W377" s="161"/>
      <c r="X377" s="161"/>
      <c r="Y377" s="161"/>
      <c r="Z377" s="161"/>
      <c r="AA377" s="161"/>
      <c r="AB377" s="161"/>
      <c r="AC377" s="161"/>
      <c r="AD377" s="161"/>
      <c r="AE377" s="161"/>
      <c r="AF377" s="161"/>
      <c r="AG377" s="161"/>
      <c r="AH377" s="161"/>
      <c r="AI377" s="161"/>
      <c r="AJ377" s="161"/>
      <c r="AK377" s="161"/>
      <c r="AL377" s="161"/>
      <c r="AM377" s="161"/>
      <c r="AN377" s="161"/>
      <c r="AO377" s="161"/>
      <c r="AP377" s="161"/>
      <c r="AQ377" s="161"/>
      <c r="AR377" s="161"/>
      <c r="AS377" s="161"/>
      <c r="AT377" s="161"/>
      <c r="AU377" s="161"/>
      <c r="AV377" s="161"/>
      <c r="AW377" s="161"/>
      <c r="AX377" s="161"/>
      <c r="AY377" s="161"/>
      <c r="AZ377" s="161"/>
      <c r="BA377" s="161"/>
      <c r="BB377" s="161"/>
      <c r="BC377" s="161"/>
      <c r="BD377" s="161"/>
      <c r="BE377" s="161"/>
      <c r="BF377" s="163"/>
      <c r="BG377" s="163"/>
      <c r="BH377" s="163"/>
      <c r="BI377" s="163"/>
    </row>
    <row r="378" spans="1:61" s="32" customFormat="1" ht="35.4" x14ac:dyDescent="0.6">
      <c r="A378" s="161"/>
      <c r="B378" s="161"/>
      <c r="C378" s="161"/>
      <c r="D378" s="161"/>
      <c r="E378" s="161"/>
      <c r="F378" s="161"/>
      <c r="G378" s="161"/>
      <c r="H378" s="161"/>
      <c r="I378" s="161"/>
      <c r="J378" s="161"/>
      <c r="K378" s="161"/>
      <c r="L378" s="161"/>
      <c r="M378" s="161"/>
      <c r="N378" s="161"/>
      <c r="O378" s="161"/>
      <c r="P378" s="161"/>
      <c r="Q378" s="161"/>
      <c r="R378" s="162"/>
      <c r="S378" s="162"/>
      <c r="T378" s="161"/>
      <c r="U378" s="161"/>
      <c r="V378" s="161"/>
      <c r="W378" s="161"/>
      <c r="X378" s="161"/>
      <c r="Y378" s="161"/>
      <c r="Z378" s="161"/>
      <c r="AA378" s="161"/>
      <c r="AB378" s="161"/>
      <c r="AC378" s="161"/>
      <c r="AD378" s="161"/>
      <c r="AE378" s="161"/>
      <c r="AF378" s="161"/>
      <c r="AG378" s="161"/>
      <c r="AH378" s="161"/>
      <c r="AI378" s="161"/>
      <c r="AJ378" s="161"/>
      <c r="AK378" s="161"/>
      <c r="AL378" s="161"/>
      <c r="AM378" s="161"/>
      <c r="AN378" s="161"/>
      <c r="AO378" s="161"/>
      <c r="AP378" s="161"/>
      <c r="AQ378" s="161"/>
      <c r="AR378" s="161"/>
      <c r="AS378" s="161"/>
      <c r="AT378" s="161"/>
      <c r="AU378" s="161"/>
      <c r="AV378" s="161"/>
      <c r="AW378" s="161"/>
      <c r="AX378" s="161"/>
      <c r="AY378" s="161"/>
      <c r="AZ378" s="161"/>
      <c r="BA378" s="161"/>
      <c r="BB378" s="161"/>
      <c r="BC378" s="161"/>
      <c r="BD378" s="161"/>
      <c r="BE378" s="161"/>
      <c r="BF378" s="163"/>
      <c r="BG378" s="163"/>
      <c r="BH378" s="163"/>
      <c r="BI378" s="163"/>
    </row>
    <row r="379" spans="1:61" s="32" customFormat="1" ht="35.4" x14ac:dyDescent="0.6">
      <c r="A379" s="161"/>
      <c r="B379" s="161"/>
      <c r="C379" s="161"/>
      <c r="D379" s="161"/>
      <c r="E379" s="161"/>
      <c r="F379" s="161"/>
      <c r="G379" s="161"/>
      <c r="H379" s="161"/>
      <c r="I379" s="161"/>
      <c r="J379" s="161"/>
      <c r="K379" s="161"/>
      <c r="L379" s="161"/>
      <c r="M379" s="161"/>
      <c r="N379" s="161"/>
      <c r="O379" s="161"/>
      <c r="P379" s="161"/>
      <c r="Q379" s="161"/>
      <c r="R379" s="162"/>
      <c r="S379" s="162"/>
      <c r="T379" s="161"/>
      <c r="U379" s="161"/>
      <c r="V379" s="161"/>
      <c r="W379" s="161"/>
      <c r="X379" s="161"/>
      <c r="Y379" s="161"/>
      <c r="Z379" s="161"/>
      <c r="AA379" s="161"/>
      <c r="AB379" s="161"/>
      <c r="AC379" s="161"/>
      <c r="AD379" s="161"/>
      <c r="AE379" s="161"/>
      <c r="AF379" s="161"/>
      <c r="AG379" s="161"/>
      <c r="AH379" s="161"/>
      <c r="AI379" s="161"/>
      <c r="AJ379" s="161"/>
      <c r="AK379" s="161"/>
      <c r="AL379" s="161"/>
      <c r="AM379" s="161"/>
      <c r="AN379" s="161"/>
      <c r="AO379" s="161"/>
      <c r="AP379" s="161"/>
      <c r="AQ379" s="161"/>
      <c r="AR379" s="161"/>
      <c r="AS379" s="161"/>
      <c r="AT379" s="161"/>
      <c r="AU379" s="161"/>
      <c r="AV379" s="161"/>
      <c r="AW379" s="161"/>
      <c r="AX379" s="161"/>
      <c r="AY379" s="161"/>
      <c r="AZ379" s="161"/>
      <c r="BA379" s="161"/>
      <c r="BB379" s="161"/>
      <c r="BC379" s="161"/>
      <c r="BD379" s="161"/>
      <c r="BE379" s="161"/>
      <c r="BF379" s="163"/>
      <c r="BG379" s="163"/>
      <c r="BH379" s="163"/>
      <c r="BI379" s="163"/>
    </row>
    <row r="380" spans="1:61" s="32" customFormat="1" ht="35.4" x14ac:dyDescent="0.6">
      <c r="A380" s="161"/>
      <c r="B380" s="161"/>
      <c r="C380" s="161"/>
      <c r="D380" s="161"/>
      <c r="E380" s="161"/>
      <c r="F380" s="161"/>
      <c r="G380" s="161"/>
      <c r="H380" s="161"/>
      <c r="I380" s="161"/>
      <c r="J380" s="161"/>
      <c r="K380" s="161"/>
      <c r="L380" s="161"/>
      <c r="M380" s="161"/>
      <c r="N380" s="161"/>
      <c r="O380" s="161"/>
      <c r="P380" s="161"/>
      <c r="Q380" s="161"/>
      <c r="R380" s="162"/>
      <c r="S380" s="162"/>
      <c r="T380" s="161"/>
      <c r="U380" s="161"/>
      <c r="V380" s="161"/>
      <c r="W380" s="161"/>
      <c r="X380" s="161"/>
      <c r="Y380" s="161"/>
      <c r="Z380" s="161"/>
      <c r="AA380" s="161"/>
      <c r="AB380" s="161"/>
      <c r="AC380" s="161"/>
      <c r="AD380" s="161"/>
      <c r="AE380" s="161"/>
      <c r="AF380" s="161"/>
      <c r="AG380" s="161"/>
      <c r="AH380" s="161"/>
      <c r="AI380" s="161"/>
      <c r="AJ380" s="161"/>
      <c r="AK380" s="161"/>
      <c r="AL380" s="161"/>
      <c r="AM380" s="161"/>
      <c r="AN380" s="161"/>
      <c r="AO380" s="161"/>
      <c r="AP380" s="161"/>
      <c r="AQ380" s="161"/>
      <c r="AR380" s="161"/>
      <c r="AS380" s="161"/>
      <c r="AT380" s="161"/>
      <c r="AU380" s="161"/>
      <c r="AV380" s="161"/>
      <c r="AW380" s="161"/>
      <c r="AX380" s="161"/>
      <c r="AY380" s="161"/>
      <c r="AZ380" s="161"/>
      <c r="BA380" s="161"/>
      <c r="BB380" s="161"/>
      <c r="BC380" s="161"/>
      <c r="BD380" s="161"/>
      <c r="BE380" s="161"/>
      <c r="BF380" s="163"/>
      <c r="BG380" s="163"/>
      <c r="BH380" s="163"/>
      <c r="BI380" s="163"/>
    </row>
    <row r="381" spans="1:61" s="32" customFormat="1" ht="35.4" x14ac:dyDescent="0.6">
      <c r="A381" s="161"/>
      <c r="B381" s="161"/>
      <c r="C381" s="161"/>
      <c r="D381" s="161"/>
      <c r="E381" s="161"/>
      <c r="F381" s="161"/>
      <c r="G381" s="161"/>
      <c r="H381" s="161"/>
      <c r="I381" s="161"/>
      <c r="J381" s="161"/>
      <c r="K381" s="161"/>
      <c r="L381" s="161"/>
      <c r="M381" s="161"/>
      <c r="N381" s="161"/>
      <c r="O381" s="161"/>
      <c r="P381" s="161"/>
      <c r="Q381" s="161"/>
      <c r="R381" s="162"/>
      <c r="S381" s="162"/>
      <c r="T381" s="161"/>
      <c r="U381" s="161"/>
      <c r="V381" s="161"/>
      <c r="W381" s="161"/>
      <c r="X381" s="161"/>
      <c r="Y381" s="161"/>
      <c r="Z381" s="161"/>
      <c r="AA381" s="161"/>
      <c r="AB381" s="161"/>
      <c r="AC381" s="161"/>
      <c r="AD381" s="161"/>
      <c r="AE381" s="161"/>
      <c r="AF381" s="161"/>
      <c r="AG381" s="161"/>
      <c r="AH381" s="161"/>
      <c r="AI381" s="161"/>
      <c r="AJ381" s="161"/>
      <c r="AK381" s="161"/>
      <c r="AL381" s="161"/>
      <c r="AM381" s="161"/>
      <c r="AN381" s="161"/>
      <c r="AO381" s="161"/>
      <c r="AP381" s="161"/>
      <c r="AQ381" s="161"/>
      <c r="AR381" s="161"/>
      <c r="AS381" s="161"/>
      <c r="AT381" s="161"/>
      <c r="AU381" s="161"/>
      <c r="AV381" s="161"/>
      <c r="AW381" s="161"/>
      <c r="AX381" s="161"/>
      <c r="AY381" s="161"/>
      <c r="AZ381" s="161"/>
      <c r="BA381" s="161"/>
      <c r="BB381" s="161"/>
      <c r="BC381" s="161"/>
      <c r="BD381" s="161"/>
      <c r="BE381" s="161"/>
      <c r="BF381" s="163"/>
      <c r="BG381" s="163"/>
      <c r="BH381" s="163"/>
      <c r="BI381" s="163"/>
    </row>
    <row r="382" spans="1:61" s="32" customFormat="1" ht="35.4" x14ac:dyDescent="0.6">
      <c r="A382" s="161"/>
      <c r="B382" s="161"/>
      <c r="C382" s="161"/>
      <c r="D382" s="161"/>
      <c r="E382" s="161"/>
      <c r="F382" s="161"/>
      <c r="G382" s="161"/>
      <c r="H382" s="161"/>
      <c r="I382" s="161"/>
      <c r="J382" s="161"/>
      <c r="K382" s="161"/>
      <c r="L382" s="161"/>
      <c r="M382" s="161"/>
      <c r="N382" s="161"/>
      <c r="O382" s="161"/>
      <c r="P382" s="161"/>
      <c r="Q382" s="161"/>
      <c r="R382" s="162"/>
      <c r="S382" s="162"/>
      <c r="T382" s="161"/>
      <c r="U382" s="161"/>
      <c r="V382" s="161"/>
      <c r="W382" s="161"/>
      <c r="X382" s="161"/>
      <c r="Y382" s="161"/>
      <c r="Z382" s="161"/>
      <c r="AA382" s="161"/>
      <c r="AB382" s="161"/>
      <c r="AC382" s="161"/>
      <c r="AD382" s="161"/>
      <c r="AE382" s="161"/>
      <c r="AF382" s="161"/>
      <c r="AG382" s="161"/>
      <c r="AH382" s="161"/>
      <c r="AI382" s="161"/>
      <c r="AJ382" s="161"/>
      <c r="AK382" s="161"/>
      <c r="AL382" s="161"/>
      <c r="AM382" s="161"/>
      <c r="AN382" s="161"/>
      <c r="AO382" s="161"/>
      <c r="AP382" s="161"/>
      <c r="AQ382" s="161"/>
      <c r="AR382" s="161"/>
      <c r="AS382" s="161"/>
      <c r="AT382" s="161"/>
      <c r="AU382" s="161"/>
      <c r="AV382" s="161"/>
      <c r="AW382" s="161"/>
      <c r="AX382" s="161"/>
      <c r="AY382" s="161"/>
      <c r="AZ382" s="161"/>
      <c r="BA382" s="161"/>
      <c r="BB382" s="161"/>
      <c r="BC382" s="161"/>
      <c r="BD382" s="161"/>
      <c r="BE382" s="161"/>
      <c r="BF382" s="163"/>
      <c r="BG382" s="163"/>
      <c r="BH382" s="163"/>
      <c r="BI382" s="163"/>
    </row>
    <row r="383" spans="1:61" s="32" customFormat="1" ht="35.4" x14ac:dyDescent="0.6">
      <c r="A383" s="161"/>
      <c r="B383" s="161"/>
      <c r="C383" s="161"/>
      <c r="D383" s="161"/>
      <c r="E383" s="161"/>
      <c r="F383" s="161"/>
      <c r="G383" s="161"/>
      <c r="H383" s="161"/>
      <c r="I383" s="161"/>
      <c r="J383" s="161"/>
      <c r="K383" s="161"/>
      <c r="L383" s="161"/>
      <c r="M383" s="161"/>
      <c r="N383" s="161"/>
      <c r="O383" s="161"/>
      <c r="P383" s="161"/>
      <c r="Q383" s="161"/>
      <c r="R383" s="162"/>
      <c r="S383" s="162"/>
      <c r="T383" s="161"/>
      <c r="U383" s="161"/>
      <c r="V383" s="161"/>
      <c r="W383" s="161"/>
      <c r="X383" s="161"/>
      <c r="Y383" s="161"/>
      <c r="Z383" s="161"/>
      <c r="AA383" s="161"/>
      <c r="AB383" s="161"/>
      <c r="AC383" s="161"/>
      <c r="AD383" s="161"/>
      <c r="AE383" s="161"/>
      <c r="AF383" s="161"/>
      <c r="AG383" s="161"/>
      <c r="AH383" s="161"/>
      <c r="AI383" s="161"/>
      <c r="AJ383" s="161"/>
      <c r="AK383" s="161"/>
      <c r="AL383" s="161"/>
      <c r="AM383" s="161"/>
      <c r="AN383" s="161"/>
      <c r="AO383" s="161"/>
      <c r="AP383" s="161"/>
      <c r="AQ383" s="161"/>
      <c r="AR383" s="161"/>
      <c r="AS383" s="161"/>
      <c r="AT383" s="161"/>
      <c r="AU383" s="161"/>
      <c r="AV383" s="161"/>
      <c r="AW383" s="161"/>
      <c r="AX383" s="161"/>
      <c r="AY383" s="161"/>
      <c r="AZ383" s="161"/>
      <c r="BA383" s="161"/>
      <c r="BB383" s="161"/>
      <c r="BC383" s="161"/>
      <c r="BD383" s="161"/>
      <c r="BE383" s="161"/>
      <c r="BF383" s="163"/>
      <c r="BG383" s="163"/>
      <c r="BH383" s="163"/>
      <c r="BI383" s="163"/>
    </row>
    <row r="384" spans="1:61" s="32" customFormat="1" ht="35.4" x14ac:dyDescent="0.6">
      <c r="A384" s="161"/>
      <c r="B384" s="161"/>
      <c r="C384" s="161"/>
      <c r="D384" s="161"/>
      <c r="E384" s="161"/>
      <c r="F384" s="161"/>
      <c r="G384" s="161"/>
      <c r="H384" s="161"/>
      <c r="I384" s="161"/>
      <c r="J384" s="161"/>
      <c r="K384" s="161"/>
      <c r="L384" s="161"/>
      <c r="M384" s="161"/>
      <c r="N384" s="161"/>
      <c r="O384" s="161"/>
      <c r="P384" s="161"/>
      <c r="Q384" s="161"/>
      <c r="R384" s="162"/>
      <c r="S384" s="162"/>
      <c r="T384" s="161"/>
      <c r="U384" s="161"/>
      <c r="V384" s="161"/>
      <c r="W384" s="161"/>
      <c r="X384" s="161"/>
      <c r="Y384" s="161"/>
      <c r="Z384" s="161"/>
      <c r="AA384" s="161"/>
      <c r="AB384" s="161"/>
      <c r="AC384" s="161"/>
      <c r="AD384" s="161"/>
      <c r="AE384" s="161"/>
      <c r="AF384" s="161"/>
      <c r="AG384" s="161"/>
      <c r="AH384" s="161"/>
      <c r="AI384" s="161"/>
      <c r="AJ384" s="161"/>
      <c r="AK384" s="161"/>
      <c r="AL384" s="161"/>
      <c r="AM384" s="161"/>
      <c r="AN384" s="161"/>
      <c r="AO384" s="161"/>
      <c r="AP384" s="161"/>
      <c r="AQ384" s="161"/>
      <c r="AR384" s="161"/>
      <c r="AS384" s="161"/>
      <c r="AT384" s="161"/>
      <c r="AU384" s="161"/>
      <c r="AV384" s="161"/>
      <c r="AW384" s="161"/>
      <c r="AX384" s="161"/>
      <c r="AY384" s="161"/>
      <c r="AZ384" s="161"/>
      <c r="BA384" s="161"/>
      <c r="BB384" s="161"/>
      <c r="BC384" s="161"/>
      <c r="BD384" s="161"/>
      <c r="BE384" s="161"/>
      <c r="BF384" s="163"/>
      <c r="BG384" s="163"/>
      <c r="BH384" s="163"/>
      <c r="BI384" s="163"/>
    </row>
    <row r="385" spans="1:61" s="32" customFormat="1" ht="35.4" x14ac:dyDescent="0.6">
      <c r="A385" s="161"/>
      <c r="B385" s="161"/>
      <c r="C385" s="161"/>
      <c r="D385" s="161"/>
      <c r="E385" s="161"/>
      <c r="F385" s="161"/>
      <c r="G385" s="161"/>
      <c r="H385" s="161"/>
      <c r="I385" s="161"/>
      <c r="J385" s="161"/>
      <c r="K385" s="161"/>
      <c r="L385" s="161"/>
      <c r="M385" s="161"/>
      <c r="N385" s="161"/>
      <c r="O385" s="161"/>
      <c r="P385" s="161"/>
      <c r="Q385" s="161"/>
      <c r="R385" s="162"/>
      <c r="S385" s="162"/>
      <c r="T385" s="161"/>
      <c r="U385" s="161"/>
      <c r="V385" s="161"/>
      <c r="W385" s="161"/>
      <c r="X385" s="161"/>
      <c r="Y385" s="161"/>
      <c r="Z385" s="161"/>
      <c r="AA385" s="161"/>
      <c r="AB385" s="161"/>
      <c r="AC385" s="161"/>
      <c r="AD385" s="161"/>
      <c r="AE385" s="161"/>
      <c r="AF385" s="161"/>
      <c r="AG385" s="161"/>
      <c r="AH385" s="161"/>
      <c r="AI385" s="161"/>
      <c r="AJ385" s="161"/>
      <c r="AK385" s="161"/>
      <c r="AL385" s="161"/>
      <c r="AM385" s="161"/>
      <c r="AN385" s="161"/>
      <c r="AO385" s="161"/>
      <c r="AP385" s="161"/>
      <c r="AQ385" s="161"/>
      <c r="AR385" s="161"/>
      <c r="AS385" s="161"/>
      <c r="AT385" s="161"/>
      <c r="AU385" s="161"/>
      <c r="AV385" s="161"/>
      <c r="AW385" s="161"/>
      <c r="AX385" s="161"/>
      <c r="AY385" s="161"/>
      <c r="AZ385" s="161"/>
      <c r="BA385" s="161"/>
      <c r="BB385" s="161"/>
      <c r="BC385" s="161"/>
      <c r="BD385" s="161"/>
      <c r="BE385" s="161"/>
      <c r="BF385" s="163"/>
      <c r="BG385" s="163"/>
      <c r="BH385" s="163"/>
      <c r="BI385" s="163"/>
    </row>
    <row r="386" spans="1:61" s="32" customFormat="1" ht="35.4" x14ac:dyDescent="0.6">
      <c r="A386" s="161"/>
      <c r="B386" s="161"/>
      <c r="C386" s="161"/>
      <c r="D386" s="161"/>
      <c r="E386" s="161"/>
      <c r="F386" s="161"/>
      <c r="G386" s="161"/>
      <c r="H386" s="161"/>
      <c r="I386" s="161"/>
      <c r="J386" s="161"/>
      <c r="K386" s="161"/>
      <c r="L386" s="161"/>
      <c r="M386" s="161"/>
      <c r="N386" s="161"/>
      <c r="O386" s="161"/>
      <c r="P386" s="161"/>
      <c r="Q386" s="161"/>
      <c r="R386" s="162"/>
      <c r="S386" s="162"/>
      <c r="T386" s="161"/>
      <c r="U386" s="161"/>
      <c r="V386" s="161"/>
      <c r="W386" s="161"/>
      <c r="X386" s="161"/>
      <c r="Y386" s="161"/>
      <c r="Z386" s="161"/>
      <c r="AA386" s="161"/>
      <c r="AB386" s="161"/>
      <c r="AC386" s="161"/>
      <c r="AD386" s="161"/>
      <c r="AE386" s="161"/>
      <c r="AF386" s="161"/>
      <c r="AG386" s="161"/>
      <c r="AH386" s="161"/>
      <c r="AI386" s="161"/>
      <c r="AJ386" s="161"/>
      <c r="AK386" s="161"/>
      <c r="AL386" s="161"/>
      <c r="AM386" s="161"/>
      <c r="AN386" s="161"/>
      <c r="AO386" s="161"/>
      <c r="AP386" s="161"/>
      <c r="AQ386" s="161"/>
      <c r="AR386" s="161"/>
      <c r="AS386" s="161"/>
      <c r="AT386" s="161"/>
      <c r="AU386" s="161"/>
      <c r="AV386" s="161"/>
      <c r="AW386" s="161"/>
      <c r="AX386" s="161"/>
      <c r="AY386" s="161"/>
      <c r="AZ386" s="161"/>
      <c r="BA386" s="161"/>
      <c r="BB386" s="161"/>
      <c r="BC386" s="161"/>
      <c r="BD386" s="161"/>
      <c r="BE386" s="161"/>
      <c r="BF386" s="163"/>
      <c r="BG386" s="163"/>
      <c r="BH386" s="163"/>
      <c r="BI386" s="163"/>
    </row>
    <row r="387" spans="1:61" s="32" customFormat="1" ht="35.4" x14ac:dyDescent="0.6">
      <c r="A387" s="161"/>
      <c r="B387" s="161"/>
      <c r="C387" s="161"/>
      <c r="D387" s="161"/>
      <c r="E387" s="161"/>
      <c r="F387" s="161"/>
      <c r="G387" s="161"/>
      <c r="H387" s="161"/>
      <c r="I387" s="161"/>
      <c r="J387" s="161"/>
      <c r="K387" s="161"/>
      <c r="L387" s="161"/>
      <c r="M387" s="161"/>
      <c r="N387" s="161"/>
      <c r="O387" s="161"/>
      <c r="P387" s="161"/>
      <c r="Q387" s="161"/>
      <c r="R387" s="162"/>
      <c r="S387" s="162"/>
      <c r="T387" s="161"/>
      <c r="U387" s="161"/>
      <c r="V387" s="161"/>
      <c r="W387" s="161"/>
      <c r="X387" s="161"/>
      <c r="Y387" s="161"/>
      <c r="Z387" s="161"/>
      <c r="AA387" s="161"/>
      <c r="AB387" s="161"/>
      <c r="AC387" s="161"/>
      <c r="AD387" s="161"/>
      <c r="AE387" s="161"/>
      <c r="AF387" s="161"/>
      <c r="AG387" s="161"/>
      <c r="AH387" s="161"/>
      <c r="AI387" s="161"/>
      <c r="AJ387" s="161"/>
      <c r="AK387" s="161"/>
      <c r="AL387" s="161"/>
      <c r="AM387" s="161"/>
      <c r="AN387" s="161"/>
      <c r="AO387" s="161"/>
      <c r="AP387" s="161"/>
      <c r="AQ387" s="161"/>
      <c r="AR387" s="161"/>
      <c r="AS387" s="161"/>
      <c r="AT387" s="161"/>
      <c r="AU387" s="161"/>
      <c r="AV387" s="161"/>
      <c r="AW387" s="161"/>
      <c r="AX387" s="161"/>
      <c r="AY387" s="161"/>
      <c r="AZ387" s="161"/>
      <c r="BA387" s="161"/>
      <c r="BB387" s="161"/>
      <c r="BC387" s="161"/>
      <c r="BD387" s="161"/>
      <c r="BE387" s="161"/>
      <c r="BF387" s="163"/>
      <c r="BG387" s="163"/>
      <c r="BH387" s="163"/>
      <c r="BI387" s="163"/>
    </row>
    <row r="388" spans="1:61" s="32" customFormat="1" ht="35.4" x14ac:dyDescent="0.6">
      <c r="A388" s="161"/>
      <c r="B388" s="161"/>
      <c r="C388" s="161"/>
      <c r="D388" s="161"/>
      <c r="E388" s="161"/>
      <c r="F388" s="161"/>
      <c r="G388" s="161"/>
      <c r="H388" s="161"/>
      <c r="I388" s="161"/>
      <c r="J388" s="161"/>
      <c r="K388" s="161"/>
      <c r="L388" s="161"/>
      <c r="M388" s="161"/>
      <c r="N388" s="161"/>
      <c r="O388" s="161"/>
      <c r="P388" s="161"/>
      <c r="Q388" s="161"/>
      <c r="R388" s="162"/>
      <c r="S388" s="162"/>
      <c r="T388" s="161"/>
      <c r="U388" s="161"/>
      <c r="V388" s="161"/>
      <c r="W388" s="161"/>
      <c r="X388" s="161"/>
      <c r="Y388" s="161"/>
      <c r="Z388" s="161"/>
      <c r="AA388" s="161"/>
      <c r="AB388" s="161"/>
      <c r="AC388" s="161"/>
      <c r="AD388" s="161"/>
      <c r="AE388" s="161"/>
      <c r="AF388" s="161"/>
      <c r="AG388" s="161"/>
      <c r="AH388" s="161"/>
      <c r="AI388" s="161"/>
      <c r="AJ388" s="161"/>
      <c r="AK388" s="161"/>
      <c r="AL388" s="161"/>
      <c r="AM388" s="161"/>
      <c r="AN388" s="161"/>
      <c r="AO388" s="161"/>
      <c r="AP388" s="161"/>
      <c r="AQ388" s="161"/>
      <c r="AR388" s="161"/>
      <c r="AS388" s="161"/>
      <c r="AT388" s="161"/>
      <c r="AU388" s="161"/>
      <c r="AV388" s="161"/>
      <c r="AW388" s="161"/>
      <c r="AX388" s="161"/>
      <c r="AY388" s="161"/>
      <c r="AZ388" s="161"/>
      <c r="BA388" s="161"/>
      <c r="BB388" s="161"/>
      <c r="BC388" s="161"/>
      <c r="BD388" s="161"/>
      <c r="BE388" s="161"/>
      <c r="BF388" s="163"/>
      <c r="BG388" s="163"/>
      <c r="BH388" s="163"/>
      <c r="BI388" s="163"/>
    </row>
    <row r="389" spans="1:61" s="32" customFormat="1" ht="35.4" x14ac:dyDescent="0.6">
      <c r="A389" s="161"/>
      <c r="B389" s="161"/>
      <c r="C389" s="161"/>
      <c r="D389" s="161"/>
      <c r="E389" s="161"/>
      <c r="F389" s="161"/>
      <c r="G389" s="161"/>
      <c r="H389" s="161"/>
      <c r="I389" s="161"/>
      <c r="J389" s="161"/>
      <c r="K389" s="161"/>
      <c r="L389" s="161"/>
      <c r="M389" s="161"/>
      <c r="N389" s="161"/>
      <c r="O389" s="161"/>
      <c r="P389" s="161"/>
      <c r="Q389" s="161"/>
      <c r="R389" s="162"/>
      <c r="S389" s="162"/>
      <c r="T389" s="161"/>
      <c r="U389" s="161"/>
      <c r="V389" s="161"/>
      <c r="W389" s="161"/>
      <c r="X389" s="161"/>
      <c r="Y389" s="161"/>
      <c r="Z389" s="161"/>
      <c r="AA389" s="161"/>
      <c r="AB389" s="161"/>
      <c r="AC389" s="161"/>
      <c r="AD389" s="161"/>
      <c r="AE389" s="161"/>
      <c r="AF389" s="161"/>
      <c r="AG389" s="161"/>
      <c r="AH389" s="161"/>
      <c r="AI389" s="161"/>
      <c r="AJ389" s="161"/>
      <c r="AK389" s="161"/>
      <c r="AL389" s="161"/>
      <c r="AM389" s="161"/>
      <c r="AN389" s="161"/>
      <c r="AO389" s="161"/>
      <c r="AP389" s="161"/>
      <c r="AQ389" s="161"/>
      <c r="AR389" s="161"/>
      <c r="AS389" s="161"/>
      <c r="AT389" s="161"/>
      <c r="AU389" s="161"/>
      <c r="AV389" s="161"/>
      <c r="AW389" s="161"/>
      <c r="AX389" s="161"/>
      <c r="AY389" s="161"/>
      <c r="AZ389" s="161"/>
      <c r="BA389" s="161"/>
      <c r="BB389" s="161"/>
      <c r="BC389" s="161"/>
      <c r="BD389" s="161"/>
      <c r="BE389" s="161"/>
      <c r="BF389" s="163"/>
      <c r="BG389" s="163"/>
      <c r="BH389" s="163"/>
      <c r="BI389" s="163"/>
    </row>
    <row r="390" spans="1:61" s="32" customFormat="1" ht="35.4" x14ac:dyDescent="0.6">
      <c r="A390" s="161"/>
      <c r="B390" s="161"/>
      <c r="C390" s="161"/>
      <c r="D390" s="161"/>
      <c r="E390" s="161"/>
      <c r="F390" s="161"/>
      <c r="G390" s="161"/>
      <c r="H390" s="161"/>
      <c r="I390" s="161"/>
      <c r="J390" s="161"/>
      <c r="K390" s="161"/>
      <c r="L390" s="161"/>
      <c r="M390" s="161"/>
      <c r="N390" s="161"/>
      <c r="O390" s="161"/>
      <c r="P390" s="161"/>
      <c r="Q390" s="161"/>
      <c r="R390" s="162"/>
      <c r="S390" s="162"/>
      <c r="T390" s="161"/>
      <c r="U390" s="161"/>
      <c r="V390" s="161"/>
      <c r="W390" s="161"/>
      <c r="X390" s="161"/>
      <c r="Y390" s="161"/>
      <c r="Z390" s="161"/>
      <c r="AA390" s="161"/>
      <c r="AB390" s="161"/>
      <c r="AC390" s="161"/>
      <c r="AD390" s="161"/>
      <c r="AE390" s="161"/>
      <c r="AF390" s="161"/>
      <c r="AG390" s="161"/>
      <c r="AH390" s="161"/>
      <c r="AI390" s="161"/>
      <c r="AJ390" s="161"/>
      <c r="AK390" s="161"/>
      <c r="AL390" s="161"/>
      <c r="AM390" s="161"/>
      <c r="AN390" s="161"/>
      <c r="AO390" s="161"/>
      <c r="AP390" s="161"/>
      <c r="AQ390" s="161"/>
      <c r="AR390" s="161"/>
      <c r="AS390" s="161"/>
      <c r="AT390" s="161"/>
      <c r="AU390" s="161"/>
      <c r="AV390" s="161"/>
      <c r="AW390" s="161"/>
      <c r="AX390" s="161"/>
      <c r="AY390" s="161"/>
      <c r="AZ390" s="161"/>
      <c r="BA390" s="161"/>
      <c r="BB390" s="161"/>
      <c r="BC390" s="161"/>
      <c r="BD390" s="161"/>
      <c r="BE390" s="161"/>
      <c r="BF390" s="163"/>
      <c r="BG390" s="163"/>
      <c r="BH390" s="163"/>
      <c r="BI390" s="163"/>
    </row>
    <row r="391" spans="1:61" s="32" customFormat="1" ht="35.4" x14ac:dyDescent="0.6">
      <c r="A391" s="161"/>
      <c r="B391" s="161"/>
      <c r="C391" s="161"/>
      <c r="D391" s="161"/>
      <c r="E391" s="161"/>
      <c r="F391" s="161"/>
      <c r="G391" s="161"/>
      <c r="H391" s="161"/>
      <c r="I391" s="161"/>
      <c r="J391" s="161"/>
      <c r="K391" s="161"/>
      <c r="L391" s="161"/>
      <c r="M391" s="161"/>
      <c r="N391" s="161"/>
      <c r="O391" s="161"/>
      <c r="P391" s="161"/>
      <c r="Q391" s="161"/>
      <c r="R391" s="162"/>
      <c r="S391" s="162"/>
      <c r="T391" s="161"/>
      <c r="U391" s="161"/>
      <c r="V391" s="161"/>
      <c r="W391" s="161"/>
      <c r="X391" s="161"/>
      <c r="Y391" s="161"/>
      <c r="Z391" s="161"/>
      <c r="AA391" s="161"/>
      <c r="AB391" s="161"/>
      <c r="AC391" s="161"/>
      <c r="AD391" s="161"/>
      <c r="AE391" s="161"/>
      <c r="AF391" s="161"/>
      <c r="AG391" s="161"/>
      <c r="AH391" s="161"/>
      <c r="AI391" s="161"/>
      <c r="AJ391" s="161"/>
      <c r="AK391" s="161"/>
      <c r="AL391" s="161"/>
      <c r="AM391" s="161"/>
      <c r="AN391" s="161"/>
      <c r="AO391" s="161"/>
      <c r="AP391" s="161"/>
      <c r="AQ391" s="161"/>
      <c r="AR391" s="161"/>
      <c r="AS391" s="161"/>
      <c r="AT391" s="161"/>
      <c r="AU391" s="161"/>
      <c r="AV391" s="161"/>
      <c r="AW391" s="161"/>
      <c r="AX391" s="161"/>
      <c r="AY391" s="161"/>
      <c r="AZ391" s="161"/>
      <c r="BA391" s="161"/>
      <c r="BB391" s="161"/>
      <c r="BC391" s="161"/>
      <c r="BD391" s="161"/>
      <c r="BE391" s="161"/>
      <c r="BF391" s="163"/>
      <c r="BG391" s="163"/>
      <c r="BH391" s="163"/>
      <c r="BI391" s="163"/>
    </row>
    <row r="392" spans="1:61" s="32" customFormat="1" ht="35.4" x14ac:dyDescent="0.6">
      <c r="A392" s="161"/>
      <c r="B392" s="161"/>
      <c r="C392" s="161"/>
      <c r="D392" s="161"/>
      <c r="E392" s="161"/>
      <c r="F392" s="161"/>
      <c r="G392" s="161"/>
      <c r="H392" s="161"/>
      <c r="I392" s="161"/>
      <c r="J392" s="161"/>
      <c r="K392" s="161"/>
      <c r="L392" s="161"/>
      <c r="M392" s="161"/>
      <c r="N392" s="161"/>
      <c r="O392" s="161"/>
      <c r="P392" s="161"/>
      <c r="Q392" s="161"/>
      <c r="R392" s="162"/>
      <c r="S392" s="162"/>
      <c r="T392" s="161"/>
      <c r="U392" s="161"/>
      <c r="V392" s="161"/>
      <c r="W392" s="161"/>
      <c r="X392" s="161"/>
      <c r="Y392" s="161"/>
      <c r="Z392" s="161"/>
      <c r="AA392" s="161"/>
      <c r="AB392" s="161"/>
      <c r="AC392" s="161"/>
      <c r="AD392" s="161"/>
      <c r="AE392" s="161"/>
      <c r="AF392" s="161"/>
      <c r="AG392" s="161"/>
      <c r="AH392" s="161"/>
      <c r="AI392" s="161"/>
      <c r="AJ392" s="161"/>
      <c r="AK392" s="161"/>
      <c r="AL392" s="161"/>
      <c r="AM392" s="161"/>
      <c r="AN392" s="161"/>
      <c r="AO392" s="161"/>
      <c r="AP392" s="161"/>
      <c r="AQ392" s="161"/>
      <c r="AR392" s="161"/>
      <c r="AS392" s="161"/>
      <c r="AT392" s="161"/>
      <c r="AU392" s="161"/>
      <c r="AV392" s="161"/>
      <c r="AW392" s="161"/>
      <c r="AX392" s="161"/>
      <c r="AY392" s="161"/>
      <c r="AZ392" s="161"/>
      <c r="BA392" s="161"/>
      <c r="BB392" s="161"/>
      <c r="BC392" s="161"/>
      <c r="BD392" s="161"/>
      <c r="BE392" s="161"/>
      <c r="BF392" s="163"/>
      <c r="BG392" s="163"/>
      <c r="BH392" s="163"/>
      <c r="BI392" s="163"/>
    </row>
    <row r="393" spans="1:61" s="32" customFormat="1" ht="35.4" x14ac:dyDescent="0.6">
      <c r="A393" s="161"/>
      <c r="B393" s="161"/>
      <c r="C393" s="161"/>
      <c r="D393" s="161"/>
      <c r="E393" s="161"/>
      <c r="F393" s="161"/>
      <c r="G393" s="161"/>
      <c r="H393" s="161"/>
      <c r="I393" s="161"/>
      <c r="J393" s="161"/>
      <c r="K393" s="161"/>
      <c r="L393" s="161"/>
      <c r="M393" s="161"/>
      <c r="N393" s="161"/>
      <c r="O393" s="161"/>
      <c r="P393" s="161"/>
      <c r="Q393" s="161"/>
      <c r="R393" s="162"/>
      <c r="S393" s="162"/>
      <c r="T393" s="161"/>
      <c r="U393" s="161"/>
      <c r="V393" s="161"/>
      <c r="W393" s="161"/>
      <c r="X393" s="161"/>
      <c r="Y393" s="161"/>
      <c r="Z393" s="161"/>
      <c r="AA393" s="161"/>
      <c r="AB393" s="161"/>
      <c r="AC393" s="161"/>
      <c r="AD393" s="161"/>
      <c r="AE393" s="161"/>
      <c r="AF393" s="161"/>
      <c r="AG393" s="161"/>
      <c r="AH393" s="161"/>
      <c r="AI393" s="161"/>
      <c r="AJ393" s="161"/>
      <c r="AK393" s="161"/>
      <c r="AL393" s="161"/>
      <c r="AM393" s="161"/>
      <c r="AN393" s="161"/>
      <c r="AO393" s="161"/>
      <c r="AP393" s="161"/>
      <c r="AQ393" s="161"/>
      <c r="AR393" s="161"/>
      <c r="AS393" s="161"/>
      <c r="AT393" s="161"/>
      <c r="AU393" s="161"/>
      <c r="AV393" s="161"/>
      <c r="AW393" s="161"/>
      <c r="AX393" s="161"/>
      <c r="AY393" s="161"/>
      <c r="AZ393" s="161"/>
      <c r="BA393" s="161"/>
      <c r="BB393" s="161"/>
      <c r="BC393" s="161"/>
      <c r="BD393" s="161"/>
      <c r="BE393" s="161"/>
      <c r="BF393" s="163"/>
      <c r="BG393" s="163"/>
      <c r="BH393" s="163"/>
      <c r="BI393" s="163"/>
    </row>
    <row r="394" spans="1:61" s="32" customFormat="1" ht="35.4" x14ac:dyDescent="0.6">
      <c r="A394" s="161"/>
      <c r="B394" s="161"/>
      <c r="C394" s="161"/>
      <c r="D394" s="161"/>
      <c r="E394" s="161"/>
      <c r="F394" s="161"/>
      <c r="G394" s="161"/>
      <c r="H394" s="161"/>
      <c r="I394" s="161"/>
      <c r="J394" s="161"/>
      <c r="K394" s="161"/>
      <c r="L394" s="161"/>
      <c r="M394" s="161"/>
      <c r="N394" s="161"/>
      <c r="O394" s="161"/>
      <c r="P394" s="161"/>
      <c r="Q394" s="161"/>
      <c r="R394" s="162"/>
      <c r="S394" s="162"/>
      <c r="T394" s="161"/>
      <c r="U394" s="161"/>
      <c r="V394" s="161"/>
      <c r="W394" s="161"/>
      <c r="X394" s="161"/>
      <c r="Y394" s="161"/>
      <c r="Z394" s="161"/>
      <c r="AA394" s="161"/>
      <c r="AB394" s="161"/>
      <c r="AC394" s="161"/>
      <c r="AD394" s="161"/>
      <c r="AE394" s="161"/>
      <c r="AF394" s="161"/>
      <c r="AG394" s="161"/>
      <c r="AH394" s="161"/>
      <c r="AI394" s="161"/>
      <c r="AJ394" s="161"/>
      <c r="AK394" s="161"/>
      <c r="AL394" s="161"/>
      <c r="AM394" s="161"/>
      <c r="AN394" s="161"/>
      <c r="AO394" s="161"/>
      <c r="AP394" s="161"/>
      <c r="AQ394" s="161"/>
      <c r="AR394" s="161"/>
      <c r="AS394" s="161"/>
      <c r="AT394" s="161"/>
      <c r="AU394" s="161"/>
      <c r="AV394" s="161"/>
      <c r="AW394" s="161"/>
      <c r="AX394" s="161"/>
      <c r="AY394" s="161"/>
      <c r="AZ394" s="161"/>
      <c r="BA394" s="161"/>
      <c r="BB394" s="161"/>
      <c r="BC394" s="161"/>
      <c r="BD394" s="161"/>
      <c r="BE394" s="161"/>
      <c r="BF394" s="163"/>
      <c r="BG394" s="163"/>
      <c r="BH394" s="163"/>
      <c r="BI394" s="163"/>
    </row>
    <row r="395" spans="1:61" s="32" customFormat="1" ht="35.4" x14ac:dyDescent="0.6">
      <c r="A395" s="161"/>
      <c r="B395" s="161"/>
      <c r="C395" s="161"/>
      <c r="D395" s="161"/>
      <c r="E395" s="161"/>
      <c r="F395" s="161"/>
      <c r="G395" s="161"/>
      <c r="H395" s="161"/>
      <c r="I395" s="161"/>
      <c r="J395" s="161"/>
      <c r="K395" s="161"/>
      <c r="L395" s="161"/>
      <c r="M395" s="161"/>
      <c r="N395" s="161"/>
      <c r="O395" s="161"/>
      <c r="P395" s="161"/>
      <c r="Q395" s="161"/>
      <c r="R395" s="162"/>
      <c r="S395" s="162"/>
      <c r="T395" s="161"/>
      <c r="U395" s="161"/>
      <c r="V395" s="161"/>
      <c r="W395" s="161"/>
      <c r="X395" s="161"/>
      <c r="Y395" s="161"/>
      <c r="Z395" s="161"/>
      <c r="AA395" s="161"/>
      <c r="AB395" s="161"/>
      <c r="AC395" s="161"/>
      <c r="AD395" s="161"/>
      <c r="AE395" s="161"/>
      <c r="AF395" s="161"/>
      <c r="AG395" s="161"/>
      <c r="AH395" s="161"/>
      <c r="AI395" s="161"/>
      <c r="AJ395" s="161"/>
      <c r="AK395" s="161"/>
      <c r="AL395" s="161"/>
      <c r="AM395" s="161"/>
      <c r="AN395" s="161"/>
      <c r="AO395" s="161"/>
      <c r="AP395" s="161"/>
      <c r="AQ395" s="161"/>
      <c r="AR395" s="161"/>
      <c r="AS395" s="161"/>
      <c r="AT395" s="161"/>
      <c r="AU395" s="161"/>
      <c r="AV395" s="161"/>
      <c r="AW395" s="161"/>
      <c r="AX395" s="161"/>
      <c r="AY395" s="161"/>
      <c r="AZ395" s="161"/>
      <c r="BA395" s="161"/>
      <c r="BB395" s="161"/>
      <c r="BC395" s="161"/>
      <c r="BD395" s="161"/>
      <c r="BE395" s="161"/>
      <c r="BF395" s="163"/>
      <c r="BG395" s="163"/>
      <c r="BH395" s="163"/>
      <c r="BI395" s="163"/>
    </row>
    <row r="396" spans="1:61" s="32" customFormat="1" ht="35.4" x14ac:dyDescent="0.6">
      <c r="A396" s="161"/>
      <c r="B396" s="161"/>
      <c r="C396" s="161"/>
      <c r="D396" s="161"/>
      <c r="E396" s="161"/>
      <c r="F396" s="161"/>
      <c r="G396" s="161"/>
      <c r="H396" s="161"/>
      <c r="I396" s="161"/>
      <c r="J396" s="161"/>
      <c r="K396" s="161"/>
      <c r="L396" s="161"/>
      <c r="M396" s="161"/>
      <c r="N396" s="161"/>
      <c r="O396" s="161"/>
      <c r="P396" s="161"/>
      <c r="Q396" s="161"/>
      <c r="R396" s="162"/>
      <c r="S396" s="162"/>
      <c r="T396" s="161"/>
      <c r="U396" s="161"/>
      <c r="V396" s="161"/>
      <c r="W396" s="161"/>
      <c r="X396" s="161"/>
      <c r="Y396" s="161"/>
      <c r="Z396" s="161"/>
      <c r="AA396" s="161"/>
      <c r="AB396" s="161"/>
      <c r="AC396" s="161"/>
      <c r="AD396" s="161"/>
      <c r="AE396" s="161"/>
      <c r="AF396" s="161"/>
      <c r="AG396" s="161"/>
      <c r="AH396" s="161"/>
      <c r="AI396" s="161"/>
      <c r="AJ396" s="161"/>
      <c r="AK396" s="161"/>
      <c r="AL396" s="161"/>
      <c r="AM396" s="161"/>
      <c r="AN396" s="161"/>
      <c r="AO396" s="161"/>
      <c r="AP396" s="161"/>
      <c r="AQ396" s="161"/>
      <c r="AR396" s="161"/>
      <c r="AS396" s="161"/>
      <c r="AT396" s="161"/>
      <c r="AU396" s="161"/>
      <c r="AV396" s="161"/>
      <c r="AW396" s="161"/>
      <c r="AX396" s="161"/>
      <c r="AY396" s="161"/>
      <c r="AZ396" s="161"/>
      <c r="BA396" s="161"/>
      <c r="BB396" s="161"/>
      <c r="BC396" s="161"/>
      <c r="BD396" s="161"/>
      <c r="BE396" s="161"/>
      <c r="BF396" s="163"/>
      <c r="BG396" s="163"/>
      <c r="BH396" s="163"/>
      <c r="BI396" s="163"/>
    </row>
    <row r="397" spans="1:61" s="32" customFormat="1" ht="35.4" x14ac:dyDescent="0.6">
      <c r="A397" s="161"/>
      <c r="B397" s="161"/>
      <c r="C397" s="161"/>
      <c r="D397" s="161"/>
      <c r="E397" s="161"/>
      <c r="F397" s="161"/>
      <c r="G397" s="161"/>
      <c r="H397" s="161"/>
      <c r="I397" s="161"/>
      <c r="J397" s="161"/>
      <c r="K397" s="161"/>
      <c r="L397" s="161"/>
      <c r="M397" s="161"/>
      <c r="N397" s="161"/>
      <c r="O397" s="161"/>
      <c r="P397" s="161"/>
      <c r="Q397" s="161"/>
      <c r="R397" s="162"/>
      <c r="S397" s="162"/>
      <c r="T397" s="161"/>
      <c r="U397" s="161"/>
      <c r="V397" s="161"/>
      <c r="W397" s="161"/>
      <c r="X397" s="161"/>
      <c r="Y397" s="161"/>
      <c r="Z397" s="161"/>
      <c r="AA397" s="161"/>
      <c r="AB397" s="161"/>
      <c r="AC397" s="161"/>
      <c r="AD397" s="161"/>
      <c r="AE397" s="161"/>
      <c r="AF397" s="161"/>
      <c r="AG397" s="161"/>
      <c r="AH397" s="161"/>
      <c r="AI397" s="161"/>
      <c r="AJ397" s="161"/>
      <c r="AK397" s="161"/>
      <c r="AL397" s="161"/>
      <c r="AM397" s="161"/>
      <c r="AN397" s="161"/>
      <c r="AO397" s="161"/>
      <c r="AP397" s="161"/>
      <c r="AQ397" s="161"/>
      <c r="AR397" s="161"/>
      <c r="AS397" s="161"/>
      <c r="AT397" s="161"/>
      <c r="AU397" s="161"/>
      <c r="AV397" s="161"/>
      <c r="AW397" s="161"/>
      <c r="AX397" s="161"/>
      <c r="AY397" s="161"/>
      <c r="AZ397" s="161"/>
      <c r="BA397" s="161"/>
      <c r="BB397" s="161"/>
      <c r="BC397" s="161"/>
      <c r="BD397" s="161"/>
      <c r="BE397" s="161"/>
      <c r="BF397" s="163"/>
      <c r="BG397" s="163"/>
      <c r="BH397" s="163"/>
      <c r="BI397" s="163"/>
    </row>
    <row r="398" spans="1:61" s="32" customFormat="1" ht="35.4" x14ac:dyDescent="0.6">
      <c r="A398" s="161"/>
      <c r="B398" s="161"/>
      <c r="C398" s="161"/>
      <c r="D398" s="161"/>
      <c r="E398" s="161"/>
      <c r="F398" s="161"/>
      <c r="G398" s="161"/>
      <c r="H398" s="161"/>
      <c r="I398" s="161"/>
      <c r="J398" s="161"/>
      <c r="K398" s="161"/>
      <c r="L398" s="161"/>
      <c r="M398" s="161"/>
      <c r="N398" s="161"/>
      <c r="O398" s="161"/>
      <c r="P398" s="161"/>
      <c r="Q398" s="161"/>
      <c r="R398" s="162"/>
      <c r="S398" s="162"/>
      <c r="T398" s="161"/>
      <c r="U398" s="161"/>
      <c r="V398" s="161"/>
      <c r="W398" s="161"/>
      <c r="X398" s="161"/>
      <c r="Y398" s="161"/>
      <c r="Z398" s="161"/>
      <c r="AA398" s="161"/>
      <c r="AB398" s="161"/>
      <c r="AC398" s="161"/>
      <c r="AD398" s="161"/>
      <c r="AE398" s="161"/>
      <c r="AF398" s="161"/>
      <c r="AG398" s="161"/>
      <c r="AH398" s="161"/>
      <c r="AI398" s="161"/>
      <c r="AJ398" s="161"/>
      <c r="AK398" s="161"/>
      <c r="AL398" s="161"/>
      <c r="AM398" s="161"/>
      <c r="AN398" s="161"/>
      <c r="AO398" s="161"/>
      <c r="AP398" s="161"/>
      <c r="AQ398" s="161"/>
      <c r="AR398" s="161"/>
      <c r="AS398" s="161"/>
      <c r="AT398" s="161"/>
      <c r="AU398" s="161"/>
      <c r="AV398" s="161"/>
      <c r="AW398" s="161"/>
      <c r="AX398" s="161"/>
      <c r="AY398" s="161"/>
      <c r="AZ398" s="161"/>
      <c r="BA398" s="161"/>
      <c r="BB398" s="161"/>
      <c r="BC398" s="161"/>
      <c r="BD398" s="161"/>
      <c r="BE398" s="161"/>
      <c r="BF398" s="163"/>
      <c r="BG398" s="163"/>
      <c r="BH398" s="163"/>
      <c r="BI398" s="163"/>
    </row>
    <row r="399" spans="1:61" s="32" customFormat="1" ht="35.4" x14ac:dyDescent="0.6">
      <c r="A399" s="161"/>
      <c r="B399" s="161"/>
      <c r="C399" s="161"/>
      <c r="D399" s="161"/>
      <c r="E399" s="161"/>
      <c r="F399" s="161"/>
      <c r="G399" s="161"/>
      <c r="H399" s="161"/>
      <c r="I399" s="161"/>
      <c r="J399" s="161"/>
      <c r="K399" s="161"/>
      <c r="L399" s="161"/>
      <c r="M399" s="161"/>
      <c r="N399" s="161"/>
      <c r="O399" s="161"/>
      <c r="P399" s="161"/>
      <c r="Q399" s="161"/>
      <c r="R399" s="162"/>
      <c r="S399" s="162"/>
      <c r="T399" s="161"/>
      <c r="U399" s="161"/>
      <c r="V399" s="161"/>
      <c r="W399" s="161"/>
      <c r="X399" s="161"/>
      <c r="Y399" s="161"/>
      <c r="Z399" s="161"/>
      <c r="AA399" s="161"/>
      <c r="AB399" s="161"/>
      <c r="AC399" s="161"/>
      <c r="AD399" s="161"/>
      <c r="AE399" s="161"/>
      <c r="AF399" s="161"/>
      <c r="AG399" s="161"/>
      <c r="AH399" s="161"/>
      <c r="AI399" s="161"/>
      <c r="AJ399" s="161"/>
      <c r="AK399" s="161"/>
      <c r="AL399" s="161"/>
      <c r="AM399" s="161"/>
      <c r="AN399" s="161"/>
      <c r="AO399" s="161"/>
      <c r="AP399" s="161"/>
      <c r="AQ399" s="161"/>
      <c r="AR399" s="161"/>
      <c r="AS399" s="161"/>
      <c r="AT399" s="161"/>
      <c r="AU399" s="161"/>
      <c r="AV399" s="161"/>
      <c r="AW399" s="161"/>
      <c r="AX399" s="161"/>
      <c r="AY399" s="161"/>
      <c r="AZ399" s="161"/>
      <c r="BA399" s="161"/>
      <c r="BB399" s="161"/>
      <c r="BC399" s="161"/>
      <c r="BD399" s="161"/>
      <c r="BE399" s="161"/>
      <c r="BF399" s="163"/>
      <c r="BG399" s="163"/>
      <c r="BH399" s="163"/>
      <c r="BI399" s="163"/>
    </row>
    <row r="400" spans="1:61" s="32" customFormat="1" ht="35.4" x14ac:dyDescent="0.6">
      <c r="A400" s="161"/>
      <c r="B400" s="161"/>
      <c r="C400" s="161"/>
      <c r="D400" s="161"/>
      <c r="E400" s="161"/>
      <c r="F400" s="161"/>
      <c r="G400" s="161"/>
      <c r="H400" s="161"/>
      <c r="I400" s="161"/>
      <c r="J400" s="161"/>
      <c r="K400" s="161"/>
      <c r="L400" s="161"/>
      <c r="M400" s="161"/>
      <c r="N400" s="161"/>
      <c r="O400" s="161"/>
      <c r="P400" s="161"/>
      <c r="Q400" s="161"/>
      <c r="R400" s="162"/>
      <c r="S400" s="162"/>
      <c r="T400" s="161"/>
      <c r="U400" s="161"/>
      <c r="V400" s="161"/>
      <c r="W400" s="161"/>
      <c r="X400" s="161"/>
      <c r="Y400" s="161"/>
      <c r="Z400" s="161"/>
      <c r="AA400" s="161"/>
      <c r="AB400" s="161"/>
      <c r="AC400" s="161"/>
      <c r="AD400" s="161"/>
      <c r="AE400" s="161"/>
      <c r="AF400" s="161"/>
      <c r="AG400" s="161"/>
      <c r="AH400" s="161"/>
      <c r="AI400" s="161"/>
      <c r="AJ400" s="161"/>
      <c r="AK400" s="161"/>
      <c r="AL400" s="161"/>
      <c r="AM400" s="161"/>
      <c r="AN400" s="161"/>
      <c r="AO400" s="161"/>
      <c r="AP400" s="161"/>
      <c r="AQ400" s="161"/>
      <c r="AR400" s="161"/>
      <c r="AS400" s="161"/>
      <c r="AT400" s="161"/>
      <c r="AU400" s="161"/>
      <c r="AV400" s="161"/>
      <c r="AW400" s="161"/>
      <c r="AX400" s="161"/>
      <c r="AY400" s="161"/>
      <c r="AZ400" s="161"/>
      <c r="BA400" s="161"/>
      <c r="BB400" s="161"/>
      <c r="BC400" s="161"/>
      <c r="BD400" s="161"/>
      <c r="BE400" s="161"/>
      <c r="BF400" s="163"/>
      <c r="BG400" s="163"/>
      <c r="BH400" s="163"/>
      <c r="BI400" s="163"/>
    </row>
    <row r="401" spans="1:61" s="32" customFormat="1" ht="35.4" x14ac:dyDescent="0.6">
      <c r="A401" s="161"/>
      <c r="B401" s="161"/>
      <c r="C401" s="161"/>
      <c r="D401" s="161"/>
      <c r="E401" s="161"/>
      <c r="F401" s="161"/>
      <c r="G401" s="161"/>
      <c r="H401" s="161"/>
      <c r="I401" s="161"/>
      <c r="J401" s="161"/>
      <c r="K401" s="161"/>
      <c r="L401" s="161"/>
      <c r="M401" s="161"/>
      <c r="N401" s="161"/>
      <c r="O401" s="161"/>
      <c r="P401" s="161"/>
      <c r="Q401" s="161"/>
      <c r="R401" s="162"/>
      <c r="S401" s="162"/>
      <c r="T401" s="161"/>
      <c r="U401" s="161"/>
      <c r="V401" s="161"/>
      <c r="W401" s="161"/>
      <c r="X401" s="161"/>
      <c r="Y401" s="161"/>
      <c r="Z401" s="161"/>
      <c r="AA401" s="161"/>
      <c r="AB401" s="161"/>
      <c r="AC401" s="161"/>
      <c r="AD401" s="161"/>
      <c r="AE401" s="161"/>
      <c r="AF401" s="161"/>
      <c r="AG401" s="161"/>
      <c r="AH401" s="161"/>
      <c r="AI401" s="161"/>
      <c r="AJ401" s="161"/>
      <c r="AK401" s="161"/>
      <c r="AL401" s="161"/>
      <c r="AM401" s="161"/>
      <c r="AN401" s="161"/>
      <c r="AO401" s="161"/>
      <c r="AP401" s="161"/>
      <c r="AQ401" s="161"/>
      <c r="AR401" s="161"/>
      <c r="AS401" s="161"/>
      <c r="AT401" s="161"/>
      <c r="AU401" s="161"/>
      <c r="AV401" s="161"/>
      <c r="AW401" s="161"/>
      <c r="AX401" s="161"/>
      <c r="AY401" s="161"/>
      <c r="AZ401" s="161"/>
      <c r="BA401" s="161"/>
      <c r="BB401" s="161"/>
      <c r="BC401" s="161"/>
      <c r="BD401" s="161"/>
      <c r="BE401" s="161"/>
      <c r="BF401" s="163"/>
      <c r="BG401" s="163"/>
      <c r="BH401" s="163"/>
      <c r="BI401" s="163"/>
    </row>
    <row r="402" spans="1:61" s="32" customFormat="1" ht="35.4" x14ac:dyDescent="0.6">
      <c r="A402" s="161"/>
      <c r="B402" s="161"/>
      <c r="C402" s="161"/>
      <c r="D402" s="161"/>
      <c r="E402" s="161"/>
      <c r="F402" s="161"/>
      <c r="G402" s="161"/>
      <c r="H402" s="161"/>
      <c r="I402" s="161"/>
      <c r="J402" s="161"/>
      <c r="K402" s="161"/>
      <c r="L402" s="161"/>
      <c r="M402" s="161"/>
      <c r="N402" s="161"/>
      <c r="O402" s="161"/>
      <c r="P402" s="161"/>
      <c r="Q402" s="161"/>
      <c r="R402" s="162"/>
      <c r="S402" s="162"/>
      <c r="T402" s="161"/>
      <c r="U402" s="161"/>
      <c r="V402" s="161"/>
      <c r="W402" s="161"/>
      <c r="X402" s="161"/>
      <c r="Y402" s="161"/>
      <c r="Z402" s="161"/>
      <c r="AA402" s="161"/>
      <c r="AB402" s="161"/>
      <c r="AC402" s="161"/>
      <c r="AD402" s="161"/>
      <c r="AE402" s="161"/>
      <c r="AF402" s="161"/>
      <c r="AG402" s="161"/>
      <c r="AH402" s="161"/>
      <c r="AI402" s="161"/>
      <c r="AJ402" s="161"/>
      <c r="AK402" s="161"/>
      <c r="AL402" s="161"/>
      <c r="AM402" s="161"/>
      <c r="AN402" s="161"/>
      <c r="AO402" s="161"/>
      <c r="AP402" s="161"/>
      <c r="AQ402" s="161"/>
      <c r="AR402" s="161"/>
      <c r="AS402" s="161"/>
      <c r="AT402" s="161"/>
      <c r="AU402" s="161"/>
      <c r="AV402" s="161"/>
      <c r="AW402" s="161"/>
      <c r="AX402" s="161"/>
      <c r="AY402" s="161"/>
      <c r="AZ402" s="161"/>
      <c r="BA402" s="161"/>
      <c r="BB402" s="161"/>
      <c r="BC402" s="161"/>
      <c r="BD402" s="161"/>
      <c r="BE402" s="161"/>
      <c r="BF402" s="163"/>
      <c r="BG402" s="163"/>
      <c r="BH402" s="163"/>
      <c r="BI402" s="163"/>
    </row>
    <row r="403" spans="1:61" s="32" customFormat="1" ht="35.4" x14ac:dyDescent="0.6">
      <c r="A403" s="161"/>
      <c r="B403" s="161"/>
      <c r="C403" s="161"/>
      <c r="D403" s="161"/>
      <c r="E403" s="161"/>
      <c r="F403" s="161"/>
      <c r="G403" s="161"/>
      <c r="H403" s="161"/>
      <c r="I403" s="161"/>
      <c r="J403" s="161"/>
      <c r="K403" s="161"/>
      <c r="L403" s="161"/>
      <c r="M403" s="161"/>
      <c r="N403" s="161"/>
      <c r="O403" s="161"/>
      <c r="P403" s="161"/>
      <c r="Q403" s="161"/>
      <c r="R403" s="162"/>
      <c r="S403" s="162"/>
      <c r="T403" s="161"/>
      <c r="U403" s="161"/>
      <c r="V403" s="161"/>
      <c r="W403" s="161"/>
      <c r="X403" s="161"/>
      <c r="Y403" s="161"/>
      <c r="Z403" s="161"/>
      <c r="AA403" s="161"/>
      <c r="AB403" s="161"/>
      <c r="AC403" s="161"/>
      <c r="AD403" s="161"/>
      <c r="AE403" s="161"/>
      <c r="AF403" s="161"/>
      <c r="AG403" s="161"/>
      <c r="AH403" s="161"/>
      <c r="AI403" s="161"/>
      <c r="AJ403" s="161"/>
      <c r="AK403" s="161"/>
      <c r="AL403" s="161"/>
      <c r="AM403" s="161"/>
      <c r="AN403" s="161"/>
      <c r="AO403" s="161"/>
      <c r="AP403" s="161"/>
      <c r="AQ403" s="161"/>
      <c r="AR403" s="161"/>
      <c r="AS403" s="161"/>
      <c r="AT403" s="161"/>
      <c r="AU403" s="161"/>
      <c r="AV403" s="161"/>
      <c r="AW403" s="161"/>
      <c r="AX403" s="161"/>
      <c r="AY403" s="161"/>
      <c r="AZ403" s="161"/>
      <c r="BA403" s="161"/>
      <c r="BB403" s="161"/>
      <c r="BC403" s="161"/>
      <c r="BD403" s="161"/>
      <c r="BE403" s="161"/>
      <c r="BF403" s="163"/>
      <c r="BG403" s="163"/>
      <c r="BH403" s="163"/>
      <c r="BI403" s="163"/>
    </row>
    <row r="404" spans="1:61" s="32" customFormat="1" ht="35.4" x14ac:dyDescent="0.6">
      <c r="A404" s="161"/>
      <c r="B404" s="161"/>
      <c r="C404" s="161"/>
      <c r="D404" s="161"/>
      <c r="E404" s="161"/>
      <c r="F404" s="161"/>
      <c r="G404" s="161"/>
      <c r="H404" s="161"/>
      <c r="I404" s="161"/>
      <c r="J404" s="161"/>
      <c r="K404" s="161"/>
      <c r="L404" s="161"/>
      <c r="M404" s="161"/>
      <c r="N404" s="161"/>
      <c r="O404" s="161"/>
      <c r="P404" s="161"/>
      <c r="Q404" s="161"/>
      <c r="R404" s="162"/>
      <c r="S404" s="162"/>
      <c r="T404" s="161"/>
      <c r="U404" s="161"/>
      <c r="V404" s="161"/>
      <c r="W404" s="161"/>
      <c r="X404" s="161"/>
      <c r="Y404" s="161"/>
      <c r="Z404" s="161"/>
      <c r="AA404" s="161"/>
      <c r="AB404" s="161"/>
      <c r="AC404" s="161"/>
      <c r="AD404" s="161"/>
      <c r="AE404" s="161"/>
      <c r="AF404" s="161"/>
      <c r="AG404" s="161"/>
      <c r="AH404" s="161"/>
      <c r="AI404" s="161"/>
      <c r="AJ404" s="161"/>
      <c r="AK404" s="161"/>
      <c r="AL404" s="161"/>
      <c r="AM404" s="161"/>
      <c r="AN404" s="161"/>
      <c r="AO404" s="161"/>
      <c r="AP404" s="161"/>
      <c r="AQ404" s="161"/>
      <c r="AR404" s="161"/>
      <c r="AS404" s="161"/>
      <c r="AT404" s="161"/>
      <c r="AU404" s="161"/>
      <c r="AV404" s="161"/>
      <c r="AW404" s="161"/>
      <c r="AX404" s="161"/>
      <c r="AY404" s="161"/>
      <c r="AZ404" s="161"/>
      <c r="BA404" s="161"/>
      <c r="BB404" s="161"/>
      <c r="BC404" s="161"/>
      <c r="BD404" s="161"/>
      <c r="BE404" s="161"/>
      <c r="BF404" s="163"/>
      <c r="BG404" s="163"/>
      <c r="BH404" s="163"/>
      <c r="BI404" s="163"/>
    </row>
    <row r="405" spans="1:61" s="32" customFormat="1" ht="35.4" x14ac:dyDescent="0.6">
      <c r="A405" s="161"/>
      <c r="B405" s="161"/>
      <c r="C405" s="161"/>
      <c r="D405" s="161"/>
      <c r="E405" s="161"/>
      <c r="F405" s="161"/>
      <c r="G405" s="161"/>
      <c r="H405" s="161"/>
      <c r="I405" s="161"/>
      <c r="J405" s="161"/>
      <c r="K405" s="161"/>
      <c r="L405" s="161"/>
      <c r="M405" s="161"/>
      <c r="N405" s="161"/>
      <c r="O405" s="161"/>
      <c r="P405" s="161"/>
      <c r="Q405" s="161"/>
      <c r="R405" s="162"/>
      <c r="S405" s="162"/>
      <c r="T405" s="161"/>
      <c r="U405" s="161"/>
      <c r="V405" s="161"/>
      <c r="W405" s="161"/>
      <c r="X405" s="161"/>
      <c r="Y405" s="161"/>
      <c r="Z405" s="161"/>
      <c r="AA405" s="161"/>
      <c r="AB405" s="161"/>
      <c r="AC405" s="161"/>
      <c r="AD405" s="161"/>
      <c r="AE405" s="161"/>
      <c r="AF405" s="161"/>
      <c r="AG405" s="161"/>
      <c r="AH405" s="161"/>
      <c r="AI405" s="161"/>
      <c r="AJ405" s="161"/>
      <c r="AK405" s="161"/>
      <c r="AL405" s="161"/>
      <c r="AM405" s="161"/>
      <c r="AN405" s="161"/>
      <c r="AO405" s="161"/>
      <c r="AP405" s="161"/>
      <c r="AQ405" s="161"/>
      <c r="AR405" s="161"/>
      <c r="AS405" s="161"/>
      <c r="AT405" s="161"/>
      <c r="AU405" s="161"/>
      <c r="AV405" s="161"/>
      <c r="AW405" s="161"/>
      <c r="AX405" s="161"/>
      <c r="AY405" s="161"/>
      <c r="AZ405" s="161"/>
      <c r="BA405" s="161"/>
      <c r="BB405" s="161"/>
      <c r="BC405" s="161"/>
      <c r="BD405" s="161"/>
      <c r="BE405" s="161"/>
      <c r="BF405" s="163"/>
      <c r="BG405" s="163"/>
      <c r="BH405" s="163"/>
      <c r="BI405" s="163"/>
    </row>
    <row r="406" spans="1:61" s="32" customFormat="1" ht="35.4" x14ac:dyDescent="0.6">
      <c r="A406" s="161"/>
      <c r="B406" s="161"/>
      <c r="C406" s="161"/>
      <c r="D406" s="161"/>
      <c r="E406" s="161"/>
      <c r="F406" s="161"/>
      <c r="G406" s="161"/>
      <c r="H406" s="161"/>
      <c r="I406" s="161"/>
      <c r="J406" s="161"/>
      <c r="K406" s="161"/>
      <c r="L406" s="161"/>
      <c r="M406" s="161"/>
      <c r="N406" s="161"/>
      <c r="O406" s="161"/>
      <c r="P406" s="161"/>
      <c r="Q406" s="161"/>
      <c r="R406" s="162"/>
      <c r="S406" s="162"/>
      <c r="T406" s="161"/>
      <c r="U406" s="161"/>
      <c r="V406" s="161"/>
      <c r="W406" s="161"/>
      <c r="X406" s="161"/>
      <c r="Y406" s="161"/>
      <c r="Z406" s="161"/>
      <c r="AA406" s="161"/>
      <c r="AB406" s="161"/>
      <c r="AC406" s="161"/>
      <c r="AD406" s="161"/>
      <c r="AE406" s="161"/>
      <c r="AF406" s="161"/>
      <c r="AG406" s="161"/>
      <c r="AH406" s="161"/>
      <c r="AI406" s="161"/>
      <c r="AJ406" s="161"/>
      <c r="AK406" s="161"/>
      <c r="AL406" s="161"/>
      <c r="AM406" s="161"/>
      <c r="AN406" s="161"/>
      <c r="AO406" s="161"/>
      <c r="AP406" s="161"/>
      <c r="AQ406" s="161"/>
      <c r="AR406" s="161"/>
      <c r="AS406" s="161"/>
      <c r="AT406" s="161"/>
      <c r="AU406" s="161"/>
      <c r="AV406" s="161"/>
      <c r="AW406" s="161"/>
      <c r="AX406" s="161"/>
      <c r="AY406" s="161"/>
      <c r="AZ406" s="161"/>
      <c r="BA406" s="161"/>
      <c r="BB406" s="161"/>
      <c r="BC406" s="161"/>
      <c r="BD406" s="161"/>
      <c r="BE406" s="161"/>
      <c r="BF406" s="163"/>
      <c r="BG406" s="163"/>
      <c r="BH406" s="163"/>
      <c r="BI406" s="163"/>
    </row>
    <row r="407" spans="1:61" s="32" customFormat="1" ht="35.4" x14ac:dyDescent="0.6">
      <c r="A407" s="161"/>
      <c r="B407" s="161"/>
      <c r="C407" s="161"/>
      <c r="D407" s="161"/>
      <c r="E407" s="161"/>
      <c r="F407" s="161"/>
      <c r="G407" s="161"/>
      <c r="H407" s="161"/>
      <c r="I407" s="161"/>
      <c r="J407" s="161"/>
      <c r="K407" s="161"/>
      <c r="L407" s="161"/>
      <c r="M407" s="161"/>
      <c r="N407" s="161"/>
      <c r="O407" s="161"/>
      <c r="P407" s="161"/>
      <c r="Q407" s="161"/>
      <c r="R407" s="162"/>
      <c r="S407" s="162"/>
      <c r="T407" s="161"/>
      <c r="U407" s="161"/>
      <c r="V407" s="161"/>
      <c r="W407" s="161"/>
      <c r="X407" s="161"/>
      <c r="Y407" s="161"/>
      <c r="Z407" s="161"/>
      <c r="AA407" s="161"/>
      <c r="AB407" s="161"/>
      <c r="AC407" s="161"/>
      <c r="AD407" s="161"/>
      <c r="AE407" s="161"/>
      <c r="AF407" s="161"/>
      <c r="AG407" s="161"/>
      <c r="AH407" s="161"/>
      <c r="AI407" s="161"/>
      <c r="AJ407" s="161"/>
      <c r="AK407" s="161"/>
      <c r="AL407" s="161"/>
      <c r="AM407" s="161"/>
      <c r="AN407" s="161"/>
      <c r="AO407" s="161"/>
      <c r="AP407" s="161"/>
      <c r="AQ407" s="161"/>
      <c r="AR407" s="161"/>
      <c r="AS407" s="161"/>
      <c r="AT407" s="161"/>
      <c r="AU407" s="161"/>
      <c r="AV407" s="161"/>
      <c r="AW407" s="161"/>
      <c r="AX407" s="161"/>
      <c r="AY407" s="161"/>
      <c r="AZ407" s="161"/>
      <c r="BA407" s="161"/>
      <c r="BB407" s="161"/>
      <c r="BC407" s="161"/>
      <c r="BD407" s="161"/>
      <c r="BE407" s="161"/>
      <c r="BF407" s="163"/>
      <c r="BG407" s="163"/>
      <c r="BH407" s="163"/>
      <c r="BI407" s="163"/>
    </row>
    <row r="408" spans="1:61" s="32" customFormat="1" ht="35.4" x14ac:dyDescent="0.6">
      <c r="A408" s="161"/>
      <c r="B408" s="161"/>
      <c r="C408" s="161"/>
      <c r="D408" s="161"/>
      <c r="E408" s="161"/>
      <c r="F408" s="161"/>
      <c r="G408" s="161"/>
      <c r="H408" s="161"/>
      <c r="I408" s="161"/>
      <c r="J408" s="161"/>
      <c r="K408" s="161"/>
      <c r="L408" s="161"/>
      <c r="M408" s="161"/>
      <c r="N408" s="161"/>
      <c r="O408" s="161"/>
      <c r="P408" s="161"/>
      <c r="Q408" s="161"/>
      <c r="R408" s="162"/>
      <c r="S408" s="162"/>
      <c r="T408" s="161"/>
      <c r="U408" s="161"/>
      <c r="V408" s="161"/>
      <c r="W408" s="161"/>
      <c r="X408" s="161"/>
      <c r="Y408" s="161"/>
      <c r="Z408" s="161"/>
      <c r="AA408" s="161"/>
      <c r="AB408" s="161"/>
      <c r="AC408" s="161"/>
      <c r="AD408" s="161"/>
      <c r="AE408" s="161"/>
      <c r="AF408" s="161"/>
      <c r="AG408" s="161"/>
      <c r="AH408" s="161"/>
      <c r="AI408" s="161"/>
      <c r="AJ408" s="161"/>
      <c r="AK408" s="161"/>
      <c r="AL408" s="161"/>
      <c r="AM408" s="161"/>
      <c r="AN408" s="161"/>
      <c r="AO408" s="161"/>
      <c r="AP408" s="161"/>
      <c r="AQ408" s="161"/>
      <c r="AR408" s="161"/>
      <c r="AS408" s="161"/>
      <c r="AT408" s="161"/>
      <c r="AU408" s="161"/>
      <c r="AV408" s="161"/>
      <c r="AW408" s="161"/>
      <c r="AX408" s="161"/>
      <c r="AY408" s="161"/>
      <c r="AZ408" s="161"/>
      <c r="BA408" s="161"/>
      <c r="BB408" s="161"/>
      <c r="BC408" s="161"/>
      <c r="BD408" s="161"/>
      <c r="BE408" s="161"/>
      <c r="BF408" s="163"/>
      <c r="BG408" s="163"/>
      <c r="BH408" s="163"/>
      <c r="BI408" s="163"/>
    </row>
    <row r="409" spans="1:61" s="32" customFormat="1" ht="35.4" x14ac:dyDescent="0.6">
      <c r="A409" s="161"/>
      <c r="B409" s="161"/>
      <c r="C409" s="161"/>
      <c r="D409" s="161"/>
      <c r="E409" s="161"/>
      <c r="F409" s="161"/>
      <c r="G409" s="161"/>
      <c r="H409" s="161"/>
      <c r="I409" s="161"/>
      <c r="J409" s="161"/>
      <c r="K409" s="161"/>
      <c r="L409" s="161"/>
      <c r="M409" s="161"/>
      <c r="N409" s="161"/>
      <c r="O409" s="161"/>
      <c r="P409" s="161"/>
      <c r="Q409" s="161"/>
      <c r="R409" s="162"/>
      <c r="S409" s="162"/>
      <c r="T409" s="161"/>
      <c r="U409" s="161"/>
      <c r="V409" s="161"/>
      <c r="W409" s="161"/>
      <c r="X409" s="161"/>
      <c r="Y409" s="161"/>
      <c r="Z409" s="161"/>
      <c r="AA409" s="161"/>
      <c r="AB409" s="161"/>
      <c r="AC409" s="161"/>
      <c r="AD409" s="161"/>
      <c r="AE409" s="161"/>
      <c r="AF409" s="161"/>
      <c r="AG409" s="161"/>
      <c r="AH409" s="161"/>
      <c r="AI409" s="161"/>
      <c r="AJ409" s="161"/>
      <c r="AK409" s="161"/>
      <c r="AL409" s="161"/>
      <c r="AM409" s="161"/>
      <c r="AN409" s="161"/>
      <c r="AO409" s="161"/>
      <c r="AP409" s="161"/>
      <c r="AQ409" s="161"/>
      <c r="AR409" s="161"/>
      <c r="AS409" s="161"/>
      <c r="AT409" s="161"/>
      <c r="AU409" s="161"/>
      <c r="AV409" s="161"/>
      <c r="AW409" s="161"/>
      <c r="AX409" s="161"/>
      <c r="AY409" s="161"/>
      <c r="AZ409" s="161"/>
      <c r="BA409" s="161"/>
      <c r="BB409" s="161"/>
      <c r="BC409" s="161"/>
      <c r="BD409" s="161"/>
      <c r="BE409" s="161"/>
      <c r="BF409" s="163"/>
      <c r="BG409" s="163"/>
      <c r="BH409" s="163"/>
      <c r="BI409" s="163"/>
    </row>
    <row r="410" spans="1:61" s="32" customFormat="1" ht="35.4" x14ac:dyDescent="0.6">
      <c r="A410" s="161"/>
      <c r="B410" s="161"/>
      <c r="C410" s="161"/>
      <c r="D410" s="161"/>
      <c r="E410" s="161"/>
      <c r="F410" s="161"/>
      <c r="G410" s="161"/>
      <c r="H410" s="161"/>
      <c r="I410" s="161"/>
      <c r="J410" s="161"/>
      <c r="K410" s="161"/>
      <c r="L410" s="161"/>
      <c r="M410" s="161"/>
      <c r="N410" s="161"/>
      <c r="O410" s="161"/>
      <c r="P410" s="161"/>
      <c r="Q410" s="161"/>
      <c r="R410" s="162"/>
      <c r="S410" s="162"/>
      <c r="T410" s="161"/>
      <c r="U410" s="161"/>
      <c r="V410" s="161"/>
      <c r="W410" s="161"/>
      <c r="X410" s="161"/>
      <c r="Y410" s="161"/>
      <c r="Z410" s="161"/>
      <c r="AA410" s="161"/>
      <c r="AB410" s="161"/>
      <c r="AC410" s="161"/>
      <c r="AD410" s="161"/>
      <c r="AE410" s="161"/>
      <c r="AF410" s="161"/>
      <c r="AG410" s="161"/>
      <c r="AH410" s="161"/>
      <c r="AI410" s="161"/>
      <c r="AJ410" s="161"/>
      <c r="AK410" s="161"/>
      <c r="AL410" s="161"/>
      <c r="AM410" s="161"/>
      <c r="AN410" s="161"/>
      <c r="AO410" s="161"/>
      <c r="AP410" s="161"/>
      <c r="AQ410" s="161"/>
      <c r="AR410" s="161"/>
      <c r="AS410" s="161"/>
      <c r="AT410" s="161"/>
      <c r="AU410" s="161"/>
      <c r="AV410" s="161"/>
      <c r="AW410" s="161"/>
      <c r="AX410" s="161"/>
      <c r="AY410" s="161"/>
      <c r="AZ410" s="161"/>
      <c r="BA410" s="161"/>
      <c r="BB410" s="161"/>
      <c r="BC410" s="161"/>
      <c r="BD410" s="161"/>
      <c r="BE410" s="161"/>
      <c r="BF410" s="163"/>
      <c r="BG410" s="163"/>
      <c r="BH410" s="163"/>
      <c r="BI410" s="163"/>
    </row>
    <row r="411" spans="1:61" s="32" customFormat="1" ht="35.4" x14ac:dyDescent="0.6">
      <c r="A411" s="161"/>
      <c r="B411" s="161"/>
      <c r="C411" s="161"/>
      <c r="D411" s="161"/>
      <c r="E411" s="161"/>
      <c r="F411" s="161"/>
      <c r="G411" s="161"/>
      <c r="H411" s="161"/>
      <c r="I411" s="161"/>
      <c r="J411" s="161"/>
      <c r="K411" s="161"/>
      <c r="L411" s="161"/>
      <c r="M411" s="161"/>
      <c r="N411" s="161"/>
      <c r="O411" s="161"/>
      <c r="P411" s="161"/>
      <c r="Q411" s="161"/>
      <c r="R411" s="162"/>
      <c r="S411" s="162"/>
      <c r="T411" s="161"/>
      <c r="U411" s="161"/>
      <c r="V411" s="161"/>
      <c r="W411" s="161"/>
      <c r="X411" s="161"/>
      <c r="Y411" s="161"/>
      <c r="Z411" s="161"/>
      <c r="AA411" s="161"/>
      <c r="AB411" s="161"/>
      <c r="AC411" s="161"/>
      <c r="AD411" s="161"/>
      <c r="AE411" s="161"/>
      <c r="AF411" s="161"/>
      <c r="AG411" s="161"/>
      <c r="AH411" s="161"/>
      <c r="AI411" s="161"/>
      <c r="AJ411" s="161"/>
      <c r="AK411" s="161"/>
      <c r="AL411" s="161"/>
      <c r="AM411" s="161"/>
      <c r="AN411" s="161"/>
      <c r="AO411" s="161"/>
      <c r="AP411" s="161"/>
      <c r="AQ411" s="161"/>
      <c r="AR411" s="161"/>
      <c r="AS411" s="161"/>
      <c r="AT411" s="161"/>
      <c r="AU411" s="161"/>
      <c r="AV411" s="161"/>
      <c r="AW411" s="161"/>
      <c r="AX411" s="161"/>
      <c r="AY411" s="161"/>
      <c r="AZ411" s="161"/>
      <c r="BA411" s="161"/>
      <c r="BB411" s="161"/>
      <c r="BC411" s="161"/>
      <c r="BD411" s="161"/>
      <c r="BE411" s="161"/>
      <c r="BF411" s="163"/>
      <c r="BG411" s="163"/>
      <c r="BH411" s="163"/>
      <c r="BI411" s="163"/>
    </row>
    <row r="412" spans="1:61" s="32" customFormat="1" ht="35.4" x14ac:dyDescent="0.6">
      <c r="A412" s="161"/>
      <c r="B412" s="161"/>
      <c r="C412" s="161"/>
      <c r="D412" s="161"/>
      <c r="E412" s="161"/>
      <c r="F412" s="161"/>
      <c r="G412" s="161"/>
      <c r="H412" s="161"/>
      <c r="I412" s="161"/>
      <c r="J412" s="161"/>
      <c r="K412" s="161"/>
      <c r="L412" s="161"/>
      <c r="M412" s="161"/>
      <c r="N412" s="161"/>
      <c r="O412" s="161"/>
      <c r="P412" s="161"/>
      <c r="Q412" s="161"/>
      <c r="R412" s="162"/>
      <c r="S412" s="162"/>
      <c r="T412" s="161"/>
      <c r="U412" s="161"/>
      <c r="V412" s="161"/>
      <c r="W412" s="161"/>
      <c r="X412" s="161"/>
      <c r="Y412" s="161"/>
      <c r="Z412" s="161"/>
      <c r="AA412" s="161"/>
      <c r="AB412" s="161"/>
      <c r="AC412" s="161"/>
      <c r="AD412" s="161"/>
      <c r="AE412" s="161"/>
      <c r="AF412" s="161"/>
      <c r="AG412" s="161"/>
      <c r="AH412" s="161"/>
      <c r="AI412" s="161"/>
      <c r="AJ412" s="161"/>
      <c r="AK412" s="161"/>
      <c r="AL412" s="161"/>
      <c r="AM412" s="161"/>
      <c r="AN412" s="161"/>
      <c r="AO412" s="161"/>
      <c r="AP412" s="161"/>
      <c r="AQ412" s="161"/>
      <c r="AR412" s="161"/>
      <c r="AS412" s="161"/>
      <c r="AT412" s="161"/>
      <c r="AU412" s="161"/>
      <c r="AV412" s="161"/>
      <c r="AW412" s="161"/>
      <c r="AX412" s="161"/>
      <c r="AY412" s="161"/>
      <c r="AZ412" s="161"/>
      <c r="BA412" s="161"/>
      <c r="BB412" s="161"/>
      <c r="BC412" s="161"/>
      <c r="BD412" s="161"/>
      <c r="BE412" s="161"/>
      <c r="BF412" s="163"/>
      <c r="BG412" s="163"/>
      <c r="BH412" s="163"/>
      <c r="BI412" s="163"/>
    </row>
    <row r="413" spans="1:61" s="32" customFormat="1" ht="35.4" x14ac:dyDescent="0.6">
      <c r="A413" s="161"/>
      <c r="B413" s="161"/>
      <c r="C413" s="161"/>
      <c r="D413" s="161"/>
      <c r="E413" s="161"/>
      <c r="F413" s="161"/>
      <c r="G413" s="161"/>
      <c r="H413" s="161"/>
      <c r="I413" s="161"/>
      <c r="J413" s="161"/>
      <c r="K413" s="161"/>
      <c r="L413" s="161"/>
      <c r="M413" s="161"/>
      <c r="N413" s="161"/>
      <c r="O413" s="161"/>
      <c r="P413" s="161"/>
      <c r="Q413" s="161"/>
      <c r="R413" s="162"/>
      <c r="S413" s="162"/>
      <c r="T413" s="161"/>
      <c r="U413" s="161"/>
      <c r="V413" s="161"/>
      <c r="W413" s="161"/>
      <c r="X413" s="161"/>
      <c r="Y413" s="161"/>
      <c r="Z413" s="161"/>
      <c r="AA413" s="161"/>
      <c r="AB413" s="161"/>
      <c r="AC413" s="161"/>
      <c r="AD413" s="161"/>
      <c r="AE413" s="161"/>
      <c r="AF413" s="161"/>
      <c r="AG413" s="161"/>
      <c r="AH413" s="161"/>
      <c r="AI413" s="161"/>
      <c r="AJ413" s="161"/>
      <c r="AK413" s="161"/>
      <c r="AL413" s="161"/>
      <c r="AM413" s="161"/>
      <c r="AN413" s="161"/>
      <c r="AO413" s="161"/>
      <c r="AP413" s="161"/>
      <c r="AQ413" s="161"/>
      <c r="AR413" s="161"/>
      <c r="AS413" s="161"/>
      <c r="AT413" s="161"/>
      <c r="AU413" s="161"/>
      <c r="AV413" s="161"/>
      <c r="AW413" s="161"/>
      <c r="AX413" s="161"/>
      <c r="AY413" s="161"/>
      <c r="AZ413" s="161"/>
      <c r="BA413" s="161"/>
      <c r="BB413" s="161"/>
      <c r="BC413" s="161"/>
      <c r="BD413" s="161"/>
      <c r="BE413" s="161"/>
      <c r="BF413" s="163"/>
      <c r="BG413" s="163"/>
      <c r="BH413" s="163"/>
      <c r="BI413" s="163"/>
    </row>
    <row r="414" spans="1:61" s="32" customFormat="1" ht="35.4" x14ac:dyDescent="0.6">
      <c r="A414" s="161"/>
      <c r="B414" s="161"/>
      <c r="C414" s="161"/>
      <c r="D414" s="161"/>
      <c r="E414" s="161"/>
      <c r="F414" s="161"/>
      <c r="G414" s="161"/>
      <c r="H414" s="161"/>
      <c r="I414" s="161"/>
      <c r="J414" s="161"/>
      <c r="K414" s="161"/>
      <c r="L414" s="161"/>
      <c r="M414" s="161"/>
      <c r="N414" s="161"/>
      <c r="O414" s="161"/>
      <c r="P414" s="161"/>
      <c r="Q414" s="161"/>
      <c r="R414" s="162"/>
      <c r="S414" s="162"/>
      <c r="T414" s="161"/>
      <c r="U414" s="161"/>
      <c r="V414" s="161"/>
      <c r="W414" s="161"/>
      <c r="X414" s="161"/>
      <c r="Y414" s="161"/>
      <c r="Z414" s="161"/>
      <c r="AA414" s="161"/>
      <c r="AB414" s="161"/>
      <c r="AC414" s="161"/>
      <c r="AD414" s="161"/>
      <c r="AE414" s="161"/>
      <c r="AF414" s="161"/>
      <c r="AG414" s="161"/>
      <c r="AH414" s="161"/>
      <c r="AI414" s="161"/>
      <c r="AJ414" s="161"/>
      <c r="AK414" s="161"/>
      <c r="AL414" s="161"/>
      <c r="AM414" s="161"/>
      <c r="AN414" s="161"/>
      <c r="AO414" s="161"/>
      <c r="AP414" s="161"/>
      <c r="AQ414" s="161"/>
      <c r="AR414" s="161"/>
      <c r="AS414" s="161"/>
      <c r="AT414" s="161"/>
      <c r="AU414" s="161"/>
      <c r="AV414" s="161"/>
      <c r="AW414" s="161"/>
      <c r="AX414" s="161"/>
      <c r="AY414" s="161"/>
      <c r="AZ414" s="161"/>
      <c r="BA414" s="161"/>
      <c r="BB414" s="161"/>
      <c r="BC414" s="161"/>
      <c r="BD414" s="161"/>
      <c r="BE414" s="161"/>
      <c r="BF414" s="163"/>
      <c r="BG414" s="163"/>
      <c r="BH414" s="163"/>
      <c r="BI414" s="163"/>
    </row>
    <row r="415" spans="1:61" s="32" customFormat="1" ht="35.4" x14ac:dyDescent="0.6">
      <c r="A415" s="161"/>
      <c r="B415" s="161"/>
      <c r="C415" s="161"/>
      <c r="D415" s="161"/>
      <c r="E415" s="161"/>
      <c r="F415" s="161"/>
      <c r="G415" s="161"/>
      <c r="H415" s="161"/>
      <c r="I415" s="161"/>
      <c r="J415" s="161"/>
      <c r="K415" s="161"/>
      <c r="L415" s="161"/>
      <c r="M415" s="161"/>
      <c r="N415" s="161"/>
      <c r="O415" s="161"/>
      <c r="P415" s="161"/>
      <c r="Q415" s="161"/>
      <c r="R415" s="162"/>
      <c r="S415" s="162"/>
      <c r="T415" s="161"/>
      <c r="U415" s="161"/>
      <c r="V415" s="161"/>
      <c r="W415" s="161"/>
      <c r="X415" s="161"/>
      <c r="Y415" s="161"/>
      <c r="Z415" s="161"/>
      <c r="AA415" s="161"/>
      <c r="AB415" s="161"/>
      <c r="AC415" s="161"/>
      <c r="AD415" s="161"/>
      <c r="AE415" s="161"/>
      <c r="AF415" s="161"/>
      <c r="AG415" s="161"/>
      <c r="AH415" s="161"/>
      <c r="AI415" s="161"/>
      <c r="AJ415" s="161"/>
      <c r="AK415" s="161"/>
      <c r="AL415" s="161"/>
      <c r="AM415" s="161"/>
      <c r="AN415" s="161"/>
      <c r="AO415" s="161"/>
      <c r="AP415" s="161"/>
      <c r="AQ415" s="161"/>
      <c r="AR415" s="161"/>
      <c r="AS415" s="161"/>
      <c r="AT415" s="161"/>
      <c r="AU415" s="161"/>
      <c r="AV415" s="161"/>
      <c r="AW415" s="161"/>
      <c r="AX415" s="161"/>
      <c r="AY415" s="161"/>
      <c r="AZ415" s="161"/>
      <c r="BA415" s="161"/>
      <c r="BB415" s="161"/>
      <c r="BC415" s="161"/>
      <c r="BD415" s="161"/>
      <c r="BE415" s="161"/>
      <c r="BF415" s="163"/>
      <c r="BG415" s="163"/>
      <c r="BH415" s="163"/>
      <c r="BI415" s="163"/>
    </row>
    <row r="416" spans="1:61" s="32" customFormat="1" ht="35.4" x14ac:dyDescent="0.6">
      <c r="A416" s="161"/>
      <c r="B416" s="161"/>
      <c r="C416" s="161"/>
      <c r="D416" s="161"/>
      <c r="E416" s="161"/>
      <c r="F416" s="161"/>
      <c r="G416" s="161"/>
      <c r="H416" s="161"/>
      <c r="I416" s="161"/>
      <c r="J416" s="161"/>
      <c r="K416" s="161"/>
      <c r="L416" s="161"/>
      <c r="M416" s="161"/>
      <c r="N416" s="161"/>
      <c r="O416" s="161"/>
      <c r="P416" s="161"/>
      <c r="Q416" s="161"/>
      <c r="R416" s="162"/>
      <c r="S416" s="162"/>
      <c r="T416" s="161"/>
      <c r="U416" s="161"/>
      <c r="V416" s="161"/>
      <c r="W416" s="161"/>
      <c r="X416" s="161"/>
      <c r="Y416" s="161"/>
      <c r="Z416" s="161"/>
      <c r="AA416" s="161"/>
      <c r="AB416" s="161"/>
      <c r="AC416" s="161"/>
      <c r="AD416" s="161"/>
      <c r="AE416" s="161"/>
      <c r="AF416" s="161"/>
      <c r="AG416" s="161"/>
      <c r="AH416" s="161"/>
      <c r="AI416" s="161"/>
      <c r="AJ416" s="161"/>
      <c r="AK416" s="161"/>
      <c r="AL416" s="161"/>
      <c r="AM416" s="161"/>
      <c r="AN416" s="161"/>
      <c r="AO416" s="161"/>
      <c r="AP416" s="161"/>
      <c r="AQ416" s="161"/>
      <c r="AR416" s="161"/>
      <c r="AS416" s="161"/>
      <c r="AT416" s="161"/>
      <c r="AU416" s="161"/>
      <c r="AV416" s="161"/>
      <c r="AW416" s="161"/>
      <c r="AX416" s="161"/>
      <c r="AY416" s="161"/>
      <c r="AZ416" s="161"/>
      <c r="BA416" s="161"/>
      <c r="BB416" s="161"/>
      <c r="BC416" s="161"/>
      <c r="BD416" s="161"/>
      <c r="BE416" s="161"/>
      <c r="BF416" s="163"/>
      <c r="BG416" s="163"/>
      <c r="BH416" s="163"/>
      <c r="BI416" s="163"/>
    </row>
    <row r="417" spans="1:61" s="32" customFormat="1" ht="35.4" x14ac:dyDescent="0.6">
      <c r="A417" s="161"/>
      <c r="B417" s="161"/>
      <c r="C417" s="161"/>
      <c r="D417" s="161"/>
      <c r="E417" s="161"/>
      <c r="F417" s="161"/>
      <c r="G417" s="161"/>
      <c r="H417" s="161"/>
      <c r="I417" s="161"/>
      <c r="J417" s="161"/>
      <c r="K417" s="161"/>
      <c r="L417" s="161"/>
      <c r="M417" s="161"/>
      <c r="N417" s="161"/>
      <c r="O417" s="161"/>
      <c r="P417" s="161"/>
      <c r="Q417" s="161"/>
      <c r="R417" s="162"/>
      <c r="S417" s="162"/>
      <c r="T417" s="161"/>
      <c r="U417" s="161"/>
      <c r="V417" s="161"/>
      <c r="W417" s="161"/>
      <c r="X417" s="161"/>
      <c r="Y417" s="161"/>
      <c r="Z417" s="161"/>
      <c r="AA417" s="161"/>
      <c r="AB417" s="161"/>
      <c r="AC417" s="161"/>
      <c r="AD417" s="161"/>
      <c r="AE417" s="161"/>
      <c r="AF417" s="161"/>
      <c r="AG417" s="161"/>
      <c r="AH417" s="161"/>
      <c r="AI417" s="161"/>
      <c r="AJ417" s="161"/>
      <c r="AK417" s="161"/>
      <c r="AL417" s="161"/>
      <c r="AM417" s="161"/>
      <c r="AN417" s="161"/>
      <c r="AO417" s="161"/>
      <c r="AP417" s="161"/>
      <c r="AQ417" s="161"/>
      <c r="AR417" s="161"/>
      <c r="AS417" s="161"/>
      <c r="AT417" s="161"/>
      <c r="AU417" s="161"/>
      <c r="AV417" s="161"/>
      <c r="AW417" s="161"/>
      <c r="AX417" s="161"/>
      <c r="AY417" s="161"/>
      <c r="AZ417" s="161"/>
      <c r="BA417" s="161"/>
      <c r="BB417" s="161"/>
      <c r="BC417" s="161"/>
      <c r="BD417" s="161"/>
      <c r="BE417" s="161"/>
      <c r="BF417" s="163"/>
      <c r="BG417" s="163"/>
      <c r="BH417" s="163"/>
      <c r="BI417" s="163"/>
    </row>
    <row r="418" spans="1:61" s="32" customFormat="1" ht="35.4" x14ac:dyDescent="0.6">
      <c r="A418" s="161"/>
      <c r="B418" s="161"/>
      <c r="C418" s="161"/>
      <c r="D418" s="161"/>
      <c r="E418" s="161"/>
      <c r="F418" s="161"/>
      <c r="G418" s="161"/>
      <c r="H418" s="161"/>
      <c r="I418" s="161"/>
      <c r="J418" s="161"/>
      <c r="K418" s="161"/>
      <c r="L418" s="161"/>
      <c r="M418" s="161"/>
      <c r="N418" s="161"/>
      <c r="O418" s="161"/>
      <c r="P418" s="161"/>
      <c r="Q418" s="161"/>
      <c r="R418" s="162"/>
      <c r="S418" s="162"/>
      <c r="T418" s="161"/>
      <c r="U418" s="161"/>
      <c r="V418" s="161"/>
      <c r="W418" s="161"/>
      <c r="X418" s="161"/>
      <c r="Y418" s="161"/>
      <c r="Z418" s="161"/>
      <c r="AA418" s="161"/>
      <c r="AB418" s="161"/>
      <c r="AC418" s="161"/>
      <c r="AD418" s="161"/>
      <c r="AE418" s="161"/>
      <c r="AF418" s="161"/>
      <c r="AG418" s="161"/>
      <c r="AH418" s="161"/>
      <c r="AI418" s="161"/>
      <c r="AJ418" s="161"/>
      <c r="AK418" s="161"/>
      <c r="AL418" s="161"/>
      <c r="AM418" s="161"/>
      <c r="AN418" s="161"/>
      <c r="AO418" s="161"/>
      <c r="AP418" s="161"/>
      <c r="AQ418" s="161"/>
      <c r="AR418" s="161"/>
      <c r="AS418" s="161"/>
      <c r="AT418" s="161"/>
      <c r="AU418" s="161"/>
      <c r="AV418" s="161"/>
      <c r="AW418" s="161"/>
      <c r="AX418" s="161"/>
      <c r="AY418" s="161"/>
      <c r="AZ418" s="161"/>
      <c r="BA418" s="161"/>
      <c r="BB418" s="161"/>
      <c r="BC418" s="161"/>
      <c r="BD418" s="161"/>
      <c r="BE418" s="161"/>
      <c r="BF418" s="163"/>
      <c r="BG418" s="163"/>
      <c r="BH418" s="163"/>
      <c r="BI418" s="163"/>
    </row>
    <row r="419" spans="1:61" s="32" customFormat="1" ht="35.4" x14ac:dyDescent="0.6">
      <c r="A419" s="161"/>
      <c r="B419" s="161"/>
      <c r="C419" s="161"/>
      <c r="D419" s="161"/>
      <c r="E419" s="161"/>
      <c r="F419" s="161"/>
      <c r="G419" s="161"/>
      <c r="H419" s="161"/>
      <c r="I419" s="161"/>
      <c r="J419" s="161"/>
      <c r="K419" s="161"/>
      <c r="L419" s="161"/>
      <c r="M419" s="161"/>
      <c r="N419" s="161"/>
      <c r="O419" s="161"/>
      <c r="P419" s="161"/>
      <c r="Q419" s="161"/>
      <c r="R419" s="162"/>
      <c r="S419" s="162"/>
      <c r="T419" s="161"/>
      <c r="U419" s="161"/>
      <c r="V419" s="161"/>
      <c r="W419" s="161"/>
      <c r="X419" s="161"/>
      <c r="Y419" s="161"/>
      <c r="Z419" s="161"/>
      <c r="AA419" s="161"/>
      <c r="AB419" s="161"/>
      <c r="AC419" s="161"/>
      <c r="AD419" s="161"/>
      <c r="AE419" s="161"/>
      <c r="AF419" s="161"/>
      <c r="AG419" s="161"/>
      <c r="AH419" s="161"/>
      <c r="AI419" s="161"/>
      <c r="AJ419" s="161"/>
      <c r="AK419" s="161"/>
      <c r="AL419" s="161"/>
      <c r="AM419" s="161"/>
      <c r="AN419" s="161"/>
      <c r="AO419" s="161"/>
      <c r="AP419" s="161"/>
      <c r="AQ419" s="161"/>
      <c r="AR419" s="161"/>
      <c r="AS419" s="161"/>
      <c r="AT419" s="161"/>
      <c r="AU419" s="161"/>
      <c r="AV419" s="161"/>
      <c r="AW419" s="161"/>
      <c r="AX419" s="161"/>
      <c r="AY419" s="161"/>
      <c r="AZ419" s="161"/>
      <c r="BA419" s="161"/>
      <c r="BB419" s="161"/>
      <c r="BC419" s="161"/>
      <c r="BD419" s="161"/>
      <c r="BE419" s="161"/>
      <c r="BF419" s="163"/>
      <c r="BG419" s="163"/>
      <c r="BH419" s="163"/>
      <c r="BI419" s="163"/>
    </row>
    <row r="420" spans="1:61" s="32" customFormat="1" ht="35.4" x14ac:dyDescent="0.6">
      <c r="A420" s="161"/>
      <c r="B420" s="161"/>
      <c r="C420" s="161"/>
      <c r="D420" s="161"/>
      <c r="E420" s="161"/>
      <c r="F420" s="161"/>
      <c r="G420" s="161"/>
      <c r="H420" s="161"/>
      <c r="I420" s="161"/>
      <c r="J420" s="161"/>
      <c r="K420" s="161"/>
      <c r="L420" s="161"/>
      <c r="M420" s="161"/>
      <c r="N420" s="161"/>
      <c r="O420" s="161"/>
      <c r="P420" s="161"/>
      <c r="Q420" s="161"/>
      <c r="R420" s="162"/>
      <c r="S420" s="162"/>
      <c r="T420" s="161"/>
      <c r="U420" s="161"/>
      <c r="V420" s="161"/>
      <c r="W420" s="161"/>
      <c r="X420" s="161"/>
      <c r="Y420" s="161"/>
      <c r="Z420" s="161"/>
      <c r="AA420" s="161"/>
      <c r="AB420" s="161"/>
      <c r="AC420" s="161"/>
      <c r="AD420" s="161"/>
      <c r="AE420" s="161"/>
      <c r="AF420" s="161"/>
      <c r="AG420" s="161"/>
      <c r="AH420" s="161"/>
      <c r="AI420" s="161"/>
      <c r="AJ420" s="161"/>
      <c r="AK420" s="161"/>
      <c r="AL420" s="161"/>
      <c r="AM420" s="161"/>
      <c r="AN420" s="161"/>
      <c r="AO420" s="161"/>
      <c r="AP420" s="161"/>
      <c r="AQ420" s="161"/>
      <c r="AR420" s="161"/>
      <c r="AS420" s="161"/>
      <c r="AT420" s="161"/>
      <c r="AU420" s="161"/>
      <c r="AV420" s="161"/>
      <c r="AW420" s="161"/>
      <c r="AX420" s="161"/>
      <c r="AY420" s="161"/>
      <c r="AZ420" s="161"/>
      <c r="BA420" s="161"/>
      <c r="BB420" s="161"/>
      <c r="BC420" s="161"/>
      <c r="BD420" s="161"/>
      <c r="BE420" s="161"/>
      <c r="BF420" s="163"/>
      <c r="BG420" s="163"/>
      <c r="BH420" s="163"/>
      <c r="BI420" s="163"/>
    </row>
    <row r="421" spans="1:61" s="32" customFormat="1" ht="35.4" x14ac:dyDescent="0.6">
      <c r="A421" s="161"/>
      <c r="B421" s="161"/>
      <c r="C421" s="161"/>
      <c r="D421" s="161"/>
      <c r="E421" s="161"/>
      <c r="F421" s="161"/>
      <c r="G421" s="161"/>
      <c r="H421" s="161"/>
      <c r="I421" s="161"/>
      <c r="J421" s="161"/>
      <c r="K421" s="161"/>
      <c r="L421" s="161"/>
      <c r="M421" s="161"/>
      <c r="N421" s="161"/>
      <c r="O421" s="161"/>
      <c r="P421" s="161"/>
      <c r="Q421" s="161"/>
      <c r="R421" s="162"/>
      <c r="S421" s="162"/>
      <c r="T421" s="161"/>
      <c r="U421" s="161"/>
      <c r="V421" s="161"/>
      <c r="W421" s="161"/>
      <c r="X421" s="161"/>
      <c r="Y421" s="161"/>
      <c r="Z421" s="161"/>
      <c r="AA421" s="161"/>
      <c r="AB421" s="161"/>
      <c r="AC421" s="161"/>
      <c r="AD421" s="161"/>
      <c r="AE421" s="161"/>
      <c r="AF421" s="161"/>
      <c r="AG421" s="161"/>
      <c r="AH421" s="161"/>
      <c r="AI421" s="161"/>
      <c r="AJ421" s="161"/>
      <c r="AK421" s="161"/>
      <c r="AL421" s="161"/>
      <c r="AM421" s="161"/>
      <c r="AN421" s="161"/>
      <c r="AO421" s="161"/>
      <c r="AP421" s="161"/>
      <c r="AQ421" s="161"/>
      <c r="AR421" s="161"/>
      <c r="AS421" s="161"/>
      <c r="AT421" s="161"/>
      <c r="AU421" s="161"/>
      <c r="AV421" s="161"/>
      <c r="AW421" s="161"/>
      <c r="AX421" s="161"/>
      <c r="AY421" s="161"/>
      <c r="AZ421" s="161"/>
      <c r="BA421" s="161"/>
      <c r="BB421" s="161"/>
      <c r="BC421" s="161"/>
      <c r="BD421" s="161"/>
      <c r="BE421" s="161"/>
      <c r="BF421" s="163"/>
      <c r="BG421" s="163"/>
      <c r="BH421" s="163"/>
      <c r="BI421" s="163"/>
    </row>
    <row r="422" spans="1:61" s="32" customFormat="1" ht="35.4" x14ac:dyDescent="0.6">
      <c r="A422" s="161"/>
      <c r="B422" s="161"/>
      <c r="C422" s="161"/>
      <c r="D422" s="161"/>
      <c r="E422" s="161"/>
      <c r="F422" s="161"/>
      <c r="G422" s="161"/>
      <c r="H422" s="161"/>
      <c r="I422" s="161"/>
      <c r="J422" s="161"/>
      <c r="K422" s="161"/>
      <c r="L422" s="161"/>
      <c r="M422" s="161"/>
      <c r="N422" s="161"/>
      <c r="O422" s="161"/>
      <c r="P422" s="161"/>
      <c r="Q422" s="161"/>
      <c r="R422" s="162"/>
      <c r="S422" s="162"/>
      <c r="T422" s="161"/>
      <c r="U422" s="161"/>
      <c r="V422" s="161"/>
      <c r="W422" s="161"/>
      <c r="X422" s="161"/>
      <c r="Y422" s="161"/>
      <c r="Z422" s="161"/>
      <c r="AA422" s="161"/>
      <c r="AB422" s="161"/>
      <c r="AC422" s="161"/>
      <c r="AD422" s="161"/>
      <c r="AE422" s="161"/>
      <c r="AF422" s="161"/>
      <c r="AG422" s="161"/>
      <c r="AH422" s="161"/>
      <c r="AI422" s="161"/>
      <c r="AJ422" s="161"/>
      <c r="AK422" s="161"/>
      <c r="AL422" s="161"/>
      <c r="AM422" s="161"/>
      <c r="AN422" s="161"/>
      <c r="AO422" s="161"/>
      <c r="AP422" s="161"/>
      <c r="AQ422" s="161"/>
      <c r="AR422" s="161"/>
      <c r="AS422" s="161"/>
      <c r="AT422" s="161"/>
      <c r="AU422" s="161"/>
      <c r="AV422" s="161"/>
      <c r="AW422" s="161"/>
      <c r="AX422" s="161"/>
      <c r="AY422" s="161"/>
      <c r="AZ422" s="161"/>
      <c r="BA422" s="161"/>
      <c r="BB422" s="161"/>
      <c r="BC422" s="161"/>
      <c r="BD422" s="161"/>
      <c r="BE422" s="161"/>
      <c r="BF422" s="163"/>
      <c r="BG422" s="163"/>
      <c r="BH422" s="163"/>
      <c r="BI422" s="163"/>
    </row>
    <row r="423" spans="1:61" s="32" customFormat="1" ht="35.4" x14ac:dyDescent="0.6">
      <c r="A423" s="161"/>
      <c r="B423" s="161"/>
      <c r="C423" s="161"/>
      <c r="D423" s="161"/>
      <c r="E423" s="161"/>
      <c r="F423" s="161"/>
      <c r="G423" s="161"/>
      <c r="H423" s="161"/>
      <c r="I423" s="161"/>
      <c r="J423" s="161"/>
      <c r="K423" s="161"/>
      <c r="L423" s="161"/>
      <c r="M423" s="161"/>
      <c r="N423" s="161"/>
      <c r="O423" s="161"/>
      <c r="P423" s="161"/>
      <c r="Q423" s="161"/>
      <c r="R423" s="162"/>
      <c r="S423" s="162"/>
      <c r="T423" s="161"/>
      <c r="U423" s="161"/>
      <c r="V423" s="161"/>
      <c r="W423" s="161"/>
      <c r="X423" s="161"/>
      <c r="Y423" s="161"/>
      <c r="Z423" s="161"/>
      <c r="AA423" s="161"/>
      <c r="AB423" s="161"/>
      <c r="AC423" s="161"/>
      <c r="AD423" s="161"/>
      <c r="AE423" s="161"/>
      <c r="AF423" s="161"/>
      <c r="AG423" s="161"/>
      <c r="AH423" s="161"/>
      <c r="AI423" s="161"/>
      <c r="AJ423" s="161"/>
      <c r="AK423" s="161"/>
      <c r="AL423" s="161"/>
      <c r="AM423" s="161"/>
      <c r="AN423" s="161"/>
      <c r="AO423" s="161"/>
      <c r="AP423" s="161"/>
      <c r="AQ423" s="161"/>
      <c r="AR423" s="161"/>
      <c r="AS423" s="161"/>
      <c r="AT423" s="161"/>
      <c r="AU423" s="161"/>
      <c r="AV423" s="161"/>
      <c r="AW423" s="161"/>
      <c r="AX423" s="161"/>
      <c r="AY423" s="161"/>
      <c r="AZ423" s="161"/>
      <c r="BA423" s="161"/>
      <c r="BB423" s="161"/>
      <c r="BC423" s="161"/>
      <c r="BD423" s="161"/>
      <c r="BE423" s="161"/>
      <c r="BF423" s="163"/>
      <c r="BG423" s="163"/>
      <c r="BH423" s="163"/>
      <c r="BI423" s="163"/>
    </row>
    <row r="424" spans="1:61" s="32" customFormat="1" ht="35.4" x14ac:dyDescent="0.6">
      <c r="A424" s="161"/>
      <c r="B424" s="161"/>
      <c r="C424" s="161"/>
      <c r="D424" s="161"/>
      <c r="E424" s="161"/>
      <c r="F424" s="161"/>
      <c r="G424" s="161"/>
      <c r="H424" s="161"/>
      <c r="I424" s="161"/>
      <c r="J424" s="161"/>
      <c r="K424" s="161"/>
      <c r="L424" s="161"/>
      <c r="M424" s="161"/>
      <c r="N424" s="161"/>
      <c r="O424" s="161"/>
      <c r="P424" s="161"/>
      <c r="Q424" s="161"/>
      <c r="R424" s="162"/>
      <c r="S424" s="162"/>
      <c r="T424" s="161"/>
      <c r="U424" s="161"/>
      <c r="V424" s="161"/>
      <c r="W424" s="161"/>
      <c r="X424" s="161"/>
      <c r="Y424" s="161"/>
      <c r="Z424" s="161"/>
      <c r="AA424" s="161"/>
      <c r="AB424" s="161"/>
      <c r="AC424" s="161"/>
      <c r="AD424" s="161"/>
      <c r="AE424" s="161"/>
      <c r="AF424" s="161"/>
      <c r="AG424" s="161"/>
      <c r="AH424" s="161"/>
      <c r="AI424" s="161"/>
      <c r="AJ424" s="161"/>
      <c r="AK424" s="161"/>
      <c r="AL424" s="161"/>
      <c r="AM424" s="161"/>
      <c r="AN424" s="161"/>
      <c r="AO424" s="161"/>
      <c r="AP424" s="161"/>
      <c r="AQ424" s="161"/>
      <c r="AR424" s="161"/>
      <c r="AS424" s="161"/>
      <c r="AT424" s="161"/>
      <c r="AU424" s="161"/>
      <c r="AV424" s="161"/>
      <c r="AW424" s="161"/>
      <c r="AX424" s="161"/>
      <c r="AY424" s="161"/>
      <c r="AZ424" s="161"/>
      <c r="BA424" s="161"/>
      <c r="BB424" s="161"/>
      <c r="BC424" s="161"/>
      <c r="BD424" s="161"/>
      <c r="BE424" s="161"/>
      <c r="BF424" s="163"/>
      <c r="BG424" s="163"/>
      <c r="BH424" s="163"/>
      <c r="BI424" s="163"/>
    </row>
    <row r="425" spans="1:61" s="32" customFormat="1" ht="35.4" x14ac:dyDescent="0.6">
      <c r="A425" s="161"/>
      <c r="B425" s="161"/>
      <c r="C425" s="161"/>
      <c r="D425" s="161"/>
      <c r="E425" s="161"/>
      <c r="F425" s="161"/>
      <c r="G425" s="161"/>
      <c r="H425" s="161"/>
      <c r="I425" s="161"/>
      <c r="J425" s="161"/>
      <c r="K425" s="161"/>
      <c r="L425" s="161"/>
      <c r="M425" s="161"/>
      <c r="N425" s="161"/>
      <c r="O425" s="161"/>
      <c r="P425" s="161"/>
      <c r="Q425" s="161"/>
      <c r="R425" s="162"/>
      <c r="S425" s="162"/>
      <c r="T425" s="161"/>
      <c r="U425" s="161"/>
      <c r="V425" s="161"/>
      <c r="W425" s="161"/>
      <c r="X425" s="161"/>
      <c r="Y425" s="161"/>
      <c r="Z425" s="161"/>
      <c r="AA425" s="161"/>
      <c r="AB425" s="161"/>
      <c r="AC425" s="161"/>
      <c r="AD425" s="161"/>
      <c r="AE425" s="161"/>
      <c r="AF425" s="161"/>
      <c r="AG425" s="161"/>
      <c r="AH425" s="161"/>
      <c r="AI425" s="161"/>
      <c r="AJ425" s="161"/>
      <c r="AK425" s="161"/>
      <c r="AL425" s="161"/>
      <c r="AM425" s="161"/>
      <c r="AN425" s="161"/>
      <c r="AO425" s="161"/>
      <c r="AP425" s="161"/>
      <c r="AQ425" s="161"/>
      <c r="AR425" s="161"/>
      <c r="AS425" s="161"/>
      <c r="AT425" s="161"/>
      <c r="AU425" s="161"/>
      <c r="AV425" s="161"/>
      <c r="AW425" s="161"/>
      <c r="AX425" s="161"/>
      <c r="AY425" s="161"/>
      <c r="AZ425" s="161"/>
      <c r="BA425" s="161"/>
      <c r="BB425" s="161"/>
      <c r="BC425" s="161"/>
      <c r="BD425" s="161"/>
      <c r="BE425" s="161"/>
      <c r="BF425" s="163"/>
      <c r="BG425" s="163"/>
      <c r="BH425" s="163"/>
      <c r="BI425" s="163"/>
    </row>
    <row r="426" spans="1:61" s="32" customFormat="1" ht="35.4" x14ac:dyDescent="0.6">
      <c r="A426" s="161"/>
      <c r="B426" s="161"/>
      <c r="C426" s="161"/>
      <c r="D426" s="161"/>
      <c r="E426" s="161"/>
      <c r="F426" s="161"/>
      <c r="G426" s="161"/>
      <c r="H426" s="161"/>
      <c r="I426" s="161"/>
      <c r="J426" s="161"/>
      <c r="K426" s="161"/>
      <c r="L426" s="161"/>
      <c r="M426" s="161"/>
      <c r="N426" s="161"/>
      <c r="O426" s="161"/>
      <c r="P426" s="161"/>
      <c r="Q426" s="161"/>
      <c r="R426" s="162"/>
      <c r="S426" s="162"/>
      <c r="T426" s="161"/>
      <c r="U426" s="161"/>
      <c r="V426" s="161"/>
      <c r="W426" s="161"/>
      <c r="X426" s="161"/>
      <c r="Y426" s="161"/>
      <c r="Z426" s="161"/>
      <c r="AA426" s="161"/>
      <c r="AB426" s="161"/>
      <c r="AC426" s="161"/>
      <c r="AD426" s="161"/>
      <c r="AE426" s="161"/>
      <c r="AF426" s="161"/>
      <c r="AG426" s="161"/>
      <c r="AH426" s="161"/>
      <c r="AI426" s="161"/>
      <c r="AJ426" s="161"/>
      <c r="AK426" s="161"/>
      <c r="AL426" s="161"/>
      <c r="AM426" s="161"/>
      <c r="AN426" s="161"/>
      <c r="AO426" s="161"/>
      <c r="AP426" s="161"/>
      <c r="AQ426" s="161"/>
      <c r="AR426" s="161"/>
      <c r="AS426" s="161"/>
      <c r="AT426" s="161"/>
      <c r="AU426" s="161"/>
      <c r="AV426" s="161"/>
      <c r="AW426" s="161"/>
      <c r="AX426" s="161"/>
      <c r="AY426" s="161"/>
      <c r="AZ426" s="161"/>
      <c r="BA426" s="161"/>
      <c r="BB426" s="161"/>
      <c r="BC426" s="161"/>
      <c r="BD426" s="161"/>
      <c r="BE426" s="161"/>
      <c r="BF426" s="163"/>
      <c r="BG426" s="163"/>
      <c r="BH426" s="163"/>
      <c r="BI426" s="163"/>
    </row>
    <row r="427" spans="1:61" s="32" customFormat="1" ht="35.4" x14ac:dyDescent="0.6">
      <c r="A427" s="161"/>
      <c r="B427" s="161"/>
      <c r="C427" s="161"/>
      <c r="D427" s="161"/>
      <c r="E427" s="161"/>
      <c r="F427" s="161"/>
      <c r="G427" s="161"/>
      <c r="H427" s="161"/>
      <c r="I427" s="161"/>
      <c r="J427" s="161"/>
      <c r="K427" s="161"/>
      <c r="L427" s="161"/>
      <c r="M427" s="161"/>
      <c r="N427" s="161"/>
      <c r="O427" s="161"/>
      <c r="P427" s="161"/>
      <c r="Q427" s="161"/>
      <c r="R427" s="162"/>
      <c r="S427" s="162"/>
      <c r="T427" s="161"/>
      <c r="U427" s="161"/>
      <c r="V427" s="161"/>
      <c r="W427" s="161"/>
      <c r="X427" s="161"/>
      <c r="Y427" s="161"/>
      <c r="Z427" s="161"/>
      <c r="AA427" s="161"/>
      <c r="AB427" s="161"/>
      <c r="AC427" s="161"/>
      <c r="AD427" s="161"/>
      <c r="AE427" s="161"/>
      <c r="AF427" s="161"/>
      <c r="AG427" s="161"/>
      <c r="AH427" s="161"/>
      <c r="AI427" s="161"/>
      <c r="AJ427" s="161"/>
      <c r="AK427" s="161"/>
      <c r="AL427" s="161"/>
      <c r="AM427" s="161"/>
      <c r="AN427" s="161"/>
      <c r="AO427" s="161"/>
      <c r="AP427" s="161"/>
      <c r="AQ427" s="161"/>
      <c r="AR427" s="161"/>
      <c r="AS427" s="161"/>
      <c r="AT427" s="161"/>
      <c r="AU427" s="161"/>
      <c r="AV427" s="161"/>
      <c r="AW427" s="161"/>
      <c r="AX427" s="161"/>
      <c r="AY427" s="161"/>
      <c r="AZ427" s="161"/>
      <c r="BA427" s="161"/>
      <c r="BB427" s="161"/>
      <c r="BC427" s="161"/>
      <c r="BD427" s="161"/>
      <c r="BE427" s="161"/>
      <c r="BF427" s="163"/>
      <c r="BG427" s="163"/>
      <c r="BH427" s="163"/>
      <c r="BI427" s="163"/>
    </row>
    <row r="428" spans="1:61" s="32" customFormat="1" ht="35.4" x14ac:dyDescent="0.6">
      <c r="A428" s="161"/>
      <c r="B428" s="161"/>
      <c r="C428" s="161"/>
      <c r="D428" s="161"/>
      <c r="E428" s="161"/>
      <c r="F428" s="161"/>
      <c r="G428" s="161"/>
      <c r="H428" s="161"/>
      <c r="I428" s="161"/>
      <c r="J428" s="161"/>
      <c r="K428" s="161"/>
      <c r="L428" s="161"/>
      <c r="M428" s="161"/>
      <c r="N428" s="161"/>
      <c r="O428" s="161"/>
      <c r="P428" s="161"/>
      <c r="Q428" s="161"/>
      <c r="R428" s="162"/>
      <c r="S428" s="162"/>
      <c r="T428" s="161"/>
      <c r="U428" s="161"/>
      <c r="V428" s="161"/>
      <c r="W428" s="161"/>
      <c r="X428" s="161"/>
      <c r="Y428" s="161"/>
      <c r="Z428" s="161"/>
      <c r="AA428" s="161"/>
      <c r="AB428" s="161"/>
      <c r="AC428" s="161"/>
      <c r="AD428" s="161"/>
      <c r="AE428" s="161"/>
      <c r="AF428" s="161"/>
      <c r="AG428" s="161"/>
      <c r="AH428" s="161"/>
      <c r="AI428" s="161"/>
      <c r="AJ428" s="161"/>
      <c r="AK428" s="161"/>
      <c r="AL428" s="161"/>
      <c r="AM428" s="161"/>
      <c r="AN428" s="161"/>
      <c r="AO428" s="161"/>
      <c r="AP428" s="161"/>
      <c r="AQ428" s="161"/>
      <c r="AR428" s="161"/>
      <c r="AS428" s="161"/>
      <c r="AT428" s="161"/>
      <c r="AU428" s="161"/>
      <c r="AV428" s="161"/>
      <c r="AW428" s="161"/>
      <c r="AX428" s="161"/>
      <c r="AY428" s="161"/>
      <c r="AZ428" s="161"/>
      <c r="BA428" s="161"/>
      <c r="BB428" s="161"/>
      <c r="BC428" s="161"/>
      <c r="BD428" s="161"/>
      <c r="BE428" s="161"/>
      <c r="BF428" s="163"/>
      <c r="BG428" s="163"/>
      <c r="BH428" s="163"/>
      <c r="BI428" s="163"/>
    </row>
    <row r="429" spans="1:61" s="32" customFormat="1" ht="35.4" x14ac:dyDescent="0.6">
      <c r="A429" s="161"/>
      <c r="B429" s="161"/>
      <c r="C429" s="161"/>
      <c r="D429" s="161"/>
      <c r="E429" s="161"/>
      <c r="F429" s="161"/>
      <c r="G429" s="161"/>
      <c r="H429" s="161"/>
      <c r="I429" s="161"/>
      <c r="J429" s="161"/>
      <c r="K429" s="161"/>
      <c r="L429" s="161"/>
      <c r="M429" s="161"/>
      <c r="N429" s="161"/>
      <c r="O429" s="161"/>
      <c r="P429" s="161"/>
      <c r="Q429" s="161"/>
      <c r="R429" s="162"/>
      <c r="S429" s="162"/>
      <c r="T429" s="161"/>
      <c r="U429" s="161"/>
      <c r="V429" s="161"/>
      <c r="W429" s="161"/>
      <c r="X429" s="161"/>
      <c r="Y429" s="161"/>
      <c r="Z429" s="161"/>
      <c r="AA429" s="161"/>
      <c r="AB429" s="161"/>
      <c r="AC429" s="161"/>
      <c r="AD429" s="161"/>
      <c r="AE429" s="161"/>
      <c r="AF429" s="161"/>
      <c r="AG429" s="161"/>
      <c r="AH429" s="161"/>
      <c r="AI429" s="161"/>
      <c r="AJ429" s="161"/>
      <c r="AK429" s="161"/>
      <c r="AL429" s="161"/>
      <c r="AM429" s="161"/>
      <c r="AN429" s="161"/>
      <c r="AO429" s="161"/>
      <c r="AP429" s="161"/>
      <c r="AQ429" s="161"/>
      <c r="AR429" s="161"/>
      <c r="AS429" s="161"/>
      <c r="AT429" s="161"/>
      <c r="AU429" s="161"/>
      <c r="AV429" s="161"/>
      <c r="AW429" s="161"/>
      <c r="AX429" s="161"/>
      <c r="AY429" s="161"/>
      <c r="AZ429" s="161"/>
      <c r="BA429" s="161"/>
      <c r="BB429" s="161"/>
      <c r="BC429" s="161"/>
      <c r="BD429" s="161"/>
      <c r="BE429" s="161"/>
      <c r="BF429" s="163"/>
      <c r="BG429" s="163"/>
      <c r="BH429" s="163"/>
      <c r="BI429" s="163"/>
    </row>
    <row r="430" spans="1:61" s="32" customFormat="1" ht="35.4" x14ac:dyDescent="0.6">
      <c r="A430" s="161"/>
      <c r="B430" s="161"/>
      <c r="C430" s="161"/>
      <c r="D430" s="161"/>
      <c r="E430" s="161"/>
      <c r="F430" s="161"/>
      <c r="G430" s="161"/>
      <c r="H430" s="161"/>
      <c r="I430" s="161"/>
      <c r="J430" s="161"/>
      <c r="K430" s="161"/>
      <c r="L430" s="161"/>
      <c r="M430" s="161"/>
      <c r="N430" s="161"/>
      <c r="O430" s="161"/>
      <c r="P430" s="161"/>
      <c r="Q430" s="161"/>
      <c r="R430" s="162"/>
      <c r="S430" s="162"/>
      <c r="T430" s="161"/>
      <c r="U430" s="161"/>
      <c r="V430" s="161"/>
      <c r="W430" s="161"/>
      <c r="X430" s="161"/>
      <c r="Y430" s="161"/>
      <c r="Z430" s="161"/>
      <c r="AA430" s="161"/>
      <c r="AB430" s="161"/>
      <c r="AC430" s="161"/>
      <c r="AD430" s="161"/>
      <c r="AE430" s="161"/>
      <c r="AF430" s="161"/>
      <c r="AG430" s="161"/>
      <c r="AH430" s="161"/>
      <c r="AI430" s="161"/>
      <c r="AJ430" s="161"/>
      <c r="AK430" s="161"/>
      <c r="AL430" s="161"/>
      <c r="AM430" s="161"/>
      <c r="AN430" s="161"/>
      <c r="AO430" s="161"/>
      <c r="AP430" s="161"/>
      <c r="AQ430" s="161"/>
      <c r="AR430" s="161"/>
      <c r="AS430" s="161"/>
      <c r="AT430" s="161"/>
      <c r="AU430" s="161"/>
      <c r="AV430" s="161"/>
      <c r="AW430" s="161"/>
      <c r="AX430" s="161"/>
      <c r="AY430" s="161"/>
      <c r="AZ430" s="161"/>
      <c r="BA430" s="161"/>
      <c r="BB430" s="161"/>
      <c r="BC430" s="161"/>
      <c r="BD430" s="161"/>
      <c r="BE430" s="161"/>
      <c r="BF430" s="163"/>
      <c r="BG430" s="163"/>
      <c r="BH430" s="163"/>
      <c r="BI430" s="163"/>
    </row>
    <row r="431" spans="1:61" s="32" customFormat="1" ht="35.4" x14ac:dyDescent="0.6">
      <c r="A431" s="161"/>
      <c r="B431" s="161"/>
      <c r="C431" s="161"/>
      <c r="D431" s="161"/>
      <c r="E431" s="161"/>
      <c r="F431" s="161"/>
      <c r="G431" s="161"/>
      <c r="H431" s="161"/>
      <c r="I431" s="161"/>
      <c r="J431" s="161"/>
      <c r="K431" s="161"/>
      <c r="L431" s="161"/>
      <c r="M431" s="161"/>
      <c r="N431" s="161"/>
      <c r="O431" s="161"/>
      <c r="P431" s="161"/>
      <c r="Q431" s="161"/>
      <c r="R431" s="162"/>
      <c r="S431" s="162"/>
      <c r="T431" s="161"/>
      <c r="U431" s="161"/>
      <c r="V431" s="161"/>
      <c r="W431" s="161"/>
      <c r="X431" s="161"/>
      <c r="Y431" s="161"/>
      <c r="Z431" s="161"/>
      <c r="AA431" s="161"/>
      <c r="AB431" s="161"/>
      <c r="AC431" s="161"/>
      <c r="AD431" s="161"/>
      <c r="AE431" s="161"/>
      <c r="AF431" s="161"/>
      <c r="AG431" s="161"/>
      <c r="AH431" s="161"/>
      <c r="AI431" s="161"/>
      <c r="AJ431" s="161"/>
      <c r="AK431" s="161"/>
      <c r="AL431" s="161"/>
      <c r="AM431" s="161"/>
      <c r="AN431" s="161"/>
      <c r="AO431" s="161"/>
      <c r="AP431" s="161"/>
      <c r="AQ431" s="161"/>
      <c r="AR431" s="161"/>
      <c r="AS431" s="161"/>
      <c r="AT431" s="161"/>
      <c r="AU431" s="161"/>
      <c r="AV431" s="161"/>
      <c r="AW431" s="161"/>
      <c r="AX431" s="161"/>
      <c r="AY431" s="161"/>
      <c r="AZ431" s="161"/>
      <c r="BA431" s="161"/>
      <c r="BB431" s="161"/>
      <c r="BC431" s="161"/>
      <c r="BD431" s="161"/>
      <c r="BE431" s="161"/>
      <c r="BF431" s="163"/>
      <c r="BG431" s="163"/>
      <c r="BH431" s="163"/>
      <c r="BI431" s="163"/>
    </row>
    <row r="432" spans="1:61" s="32" customFormat="1" ht="35.4" x14ac:dyDescent="0.6">
      <c r="A432" s="161"/>
      <c r="B432" s="161"/>
      <c r="C432" s="161"/>
      <c r="D432" s="161"/>
      <c r="E432" s="161"/>
      <c r="F432" s="161"/>
      <c r="G432" s="161"/>
      <c r="H432" s="161"/>
      <c r="I432" s="161"/>
      <c r="J432" s="161"/>
      <c r="K432" s="161"/>
      <c r="L432" s="161"/>
      <c r="M432" s="161"/>
      <c r="N432" s="161"/>
      <c r="O432" s="161"/>
      <c r="P432" s="161"/>
      <c r="Q432" s="161"/>
      <c r="R432" s="162"/>
      <c r="S432" s="162"/>
      <c r="T432" s="161"/>
      <c r="U432" s="161"/>
      <c r="V432" s="161"/>
      <c r="W432" s="161"/>
      <c r="X432" s="161"/>
      <c r="Y432" s="161"/>
      <c r="Z432" s="161"/>
      <c r="AA432" s="161"/>
      <c r="AB432" s="161"/>
      <c r="AC432" s="161"/>
      <c r="AD432" s="161"/>
      <c r="AE432" s="161"/>
      <c r="AF432" s="161"/>
      <c r="AG432" s="161"/>
      <c r="AH432" s="161"/>
      <c r="AI432" s="161"/>
      <c r="AJ432" s="161"/>
      <c r="AK432" s="161"/>
      <c r="AL432" s="161"/>
      <c r="AM432" s="161"/>
      <c r="AN432" s="161"/>
      <c r="AO432" s="161"/>
      <c r="AP432" s="161"/>
      <c r="AQ432" s="161"/>
      <c r="AR432" s="161"/>
      <c r="AS432" s="161"/>
      <c r="AT432" s="161"/>
      <c r="AU432" s="161"/>
      <c r="AV432" s="161"/>
      <c r="AW432" s="161"/>
      <c r="AX432" s="161"/>
      <c r="AY432" s="161"/>
      <c r="AZ432" s="161"/>
      <c r="BA432" s="161"/>
      <c r="BB432" s="161"/>
      <c r="BC432" s="161"/>
      <c r="BD432" s="161"/>
      <c r="BE432" s="161"/>
      <c r="BF432" s="163"/>
      <c r="BG432" s="163"/>
      <c r="BH432" s="163"/>
      <c r="BI432" s="163"/>
    </row>
    <row r="433" spans="1:61" s="32" customFormat="1" ht="35.4" x14ac:dyDescent="0.6">
      <c r="A433" s="161"/>
      <c r="B433" s="161"/>
      <c r="C433" s="161"/>
      <c r="D433" s="161"/>
      <c r="E433" s="161"/>
      <c r="F433" s="161"/>
      <c r="G433" s="161"/>
      <c r="H433" s="161"/>
      <c r="I433" s="161"/>
      <c r="J433" s="161"/>
      <c r="K433" s="161"/>
      <c r="L433" s="161"/>
      <c r="M433" s="161"/>
      <c r="N433" s="161"/>
      <c r="O433" s="161"/>
      <c r="P433" s="161"/>
      <c r="Q433" s="161"/>
      <c r="R433" s="162"/>
      <c r="S433" s="162"/>
      <c r="T433" s="161"/>
      <c r="U433" s="161"/>
      <c r="V433" s="161"/>
      <c r="W433" s="161"/>
      <c r="X433" s="161"/>
      <c r="Y433" s="161"/>
      <c r="Z433" s="161"/>
      <c r="AA433" s="161"/>
      <c r="AB433" s="161"/>
      <c r="AC433" s="161"/>
      <c r="AD433" s="161"/>
      <c r="AE433" s="161"/>
      <c r="AF433" s="161"/>
      <c r="AG433" s="161"/>
      <c r="AH433" s="161"/>
      <c r="AI433" s="161"/>
      <c r="AJ433" s="161"/>
      <c r="AK433" s="161"/>
      <c r="AL433" s="161"/>
      <c r="AM433" s="161"/>
      <c r="AN433" s="161"/>
      <c r="AO433" s="161"/>
      <c r="AP433" s="161"/>
      <c r="AQ433" s="161"/>
      <c r="AR433" s="161"/>
      <c r="AS433" s="161"/>
      <c r="AT433" s="161"/>
      <c r="AU433" s="161"/>
      <c r="AV433" s="161"/>
      <c r="AW433" s="161"/>
      <c r="AX433" s="161"/>
      <c r="AY433" s="161"/>
      <c r="AZ433" s="161"/>
      <c r="BA433" s="161"/>
      <c r="BB433" s="161"/>
      <c r="BC433" s="161"/>
      <c r="BD433" s="161"/>
      <c r="BE433" s="161"/>
      <c r="BF433" s="163"/>
      <c r="BG433" s="163"/>
      <c r="BH433" s="163"/>
      <c r="BI433" s="163"/>
    </row>
    <row r="434" spans="1:61" s="32" customFormat="1" ht="35.4" x14ac:dyDescent="0.6">
      <c r="A434" s="161"/>
      <c r="B434" s="161"/>
      <c r="C434" s="161"/>
      <c r="D434" s="161"/>
      <c r="E434" s="161"/>
      <c r="F434" s="161"/>
      <c r="G434" s="161"/>
      <c r="H434" s="161"/>
      <c r="I434" s="161"/>
      <c r="J434" s="161"/>
      <c r="K434" s="161"/>
      <c r="L434" s="161"/>
      <c r="M434" s="161"/>
      <c r="N434" s="161"/>
      <c r="O434" s="161"/>
      <c r="P434" s="161"/>
      <c r="Q434" s="161"/>
      <c r="R434" s="162"/>
      <c r="S434" s="162"/>
      <c r="T434" s="161"/>
      <c r="U434" s="161"/>
      <c r="V434" s="161"/>
      <c r="W434" s="161"/>
      <c r="X434" s="161"/>
      <c r="Y434" s="161"/>
      <c r="Z434" s="161"/>
      <c r="AA434" s="161"/>
      <c r="AB434" s="161"/>
      <c r="AC434" s="161"/>
      <c r="AD434" s="161"/>
      <c r="AE434" s="161"/>
      <c r="AF434" s="161"/>
      <c r="AG434" s="161"/>
      <c r="AH434" s="161"/>
      <c r="AI434" s="161"/>
      <c r="AJ434" s="161"/>
      <c r="AK434" s="161"/>
      <c r="AL434" s="161"/>
      <c r="AM434" s="161"/>
      <c r="AN434" s="161"/>
      <c r="AO434" s="161"/>
      <c r="AP434" s="161"/>
      <c r="AQ434" s="161"/>
      <c r="AR434" s="161"/>
      <c r="AS434" s="161"/>
      <c r="AT434" s="161"/>
      <c r="AU434" s="161"/>
      <c r="AV434" s="161"/>
      <c r="AW434" s="161"/>
      <c r="AX434" s="161"/>
      <c r="AY434" s="161"/>
      <c r="AZ434" s="161"/>
      <c r="BA434" s="161"/>
      <c r="BB434" s="161"/>
      <c r="BC434" s="161"/>
      <c r="BD434" s="161"/>
      <c r="BE434" s="161"/>
      <c r="BF434" s="163"/>
      <c r="BG434" s="163"/>
      <c r="BH434" s="163"/>
      <c r="BI434" s="163"/>
    </row>
    <row r="435" spans="1:61" s="32" customFormat="1" ht="35.4" x14ac:dyDescent="0.6">
      <c r="A435" s="161"/>
      <c r="B435" s="161"/>
      <c r="C435" s="161"/>
      <c r="D435" s="161"/>
      <c r="E435" s="161"/>
      <c r="F435" s="161"/>
      <c r="G435" s="161"/>
      <c r="H435" s="161"/>
      <c r="I435" s="161"/>
      <c r="J435" s="161"/>
      <c r="K435" s="161"/>
      <c r="L435" s="161"/>
      <c r="M435" s="161"/>
      <c r="N435" s="161"/>
      <c r="O435" s="161"/>
      <c r="P435" s="161"/>
      <c r="Q435" s="161"/>
      <c r="R435" s="162"/>
      <c r="S435" s="162"/>
      <c r="T435" s="161"/>
      <c r="U435" s="161"/>
      <c r="V435" s="161"/>
      <c r="W435" s="161"/>
      <c r="X435" s="161"/>
      <c r="Y435" s="161"/>
      <c r="Z435" s="161"/>
      <c r="AA435" s="161"/>
      <c r="AB435" s="161"/>
      <c r="AC435" s="161"/>
      <c r="AD435" s="161"/>
      <c r="AE435" s="161"/>
      <c r="AF435" s="161"/>
      <c r="AG435" s="161"/>
      <c r="AH435" s="161"/>
      <c r="AI435" s="161"/>
      <c r="AJ435" s="161"/>
      <c r="AK435" s="161"/>
      <c r="AL435" s="161"/>
      <c r="AM435" s="161"/>
      <c r="AN435" s="161"/>
      <c r="AO435" s="161"/>
      <c r="AP435" s="161"/>
      <c r="AQ435" s="161"/>
      <c r="AR435" s="161"/>
      <c r="AS435" s="161"/>
      <c r="AT435" s="161"/>
      <c r="AU435" s="161"/>
      <c r="AV435" s="161"/>
      <c r="AW435" s="161"/>
      <c r="AX435" s="161"/>
      <c r="AY435" s="161"/>
      <c r="AZ435" s="161"/>
      <c r="BA435" s="161"/>
      <c r="BB435" s="161"/>
      <c r="BC435" s="161"/>
      <c r="BD435" s="161"/>
      <c r="BE435" s="161"/>
      <c r="BF435" s="163"/>
      <c r="BG435" s="163"/>
      <c r="BH435" s="163"/>
      <c r="BI435" s="163"/>
    </row>
    <row r="436" spans="1:61" s="32" customFormat="1" ht="35.4" x14ac:dyDescent="0.6">
      <c r="A436" s="161"/>
      <c r="B436" s="161"/>
      <c r="C436" s="161"/>
      <c r="D436" s="161"/>
      <c r="E436" s="161"/>
      <c r="F436" s="161"/>
      <c r="G436" s="161"/>
      <c r="H436" s="161"/>
      <c r="I436" s="161"/>
      <c r="J436" s="161"/>
      <c r="K436" s="161"/>
      <c r="L436" s="161"/>
      <c r="M436" s="161"/>
      <c r="N436" s="161"/>
      <c r="O436" s="161"/>
      <c r="P436" s="161"/>
      <c r="Q436" s="161"/>
      <c r="R436" s="162"/>
      <c r="S436" s="162"/>
      <c r="T436" s="161"/>
      <c r="U436" s="161"/>
      <c r="V436" s="161"/>
      <c r="W436" s="161"/>
      <c r="X436" s="161"/>
      <c r="Y436" s="161"/>
      <c r="Z436" s="161"/>
      <c r="AA436" s="161"/>
      <c r="AB436" s="161"/>
      <c r="AC436" s="161"/>
      <c r="AD436" s="161"/>
      <c r="AE436" s="161"/>
      <c r="AF436" s="161"/>
      <c r="AG436" s="161"/>
      <c r="AH436" s="161"/>
      <c r="AI436" s="161"/>
      <c r="AJ436" s="161"/>
      <c r="AK436" s="161"/>
      <c r="AL436" s="161"/>
      <c r="AM436" s="161"/>
      <c r="AN436" s="161"/>
      <c r="AO436" s="161"/>
      <c r="AP436" s="161"/>
      <c r="AQ436" s="161"/>
      <c r="AR436" s="161"/>
      <c r="AS436" s="161"/>
      <c r="AT436" s="161"/>
      <c r="AU436" s="161"/>
      <c r="AV436" s="161"/>
      <c r="AW436" s="161"/>
      <c r="AX436" s="161"/>
      <c r="AY436" s="161"/>
      <c r="AZ436" s="161"/>
      <c r="BA436" s="161"/>
      <c r="BB436" s="161"/>
      <c r="BC436" s="161"/>
      <c r="BD436" s="161"/>
      <c r="BE436" s="161"/>
      <c r="BF436" s="163"/>
      <c r="BG436" s="163"/>
      <c r="BH436" s="163"/>
      <c r="BI436" s="163"/>
    </row>
    <row r="437" spans="1:61" s="32" customFormat="1" ht="35.4" x14ac:dyDescent="0.6">
      <c r="A437" s="161"/>
      <c r="B437" s="161"/>
      <c r="C437" s="161"/>
      <c r="D437" s="161"/>
      <c r="E437" s="161"/>
      <c r="F437" s="161"/>
      <c r="G437" s="161"/>
      <c r="H437" s="161"/>
      <c r="I437" s="161"/>
      <c r="J437" s="161"/>
      <c r="K437" s="161"/>
      <c r="L437" s="161"/>
      <c r="M437" s="161"/>
      <c r="N437" s="161"/>
      <c r="O437" s="161"/>
      <c r="P437" s="161"/>
      <c r="Q437" s="161"/>
      <c r="R437" s="162"/>
      <c r="S437" s="162"/>
      <c r="T437" s="161"/>
      <c r="U437" s="161"/>
      <c r="V437" s="161"/>
      <c r="W437" s="161"/>
      <c r="X437" s="161"/>
      <c r="Y437" s="161"/>
      <c r="Z437" s="161"/>
      <c r="AA437" s="161"/>
      <c r="AB437" s="161"/>
      <c r="AC437" s="161"/>
      <c r="AD437" s="161"/>
      <c r="AE437" s="161"/>
      <c r="AF437" s="161"/>
      <c r="AG437" s="161"/>
      <c r="AH437" s="161"/>
      <c r="AI437" s="161"/>
      <c r="AJ437" s="161"/>
      <c r="AK437" s="161"/>
      <c r="AL437" s="161"/>
      <c r="AM437" s="161"/>
      <c r="AN437" s="161"/>
      <c r="AO437" s="161"/>
      <c r="AP437" s="161"/>
      <c r="AQ437" s="161"/>
      <c r="AR437" s="161"/>
      <c r="AS437" s="161"/>
      <c r="AT437" s="161"/>
      <c r="AU437" s="161"/>
      <c r="AV437" s="161"/>
      <c r="AW437" s="161"/>
      <c r="AX437" s="161"/>
      <c r="AY437" s="161"/>
      <c r="AZ437" s="161"/>
      <c r="BA437" s="161"/>
      <c r="BB437" s="161"/>
      <c r="BC437" s="161"/>
      <c r="BD437" s="161"/>
      <c r="BE437" s="161"/>
      <c r="BF437" s="163"/>
      <c r="BG437" s="163"/>
      <c r="BH437" s="163"/>
      <c r="BI437" s="163"/>
    </row>
    <row r="438" spans="1:61" s="32" customFormat="1" ht="35.4" x14ac:dyDescent="0.6">
      <c r="A438" s="161"/>
      <c r="B438" s="161"/>
      <c r="C438" s="161"/>
      <c r="D438" s="161"/>
      <c r="E438" s="161"/>
      <c r="F438" s="161"/>
      <c r="G438" s="161"/>
      <c r="H438" s="161"/>
      <c r="I438" s="161"/>
      <c r="J438" s="161"/>
      <c r="K438" s="161"/>
      <c r="L438" s="161"/>
      <c r="M438" s="161"/>
      <c r="N438" s="161"/>
      <c r="O438" s="161"/>
      <c r="P438" s="161"/>
      <c r="Q438" s="161"/>
      <c r="R438" s="162"/>
      <c r="S438" s="162"/>
      <c r="T438" s="161"/>
      <c r="U438" s="161"/>
      <c r="V438" s="161"/>
      <c r="W438" s="161"/>
      <c r="X438" s="161"/>
      <c r="Y438" s="161"/>
      <c r="Z438" s="161"/>
      <c r="AA438" s="161"/>
      <c r="AB438" s="161"/>
      <c r="AC438" s="161"/>
      <c r="AD438" s="161"/>
      <c r="AE438" s="161"/>
      <c r="AF438" s="161"/>
      <c r="AG438" s="161"/>
      <c r="AH438" s="161"/>
      <c r="AI438" s="161"/>
      <c r="AJ438" s="161"/>
      <c r="AK438" s="161"/>
      <c r="AL438" s="161"/>
      <c r="AM438" s="161"/>
      <c r="AN438" s="161"/>
      <c r="AO438" s="161"/>
      <c r="AP438" s="161"/>
      <c r="AQ438" s="161"/>
      <c r="AR438" s="161"/>
      <c r="AS438" s="161"/>
      <c r="AT438" s="161"/>
      <c r="AU438" s="161"/>
      <c r="AV438" s="161"/>
      <c r="AW438" s="161"/>
      <c r="AX438" s="161"/>
      <c r="AY438" s="161"/>
      <c r="AZ438" s="161"/>
      <c r="BA438" s="161"/>
      <c r="BB438" s="161"/>
      <c r="BC438" s="161"/>
      <c r="BD438" s="161"/>
      <c r="BE438" s="161"/>
      <c r="BF438" s="163"/>
      <c r="BG438" s="163"/>
      <c r="BH438" s="163"/>
      <c r="BI438" s="163"/>
    </row>
    <row r="439" spans="1:61" s="32" customFormat="1" ht="35.4" x14ac:dyDescent="0.6">
      <c r="A439" s="161"/>
      <c r="B439" s="161"/>
      <c r="C439" s="161"/>
      <c r="D439" s="161"/>
      <c r="E439" s="161"/>
      <c r="F439" s="161"/>
      <c r="G439" s="161"/>
      <c r="H439" s="161"/>
      <c r="I439" s="161"/>
      <c r="J439" s="161"/>
      <c r="K439" s="161"/>
      <c r="L439" s="161"/>
      <c r="M439" s="161"/>
      <c r="N439" s="161"/>
      <c r="O439" s="161"/>
      <c r="P439" s="161"/>
      <c r="Q439" s="161"/>
      <c r="R439" s="162"/>
      <c r="S439" s="162"/>
      <c r="T439" s="161"/>
      <c r="U439" s="161"/>
      <c r="V439" s="161"/>
      <c r="W439" s="161"/>
      <c r="X439" s="161"/>
      <c r="Y439" s="161"/>
      <c r="Z439" s="161"/>
      <c r="AA439" s="161"/>
      <c r="AB439" s="161"/>
      <c r="AC439" s="161"/>
      <c r="AD439" s="161"/>
      <c r="AE439" s="161"/>
      <c r="AF439" s="161"/>
      <c r="AG439" s="161"/>
      <c r="AH439" s="161"/>
      <c r="AI439" s="161"/>
      <c r="AJ439" s="161"/>
      <c r="AK439" s="161"/>
      <c r="AL439" s="161"/>
      <c r="AM439" s="161"/>
      <c r="AN439" s="161"/>
      <c r="AO439" s="161"/>
      <c r="AP439" s="161"/>
      <c r="AQ439" s="161"/>
      <c r="AR439" s="161"/>
      <c r="AS439" s="161"/>
      <c r="AT439" s="161"/>
      <c r="AU439" s="161"/>
      <c r="AV439" s="161"/>
      <c r="AW439" s="161"/>
      <c r="AX439" s="161"/>
      <c r="AY439" s="161"/>
      <c r="AZ439" s="161"/>
      <c r="BA439" s="161"/>
      <c r="BB439" s="161"/>
      <c r="BC439" s="161"/>
      <c r="BD439" s="161"/>
      <c r="BE439" s="161"/>
      <c r="BF439" s="163"/>
      <c r="BG439" s="163"/>
      <c r="BH439" s="163"/>
      <c r="BI439" s="163"/>
    </row>
    <row r="440" spans="1:61" s="32" customFormat="1" ht="35.4" x14ac:dyDescent="0.6">
      <c r="A440" s="161"/>
      <c r="B440" s="161"/>
      <c r="C440" s="161"/>
      <c r="D440" s="161"/>
      <c r="E440" s="161"/>
      <c r="F440" s="161"/>
      <c r="G440" s="161"/>
      <c r="H440" s="161"/>
      <c r="I440" s="161"/>
      <c r="J440" s="161"/>
      <c r="K440" s="161"/>
      <c r="L440" s="161"/>
      <c r="M440" s="161"/>
      <c r="N440" s="161"/>
      <c r="O440" s="161"/>
      <c r="P440" s="161"/>
      <c r="Q440" s="161"/>
      <c r="R440" s="162"/>
      <c r="S440" s="162"/>
      <c r="T440" s="161"/>
      <c r="U440" s="161"/>
      <c r="V440" s="161"/>
      <c r="W440" s="161"/>
      <c r="X440" s="161"/>
      <c r="Y440" s="161"/>
      <c r="Z440" s="161"/>
      <c r="AA440" s="161"/>
      <c r="AB440" s="161"/>
      <c r="AC440" s="161"/>
      <c r="AD440" s="161"/>
      <c r="AE440" s="161"/>
      <c r="AF440" s="161"/>
      <c r="AG440" s="161"/>
      <c r="AH440" s="161"/>
      <c r="AI440" s="161"/>
      <c r="AJ440" s="161"/>
      <c r="AK440" s="161"/>
      <c r="AL440" s="161"/>
      <c r="AM440" s="161"/>
      <c r="AN440" s="161"/>
      <c r="AO440" s="161"/>
      <c r="AP440" s="161"/>
      <c r="AQ440" s="161"/>
      <c r="AR440" s="161"/>
      <c r="AS440" s="161"/>
      <c r="AT440" s="161"/>
      <c r="AU440" s="161"/>
      <c r="AV440" s="161"/>
      <c r="AW440" s="161"/>
      <c r="AX440" s="161"/>
      <c r="AY440" s="161"/>
      <c r="AZ440" s="161"/>
      <c r="BA440" s="161"/>
      <c r="BB440" s="161"/>
      <c r="BC440" s="161"/>
      <c r="BD440" s="161"/>
      <c r="BE440" s="161"/>
      <c r="BF440" s="163"/>
      <c r="BG440" s="163"/>
      <c r="BH440" s="163"/>
      <c r="BI440" s="163"/>
    </row>
    <row r="441" spans="1:61" s="32" customFormat="1" ht="35.4" x14ac:dyDescent="0.6">
      <c r="A441" s="161"/>
      <c r="B441" s="161"/>
      <c r="C441" s="161"/>
      <c r="D441" s="161"/>
      <c r="E441" s="161"/>
      <c r="F441" s="161"/>
      <c r="G441" s="161"/>
      <c r="H441" s="161"/>
      <c r="I441" s="161"/>
      <c r="J441" s="161"/>
      <c r="K441" s="161"/>
      <c r="L441" s="161"/>
      <c r="M441" s="161"/>
      <c r="N441" s="161"/>
      <c r="O441" s="161"/>
      <c r="P441" s="161"/>
      <c r="Q441" s="161"/>
      <c r="R441" s="162"/>
      <c r="S441" s="162"/>
      <c r="T441" s="161"/>
      <c r="U441" s="161"/>
      <c r="V441" s="161"/>
      <c r="W441" s="161"/>
      <c r="X441" s="161"/>
      <c r="Y441" s="161"/>
      <c r="Z441" s="161"/>
      <c r="AA441" s="161"/>
      <c r="AB441" s="161"/>
      <c r="AC441" s="161"/>
      <c r="AD441" s="161"/>
      <c r="AE441" s="161"/>
      <c r="AF441" s="161"/>
      <c r="AG441" s="161"/>
      <c r="AH441" s="161"/>
      <c r="AI441" s="161"/>
      <c r="AJ441" s="161"/>
      <c r="AK441" s="161"/>
      <c r="AL441" s="161"/>
      <c r="AM441" s="161"/>
      <c r="AN441" s="161"/>
      <c r="AO441" s="161"/>
      <c r="AP441" s="161"/>
      <c r="AQ441" s="161"/>
      <c r="AR441" s="161"/>
      <c r="AS441" s="161"/>
      <c r="AT441" s="161"/>
      <c r="AU441" s="161"/>
      <c r="AV441" s="161"/>
      <c r="AW441" s="161"/>
      <c r="AX441" s="161"/>
      <c r="AY441" s="161"/>
      <c r="AZ441" s="161"/>
      <c r="BA441" s="161"/>
      <c r="BB441" s="161"/>
      <c r="BC441" s="161"/>
      <c r="BD441" s="161"/>
      <c r="BE441" s="161"/>
      <c r="BF441" s="163"/>
      <c r="BG441" s="163"/>
      <c r="BH441" s="163"/>
      <c r="BI441" s="163"/>
    </row>
    <row r="442" spans="1:61" s="32" customFormat="1" ht="35.4" x14ac:dyDescent="0.6">
      <c r="A442" s="161"/>
      <c r="B442" s="161"/>
      <c r="C442" s="161"/>
      <c r="D442" s="161"/>
      <c r="E442" s="161"/>
      <c r="F442" s="161"/>
      <c r="G442" s="161"/>
      <c r="H442" s="161"/>
      <c r="I442" s="161"/>
      <c r="J442" s="161"/>
      <c r="K442" s="161"/>
      <c r="L442" s="161"/>
      <c r="M442" s="161"/>
      <c r="N442" s="161"/>
      <c r="O442" s="161"/>
      <c r="P442" s="161"/>
      <c r="Q442" s="161"/>
      <c r="R442" s="162"/>
      <c r="S442" s="162"/>
      <c r="T442" s="161"/>
      <c r="U442" s="161"/>
      <c r="V442" s="161"/>
      <c r="W442" s="161"/>
      <c r="X442" s="161"/>
      <c r="Y442" s="161"/>
      <c r="Z442" s="161"/>
      <c r="AA442" s="161"/>
      <c r="AB442" s="161"/>
      <c r="AC442" s="161"/>
      <c r="AD442" s="161"/>
      <c r="AE442" s="161"/>
      <c r="AF442" s="161"/>
      <c r="AG442" s="161"/>
      <c r="AH442" s="161"/>
      <c r="AI442" s="161"/>
      <c r="AJ442" s="161"/>
      <c r="AK442" s="161"/>
      <c r="AL442" s="161"/>
      <c r="AM442" s="161"/>
      <c r="AN442" s="161"/>
      <c r="AO442" s="161"/>
      <c r="AP442" s="161"/>
      <c r="AQ442" s="161"/>
      <c r="AR442" s="161"/>
      <c r="AS442" s="161"/>
      <c r="AT442" s="161"/>
      <c r="AU442" s="161"/>
      <c r="AV442" s="161"/>
      <c r="AW442" s="161"/>
      <c r="AX442" s="161"/>
      <c r="AY442" s="161"/>
      <c r="AZ442" s="161"/>
      <c r="BA442" s="161"/>
      <c r="BB442" s="161"/>
      <c r="BC442" s="161"/>
      <c r="BD442" s="161"/>
      <c r="BE442" s="161"/>
      <c r="BF442" s="163"/>
      <c r="BG442" s="163"/>
      <c r="BH442" s="163"/>
      <c r="BI442" s="163"/>
    </row>
    <row r="443" spans="1:61" s="32" customFormat="1" ht="35.4" x14ac:dyDescent="0.6">
      <c r="A443" s="161"/>
      <c r="B443" s="161"/>
      <c r="C443" s="161"/>
      <c r="D443" s="161"/>
      <c r="E443" s="161"/>
      <c r="F443" s="161"/>
      <c r="G443" s="161"/>
      <c r="H443" s="161"/>
      <c r="I443" s="161"/>
      <c r="J443" s="161"/>
      <c r="K443" s="161"/>
      <c r="L443" s="161"/>
      <c r="M443" s="161"/>
      <c r="N443" s="161"/>
      <c r="O443" s="161"/>
      <c r="P443" s="161"/>
      <c r="Q443" s="161"/>
      <c r="R443" s="162"/>
      <c r="S443" s="162"/>
      <c r="T443" s="161"/>
      <c r="U443" s="161"/>
      <c r="V443" s="161"/>
      <c r="W443" s="161"/>
      <c r="X443" s="161"/>
      <c r="Y443" s="161"/>
      <c r="Z443" s="161"/>
      <c r="AA443" s="161"/>
      <c r="AB443" s="161"/>
      <c r="AC443" s="161"/>
      <c r="AD443" s="161"/>
      <c r="AE443" s="161"/>
      <c r="AF443" s="161"/>
      <c r="AG443" s="161"/>
      <c r="AH443" s="161"/>
      <c r="AI443" s="161"/>
      <c r="AJ443" s="161"/>
      <c r="AK443" s="161"/>
      <c r="AL443" s="161"/>
      <c r="AM443" s="161"/>
      <c r="AN443" s="161"/>
      <c r="AO443" s="161"/>
      <c r="AP443" s="161"/>
      <c r="AQ443" s="161"/>
      <c r="AR443" s="161"/>
      <c r="AS443" s="161"/>
      <c r="AT443" s="161"/>
      <c r="AU443" s="161"/>
      <c r="AV443" s="161"/>
      <c r="AW443" s="161"/>
      <c r="AX443" s="161"/>
      <c r="AY443" s="161"/>
      <c r="AZ443" s="161"/>
      <c r="BA443" s="161"/>
      <c r="BB443" s="161"/>
      <c r="BC443" s="161"/>
      <c r="BD443" s="161"/>
      <c r="BE443" s="161"/>
      <c r="BF443" s="163"/>
      <c r="BG443" s="163"/>
      <c r="BH443" s="163"/>
      <c r="BI443" s="163"/>
    </row>
    <row r="444" spans="1:61" s="32" customFormat="1" ht="35.4" x14ac:dyDescent="0.6">
      <c r="A444" s="161"/>
      <c r="B444" s="161"/>
      <c r="C444" s="161"/>
      <c r="D444" s="161"/>
      <c r="E444" s="161"/>
      <c r="F444" s="161"/>
      <c r="G444" s="161"/>
      <c r="H444" s="161"/>
      <c r="I444" s="161"/>
      <c r="J444" s="161"/>
      <c r="K444" s="161"/>
      <c r="L444" s="161"/>
      <c r="M444" s="161"/>
      <c r="N444" s="161"/>
      <c r="O444" s="161"/>
      <c r="P444" s="161"/>
      <c r="Q444" s="161"/>
      <c r="R444" s="162"/>
      <c r="S444" s="162"/>
      <c r="T444" s="161"/>
      <c r="U444" s="161"/>
      <c r="V444" s="161"/>
      <c r="W444" s="161"/>
      <c r="X444" s="161"/>
      <c r="Y444" s="161"/>
      <c r="Z444" s="161"/>
      <c r="AA444" s="161"/>
      <c r="AB444" s="161"/>
      <c r="AC444" s="161"/>
      <c r="AD444" s="161"/>
      <c r="AE444" s="161"/>
      <c r="AF444" s="161"/>
      <c r="AG444" s="161"/>
      <c r="AH444" s="161"/>
      <c r="AI444" s="161"/>
      <c r="AJ444" s="161"/>
      <c r="AK444" s="161"/>
      <c r="AL444" s="161"/>
      <c r="AM444" s="161"/>
      <c r="AN444" s="161"/>
      <c r="AO444" s="161"/>
      <c r="AP444" s="161"/>
      <c r="AQ444" s="161"/>
      <c r="AR444" s="161"/>
      <c r="AS444" s="161"/>
      <c r="AT444" s="161"/>
      <c r="AU444" s="161"/>
      <c r="AV444" s="161"/>
      <c r="AW444" s="161"/>
      <c r="AX444" s="161"/>
      <c r="AY444" s="161"/>
      <c r="AZ444" s="161"/>
      <c r="BA444" s="161"/>
      <c r="BB444" s="161"/>
      <c r="BC444" s="161"/>
      <c r="BD444" s="161"/>
      <c r="BE444" s="161"/>
      <c r="BF444" s="163"/>
      <c r="BG444" s="163"/>
      <c r="BH444" s="163"/>
      <c r="BI444" s="163"/>
    </row>
    <row r="445" spans="1:61" s="32" customFormat="1" ht="35.4" x14ac:dyDescent="0.6">
      <c r="A445" s="161"/>
      <c r="B445" s="161"/>
      <c r="C445" s="161"/>
      <c r="D445" s="161"/>
      <c r="E445" s="161"/>
      <c r="F445" s="161"/>
      <c r="G445" s="161"/>
      <c r="H445" s="161"/>
      <c r="I445" s="161"/>
      <c r="J445" s="161"/>
      <c r="K445" s="161"/>
      <c r="L445" s="161"/>
      <c r="M445" s="161"/>
      <c r="N445" s="161"/>
      <c r="O445" s="161"/>
      <c r="P445" s="161"/>
      <c r="Q445" s="161"/>
      <c r="R445" s="162"/>
      <c r="S445" s="162"/>
      <c r="T445" s="161"/>
      <c r="U445" s="161"/>
      <c r="V445" s="161"/>
      <c r="W445" s="161"/>
      <c r="X445" s="161"/>
      <c r="Y445" s="161"/>
      <c r="Z445" s="161"/>
      <c r="AA445" s="161"/>
      <c r="AB445" s="161"/>
      <c r="AC445" s="161"/>
      <c r="AD445" s="161"/>
      <c r="AE445" s="161"/>
      <c r="AF445" s="161"/>
      <c r="AG445" s="161"/>
      <c r="AH445" s="161"/>
      <c r="AI445" s="161"/>
      <c r="AJ445" s="161"/>
      <c r="AK445" s="161"/>
      <c r="AL445" s="161"/>
      <c r="AM445" s="161"/>
      <c r="AN445" s="161"/>
      <c r="AO445" s="161"/>
      <c r="AP445" s="161"/>
      <c r="AQ445" s="161"/>
      <c r="AR445" s="161"/>
      <c r="AS445" s="161"/>
      <c r="AT445" s="161"/>
      <c r="AU445" s="161"/>
      <c r="AV445" s="161"/>
      <c r="AW445" s="161"/>
      <c r="AX445" s="161"/>
      <c r="AY445" s="161"/>
      <c r="AZ445" s="161"/>
      <c r="BA445" s="161"/>
      <c r="BB445" s="161"/>
      <c r="BC445" s="161"/>
      <c r="BD445" s="161"/>
      <c r="BE445" s="161"/>
      <c r="BF445" s="163"/>
      <c r="BG445" s="163"/>
      <c r="BH445" s="163"/>
      <c r="BI445" s="163"/>
    </row>
    <row r="446" spans="1:61" s="32" customFormat="1" ht="35.4" x14ac:dyDescent="0.6">
      <c r="A446" s="161"/>
      <c r="B446" s="161"/>
      <c r="C446" s="161"/>
      <c r="D446" s="161"/>
      <c r="E446" s="161"/>
      <c r="F446" s="161"/>
      <c r="G446" s="161"/>
      <c r="H446" s="161"/>
      <c r="I446" s="161"/>
      <c r="J446" s="161"/>
      <c r="K446" s="161"/>
      <c r="L446" s="161"/>
      <c r="M446" s="161"/>
      <c r="N446" s="161"/>
      <c r="O446" s="161"/>
      <c r="P446" s="161"/>
      <c r="Q446" s="161"/>
      <c r="R446" s="162"/>
      <c r="S446" s="162"/>
      <c r="T446" s="161"/>
      <c r="U446" s="161"/>
      <c r="V446" s="161"/>
      <c r="W446" s="161"/>
      <c r="X446" s="161"/>
      <c r="Y446" s="161"/>
      <c r="Z446" s="161"/>
      <c r="AA446" s="161"/>
      <c r="AB446" s="161"/>
      <c r="AC446" s="161"/>
      <c r="AD446" s="161"/>
      <c r="AE446" s="161"/>
      <c r="AF446" s="161"/>
      <c r="AG446" s="161"/>
      <c r="AH446" s="161"/>
      <c r="AI446" s="161"/>
      <c r="AJ446" s="161"/>
      <c r="AK446" s="161"/>
      <c r="AL446" s="161"/>
      <c r="AM446" s="161"/>
      <c r="AN446" s="161"/>
      <c r="AO446" s="161"/>
      <c r="AP446" s="161"/>
      <c r="AQ446" s="161"/>
      <c r="AR446" s="161"/>
      <c r="AS446" s="161"/>
      <c r="AT446" s="161"/>
      <c r="AU446" s="161"/>
      <c r="AV446" s="161"/>
      <c r="AW446" s="161"/>
      <c r="AX446" s="161"/>
      <c r="AY446" s="161"/>
      <c r="AZ446" s="161"/>
      <c r="BA446" s="161"/>
      <c r="BB446" s="161"/>
      <c r="BC446" s="161"/>
      <c r="BD446" s="161"/>
      <c r="BE446" s="161"/>
      <c r="BF446" s="163"/>
      <c r="BG446" s="163"/>
      <c r="BH446" s="163"/>
      <c r="BI446" s="163"/>
    </row>
    <row r="447" spans="1:61" s="32" customFormat="1" ht="35.4" x14ac:dyDescent="0.6">
      <c r="A447" s="161"/>
      <c r="B447" s="161"/>
      <c r="C447" s="161"/>
      <c r="D447" s="161"/>
      <c r="E447" s="161"/>
      <c r="F447" s="161"/>
      <c r="G447" s="161"/>
      <c r="H447" s="161"/>
      <c r="I447" s="161"/>
      <c r="J447" s="161"/>
      <c r="K447" s="161"/>
      <c r="L447" s="161"/>
      <c r="M447" s="161"/>
      <c r="N447" s="161"/>
      <c r="O447" s="161"/>
      <c r="P447" s="161"/>
      <c r="Q447" s="161"/>
      <c r="R447" s="162"/>
      <c r="S447" s="162"/>
      <c r="T447" s="161"/>
      <c r="U447" s="161"/>
      <c r="V447" s="161"/>
      <c r="W447" s="161"/>
      <c r="X447" s="161"/>
      <c r="Y447" s="161"/>
      <c r="Z447" s="161"/>
      <c r="AA447" s="161"/>
      <c r="AB447" s="161"/>
      <c r="AC447" s="161"/>
      <c r="AD447" s="161"/>
      <c r="AE447" s="161"/>
      <c r="AF447" s="161"/>
      <c r="AG447" s="161"/>
      <c r="AH447" s="161"/>
      <c r="AI447" s="161"/>
      <c r="AJ447" s="161"/>
      <c r="AK447" s="161"/>
      <c r="AL447" s="161"/>
      <c r="AM447" s="161"/>
      <c r="AN447" s="161"/>
      <c r="AO447" s="161"/>
      <c r="AP447" s="161"/>
      <c r="AQ447" s="161"/>
      <c r="AR447" s="161"/>
      <c r="AS447" s="161"/>
      <c r="AT447" s="161"/>
      <c r="AU447" s="161"/>
      <c r="AV447" s="161"/>
      <c r="AW447" s="161"/>
      <c r="AX447" s="161"/>
      <c r="AY447" s="161"/>
      <c r="AZ447" s="161"/>
      <c r="BA447" s="161"/>
      <c r="BB447" s="161"/>
      <c r="BC447" s="161"/>
      <c r="BD447" s="161"/>
      <c r="BE447" s="161"/>
      <c r="BF447" s="163"/>
      <c r="BG447" s="163"/>
      <c r="BH447" s="163"/>
      <c r="BI447" s="163"/>
    </row>
    <row r="448" spans="1:61" s="32" customFormat="1" ht="35.4" x14ac:dyDescent="0.6">
      <c r="A448" s="161"/>
      <c r="B448" s="161"/>
      <c r="C448" s="161"/>
      <c r="D448" s="161"/>
      <c r="E448" s="161"/>
      <c r="F448" s="161"/>
      <c r="G448" s="161"/>
      <c r="H448" s="161"/>
      <c r="I448" s="161"/>
      <c r="J448" s="161"/>
      <c r="K448" s="161"/>
      <c r="L448" s="161"/>
      <c r="M448" s="161"/>
      <c r="N448" s="161"/>
      <c r="O448" s="161"/>
      <c r="P448" s="161"/>
      <c r="Q448" s="161"/>
      <c r="R448" s="162"/>
      <c r="S448" s="162"/>
      <c r="T448" s="161"/>
      <c r="U448" s="161"/>
      <c r="V448" s="161"/>
      <c r="W448" s="161"/>
      <c r="X448" s="161"/>
      <c r="Y448" s="161"/>
      <c r="Z448" s="161"/>
      <c r="AA448" s="161"/>
      <c r="AB448" s="161"/>
      <c r="AC448" s="161"/>
      <c r="AD448" s="161"/>
      <c r="AE448" s="161"/>
      <c r="AF448" s="161"/>
      <c r="AG448" s="161"/>
      <c r="AH448" s="161"/>
      <c r="AI448" s="161"/>
      <c r="AJ448" s="161"/>
      <c r="AK448" s="161"/>
      <c r="AL448" s="161"/>
      <c r="AM448" s="161"/>
      <c r="AN448" s="161"/>
      <c r="AO448" s="161"/>
      <c r="AP448" s="161"/>
      <c r="AQ448" s="161"/>
      <c r="AR448" s="161"/>
      <c r="AS448" s="161"/>
      <c r="AT448" s="161"/>
      <c r="AU448" s="161"/>
      <c r="AV448" s="161"/>
      <c r="AW448" s="161"/>
      <c r="AX448" s="161"/>
      <c r="AY448" s="161"/>
      <c r="AZ448" s="161"/>
      <c r="BA448" s="161"/>
      <c r="BB448" s="161"/>
      <c r="BC448" s="161"/>
      <c r="BD448" s="161"/>
      <c r="BE448" s="161"/>
      <c r="BF448" s="163"/>
      <c r="BG448" s="163"/>
      <c r="BH448" s="163"/>
      <c r="BI448" s="163"/>
    </row>
    <row r="449" spans="1:61" s="32" customFormat="1" ht="35.4" x14ac:dyDescent="0.6">
      <c r="A449" s="161"/>
      <c r="B449" s="161"/>
      <c r="C449" s="161"/>
      <c r="D449" s="161"/>
      <c r="E449" s="161"/>
      <c r="F449" s="161"/>
      <c r="G449" s="161"/>
      <c r="H449" s="161"/>
      <c r="I449" s="161"/>
      <c r="J449" s="161"/>
      <c r="K449" s="161"/>
      <c r="L449" s="161"/>
      <c r="M449" s="161"/>
      <c r="N449" s="161"/>
      <c r="O449" s="161"/>
      <c r="P449" s="161"/>
      <c r="Q449" s="161"/>
      <c r="R449" s="162"/>
      <c r="S449" s="162"/>
      <c r="T449" s="161"/>
      <c r="U449" s="161"/>
      <c r="V449" s="161"/>
      <c r="W449" s="161"/>
      <c r="X449" s="161"/>
      <c r="Y449" s="161"/>
      <c r="Z449" s="161"/>
      <c r="AA449" s="161"/>
      <c r="AB449" s="161"/>
      <c r="AC449" s="161"/>
      <c r="AD449" s="161"/>
      <c r="AE449" s="161"/>
      <c r="AF449" s="161"/>
      <c r="AG449" s="161"/>
      <c r="AH449" s="161"/>
      <c r="AI449" s="161"/>
      <c r="AJ449" s="161"/>
      <c r="AK449" s="161"/>
      <c r="AL449" s="161"/>
      <c r="AM449" s="161"/>
      <c r="AN449" s="161"/>
      <c r="AO449" s="161"/>
      <c r="AP449" s="161"/>
      <c r="AQ449" s="161"/>
      <c r="AR449" s="161"/>
      <c r="AS449" s="161"/>
      <c r="AT449" s="161"/>
      <c r="AU449" s="161"/>
      <c r="AV449" s="161"/>
      <c r="AW449" s="161"/>
      <c r="AX449" s="161"/>
      <c r="AY449" s="161"/>
      <c r="AZ449" s="161"/>
      <c r="BA449" s="161"/>
      <c r="BB449" s="161"/>
      <c r="BC449" s="161"/>
      <c r="BD449" s="161"/>
      <c r="BE449" s="161"/>
      <c r="BF449" s="163"/>
      <c r="BG449" s="163"/>
      <c r="BH449" s="163"/>
      <c r="BI449" s="163"/>
    </row>
    <row r="450" spans="1:61" s="32" customFormat="1" ht="35.4" x14ac:dyDescent="0.6">
      <c r="A450" s="161"/>
      <c r="B450" s="161"/>
      <c r="C450" s="161"/>
      <c r="D450" s="161"/>
      <c r="E450" s="161"/>
      <c r="F450" s="161"/>
      <c r="G450" s="161"/>
      <c r="H450" s="161"/>
      <c r="I450" s="161"/>
      <c r="J450" s="161"/>
      <c r="K450" s="161"/>
      <c r="L450" s="161"/>
      <c r="M450" s="161"/>
      <c r="N450" s="161"/>
      <c r="O450" s="161"/>
      <c r="P450" s="161"/>
      <c r="Q450" s="161"/>
      <c r="R450" s="162"/>
      <c r="S450" s="162"/>
      <c r="T450" s="161"/>
      <c r="U450" s="161"/>
      <c r="V450" s="161"/>
      <c r="W450" s="161"/>
      <c r="X450" s="161"/>
      <c r="Y450" s="161"/>
      <c r="Z450" s="161"/>
      <c r="AA450" s="161"/>
      <c r="AB450" s="161"/>
      <c r="AC450" s="161"/>
      <c r="AD450" s="161"/>
      <c r="AE450" s="161"/>
      <c r="AF450" s="161"/>
      <c r="AG450" s="161"/>
      <c r="AH450" s="161"/>
      <c r="AI450" s="161"/>
      <c r="AJ450" s="161"/>
      <c r="AK450" s="161"/>
      <c r="AL450" s="161"/>
      <c r="AM450" s="161"/>
      <c r="AN450" s="161"/>
      <c r="AO450" s="161"/>
      <c r="AP450" s="161"/>
      <c r="AQ450" s="161"/>
      <c r="AR450" s="161"/>
      <c r="AS450" s="161"/>
      <c r="AT450" s="161"/>
      <c r="AU450" s="161"/>
      <c r="AV450" s="161"/>
      <c r="AW450" s="161"/>
      <c r="AX450" s="161"/>
      <c r="AY450" s="161"/>
      <c r="AZ450" s="161"/>
      <c r="BA450" s="161"/>
      <c r="BB450" s="161"/>
      <c r="BC450" s="161"/>
      <c r="BD450" s="161"/>
      <c r="BE450" s="161"/>
      <c r="BF450" s="163"/>
      <c r="BG450" s="163"/>
      <c r="BH450" s="163"/>
      <c r="BI450" s="163"/>
    </row>
    <row r="451" spans="1:61" s="32" customFormat="1" ht="35.4" x14ac:dyDescent="0.6">
      <c r="A451" s="161"/>
      <c r="B451" s="161"/>
      <c r="C451" s="161"/>
      <c r="D451" s="161"/>
      <c r="E451" s="161"/>
      <c r="F451" s="161"/>
      <c r="G451" s="161"/>
      <c r="H451" s="161"/>
      <c r="I451" s="161"/>
      <c r="J451" s="161"/>
      <c r="K451" s="161"/>
      <c r="L451" s="161"/>
      <c r="M451" s="161"/>
      <c r="N451" s="161"/>
      <c r="O451" s="161"/>
      <c r="P451" s="161"/>
      <c r="Q451" s="161"/>
      <c r="R451" s="162"/>
      <c r="S451" s="162"/>
      <c r="T451" s="161"/>
      <c r="U451" s="161"/>
      <c r="V451" s="161"/>
      <c r="W451" s="161"/>
      <c r="X451" s="161"/>
      <c r="Y451" s="161"/>
      <c r="Z451" s="161"/>
      <c r="AA451" s="161"/>
      <c r="AB451" s="161"/>
      <c r="AC451" s="161"/>
      <c r="AD451" s="161"/>
      <c r="AE451" s="161"/>
      <c r="AF451" s="161"/>
      <c r="AG451" s="161"/>
      <c r="AH451" s="161"/>
      <c r="AI451" s="161"/>
      <c r="AJ451" s="161"/>
      <c r="AK451" s="161"/>
      <c r="AL451" s="161"/>
      <c r="AM451" s="161"/>
      <c r="AN451" s="161"/>
      <c r="AO451" s="161"/>
      <c r="AP451" s="161"/>
      <c r="AQ451" s="161"/>
      <c r="AR451" s="161"/>
      <c r="AS451" s="161"/>
      <c r="AT451" s="161"/>
      <c r="AU451" s="161"/>
      <c r="AV451" s="161"/>
      <c r="AW451" s="161"/>
      <c r="AX451" s="161"/>
      <c r="AY451" s="161"/>
      <c r="AZ451" s="161"/>
      <c r="BA451" s="161"/>
      <c r="BB451" s="161"/>
      <c r="BC451" s="161"/>
      <c r="BD451" s="161"/>
      <c r="BE451" s="161"/>
      <c r="BF451" s="163"/>
      <c r="BG451" s="163"/>
      <c r="BH451" s="163"/>
      <c r="BI451" s="163"/>
    </row>
    <row r="452" spans="1:61" s="32" customFormat="1" ht="35.4" x14ac:dyDescent="0.6">
      <c r="A452" s="161"/>
      <c r="B452" s="161"/>
      <c r="C452" s="161"/>
      <c r="D452" s="161"/>
      <c r="E452" s="161"/>
      <c r="F452" s="161"/>
      <c r="G452" s="161"/>
      <c r="H452" s="161"/>
      <c r="I452" s="161"/>
      <c r="J452" s="161"/>
      <c r="K452" s="161"/>
      <c r="L452" s="161"/>
      <c r="M452" s="161"/>
      <c r="N452" s="161"/>
      <c r="O452" s="161"/>
      <c r="P452" s="161"/>
      <c r="Q452" s="161"/>
      <c r="R452" s="162"/>
      <c r="S452" s="162"/>
      <c r="T452" s="161"/>
      <c r="U452" s="161"/>
      <c r="V452" s="161"/>
      <c r="W452" s="161"/>
      <c r="X452" s="161"/>
      <c r="Y452" s="161"/>
      <c r="Z452" s="161"/>
      <c r="AA452" s="161"/>
      <c r="AB452" s="161"/>
      <c r="AC452" s="161"/>
      <c r="AD452" s="161"/>
      <c r="AE452" s="161"/>
      <c r="AF452" s="161"/>
      <c r="AG452" s="161"/>
      <c r="AH452" s="161"/>
      <c r="AI452" s="161"/>
      <c r="AJ452" s="161"/>
      <c r="AK452" s="161"/>
      <c r="AL452" s="161"/>
      <c r="AM452" s="161"/>
      <c r="AN452" s="161"/>
      <c r="AO452" s="161"/>
      <c r="AP452" s="161"/>
      <c r="AQ452" s="161"/>
      <c r="AR452" s="161"/>
      <c r="AS452" s="161"/>
      <c r="AT452" s="161"/>
      <c r="AU452" s="161"/>
      <c r="AV452" s="161"/>
      <c r="AW452" s="161"/>
      <c r="AX452" s="161"/>
      <c r="AY452" s="161"/>
      <c r="AZ452" s="161"/>
      <c r="BA452" s="161"/>
      <c r="BB452" s="161"/>
      <c r="BC452" s="161"/>
      <c r="BD452" s="161"/>
      <c r="BE452" s="161"/>
      <c r="BF452" s="163"/>
      <c r="BG452" s="163"/>
      <c r="BH452" s="163"/>
      <c r="BI452" s="163"/>
    </row>
    <row r="453" spans="1:61" s="32" customFormat="1" ht="35.4" x14ac:dyDescent="0.6">
      <c r="A453" s="161"/>
      <c r="B453" s="161"/>
      <c r="C453" s="161"/>
      <c r="D453" s="161"/>
      <c r="E453" s="161"/>
      <c r="F453" s="161"/>
      <c r="G453" s="161"/>
      <c r="H453" s="161"/>
      <c r="I453" s="161"/>
      <c r="J453" s="161"/>
      <c r="K453" s="161"/>
      <c r="L453" s="161"/>
      <c r="M453" s="161"/>
      <c r="N453" s="161"/>
      <c r="O453" s="161"/>
      <c r="P453" s="161"/>
      <c r="Q453" s="161"/>
      <c r="R453" s="162"/>
      <c r="S453" s="162"/>
      <c r="T453" s="161"/>
      <c r="U453" s="161"/>
      <c r="V453" s="161"/>
      <c r="W453" s="161"/>
      <c r="X453" s="161"/>
      <c r="Y453" s="161"/>
      <c r="Z453" s="161"/>
      <c r="AA453" s="161"/>
      <c r="AB453" s="161"/>
      <c r="AC453" s="161"/>
      <c r="AD453" s="161"/>
      <c r="AE453" s="161"/>
      <c r="AF453" s="161"/>
      <c r="AG453" s="161"/>
      <c r="AH453" s="161"/>
      <c r="AI453" s="161"/>
      <c r="AJ453" s="161"/>
      <c r="AK453" s="161"/>
      <c r="AL453" s="161"/>
      <c r="AM453" s="161"/>
      <c r="AN453" s="161"/>
      <c r="AO453" s="161"/>
      <c r="AP453" s="161"/>
      <c r="AQ453" s="161"/>
      <c r="AR453" s="161"/>
      <c r="AS453" s="161"/>
      <c r="AT453" s="161"/>
      <c r="AU453" s="161"/>
      <c r="AV453" s="161"/>
      <c r="AW453" s="161"/>
      <c r="AX453" s="161"/>
      <c r="AY453" s="161"/>
      <c r="AZ453" s="161"/>
      <c r="BA453" s="161"/>
      <c r="BB453" s="161"/>
      <c r="BC453" s="161"/>
      <c r="BD453" s="161"/>
      <c r="BE453" s="161"/>
      <c r="BF453" s="163"/>
      <c r="BG453" s="163"/>
      <c r="BH453" s="163"/>
      <c r="BI453" s="163"/>
    </row>
    <row r="454" spans="1:61" s="32" customFormat="1" ht="35.4" x14ac:dyDescent="0.6">
      <c r="A454" s="161"/>
      <c r="B454" s="161"/>
      <c r="C454" s="161"/>
      <c r="D454" s="161"/>
      <c r="E454" s="161"/>
      <c r="F454" s="161"/>
      <c r="G454" s="161"/>
      <c r="H454" s="161"/>
      <c r="I454" s="161"/>
      <c r="J454" s="161"/>
      <c r="K454" s="161"/>
      <c r="L454" s="161"/>
      <c r="M454" s="161"/>
      <c r="N454" s="161"/>
      <c r="O454" s="161"/>
      <c r="P454" s="161"/>
      <c r="Q454" s="161"/>
      <c r="R454" s="162"/>
      <c r="S454" s="162"/>
      <c r="T454" s="161"/>
      <c r="U454" s="161"/>
      <c r="V454" s="161"/>
      <c r="W454" s="161"/>
      <c r="X454" s="161"/>
      <c r="Y454" s="161"/>
      <c r="Z454" s="161"/>
      <c r="AA454" s="161"/>
      <c r="AB454" s="161"/>
      <c r="AC454" s="161"/>
      <c r="AD454" s="161"/>
      <c r="AE454" s="161"/>
      <c r="AF454" s="161"/>
      <c r="AG454" s="161"/>
      <c r="AH454" s="161"/>
      <c r="AI454" s="161"/>
      <c r="AJ454" s="161"/>
      <c r="AK454" s="161"/>
      <c r="AL454" s="161"/>
      <c r="AM454" s="161"/>
      <c r="AN454" s="161"/>
      <c r="AO454" s="161"/>
      <c r="AP454" s="161"/>
      <c r="AQ454" s="161"/>
      <c r="AR454" s="161"/>
      <c r="AS454" s="161"/>
      <c r="AT454" s="161"/>
      <c r="AU454" s="161"/>
      <c r="AV454" s="161"/>
      <c r="AW454" s="161"/>
      <c r="AX454" s="161"/>
      <c r="AY454" s="161"/>
      <c r="AZ454" s="161"/>
      <c r="BA454" s="161"/>
      <c r="BB454" s="161"/>
      <c r="BC454" s="161"/>
      <c r="BD454" s="161"/>
      <c r="BE454" s="161"/>
      <c r="BF454" s="163"/>
      <c r="BG454" s="163"/>
      <c r="BH454" s="163"/>
      <c r="BI454" s="163"/>
    </row>
    <row r="455" spans="1:61" s="32" customFormat="1" ht="35.4" x14ac:dyDescent="0.6">
      <c r="A455" s="161"/>
      <c r="B455" s="161"/>
      <c r="C455" s="161"/>
      <c r="D455" s="161"/>
      <c r="E455" s="161"/>
      <c r="F455" s="161"/>
      <c r="G455" s="161"/>
      <c r="H455" s="161"/>
      <c r="I455" s="161"/>
      <c r="J455" s="161"/>
      <c r="K455" s="161"/>
      <c r="L455" s="161"/>
      <c r="M455" s="161"/>
      <c r="N455" s="161"/>
      <c r="O455" s="161"/>
      <c r="P455" s="161"/>
      <c r="Q455" s="161"/>
      <c r="R455" s="162"/>
      <c r="S455" s="162"/>
      <c r="T455" s="161"/>
      <c r="U455" s="161"/>
      <c r="V455" s="161"/>
      <c r="W455" s="161"/>
      <c r="X455" s="161"/>
      <c r="Y455" s="161"/>
      <c r="Z455" s="161"/>
      <c r="AA455" s="161"/>
      <c r="AB455" s="161"/>
      <c r="AC455" s="161"/>
      <c r="AD455" s="161"/>
      <c r="AE455" s="161"/>
      <c r="AF455" s="161"/>
      <c r="AG455" s="161"/>
      <c r="AH455" s="161"/>
      <c r="AI455" s="161"/>
      <c r="AJ455" s="161"/>
      <c r="AK455" s="161"/>
      <c r="AL455" s="161"/>
      <c r="AM455" s="161"/>
      <c r="AN455" s="161"/>
      <c r="AO455" s="161"/>
      <c r="AP455" s="161"/>
      <c r="AQ455" s="161"/>
      <c r="AR455" s="161"/>
      <c r="AS455" s="161"/>
      <c r="AT455" s="161"/>
      <c r="AU455" s="161"/>
      <c r="AV455" s="161"/>
      <c r="AW455" s="161"/>
      <c r="AX455" s="161"/>
      <c r="AY455" s="161"/>
      <c r="AZ455" s="161"/>
      <c r="BA455" s="161"/>
      <c r="BB455" s="161"/>
      <c r="BC455" s="161"/>
      <c r="BD455" s="161"/>
      <c r="BE455" s="161"/>
      <c r="BF455" s="163"/>
      <c r="BG455" s="163"/>
      <c r="BH455" s="163"/>
      <c r="BI455" s="163"/>
    </row>
    <row r="456" spans="1:61" s="32" customFormat="1" ht="35.4" x14ac:dyDescent="0.6">
      <c r="A456" s="161"/>
      <c r="B456" s="161"/>
      <c r="C456" s="161"/>
      <c r="D456" s="161"/>
      <c r="E456" s="161"/>
      <c r="F456" s="161"/>
      <c r="G456" s="161"/>
      <c r="H456" s="161"/>
      <c r="I456" s="161"/>
      <c r="J456" s="161"/>
      <c r="K456" s="161"/>
      <c r="L456" s="161"/>
      <c r="M456" s="161"/>
      <c r="N456" s="161"/>
      <c r="O456" s="161"/>
      <c r="P456" s="161"/>
      <c r="Q456" s="161"/>
      <c r="R456" s="162"/>
      <c r="S456" s="162"/>
      <c r="T456" s="161"/>
      <c r="U456" s="161"/>
      <c r="V456" s="161"/>
      <c r="W456" s="161"/>
      <c r="X456" s="161"/>
      <c r="Y456" s="161"/>
      <c r="Z456" s="161"/>
      <c r="AA456" s="161"/>
      <c r="AB456" s="161"/>
      <c r="AC456" s="161"/>
      <c r="AD456" s="161"/>
      <c r="AE456" s="161"/>
      <c r="AF456" s="161"/>
      <c r="AG456" s="161"/>
      <c r="AH456" s="161"/>
      <c r="AI456" s="161"/>
      <c r="AJ456" s="161"/>
      <c r="AK456" s="161"/>
      <c r="AL456" s="161"/>
      <c r="AM456" s="161"/>
      <c r="AN456" s="161"/>
      <c r="AO456" s="161"/>
      <c r="AP456" s="161"/>
      <c r="AQ456" s="161"/>
      <c r="AR456" s="161"/>
      <c r="AS456" s="161"/>
      <c r="AT456" s="161"/>
      <c r="AU456" s="161"/>
      <c r="AV456" s="161"/>
      <c r="AW456" s="161"/>
      <c r="AX456" s="161"/>
      <c r="AY456" s="161"/>
      <c r="AZ456" s="161"/>
      <c r="BA456" s="161"/>
      <c r="BB456" s="161"/>
      <c r="BC456" s="161"/>
      <c r="BD456" s="161"/>
      <c r="BE456" s="161"/>
      <c r="BF456" s="163"/>
      <c r="BG456" s="163"/>
      <c r="BH456" s="163"/>
      <c r="BI456" s="163"/>
    </row>
    <row r="457" spans="1:61" s="32" customFormat="1" ht="35.4" x14ac:dyDescent="0.6">
      <c r="A457" s="161"/>
      <c r="B457" s="161"/>
      <c r="C457" s="161"/>
      <c r="D457" s="161"/>
      <c r="E457" s="161"/>
      <c r="F457" s="161"/>
      <c r="G457" s="161"/>
      <c r="H457" s="161"/>
      <c r="I457" s="161"/>
      <c r="J457" s="161"/>
      <c r="K457" s="161"/>
      <c r="L457" s="161"/>
      <c r="M457" s="161"/>
      <c r="N457" s="161"/>
      <c r="O457" s="161"/>
      <c r="P457" s="161"/>
      <c r="Q457" s="161"/>
      <c r="R457" s="162"/>
      <c r="S457" s="162"/>
      <c r="T457" s="161"/>
      <c r="U457" s="161"/>
      <c r="V457" s="161"/>
      <c r="W457" s="161"/>
      <c r="X457" s="161"/>
      <c r="Y457" s="161"/>
      <c r="Z457" s="161"/>
      <c r="AA457" s="161"/>
      <c r="AB457" s="161"/>
      <c r="AC457" s="161"/>
      <c r="AD457" s="161"/>
      <c r="AE457" s="161"/>
      <c r="AF457" s="161"/>
      <c r="AG457" s="161"/>
      <c r="AH457" s="161"/>
      <c r="AI457" s="161"/>
      <c r="AJ457" s="161"/>
      <c r="AK457" s="161"/>
      <c r="AL457" s="161"/>
      <c r="AM457" s="161"/>
      <c r="AN457" s="161"/>
      <c r="AO457" s="161"/>
      <c r="AP457" s="161"/>
      <c r="AQ457" s="161"/>
      <c r="AR457" s="161"/>
      <c r="AS457" s="161"/>
      <c r="AT457" s="161"/>
      <c r="AU457" s="161"/>
      <c r="AV457" s="161"/>
      <c r="AW457" s="161"/>
      <c r="AX457" s="161"/>
      <c r="AY457" s="161"/>
      <c r="AZ457" s="161"/>
      <c r="BA457" s="161"/>
      <c r="BB457" s="161"/>
      <c r="BC457" s="161"/>
      <c r="BD457" s="161"/>
      <c r="BE457" s="161"/>
      <c r="BF457" s="163"/>
      <c r="BG457" s="163"/>
      <c r="BH457" s="163"/>
      <c r="BI457" s="163"/>
    </row>
    <row r="458" spans="1:61" s="32" customFormat="1" ht="35.4" x14ac:dyDescent="0.6">
      <c r="A458" s="161"/>
      <c r="B458" s="161"/>
      <c r="C458" s="161"/>
      <c r="D458" s="161"/>
      <c r="E458" s="161"/>
      <c r="F458" s="161"/>
      <c r="G458" s="161"/>
      <c r="H458" s="161"/>
      <c r="I458" s="161"/>
      <c r="J458" s="161"/>
      <c r="K458" s="161"/>
      <c r="L458" s="161"/>
      <c r="M458" s="161"/>
      <c r="N458" s="161"/>
      <c r="O458" s="161"/>
      <c r="P458" s="161"/>
      <c r="Q458" s="161"/>
      <c r="R458" s="162"/>
      <c r="S458" s="162"/>
      <c r="T458" s="161"/>
      <c r="U458" s="161"/>
      <c r="V458" s="161"/>
      <c r="W458" s="161"/>
      <c r="X458" s="161"/>
      <c r="Y458" s="161"/>
      <c r="Z458" s="161"/>
      <c r="AA458" s="161"/>
      <c r="AB458" s="161"/>
      <c r="AC458" s="161"/>
      <c r="AD458" s="161"/>
      <c r="AE458" s="161"/>
      <c r="AF458" s="161"/>
      <c r="AG458" s="161"/>
      <c r="AH458" s="161"/>
      <c r="AI458" s="161"/>
      <c r="AJ458" s="161"/>
      <c r="AK458" s="161"/>
      <c r="AL458" s="161"/>
      <c r="AM458" s="161"/>
      <c r="AN458" s="161"/>
      <c r="AO458" s="161"/>
      <c r="AP458" s="161"/>
      <c r="AQ458" s="161"/>
      <c r="AR458" s="161"/>
      <c r="AS458" s="161"/>
      <c r="AT458" s="161"/>
      <c r="AU458" s="161"/>
      <c r="AV458" s="161"/>
      <c r="AW458" s="161"/>
      <c r="AX458" s="161"/>
      <c r="AY458" s="161"/>
      <c r="AZ458" s="161"/>
      <c r="BA458" s="161"/>
      <c r="BB458" s="161"/>
      <c r="BC458" s="161"/>
      <c r="BD458" s="161"/>
      <c r="BE458" s="161"/>
      <c r="BF458" s="163"/>
      <c r="BG458" s="163"/>
      <c r="BH458" s="163"/>
      <c r="BI458" s="163"/>
    </row>
    <row r="459" spans="1:61" s="32" customFormat="1" ht="35.4" x14ac:dyDescent="0.6">
      <c r="A459" s="161"/>
      <c r="B459" s="161"/>
      <c r="C459" s="161"/>
      <c r="D459" s="161"/>
      <c r="E459" s="161"/>
      <c r="F459" s="161"/>
      <c r="G459" s="161"/>
      <c r="H459" s="161"/>
      <c r="I459" s="161"/>
      <c r="J459" s="161"/>
      <c r="K459" s="161"/>
      <c r="L459" s="161"/>
      <c r="M459" s="161"/>
      <c r="N459" s="161"/>
      <c r="O459" s="161"/>
      <c r="P459" s="161"/>
      <c r="Q459" s="161"/>
      <c r="R459" s="162"/>
      <c r="S459" s="162"/>
      <c r="T459" s="161"/>
      <c r="U459" s="161"/>
      <c r="V459" s="161"/>
      <c r="W459" s="161"/>
      <c r="X459" s="161"/>
      <c r="Y459" s="161"/>
      <c r="Z459" s="161"/>
      <c r="AA459" s="161"/>
      <c r="AB459" s="161"/>
      <c r="AC459" s="161"/>
      <c r="AD459" s="161"/>
      <c r="AE459" s="161"/>
      <c r="AF459" s="161"/>
      <c r="AG459" s="161"/>
      <c r="AH459" s="161"/>
      <c r="AI459" s="161"/>
      <c r="AJ459" s="161"/>
      <c r="AK459" s="161"/>
      <c r="AL459" s="161"/>
      <c r="AM459" s="161"/>
      <c r="AN459" s="161"/>
      <c r="AO459" s="161"/>
      <c r="AP459" s="161"/>
      <c r="AQ459" s="161"/>
      <c r="AR459" s="161"/>
      <c r="AS459" s="161"/>
      <c r="AT459" s="161"/>
      <c r="AU459" s="161"/>
      <c r="AV459" s="161"/>
      <c r="AW459" s="161"/>
      <c r="AX459" s="161"/>
      <c r="AY459" s="161"/>
      <c r="AZ459" s="161"/>
      <c r="BA459" s="161"/>
      <c r="BB459" s="161"/>
      <c r="BC459" s="161"/>
      <c r="BD459" s="161"/>
      <c r="BE459" s="161"/>
      <c r="BF459" s="163"/>
      <c r="BG459" s="163"/>
      <c r="BH459" s="163"/>
      <c r="BI459" s="163"/>
    </row>
    <row r="460" spans="1:61" s="32" customFormat="1" ht="35.4" x14ac:dyDescent="0.6">
      <c r="A460" s="161"/>
      <c r="B460" s="161"/>
      <c r="C460" s="161"/>
      <c r="D460" s="161"/>
      <c r="E460" s="161"/>
      <c r="F460" s="161"/>
      <c r="G460" s="161"/>
      <c r="H460" s="161"/>
      <c r="I460" s="161"/>
      <c r="J460" s="161"/>
      <c r="K460" s="161"/>
      <c r="L460" s="161"/>
      <c r="M460" s="161"/>
      <c r="N460" s="161"/>
      <c r="O460" s="161"/>
      <c r="P460" s="161"/>
      <c r="Q460" s="161"/>
      <c r="R460" s="162"/>
      <c r="S460" s="162"/>
      <c r="T460" s="161"/>
      <c r="U460" s="161"/>
      <c r="V460" s="161"/>
      <c r="W460" s="161"/>
      <c r="X460" s="161"/>
      <c r="Y460" s="161"/>
      <c r="Z460" s="161"/>
      <c r="AA460" s="161"/>
      <c r="AB460" s="161"/>
      <c r="AC460" s="161"/>
      <c r="AD460" s="161"/>
      <c r="AE460" s="161"/>
      <c r="AF460" s="161"/>
      <c r="AG460" s="161"/>
      <c r="AH460" s="161"/>
      <c r="AI460" s="161"/>
      <c r="AJ460" s="161"/>
      <c r="AK460" s="161"/>
      <c r="AL460" s="161"/>
      <c r="AM460" s="161"/>
      <c r="AN460" s="161"/>
      <c r="AO460" s="161"/>
      <c r="AP460" s="161"/>
      <c r="AQ460" s="161"/>
      <c r="AR460" s="161"/>
      <c r="AS460" s="161"/>
      <c r="AT460" s="161"/>
      <c r="AU460" s="161"/>
      <c r="AV460" s="161"/>
      <c r="AW460" s="161"/>
      <c r="AX460" s="161"/>
      <c r="AY460" s="161"/>
      <c r="AZ460" s="161"/>
      <c r="BA460" s="161"/>
      <c r="BB460" s="161"/>
      <c r="BC460" s="161"/>
      <c r="BD460" s="161"/>
      <c r="BE460" s="161"/>
      <c r="BF460" s="163"/>
      <c r="BG460" s="163"/>
      <c r="BH460" s="163"/>
      <c r="BI460" s="163"/>
    </row>
    <row r="461" spans="1:61" s="32" customFormat="1" ht="35.4" x14ac:dyDescent="0.6">
      <c r="A461" s="161"/>
      <c r="B461" s="161"/>
      <c r="C461" s="161"/>
      <c r="D461" s="161"/>
      <c r="E461" s="161"/>
      <c r="F461" s="161"/>
      <c r="G461" s="161"/>
      <c r="H461" s="161"/>
      <c r="I461" s="161"/>
      <c r="J461" s="161"/>
      <c r="K461" s="161"/>
      <c r="L461" s="161"/>
      <c r="M461" s="161"/>
      <c r="N461" s="161"/>
      <c r="O461" s="161"/>
      <c r="P461" s="161"/>
      <c r="Q461" s="161"/>
      <c r="R461" s="162"/>
      <c r="S461" s="162"/>
      <c r="T461" s="161"/>
      <c r="U461" s="161"/>
      <c r="V461" s="161"/>
      <c r="W461" s="161"/>
      <c r="X461" s="161"/>
      <c r="Y461" s="161"/>
      <c r="Z461" s="161"/>
      <c r="AA461" s="161"/>
      <c r="AB461" s="161"/>
      <c r="AC461" s="161"/>
      <c r="AD461" s="161"/>
      <c r="AE461" s="161"/>
      <c r="AF461" s="161"/>
      <c r="AG461" s="161"/>
      <c r="AH461" s="161"/>
      <c r="AI461" s="161"/>
      <c r="AJ461" s="161"/>
      <c r="AK461" s="161"/>
      <c r="AL461" s="161"/>
      <c r="AM461" s="161"/>
      <c r="AN461" s="161"/>
      <c r="AO461" s="161"/>
      <c r="AP461" s="161"/>
      <c r="AQ461" s="161"/>
      <c r="AR461" s="161"/>
      <c r="AS461" s="161"/>
      <c r="AT461" s="161"/>
      <c r="AU461" s="161"/>
      <c r="AV461" s="161"/>
      <c r="AW461" s="161"/>
      <c r="AX461" s="161"/>
      <c r="AY461" s="161"/>
      <c r="AZ461" s="161"/>
      <c r="BA461" s="161"/>
      <c r="BB461" s="161"/>
      <c r="BC461" s="161"/>
      <c r="BD461" s="161"/>
      <c r="BE461" s="161"/>
      <c r="BF461" s="163"/>
      <c r="BG461" s="163"/>
      <c r="BH461" s="163"/>
      <c r="BI461" s="163"/>
    </row>
    <row r="462" spans="1:61" s="32" customFormat="1" ht="35.4" x14ac:dyDescent="0.6">
      <c r="A462" s="161"/>
      <c r="B462" s="161"/>
      <c r="C462" s="161"/>
      <c r="D462" s="161"/>
      <c r="E462" s="161"/>
      <c r="F462" s="161"/>
      <c r="G462" s="161"/>
      <c r="H462" s="161"/>
      <c r="I462" s="161"/>
      <c r="J462" s="161"/>
      <c r="K462" s="161"/>
      <c r="L462" s="161"/>
      <c r="M462" s="161"/>
      <c r="N462" s="161"/>
      <c r="O462" s="161"/>
      <c r="P462" s="161"/>
      <c r="Q462" s="161"/>
      <c r="R462" s="162"/>
      <c r="S462" s="162"/>
      <c r="T462" s="161"/>
      <c r="U462" s="161"/>
      <c r="V462" s="161"/>
      <c r="W462" s="161"/>
      <c r="X462" s="161"/>
      <c r="Y462" s="161"/>
      <c r="Z462" s="161"/>
      <c r="AA462" s="161"/>
      <c r="AB462" s="161"/>
      <c r="AC462" s="161"/>
      <c r="AD462" s="161"/>
      <c r="AE462" s="161"/>
      <c r="AF462" s="161"/>
      <c r="AG462" s="161"/>
      <c r="AH462" s="161"/>
      <c r="AI462" s="161"/>
      <c r="AJ462" s="161"/>
      <c r="AK462" s="161"/>
      <c r="AL462" s="161"/>
      <c r="AM462" s="161"/>
      <c r="AN462" s="161"/>
      <c r="AO462" s="161"/>
      <c r="AP462" s="161"/>
      <c r="AQ462" s="161"/>
      <c r="AR462" s="161"/>
      <c r="AS462" s="161"/>
      <c r="AT462" s="161"/>
      <c r="AU462" s="161"/>
      <c r="AV462" s="161"/>
      <c r="AW462" s="161"/>
      <c r="AX462" s="161"/>
      <c r="AY462" s="161"/>
      <c r="AZ462" s="161"/>
      <c r="BA462" s="161"/>
      <c r="BB462" s="161"/>
      <c r="BC462" s="161"/>
      <c r="BD462" s="161"/>
      <c r="BE462" s="161"/>
      <c r="BF462" s="163"/>
      <c r="BG462" s="163"/>
      <c r="BH462" s="163"/>
      <c r="BI462" s="163"/>
    </row>
    <row r="463" spans="1:61" s="32" customFormat="1" ht="35.4" x14ac:dyDescent="0.6">
      <c r="A463" s="161"/>
      <c r="B463" s="161"/>
      <c r="C463" s="161"/>
      <c r="D463" s="161"/>
      <c r="E463" s="161"/>
      <c r="F463" s="161"/>
      <c r="G463" s="161"/>
      <c r="H463" s="161"/>
      <c r="I463" s="161"/>
      <c r="J463" s="161"/>
      <c r="K463" s="161"/>
      <c r="L463" s="161"/>
      <c r="M463" s="161"/>
      <c r="N463" s="161"/>
      <c r="O463" s="161"/>
      <c r="P463" s="161"/>
      <c r="Q463" s="161"/>
      <c r="R463" s="162"/>
      <c r="S463" s="162"/>
      <c r="T463" s="161"/>
      <c r="U463" s="161"/>
      <c r="V463" s="161"/>
      <c r="W463" s="161"/>
      <c r="X463" s="161"/>
      <c r="Y463" s="161"/>
      <c r="Z463" s="161"/>
      <c r="AA463" s="161"/>
      <c r="AB463" s="161"/>
      <c r="AC463" s="161"/>
      <c r="AD463" s="161"/>
      <c r="AE463" s="161"/>
      <c r="AF463" s="161"/>
      <c r="AG463" s="161"/>
      <c r="AH463" s="161"/>
      <c r="AI463" s="161"/>
      <c r="AJ463" s="161"/>
      <c r="AK463" s="161"/>
      <c r="AL463" s="161"/>
      <c r="AM463" s="161"/>
      <c r="AN463" s="161"/>
      <c r="AO463" s="161"/>
      <c r="AP463" s="161"/>
      <c r="AQ463" s="161"/>
      <c r="AR463" s="161"/>
      <c r="AS463" s="161"/>
      <c r="AT463" s="161"/>
      <c r="AU463" s="161"/>
      <c r="AV463" s="161"/>
      <c r="AW463" s="161"/>
      <c r="AX463" s="161"/>
      <c r="AY463" s="161"/>
      <c r="AZ463" s="161"/>
      <c r="BA463" s="161"/>
      <c r="BB463" s="161"/>
      <c r="BC463" s="161"/>
      <c r="BD463" s="161"/>
      <c r="BE463" s="161"/>
      <c r="BF463" s="163"/>
      <c r="BG463" s="163"/>
      <c r="BH463" s="163"/>
      <c r="BI463" s="163"/>
    </row>
    <row r="464" spans="1:61" s="32" customFormat="1" ht="35.4" x14ac:dyDescent="0.6">
      <c r="A464" s="161"/>
      <c r="B464" s="161"/>
      <c r="C464" s="161"/>
      <c r="D464" s="161"/>
      <c r="E464" s="161"/>
      <c r="F464" s="161"/>
      <c r="G464" s="161"/>
      <c r="H464" s="161"/>
      <c r="I464" s="161"/>
      <c r="J464" s="161"/>
      <c r="K464" s="161"/>
      <c r="L464" s="161"/>
      <c r="M464" s="161"/>
      <c r="N464" s="161"/>
      <c r="O464" s="161"/>
      <c r="P464" s="161"/>
      <c r="Q464" s="161"/>
      <c r="R464" s="162"/>
      <c r="S464" s="162"/>
      <c r="T464" s="161"/>
      <c r="U464" s="161"/>
      <c r="V464" s="161"/>
      <c r="W464" s="161"/>
      <c r="X464" s="161"/>
      <c r="Y464" s="161"/>
      <c r="Z464" s="161"/>
      <c r="AA464" s="161"/>
      <c r="AB464" s="161"/>
      <c r="AC464" s="161"/>
      <c r="AD464" s="161"/>
      <c r="AE464" s="161"/>
      <c r="AF464" s="161"/>
      <c r="AG464" s="161"/>
      <c r="AH464" s="161"/>
      <c r="AI464" s="161"/>
      <c r="AJ464" s="161"/>
      <c r="AK464" s="161"/>
      <c r="AL464" s="161"/>
      <c r="AM464" s="161"/>
      <c r="AN464" s="161"/>
      <c r="AO464" s="161"/>
      <c r="AP464" s="161"/>
      <c r="AQ464" s="161"/>
      <c r="AR464" s="161"/>
      <c r="AS464" s="161"/>
      <c r="AT464" s="161"/>
      <c r="AU464" s="161"/>
      <c r="AV464" s="161"/>
      <c r="AW464" s="161"/>
      <c r="AX464" s="161"/>
      <c r="AY464" s="161"/>
      <c r="AZ464" s="161"/>
      <c r="BA464" s="161"/>
      <c r="BB464" s="161"/>
      <c r="BC464" s="161"/>
      <c r="BD464" s="161"/>
      <c r="BE464" s="161"/>
      <c r="BF464" s="163"/>
      <c r="BG464" s="163"/>
      <c r="BH464" s="163"/>
      <c r="BI464" s="163"/>
    </row>
    <row r="465" spans="1:61" s="32" customFormat="1" ht="35.4" x14ac:dyDescent="0.6">
      <c r="A465" s="161"/>
      <c r="B465" s="161"/>
      <c r="C465" s="161"/>
      <c r="D465" s="161"/>
      <c r="E465" s="161"/>
      <c r="F465" s="161"/>
      <c r="G465" s="161"/>
      <c r="H465" s="161"/>
      <c r="I465" s="161"/>
      <c r="J465" s="161"/>
      <c r="K465" s="161"/>
      <c r="L465" s="161"/>
      <c r="M465" s="161"/>
      <c r="N465" s="161"/>
      <c r="O465" s="161"/>
      <c r="P465" s="161"/>
      <c r="Q465" s="161"/>
      <c r="R465" s="162"/>
      <c r="S465" s="162"/>
      <c r="T465" s="161"/>
      <c r="U465" s="161"/>
      <c r="V465" s="161"/>
      <c r="W465" s="161"/>
      <c r="X465" s="161"/>
      <c r="Y465" s="161"/>
      <c r="Z465" s="161"/>
      <c r="AA465" s="161"/>
      <c r="AB465" s="161"/>
      <c r="AC465" s="161"/>
      <c r="AD465" s="161"/>
      <c r="AE465" s="161"/>
      <c r="AF465" s="161"/>
      <c r="AG465" s="161"/>
      <c r="AH465" s="161"/>
      <c r="AI465" s="161"/>
      <c r="AJ465" s="161"/>
      <c r="AK465" s="161"/>
      <c r="AL465" s="161"/>
      <c r="AM465" s="161"/>
      <c r="AN465" s="161"/>
      <c r="AO465" s="161"/>
      <c r="AP465" s="161"/>
      <c r="AQ465" s="161"/>
      <c r="AR465" s="161"/>
      <c r="AS465" s="161"/>
      <c r="AT465" s="161"/>
      <c r="AU465" s="161"/>
      <c r="AV465" s="161"/>
      <c r="AW465" s="161"/>
      <c r="AX465" s="161"/>
      <c r="AY465" s="161"/>
      <c r="AZ465" s="161"/>
      <c r="BA465" s="161"/>
      <c r="BB465" s="161"/>
      <c r="BC465" s="161"/>
      <c r="BD465" s="161"/>
      <c r="BE465" s="161"/>
      <c r="BF465" s="163"/>
      <c r="BG465" s="163"/>
      <c r="BH465" s="163"/>
      <c r="BI465" s="163"/>
    </row>
    <row r="466" spans="1:61" s="32" customFormat="1" ht="35.4" x14ac:dyDescent="0.6">
      <c r="A466" s="161"/>
      <c r="B466" s="161"/>
      <c r="C466" s="161"/>
      <c r="D466" s="161"/>
      <c r="E466" s="161"/>
      <c r="F466" s="161"/>
      <c r="G466" s="161"/>
      <c r="H466" s="161"/>
      <c r="I466" s="161"/>
      <c r="J466" s="161"/>
      <c r="K466" s="161"/>
      <c r="L466" s="161"/>
      <c r="M466" s="161"/>
      <c r="N466" s="161"/>
      <c r="O466" s="161"/>
      <c r="P466" s="161"/>
      <c r="Q466" s="161"/>
      <c r="R466" s="162"/>
      <c r="S466" s="162"/>
      <c r="T466" s="161"/>
      <c r="U466" s="161"/>
      <c r="V466" s="161"/>
      <c r="W466" s="161"/>
      <c r="X466" s="161"/>
      <c r="Y466" s="161"/>
      <c r="Z466" s="161"/>
      <c r="AA466" s="161"/>
      <c r="AB466" s="161"/>
      <c r="AC466" s="161"/>
      <c r="AD466" s="161"/>
      <c r="AE466" s="161"/>
      <c r="AF466" s="161"/>
      <c r="AG466" s="161"/>
      <c r="AH466" s="161"/>
      <c r="AI466" s="161"/>
      <c r="AJ466" s="161"/>
      <c r="AK466" s="161"/>
      <c r="AL466" s="161"/>
      <c r="AM466" s="161"/>
      <c r="AN466" s="161"/>
      <c r="AO466" s="161"/>
      <c r="AP466" s="161"/>
      <c r="AQ466" s="161"/>
      <c r="AR466" s="161"/>
      <c r="AS466" s="161"/>
      <c r="AT466" s="161"/>
      <c r="AU466" s="161"/>
      <c r="AV466" s="161"/>
      <c r="AW466" s="161"/>
      <c r="AX466" s="161"/>
      <c r="AY466" s="161"/>
      <c r="AZ466" s="161"/>
      <c r="BA466" s="161"/>
      <c r="BB466" s="161"/>
      <c r="BC466" s="161"/>
      <c r="BD466" s="161"/>
      <c r="BE466" s="161"/>
      <c r="BF466" s="163"/>
      <c r="BG466" s="163"/>
      <c r="BH466" s="163"/>
      <c r="BI466" s="163"/>
    </row>
    <row r="467" spans="1:61" s="32" customFormat="1" ht="35.4" x14ac:dyDescent="0.6">
      <c r="A467" s="161"/>
      <c r="B467" s="161"/>
      <c r="C467" s="161"/>
      <c r="D467" s="161"/>
      <c r="E467" s="161"/>
      <c r="F467" s="161"/>
      <c r="G467" s="161"/>
      <c r="H467" s="161"/>
      <c r="I467" s="161"/>
      <c r="J467" s="161"/>
      <c r="K467" s="161"/>
      <c r="L467" s="161"/>
      <c r="M467" s="161"/>
      <c r="N467" s="161"/>
      <c r="O467" s="161"/>
      <c r="P467" s="161"/>
      <c r="Q467" s="161"/>
      <c r="R467" s="162"/>
      <c r="S467" s="162"/>
      <c r="T467" s="161"/>
      <c r="U467" s="161"/>
      <c r="V467" s="161"/>
      <c r="W467" s="161"/>
      <c r="X467" s="161"/>
      <c r="Y467" s="161"/>
      <c r="Z467" s="161"/>
      <c r="AA467" s="161"/>
      <c r="AB467" s="161"/>
      <c r="AC467" s="161"/>
      <c r="AD467" s="161"/>
      <c r="AE467" s="161"/>
      <c r="AF467" s="161"/>
      <c r="AG467" s="161"/>
      <c r="AH467" s="161"/>
      <c r="AI467" s="161"/>
      <c r="AJ467" s="161"/>
      <c r="AK467" s="161"/>
      <c r="AL467" s="161"/>
      <c r="AM467" s="161"/>
      <c r="AN467" s="161"/>
      <c r="AO467" s="161"/>
      <c r="AP467" s="161"/>
      <c r="AQ467" s="161"/>
      <c r="AR467" s="161"/>
      <c r="AS467" s="161"/>
      <c r="AT467" s="161"/>
      <c r="AU467" s="161"/>
      <c r="AV467" s="161"/>
      <c r="AW467" s="161"/>
      <c r="AX467" s="161"/>
      <c r="AY467" s="161"/>
      <c r="AZ467" s="161"/>
      <c r="BA467" s="161"/>
      <c r="BB467" s="161"/>
      <c r="BC467" s="161"/>
      <c r="BD467" s="161"/>
      <c r="BE467" s="161"/>
      <c r="BF467" s="163"/>
      <c r="BG467" s="163"/>
      <c r="BH467" s="163"/>
      <c r="BI467" s="163"/>
    </row>
    <row r="468" spans="1:61" s="32" customFormat="1" ht="35.4" x14ac:dyDescent="0.6">
      <c r="A468" s="161"/>
      <c r="B468" s="161"/>
      <c r="C468" s="161"/>
      <c r="D468" s="161"/>
      <c r="E468" s="161"/>
      <c r="F468" s="161"/>
      <c r="G468" s="161"/>
      <c r="H468" s="161"/>
      <c r="I468" s="161"/>
      <c r="J468" s="161"/>
      <c r="K468" s="161"/>
      <c r="L468" s="161"/>
      <c r="M468" s="161"/>
      <c r="N468" s="161"/>
      <c r="O468" s="161"/>
      <c r="P468" s="161"/>
      <c r="Q468" s="161"/>
      <c r="R468" s="162"/>
      <c r="S468" s="162"/>
      <c r="T468" s="161"/>
      <c r="U468" s="161"/>
      <c r="V468" s="161"/>
      <c r="W468" s="161"/>
      <c r="X468" s="161"/>
      <c r="Y468" s="161"/>
      <c r="Z468" s="161"/>
      <c r="AA468" s="161"/>
      <c r="AB468" s="161"/>
      <c r="AC468" s="161"/>
      <c r="AD468" s="161"/>
      <c r="AE468" s="161"/>
      <c r="AF468" s="161"/>
      <c r="AG468" s="161"/>
      <c r="AH468" s="161"/>
      <c r="AI468" s="161"/>
      <c r="AJ468" s="161"/>
      <c r="AK468" s="161"/>
      <c r="AL468" s="161"/>
      <c r="AM468" s="161"/>
      <c r="AN468" s="161"/>
      <c r="AO468" s="161"/>
      <c r="AP468" s="161"/>
      <c r="AQ468" s="161"/>
      <c r="AR468" s="161"/>
      <c r="AS468" s="161"/>
      <c r="AT468" s="161"/>
      <c r="AU468" s="161"/>
      <c r="AV468" s="161"/>
      <c r="AW468" s="161"/>
      <c r="AX468" s="161"/>
      <c r="AY468" s="161"/>
      <c r="AZ468" s="161"/>
      <c r="BA468" s="161"/>
      <c r="BB468" s="161"/>
      <c r="BC468" s="161"/>
      <c r="BD468" s="161"/>
      <c r="BE468" s="161"/>
      <c r="BF468" s="163"/>
      <c r="BG468" s="163"/>
      <c r="BH468" s="163"/>
      <c r="BI468" s="163"/>
    </row>
    <row r="469" spans="1:61" s="32" customFormat="1" ht="35.4" x14ac:dyDescent="0.6">
      <c r="A469" s="161"/>
      <c r="B469" s="161"/>
      <c r="C469" s="161"/>
      <c r="D469" s="161"/>
      <c r="E469" s="161"/>
      <c r="F469" s="161"/>
      <c r="G469" s="161"/>
      <c r="H469" s="161"/>
      <c r="I469" s="161"/>
      <c r="J469" s="161"/>
      <c r="K469" s="161"/>
      <c r="L469" s="161"/>
      <c r="M469" s="161"/>
      <c r="N469" s="161"/>
      <c r="O469" s="161"/>
      <c r="P469" s="161"/>
      <c r="Q469" s="161"/>
      <c r="R469" s="162"/>
      <c r="S469" s="162"/>
      <c r="T469" s="161"/>
      <c r="U469" s="161"/>
      <c r="V469" s="161"/>
      <c r="W469" s="161"/>
      <c r="X469" s="161"/>
      <c r="Y469" s="161"/>
      <c r="Z469" s="161"/>
      <c r="AA469" s="161"/>
      <c r="AB469" s="161"/>
      <c r="AC469" s="161"/>
      <c r="AD469" s="161"/>
      <c r="AE469" s="161"/>
      <c r="AF469" s="161"/>
      <c r="AG469" s="161"/>
      <c r="AH469" s="161"/>
      <c r="AI469" s="161"/>
      <c r="AJ469" s="161"/>
      <c r="AK469" s="161"/>
      <c r="AL469" s="161"/>
      <c r="AM469" s="161"/>
      <c r="AN469" s="161"/>
      <c r="AO469" s="161"/>
      <c r="AP469" s="161"/>
      <c r="AQ469" s="161"/>
      <c r="AR469" s="161"/>
      <c r="AS469" s="161"/>
      <c r="AT469" s="161"/>
      <c r="AU469" s="161"/>
      <c r="AV469" s="161"/>
      <c r="AW469" s="161"/>
      <c r="AX469" s="161"/>
      <c r="AY469" s="161"/>
      <c r="AZ469" s="161"/>
      <c r="BA469" s="161"/>
      <c r="BB469" s="161"/>
      <c r="BC469" s="161"/>
      <c r="BD469" s="161"/>
      <c r="BE469" s="161"/>
      <c r="BF469" s="163"/>
      <c r="BG469" s="163"/>
      <c r="BH469" s="163"/>
      <c r="BI469" s="163"/>
    </row>
    <row r="470" spans="1:61" s="32" customFormat="1" ht="35.4" x14ac:dyDescent="0.6">
      <c r="A470" s="161"/>
      <c r="B470" s="161"/>
      <c r="C470" s="161"/>
      <c r="D470" s="161"/>
      <c r="E470" s="161"/>
      <c r="F470" s="161"/>
      <c r="G470" s="161"/>
      <c r="H470" s="161"/>
      <c r="I470" s="161"/>
      <c r="J470" s="161"/>
      <c r="K470" s="161"/>
      <c r="L470" s="161"/>
      <c r="M470" s="161"/>
      <c r="N470" s="161"/>
      <c r="O470" s="161"/>
      <c r="P470" s="161"/>
      <c r="Q470" s="161"/>
      <c r="R470" s="162"/>
      <c r="S470" s="162"/>
      <c r="T470" s="161"/>
      <c r="U470" s="161"/>
      <c r="V470" s="161"/>
      <c r="W470" s="161"/>
      <c r="X470" s="161"/>
      <c r="Y470" s="161"/>
      <c r="Z470" s="161"/>
      <c r="AA470" s="161"/>
      <c r="AB470" s="161"/>
      <c r="AC470" s="161"/>
      <c r="AD470" s="161"/>
      <c r="AE470" s="161"/>
      <c r="AF470" s="161"/>
      <c r="AG470" s="161"/>
      <c r="AH470" s="161"/>
      <c r="AI470" s="161"/>
      <c r="AJ470" s="161"/>
      <c r="AK470" s="161"/>
      <c r="AL470" s="161"/>
      <c r="AM470" s="161"/>
      <c r="AN470" s="161"/>
      <c r="AO470" s="161"/>
      <c r="AP470" s="161"/>
      <c r="AQ470" s="161"/>
      <c r="AR470" s="161"/>
      <c r="AS470" s="161"/>
      <c r="AT470" s="161"/>
      <c r="AU470" s="161"/>
      <c r="AV470" s="161"/>
      <c r="AW470" s="161"/>
      <c r="AX470" s="161"/>
      <c r="AY470" s="161"/>
      <c r="AZ470" s="161"/>
      <c r="BA470" s="161"/>
      <c r="BB470" s="161"/>
      <c r="BC470" s="161"/>
      <c r="BD470" s="161"/>
      <c r="BE470" s="161"/>
      <c r="BF470" s="163"/>
      <c r="BG470" s="163"/>
      <c r="BH470" s="163"/>
      <c r="BI470" s="163"/>
    </row>
    <row r="471" spans="1:61" s="32" customFormat="1" ht="35.4" x14ac:dyDescent="0.6">
      <c r="A471" s="161"/>
      <c r="B471" s="161"/>
      <c r="C471" s="161"/>
      <c r="D471" s="161"/>
      <c r="E471" s="161"/>
      <c r="F471" s="161"/>
      <c r="G471" s="161"/>
      <c r="H471" s="161"/>
      <c r="I471" s="161"/>
      <c r="J471" s="161"/>
      <c r="K471" s="161"/>
      <c r="L471" s="161"/>
      <c r="M471" s="161"/>
      <c r="N471" s="161"/>
      <c r="O471" s="161"/>
      <c r="P471" s="161"/>
      <c r="Q471" s="161"/>
      <c r="R471" s="162"/>
      <c r="S471" s="162"/>
      <c r="T471" s="161"/>
      <c r="U471" s="161"/>
      <c r="V471" s="161"/>
      <c r="W471" s="161"/>
      <c r="X471" s="161"/>
      <c r="Y471" s="161"/>
      <c r="Z471" s="161"/>
      <c r="AA471" s="161"/>
      <c r="AB471" s="161"/>
      <c r="AC471" s="161"/>
      <c r="AD471" s="161"/>
      <c r="AE471" s="161"/>
      <c r="AF471" s="161"/>
      <c r="AG471" s="161"/>
      <c r="AH471" s="161"/>
      <c r="AI471" s="161"/>
      <c r="AJ471" s="161"/>
      <c r="AK471" s="161"/>
      <c r="AL471" s="161"/>
      <c r="AM471" s="161"/>
      <c r="AN471" s="161"/>
      <c r="AO471" s="161"/>
      <c r="AP471" s="161"/>
      <c r="AQ471" s="161"/>
      <c r="AR471" s="161"/>
      <c r="AS471" s="161"/>
      <c r="AT471" s="161"/>
      <c r="AU471" s="161"/>
      <c r="AV471" s="161"/>
      <c r="AW471" s="161"/>
      <c r="AX471" s="161"/>
      <c r="AY471" s="161"/>
      <c r="AZ471" s="161"/>
      <c r="BA471" s="161"/>
      <c r="BB471" s="161"/>
      <c r="BC471" s="161"/>
      <c r="BD471" s="161"/>
      <c r="BE471" s="161"/>
      <c r="BF471" s="163"/>
      <c r="BG471" s="163"/>
      <c r="BH471" s="163"/>
      <c r="BI471" s="163"/>
    </row>
    <row r="472" spans="1:61" s="32" customFormat="1" ht="35.4" x14ac:dyDescent="0.6">
      <c r="A472" s="161"/>
      <c r="B472" s="161"/>
      <c r="C472" s="161"/>
      <c r="D472" s="161"/>
      <c r="E472" s="161"/>
      <c r="F472" s="161"/>
      <c r="G472" s="161"/>
      <c r="H472" s="161"/>
      <c r="I472" s="161"/>
      <c r="J472" s="161"/>
      <c r="K472" s="161"/>
      <c r="L472" s="161"/>
      <c r="M472" s="161"/>
      <c r="N472" s="161"/>
      <c r="O472" s="161"/>
      <c r="P472" s="161"/>
      <c r="Q472" s="161"/>
      <c r="R472" s="162"/>
      <c r="S472" s="162"/>
      <c r="T472" s="161"/>
      <c r="U472" s="161"/>
      <c r="V472" s="161"/>
      <c r="W472" s="161"/>
      <c r="X472" s="161"/>
      <c r="Y472" s="161"/>
      <c r="Z472" s="161"/>
      <c r="AA472" s="161"/>
      <c r="AB472" s="161"/>
      <c r="AC472" s="161"/>
      <c r="AD472" s="161"/>
      <c r="AE472" s="161"/>
      <c r="AF472" s="161"/>
      <c r="AG472" s="161"/>
      <c r="AH472" s="161"/>
      <c r="AI472" s="161"/>
      <c r="AJ472" s="161"/>
      <c r="AK472" s="161"/>
      <c r="AL472" s="161"/>
      <c r="AM472" s="161"/>
      <c r="AN472" s="161"/>
      <c r="AO472" s="161"/>
      <c r="AP472" s="161"/>
      <c r="AQ472" s="161"/>
      <c r="AR472" s="161"/>
      <c r="AS472" s="161"/>
      <c r="AT472" s="161"/>
      <c r="AU472" s="161"/>
      <c r="AV472" s="161"/>
      <c r="AW472" s="161"/>
      <c r="AX472" s="161"/>
      <c r="AY472" s="161"/>
      <c r="AZ472" s="161"/>
      <c r="BA472" s="161"/>
      <c r="BB472" s="161"/>
      <c r="BC472" s="161"/>
      <c r="BD472" s="161"/>
      <c r="BE472" s="161"/>
      <c r="BF472" s="163"/>
      <c r="BG472" s="163"/>
      <c r="BH472" s="163"/>
      <c r="BI472" s="163"/>
    </row>
    <row r="473" spans="1:61" s="32" customFormat="1" ht="35.4" x14ac:dyDescent="0.6">
      <c r="A473" s="161"/>
      <c r="B473" s="161"/>
      <c r="C473" s="161"/>
      <c r="D473" s="161"/>
      <c r="E473" s="161"/>
      <c r="F473" s="161"/>
      <c r="G473" s="161"/>
      <c r="H473" s="161"/>
      <c r="I473" s="161"/>
      <c r="J473" s="161"/>
      <c r="K473" s="161"/>
      <c r="L473" s="161"/>
      <c r="M473" s="161"/>
      <c r="N473" s="161"/>
      <c r="O473" s="161"/>
      <c r="P473" s="161"/>
      <c r="Q473" s="161"/>
      <c r="R473" s="162"/>
      <c r="S473" s="162"/>
      <c r="T473" s="161"/>
      <c r="U473" s="161"/>
      <c r="V473" s="161"/>
      <c r="W473" s="161"/>
      <c r="X473" s="161"/>
      <c r="Y473" s="161"/>
      <c r="Z473" s="161"/>
      <c r="AA473" s="161"/>
      <c r="AB473" s="161"/>
      <c r="AC473" s="161"/>
      <c r="AD473" s="161"/>
      <c r="AE473" s="161"/>
      <c r="AF473" s="161"/>
      <c r="AG473" s="161"/>
      <c r="AH473" s="161"/>
      <c r="AI473" s="161"/>
      <c r="AJ473" s="161"/>
      <c r="AK473" s="161"/>
      <c r="AL473" s="161"/>
      <c r="AM473" s="161"/>
      <c r="AN473" s="161"/>
      <c r="AO473" s="161"/>
      <c r="AP473" s="161"/>
      <c r="AQ473" s="161"/>
      <c r="AR473" s="161"/>
      <c r="AS473" s="161"/>
      <c r="AT473" s="161"/>
      <c r="AU473" s="161"/>
      <c r="AV473" s="161"/>
      <c r="AW473" s="161"/>
      <c r="AX473" s="161"/>
      <c r="AY473" s="161"/>
      <c r="AZ473" s="161"/>
      <c r="BA473" s="161"/>
      <c r="BB473" s="161"/>
      <c r="BC473" s="161"/>
      <c r="BD473" s="161"/>
      <c r="BE473" s="161"/>
      <c r="BF473" s="163"/>
      <c r="BG473" s="163"/>
      <c r="BH473" s="163"/>
      <c r="BI473" s="163"/>
    </row>
    <row r="474" spans="1:61" s="32" customFormat="1" ht="35.4" x14ac:dyDescent="0.6">
      <c r="A474" s="161"/>
      <c r="B474" s="161"/>
      <c r="C474" s="161"/>
      <c r="D474" s="161"/>
      <c r="E474" s="161"/>
      <c r="F474" s="161"/>
      <c r="G474" s="161"/>
      <c r="H474" s="161"/>
      <c r="I474" s="161"/>
      <c r="J474" s="161"/>
      <c r="K474" s="161"/>
      <c r="L474" s="161"/>
      <c r="M474" s="161"/>
      <c r="N474" s="161"/>
      <c r="O474" s="161"/>
      <c r="P474" s="161"/>
      <c r="Q474" s="161"/>
      <c r="R474" s="162"/>
      <c r="S474" s="162"/>
      <c r="T474" s="161"/>
      <c r="U474" s="161"/>
      <c r="V474" s="161"/>
      <c r="W474" s="161"/>
      <c r="X474" s="161"/>
      <c r="Y474" s="161"/>
      <c r="Z474" s="161"/>
      <c r="AA474" s="161"/>
      <c r="AB474" s="161"/>
      <c r="AC474" s="161"/>
      <c r="AD474" s="161"/>
      <c r="AE474" s="161"/>
      <c r="AF474" s="161"/>
      <c r="AG474" s="161"/>
      <c r="AH474" s="161"/>
      <c r="AI474" s="161"/>
      <c r="AJ474" s="161"/>
      <c r="AK474" s="161"/>
      <c r="AL474" s="161"/>
      <c r="AM474" s="161"/>
      <c r="AN474" s="161"/>
      <c r="AO474" s="161"/>
      <c r="AP474" s="161"/>
      <c r="AQ474" s="161"/>
      <c r="AR474" s="161"/>
      <c r="AS474" s="161"/>
      <c r="AT474" s="161"/>
      <c r="AU474" s="161"/>
      <c r="AV474" s="161"/>
      <c r="AW474" s="161"/>
      <c r="AX474" s="161"/>
      <c r="AY474" s="161"/>
      <c r="AZ474" s="161"/>
      <c r="BA474" s="161"/>
      <c r="BB474" s="161"/>
      <c r="BC474" s="161"/>
      <c r="BD474" s="161"/>
      <c r="BE474" s="161"/>
      <c r="BF474" s="163"/>
      <c r="BG474" s="163"/>
      <c r="BH474" s="163"/>
      <c r="BI474" s="163"/>
    </row>
    <row r="475" spans="1:61" s="32" customFormat="1" ht="35.4" x14ac:dyDescent="0.6">
      <c r="A475" s="161"/>
      <c r="B475" s="161"/>
      <c r="C475" s="161"/>
      <c r="D475" s="161"/>
      <c r="E475" s="161"/>
      <c r="F475" s="161"/>
      <c r="G475" s="161"/>
      <c r="H475" s="161"/>
      <c r="I475" s="161"/>
      <c r="J475" s="161"/>
      <c r="K475" s="161"/>
      <c r="L475" s="161"/>
      <c r="M475" s="161"/>
      <c r="N475" s="161"/>
      <c r="O475" s="161"/>
      <c r="P475" s="161"/>
      <c r="Q475" s="161"/>
      <c r="R475" s="162"/>
      <c r="S475" s="162"/>
      <c r="T475" s="161"/>
      <c r="U475" s="161"/>
      <c r="V475" s="161"/>
      <c r="W475" s="161"/>
      <c r="X475" s="161"/>
      <c r="Y475" s="161"/>
      <c r="Z475" s="161"/>
      <c r="AA475" s="161"/>
      <c r="AB475" s="161"/>
      <c r="AC475" s="161"/>
      <c r="AD475" s="161"/>
      <c r="AE475" s="161"/>
      <c r="AF475" s="161"/>
      <c r="AG475" s="161"/>
      <c r="AH475" s="161"/>
      <c r="AI475" s="161"/>
      <c r="AJ475" s="161"/>
      <c r="AK475" s="161"/>
      <c r="AL475" s="161"/>
      <c r="AM475" s="161"/>
      <c r="AN475" s="161"/>
      <c r="AO475" s="161"/>
      <c r="AP475" s="161"/>
      <c r="AQ475" s="161"/>
      <c r="AR475" s="161"/>
      <c r="AS475" s="161"/>
      <c r="AT475" s="161"/>
      <c r="AU475" s="161"/>
      <c r="AV475" s="161"/>
      <c r="AW475" s="161"/>
      <c r="AX475" s="161"/>
      <c r="AY475" s="161"/>
      <c r="AZ475" s="161"/>
      <c r="BA475" s="161"/>
      <c r="BB475" s="161"/>
      <c r="BC475" s="161"/>
      <c r="BD475" s="161"/>
      <c r="BE475" s="161"/>
      <c r="BF475" s="163"/>
      <c r="BG475" s="163"/>
      <c r="BH475" s="163"/>
      <c r="BI475" s="163"/>
    </row>
    <row r="476" spans="1:61" s="32" customFormat="1" ht="35.4" x14ac:dyDescent="0.6">
      <c r="A476" s="161"/>
      <c r="B476" s="161"/>
      <c r="C476" s="161"/>
      <c r="D476" s="161"/>
      <c r="E476" s="161"/>
      <c r="F476" s="161"/>
      <c r="G476" s="161"/>
      <c r="H476" s="161"/>
      <c r="I476" s="161"/>
      <c r="J476" s="161"/>
      <c r="K476" s="161"/>
      <c r="L476" s="161"/>
      <c r="M476" s="161"/>
      <c r="N476" s="161"/>
      <c r="O476" s="161"/>
      <c r="P476" s="161"/>
      <c r="Q476" s="161"/>
      <c r="R476" s="162"/>
      <c r="S476" s="162"/>
      <c r="T476" s="161"/>
      <c r="U476" s="161"/>
      <c r="V476" s="161"/>
      <c r="W476" s="161"/>
      <c r="X476" s="161"/>
      <c r="Y476" s="161"/>
      <c r="Z476" s="161"/>
      <c r="AA476" s="161"/>
      <c r="AB476" s="161"/>
      <c r="AC476" s="161"/>
      <c r="AD476" s="161"/>
      <c r="AE476" s="161"/>
      <c r="AF476" s="161"/>
      <c r="AG476" s="161"/>
      <c r="AH476" s="161"/>
      <c r="AI476" s="161"/>
      <c r="AJ476" s="161"/>
      <c r="AK476" s="161"/>
      <c r="AL476" s="161"/>
      <c r="AM476" s="161"/>
      <c r="AN476" s="161"/>
      <c r="AO476" s="161"/>
      <c r="AP476" s="161"/>
      <c r="AQ476" s="161"/>
      <c r="AR476" s="161"/>
      <c r="AS476" s="161"/>
      <c r="AT476" s="161"/>
      <c r="AU476" s="161"/>
      <c r="AV476" s="161"/>
      <c r="AW476" s="161"/>
      <c r="AX476" s="161"/>
      <c r="AY476" s="161"/>
      <c r="AZ476" s="161"/>
      <c r="BA476" s="161"/>
      <c r="BB476" s="161"/>
      <c r="BC476" s="161"/>
      <c r="BD476" s="161"/>
      <c r="BE476" s="161"/>
      <c r="BF476" s="163"/>
      <c r="BG476" s="163"/>
      <c r="BH476" s="163"/>
      <c r="BI476" s="163"/>
    </row>
    <row r="477" spans="1:61" s="32" customFormat="1" ht="35.4" x14ac:dyDescent="0.6">
      <c r="A477" s="161"/>
      <c r="B477" s="161"/>
      <c r="C477" s="161"/>
      <c r="D477" s="161"/>
      <c r="E477" s="161"/>
      <c r="F477" s="161"/>
      <c r="G477" s="161"/>
      <c r="H477" s="161"/>
      <c r="I477" s="161"/>
      <c r="J477" s="161"/>
      <c r="K477" s="161"/>
      <c r="L477" s="161"/>
      <c r="M477" s="161"/>
      <c r="N477" s="161"/>
      <c r="O477" s="161"/>
      <c r="P477" s="161"/>
      <c r="Q477" s="161"/>
      <c r="R477" s="162"/>
      <c r="S477" s="162"/>
      <c r="T477" s="161"/>
      <c r="U477" s="161"/>
      <c r="V477" s="161"/>
      <c r="W477" s="161"/>
      <c r="X477" s="161"/>
      <c r="Y477" s="161"/>
      <c r="Z477" s="161"/>
      <c r="AA477" s="161"/>
      <c r="AB477" s="161"/>
      <c r="AC477" s="161"/>
      <c r="AD477" s="161"/>
      <c r="AE477" s="161"/>
      <c r="AF477" s="161"/>
      <c r="AG477" s="161"/>
      <c r="AH477" s="161"/>
      <c r="AI477" s="161"/>
      <c r="AJ477" s="161"/>
      <c r="AK477" s="161"/>
      <c r="AL477" s="161"/>
      <c r="AM477" s="161"/>
      <c r="AN477" s="161"/>
      <c r="AO477" s="161"/>
      <c r="AP477" s="161"/>
      <c r="AQ477" s="161"/>
      <c r="AR477" s="161"/>
      <c r="AS477" s="161"/>
      <c r="AT477" s="161"/>
      <c r="AU477" s="161"/>
      <c r="AV477" s="161"/>
      <c r="AW477" s="161"/>
      <c r="AX477" s="161"/>
      <c r="AY477" s="161"/>
      <c r="AZ477" s="161"/>
      <c r="BA477" s="161"/>
      <c r="BB477" s="161"/>
      <c r="BC477" s="161"/>
      <c r="BD477" s="161"/>
      <c r="BE477" s="161"/>
      <c r="BF477" s="163"/>
      <c r="BG477" s="163"/>
      <c r="BH477" s="163"/>
      <c r="BI477" s="163"/>
    </row>
    <row r="478" spans="1:61" s="32" customFormat="1" ht="35.4" x14ac:dyDescent="0.6">
      <c r="A478" s="161"/>
      <c r="B478" s="161"/>
      <c r="C478" s="161"/>
      <c r="D478" s="161"/>
      <c r="E478" s="161"/>
      <c r="F478" s="161"/>
      <c r="G478" s="161"/>
      <c r="H478" s="161"/>
      <c r="I478" s="161"/>
      <c r="J478" s="161"/>
      <c r="K478" s="161"/>
      <c r="L478" s="161"/>
      <c r="M478" s="161"/>
      <c r="N478" s="161"/>
      <c r="O478" s="161"/>
      <c r="P478" s="161"/>
      <c r="Q478" s="161"/>
      <c r="R478" s="162"/>
      <c r="S478" s="162"/>
      <c r="T478" s="161"/>
      <c r="U478" s="161"/>
      <c r="V478" s="161"/>
      <c r="W478" s="161"/>
      <c r="X478" s="161"/>
      <c r="Y478" s="161"/>
      <c r="Z478" s="161"/>
      <c r="AA478" s="161"/>
      <c r="AB478" s="161"/>
      <c r="AC478" s="161"/>
      <c r="AD478" s="161"/>
      <c r="AE478" s="161"/>
      <c r="AF478" s="161"/>
      <c r="AG478" s="161"/>
      <c r="AH478" s="161"/>
      <c r="AI478" s="161"/>
      <c r="AJ478" s="161"/>
      <c r="AK478" s="161"/>
      <c r="AL478" s="161"/>
      <c r="AM478" s="161"/>
      <c r="AN478" s="161"/>
      <c r="AO478" s="161"/>
      <c r="AP478" s="161"/>
      <c r="AQ478" s="161"/>
      <c r="AR478" s="161"/>
      <c r="AS478" s="161"/>
      <c r="AT478" s="161"/>
      <c r="AU478" s="161"/>
      <c r="AV478" s="161"/>
      <c r="AW478" s="161"/>
      <c r="AX478" s="161"/>
      <c r="AY478" s="161"/>
      <c r="AZ478" s="161"/>
      <c r="BA478" s="161"/>
      <c r="BB478" s="161"/>
      <c r="BC478" s="161"/>
      <c r="BD478" s="161"/>
      <c r="BE478" s="161"/>
      <c r="BF478" s="163"/>
      <c r="BG478" s="163"/>
      <c r="BH478" s="163"/>
      <c r="BI478" s="163"/>
    </row>
    <row r="479" spans="1:61" s="32" customFormat="1" ht="35.4" x14ac:dyDescent="0.6">
      <c r="A479" s="161"/>
      <c r="B479" s="161"/>
      <c r="C479" s="161"/>
      <c r="D479" s="161"/>
      <c r="E479" s="161"/>
      <c r="F479" s="161"/>
      <c r="G479" s="161"/>
      <c r="H479" s="161"/>
      <c r="I479" s="161"/>
      <c r="J479" s="161"/>
      <c r="K479" s="161"/>
      <c r="L479" s="161"/>
      <c r="M479" s="161"/>
      <c r="N479" s="161"/>
      <c r="O479" s="161"/>
      <c r="P479" s="161"/>
      <c r="Q479" s="161"/>
      <c r="R479" s="162"/>
      <c r="S479" s="162"/>
      <c r="T479" s="161"/>
      <c r="U479" s="161"/>
      <c r="V479" s="161"/>
      <c r="W479" s="161"/>
      <c r="X479" s="161"/>
      <c r="Y479" s="161"/>
      <c r="Z479" s="161"/>
      <c r="AA479" s="161"/>
      <c r="AB479" s="161"/>
      <c r="AC479" s="161"/>
      <c r="AD479" s="161"/>
      <c r="AE479" s="161"/>
      <c r="AF479" s="161"/>
      <c r="AG479" s="161"/>
      <c r="AH479" s="161"/>
      <c r="AI479" s="161"/>
      <c r="AJ479" s="161"/>
      <c r="AK479" s="161"/>
      <c r="AL479" s="161"/>
      <c r="AM479" s="161"/>
      <c r="AN479" s="161"/>
      <c r="AO479" s="161"/>
      <c r="AP479" s="161"/>
      <c r="AQ479" s="161"/>
      <c r="AR479" s="161"/>
      <c r="AS479" s="161"/>
      <c r="AT479" s="161"/>
      <c r="AU479" s="161"/>
      <c r="AV479" s="161"/>
      <c r="AW479" s="161"/>
      <c r="AX479" s="161"/>
      <c r="AY479" s="161"/>
      <c r="AZ479" s="161"/>
      <c r="BA479" s="161"/>
      <c r="BB479" s="161"/>
      <c r="BC479" s="161"/>
      <c r="BD479" s="161"/>
      <c r="BE479" s="161"/>
      <c r="BF479" s="163"/>
      <c r="BG479" s="163"/>
      <c r="BH479" s="163"/>
      <c r="BI479" s="163"/>
    </row>
    <row r="480" spans="1:61" s="32" customFormat="1" ht="35.4" x14ac:dyDescent="0.6">
      <c r="A480" s="161"/>
      <c r="B480" s="161"/>
      <c r="C480" s="161"/>
      <c r="D480" s="161"/>
      <c r="E480" s="161"/>
      <c r="F480" s="161"/>
      <c r="G480" s="161"/>
      <c r="H480" s="161"/>
      <c r="I480" s="161"/>
      <c r="J480" s="161"/>
      <c r="K480" s="161"/>
      <c r="L480" s="161"/>
      <c r="M480" s="161"/>
      <c r="N480" s="161"/>
      <c r="O480" s="161"/>
      <c r="P480" s="161"/>
      <c r="Q480" s="161"/>
      <c r="R480" s="162"/>
      <c r="S480" s="162"/>
      <c r="T480" s="161"/>
      <c r="U480" s="161"/>
      <c r="V480" s="161"/>
      <c r="W480" s="161"/>
      <c r="X480" s="161"/>
      <c r="Y480" s="161"/>
      <c r="Z480" s="161"/>
      <c r="AA480" s="161"/>
      <c r="AB480" s="161"/>
      <c r="AC480" s="161"/>
      <c r="AD480" s="161"/>
      <c r="AE480" s="161"/>
      <c r="AF480" s="161"/>
      <c r="AG480" s="161"/>
      <c r="AH480" s="161"/>
      <c r="AI480" s="161"/>
      <c r="AJ480" s="161"/>
      <c r="AK480" s="161"/>
      <c r="AL480" s="161"/>
      <c r="AM480" s="161"/>
      <c r="AN480" s="161"/>
      <c r="AO480" s="161"/>
      <c r="AP480" s="161"/>
      <c r="AQ480" s="161"/>
      <c r="AR480" s="161"/>
      <c r="AS480" s="161"/>
      <c r="AT480" s="161"/>
      <c r="AU480" s="161"/>
      <c r="AV480" s="161"/>
      <c r="AW480" s="161"/>
      <c r="AX480" s="161"/>
      <c r="AY480" s="161"/>
      <c r="AZ480" s="161"/>
      <c r="BA480" s="161"/>
      <c r="BB480" s="161"/>
      <c r="BC480" s="161"/>
      <c r="BD480" s="161"/>
      <c r="BE480" s="161"/>
      <c r="BF480" s="163"/>
      <c r="BG480" s="163"/>
      <c r="BH480" s="163"/>
      <c r="BI480" s="163"/>
    </row>
    <row r="481" spans="1:69" s="32" customFormat="1" ht="35.4" x14ac:dyDescent="0.6">
      <c r="A481" s="161"/>
      <c r="B481" s="161"/>
      <c r="C481" s="161"/>
      <c r="D481" s="161"/>
      <c r="E481" s="161"/>
      <c r="F481" s="161"/>
      <c r="G481" s="161"/>
      <c r="H481" s="161"/>
      <c r="I481" s="161"/>
      <c r="J481" s="161"/>
      <c r="K481" s="161"/>
      <c r="L481" s="161"/>
      <c r="M481" s="161"/>
      <c r="N481" s="161"/>
      <c r="O481" s="161"/>
      <c r="P481" s="161"/>
      <c r="Q481" s="161"/>
      <c r="R481" s="162"/>
      <c r="S481" s="162"/>
      <c r="T481" s="161"/>
      <c r="U481" s="161"/>
      <c r="V481" s="161"/>
      <c r="W481" s="161"/>
      <c r="X481" s="161"/>
      <c r="Y481" s="161"/>
      <c r="Z481" s="161"/>
      <c r="AA481" s="161"/>
      <c r="AB481" s="161"/>
      <c r="AC481" s="161"/>
      <c r="AD481" s="161"/>
      <c r="AE481" s="161"/>
      <c r="AF481" s="161"/>
      <c r="AG481" s="161"/>
      <c r="AH481" s="161"/>
      <c r="AI481" s="161"/>
      <c r="AJ481" s="161"/>
      <c r="AK481" s="161"/>
      <c r="AL481" s="161"/>
      <c r="AM481" s="161"/>
      <c r="AN481" s="161"/>
      <c r="AO481" s="161"/>
      <c r="AP481" s="161"/>
      <c r="AQ481" s="161"/>
      <c r="AR481" s="161"/>
      <c r="AS481" s="161"/>
      <c r="AT481" s="161"/>
      <c r="AU481" s="161"/>
      <c r="AV481" s="161"/>
      <c r="AW481" s="161"/>
      <c r="AX481" s="161"/>
      <c r="AY481" s="161"/>
      <c r="AZ481" s="161"/>
      <c r="BA481" s="161"/>
      <c r="BB481" s="161"/>
      <c r="BC481" s="161"/>
      <c r="BD481" s="161"/>
      <c r="BE481" s="161"/>
      <c r="BF481" s="163"/>
      <c r="BG481" s="163"/>
      <c r="BH481" s="163"/>
      <c r="BI481" s="163"/>
    </row>
    <row r="482" spans="1:69" s="32" customFormat="1" ht="35.4" x14ac:dyDescent="0.6">
      <c r="A482" s="161"/>
      <c r="B482" s="161"/>
      <c r="C482" s="161"/>
      <c r="D482" s="161"/>
      <c r="E482" s="161"/>
      <c r="F482" s="161"/>
      <c r="G482" s="161"/>
      <c r="H482" s="161"/>
      <c r="I482" s="161"/>
      <c r="J482" s="161"/>
      <c r="K482" s="161"/>
      <c r="L482" s="161"/>
      <c r="M482" s="161"/>
      <c r="N482" s="161"/>
      <c r="O482" s="161"/>
      <c r="P482" s="161"/>
      <c r="Q482" s="161"/>
      <c r="R482" s="162"/>
      <c r="S482" s="162"/>
      <c r="T482" s="161"/>
      <c r="U482" s="161"/>
      <c r="V482" s="161"/>
      <c r="W482" s="161"/>
      <c r="X482" s="161"/>
      <c r="Y482" s="161"/>
      <c r="Z482" s="161"/>
      <c r="AA482" s="161"/>
      <c r="AB482" s="161"/>
      <c r="AC482" s="161"/>
      <c r="AD482" s="161"/>
      <c r="AE482" s="161"/>
      <c r="AF482" s="161"/>
      <c r="AG482" s="161"/>
      <c r="AH482" s="161"/>
      <c r="AI482" s="161"/>
      <c r="AJ482" s="161"/>
      <c r="AK482" s="161"/>
      <c r="AL482" s="161"/>
      <c r="AM482" s="161"/>
      <c r="AN482" s="161"/>
      <c r="AO482" s="161"/>
      <c r="AP482" s="161"/>
      <c r="AQ482" s="161"/>
      <c r="AR482" s="161"/>
      <c r="AS482" s="161"/>
      <c r="AT482" s="161"/>
      <c r="AU482" s="161"/>
      <c r="AV482" s="161"/>
      <c r="AW482" s="161"/>
      <c r="AX482" s="161"/>
      <c r="AY482" s="161"/>
      <c r="AZ482" s="161"/>
      <c r="BA482" s="161"/>
      <c r="BB482" s="161"/>
      <c r="BC482" s="161"/>
      <c r="BD482" s="161"/>
      <c r="BE482" s="161"/>
      <c r="BF482" s="163"/>
      <c r="BG482" s="163"/>
      <c r="BH482" s="163"/>
      <c r="BI482" s="163"/>
    </row>
    <row r="483" spans="1:69" s="32" customFormat="1" ht="35.4" x14ac:dyDescent="0.6">
      <c r="A483" s="161"/>
      <c r="B483" s="161"/>
      <c r="C483" s="161"/>
      <c r="D483" s="161"/>
      <c r="E483" s="161"/>
      <c r="F483" s="161"/>
      <c r="G483" s="161"/>
      <c r="H483" s="161"/>
      <c r="I483" s="161"/>
      <c r="J483" s="161"/>
      <c r="K483" s="161"/>
      <c r="L483" s="161"/>
      <c r="M483" s="161"/>
      <c r="N483" s="161"/>
      <c r="O483" s="161"/>
      <c r="P483" s="161"/>
      <c r="Q483" s="161"/>
      <c r="R483" s="162"/>
      <c r="S483" s="162"/>
      <c r="T483" s="161"/>
      <c r="U483" s="161"/>
      <c r="V483" s="161"/>
      <c r="W483" s="161"/>
      <c r="X483" s="161"/>
      <c r="Y483" s="161"/>
      <c r="Z483" s="161"/>
      <c r="AA483" s="161"/>
      <c r="AB483" s="161"/>
      <c r="AC483" s="161"/>
      <c r="AD483" s="161"/>
      <c r="AE483" s="161"/>
      <c r="AF483" s="161"/>
      <c r="AG483" s="161"/>
      <c r="AH483" s="161"/>
      <c r="AI483" s="161"/>
      <c r="AJ483" s="161"/>
      <c r="AK483" s="161"/>
      <c r="AL483" s="161"/>
      <c r="AM483" s="161"/>
      <c r="AN483" s="161"/>
      <c r="AO483" s="161"/>
      <c r="AP483" s="161"/>
      <c r="AQ483" s="161"/>
      <c r="AR483" s="161"/>
      <c r="AS483" s="161"/>
      <c r="AT483" s="161"/>
      <c r="AU483" s="161"/>
      <c r="AV483" s="161"/>
      <c r="AW483" s="161"/>
      <c r="AX483" s="161"/>
      <c r="AY483" s="161"/>
      <c r="AZ483" s="161"/>
      <c r="BA483" s="161"/>
      <c r="BB483" s="161"/>
      <c r="BC483" s="161"/>
      <c r="BD483" s="161"/>
      <c r="BE483" s="161"/>
      <c r="BF483" s="163"/>
      <c r="BG483" s="163"/>
      <c r="BH483" s="163"/>
      <c r="BI483" s="163"/>
    </row>
    <row r="484" spans="1:69" s="32" customFormat="1" ht="35.4" x14ac:dyDescent="0.6">
      <c r="A484" s="161"/>
      <c r="B484" s="161"/>
      <c r="C484" s="161"/>
      <c r="D484" s="161"/>
      <c r="E484" s="161"/>
      <c r="F484" s="161"/>
      <c r="G484" s="161"/>
      <c r="H484" s="161"/>
      <c r="I484" s="161"/>
      <c r="J484" s="161"/>
      <c r="K484" s="161"/>
      <c r="L484" s="161"/>
      <c r="M484" s="161"/>
      <c r="N484" s="161"/>
      <c r="O484" s="161"/>
      <c r="P484" s="161"/>
      <c r="Q484" s="161"/>
      <c r="R484" s="162"/>
      <c r="S484" s="162"/>
      <c r="T484" s="161"/>
      <c r="U484" s="161"/>
      <c r="V484" s="161"/>
      <c r="W484" s="161"/>
      <c r="X484" s="161"/>
      <c r="Y484" s="161"/>
      <c r="Z484" s="161"/>
      <c r="AA484" s="161"/>
      <c r="AB484" s="161"/>
      <c r="AC484" s="161"/>
      <c r="AD484" s="161"/>
      <c r="AE484" s="161"/>
      <c r="AF484" s="161"/>
      <c r="AG484" s="161"/>
      <c r="AH484" s="161"/>
      <c r="AI484" s="161"/>
      <c r="AJ484" s="161"/>
      <c r="AK484" s="161"/>
      <c r="AL484" s="161"/>
      <c r="AM484" s="161"/>
      <c r="AN484" s="161"/>
      <c r="AO484" s="161"/>
      <c r="AP484" s="161"/>
      <c r="AQ484" s="161"/>
      <c r="AR484" s="161"/>
      <c r="AS484" s="161"/>
      <c r="AT484" s="161"/>
      <c r="AU484" s="161"/>
      <c r="AV484" s="161"/>
      <c r="AW484" s="161"/>
      <c r="AX484" s="161"/>
      <c r="AY484" s="161"/>
      <c r="AZ484" s="161"/>
      <c r="BA484" s="161"/>
      <c r="BB484" s="161"/>
      <c r="BC484" s="161"/>
      <c r="BD484" s="161"/>
      <c r="BE484" s="161"/>
      <c r="BF484" s="163"/>
      <c r="BG484" s="163"/>
      <c r="BH484" s="163"/>
      <c r="BI484" s="163"/>
    </row>
    <row r="485" spans="1:69" s="32" customFormat="1" ht="35.4" x14ac:dyDescent="0.6">
      <c r="A485" s="161"/>
      <c r="B485" s="161"/>
      <c r="C485" s="161"/>
      <c r="D485" s="161"/>
      <c r="E485" s="161"/>
      <c r="F485" s="161"/>
      <c r="G485" s="161"/>
      <c r="H485" s="161"/>
      <c r="I485" s="161"/>
      <c r="J485" s="161"/>
      <c r="K485" s="161"/>
      <c r="L485" s="161"/>
      <c r="M485" s="161"/>
      <c r="N485" s="161"/>
      <c r="O485" s="161"/>
      <c r="P485" s="161"/>
      <c r="Q485" s="161"/>
      <c r="R485" s="162"/>
      <c r="S485" s="162"/>
      <c r="T485" s="161"/>
      <c r="U485" s="161"/>
      <c r="V485" s="161"/>
      <c r="W485" s="161"/>
      <c r="X485" s="161"/>
      <c r="Y485" s="161"/>
      <c r="Z485" s="161"/>
      <c r="AA485" s="161"/>
      <c r="AB485" s="161"/>
      <c r="AC485" s="161"/>
      <c r="AD485" s="161"/>
      <c r="AE485" s="161"/>
      <c r="AF485" s="161"/>
      <c r="AG485" s="161"/>
      <c r="AH485" s="161"/>
      <c r="AI485" s="161"/>
      <c r="AJ485" s="161"/>
      <c r="AK485" s="161"/>
      <c r="AL485" s="161"/>
      <c r="AM485" s="161"/>
      <c r="AN485" s="161"/>
      <c r="AO485" s="161"/>
      <c r="AP485" s="161"/>
      <c r="AQ485" s="161"/>
      <c r="AR485" s="161"/>
      <c r="AS485" s="161"/>
      <c r="AT485" s="161"/>
      <c r="AU485" s="161"/>
      <c r="AV485" s="161"/>
      <c r="AW485" s="161"/>
      <c r="AX485" s="161"/>
      <c r="AY485" s="161"/>
      <c r="AZ485" s="161"/>
      <c r="BA485" s="161"/>
      <c r="BB485" s="161"/>
      <c r="BC485" s="161"/>
      <c r="BD485" s="161"/>
      <c r="BE485" s="161"/>
      <c r="BF485" s="163"/>
      <c r="BG485" s="163"/>
      <c r="BH485" s="163"/>
      <c r="BI485" s="163"/>
    </row>
    <row r="486" spans="1:69" s="32" customFormat="1" ht="35.4" x14ac:dyDescent="0.6">
      <c r="A486" s="161"/>
      <c r="B486" s="161"/>
      <c r="C486" s="161"/>
      <c r="D486" s="161"/>
      <c r="E486" s="161"/>
      <c r="F486" s="161"/>
      <c r="G486" s="161"/>
      <c r="H486" s="161"/>
      <c r="I486" s="161"/>
      <c r="J486" s="161"/>
      <c r="K486" s="161"/>
      <c r="L486" s="161"/>
      <c r="M486" s="161"/>
      <c r="N486" s="161"/>
      <c r="O486" s="161"/>
      <c r="P486" s="161"/>
      <c r="Q486" s="161"/>
      <c r="R486" s="162"/>
      <c r="S486" s="162"/>
      <c r="T486" s="161"/>
      <c r="U486" s="161"/>
      <c r="V486" s="161"/>
      <c r="W486" s="161"/>
      <c r="X486" s="161"/>
      <c r="Y486" s="161"/>
      <c r="Z486" s="161"/>
      <c r="AA486" s="161"/>
      <c r="AB486" s="161"/>
      <c r="AC486" s="161"/>
      <c r="AD486" s="161"/>
      <c r="AE486" s="161"/>
      <c r="AF486" s="161"/>
      <c r="AG486" s="161"/>
      <c r="AH486" s="161"/>
      <c r="AI486" s="161"/>
      <c r="AJ486" s="161"/>
      <c r="AK486" s="161"/>
      <c r="AL486" s="161"/>
      <c r="AM486" s="161"/>
      <c r="AN486" s="161"/>
      <c r="AO486" s="161"/>
      <c r="AP486" s="161"/>
      <c r="AQ486" s="161"/>
      <c r="AR486" s="161"/>
      <c r="AS486" s="161"/>
      <c r="AT486" s="161"/>
      <c r="AU486" s="161"/>
      <c r="AV486" s="161"/>
      <c r="AW486" s="161"/>
      <c r="AX486" s="161"/>
      <c r="AY486" s="161"/>
      <c r="AZ486" s="161"/>
      <c r="BA486" s="161"/>
      <c r="BB486" s="161"/>
      <c r="BC486" s="161"/>
      <c r="BD486" s="161"/>
      <c r="BE486" s="161"/>
      <c r="BF486" s="163"/>
      <c r="BG486" s="163"/>
      <c r="BH486" s="163"/>
      <c r="BI486" s="163"/>
    </row>
    <row r="487" spans="1:69" s="32" customFormat="1" ht="35.4" x14ac:dyDescent="0.6">
      <c r="A487" s="161"/>
      <c r="B487" s="161"/>
      <c r="C487" s="161"/>
      <c r="D487" s="161"/>
      <c r="E487" s="161"/>
      <c r="F487" s="161"/>
      <c r="G487" s="161"/>
      <c r="H487" s="161"/>
      <c r="I487" s="161"/>
      <c r="J487" s="161"/>
      <c r="K487" s="161"/>
      <c r="L487" s="161"/>
      <c r="M487" s="161"/>
      <c r="N487" s="161"/>
      <c r="O487" s="161"/>
      <c r="P487" s="161"/>
      <c r="Q487" s="161"/>
      <c r="R487" s="162"/>
      <c r="S487" s="162"/>
      <c r="T487" s="161"/>
      <c r="U487" s="161"/>
      <c r="V487" s="161"/>
      <c r="W487" s="161"/>
      <c r="X487" s="161"/>
      <c r="Y487" s="161"/>
      <c r="Z487" s="161"/>
      <c r="AA487" s="161"/>
      <c r="AB487" s="161"/>
      <c r="AC487" s="161"/>
      <c r="AD487" s="161"/>
      <c r="AE487" s="161"/>
      <c r="AF487" s="161"/>
      <c r="AG487" s="161"/>
      <c r="AH487" s="161"/>
      <c r="AI487" s="161"/>
      <c r="AJ487" s="161"/>
      <c r="AK487" s="161"/>
      <c r="AL487" s="161"/>
      <c r="AM487" s="161"/>
      <c r="AN487" s="161"/>
      <c r="AO487" s="161"/>
      <c r="AP487" s="161"/>
      <c r="AQ487" s="161"/>
      <c r="AR487" s="161"/>
      <c r="AS487" s="161"/>
      <c r="AT487" s="161"/>
      <c r="AU487" s="161"/>
      <c r="AV487" s="161"/>
      <c r="AW487" s="161"/>
      <c r="AX487" s="161"/>
      <c r="AY487" s="161"/>
      <c r="AZ487" s="161"/>
      <c r="BA487" s="161"/>
      <c r="BB487" s="161"/>
      <c r="BC487" s="161"/>
      <c r="BD487" s="161"/>
      <c r="BE487" s="161"/>
      <c r="BF487" s="163"/>
      <c r="BG487" s="163"/>
      <c r="BH487" s="163"/>
      <c r="BI487" s="163"/>
    </row>
    <row r="488" spans="1:69" ht="35.4" x14ac:dyDescent="0.6">
      <c r="A488" s="161"/>
      <c r="B488" s="161"/>
      <c r="C488" s="161"/>
      <c r="D488" s="161"/>
      <c r="E488" s="161"/>
      <c r="F488" s="161"/>
      <c r="G488" s="161"/>
      <c r="H488" s="161"/>
      <c r="I488" s="161"/>
      <c r="J488" s="161"/>
      <c r="K488" s="161"/>
      <c r="L488" s="161"/>
      <c r="M488" s="161"/>
      <c r="N488" s="161"/>
      <c r="O488" s="161"/>
      <c r="P488" s="161"/>
      <c r="Q488" s="161"/>
      <c r="R488" s="162"/>
      <c r="S488" s="162"/>
      <c r="T488" s="161"/>
      <c r="U488" s="161"/>
      <c r="V488" s="161"/>
      <c r="W488" s="161"/>
      <c r="X488" s="161"/>
      <c r="Y488" s="161"/>
      <c r="Z488" s="161"/>
      <c r="AA488" s="161"/>
      <c r="AB488" s="161"/>
      <c r="AC488" s="161"/>
      <c r="AD488" s="161"/>
      <c r="AE488" s="161"/>
      <c r="AF488" s="161"/>
      <c r="AG488" s="161"/>
      <c r="AH488" s="161"/>
      <c r="AI488" s="161"/>
      <c r="AJ488" s="161"/>
      <c r="AK488" s="161"/>
      <c r="AL488" s="161"/>
      <c r="AM488" s="161"/>
      <c r="AN488" s="161"/>
      <c r="AO488" s="161"/>
      <c r="AP488" s="161"/>
      <c r="AQ488" s="161"/>
      <c r="AR488" s="161"/>
      <c r="AS488" s="161"/>
      <c r="AT488" s="161"/>
      <c r="AU488" s="161"/>
      <c r="AV488" s="161"/>
      <c r="AW488" s="161"/>
      <c r="AX488" s="161"/>
      <c r="AY488" s="161"/>
      <c r="AZ488" s="161"/>
      <c r="BA488" s="161"/>
      <c r="BB488" s="161"/>
      <c r="BC488" s="161"/>
      <c r="BD488" s="161"/>
      <c r="BE488" s="161"/>
      <c r="BF488" s="163"/>
      <c r="BG488" s="163"/>
      <c r="BH488" s="163"/>
      <c r="BI488" s="163"/>
      <c r="BO488" s="3"/>
      <c r="BP488" s="3"/>
      <c r="BQ488" s="3"/>
    </row>
    <row r="489" spans="1:69" ht="35.4" x14ac:dyDescent="0.6">
      <c r="A489" s="161"/>
      <c r="B489" s="161"/>
      <c r="C489" s="161"/>
      <c r="D489" s="161"/>
      <c r="E489" s="161"/>
      <c r="F489" s="161"/>
      <c r="G489" s="161"/>
      <c r="H489" s="161"/>
      <c r="I489" s="161"/>
      <c r="J489" s="161"/>
      <c r="K489" s="161"/>
      <c r="L489" s="161"/>
      <c r="M489" s="161"/>
      <c r="N489" s="161"/>
      <c r="O489" s="161"/>
      <c r="P489" s="161"/>
      <c r="Q489" s="161"/>
      <c r="R489" s="162"/>
      <c r="S489" s="162"/>
      <c r="T489" s="161"/>
      <c r="U489" s="161"/>
      <c r="V489" s="161"/>
      <c r="W489" s="161"/>
      <c r="X489" s="161"/>
      <c r="Y489" s="161"/>
      <c r="Z489" s="161"/>
      <c r="AA489" s="161"/>
      <c r="AB489" s="161"/>
      <c r="AC489" s="161"/>
      <c r="AD489" s="161"/>
      <c r="AE489" s="161"/>
      <c r="AF489" s="161"/>
      <c r="AG489" s="161"/>
      <c r="AH489" s="161"/>
      <c r="AI489" s="161"/>
      <c r="AJ489" s="161"/>
      <c r="AK489" s="161"/>
      <c r="AL489" s="161"/>
      <c r="AM489" s="161"/>
      <c r="AN489" s="161"/>
      <c r="AO489" s="161"/>
      <c r="AP489" s="161"/>
      <c r="AQ489" s="161"/>
      <c r="AR489" s="161"/>
      <c r="AS489" s="161"/>
      <c r="AT489" s="161"/>
      <c r="AU489" s="161"/>
      <c r="AV489" s="161"/>
      <c r="AW489" s="161"/>
      <c r="AX489" s="161"/>
      <c r="AY489" s="161"/>
      <c r="AZ489" s="161"/>
      <c r="BA489" s="161"/>
      <c r="BB489" s="161"/>
      <c r="BC489" s="161"/>
      <c r="BD489" s="161"/>
      <c r="BE489" s="161"/>
      <c r="BF489" s="163"/>
      <c r="BG489" s="163"/>
      <c r="BH489" s="163"/>
      <c r="BI489" s="163"/>
      <c r="BO489" s="3"/>
      <c r="BP489" s="3"/>
      <c r="BQ489" s="3"/>
    </row>
    <row r="490" spans="1:69" ht="35.4" x14ac:dyDescent="0.6">
      <c r="A490" s="161"/>
      <c r="B490" s="161"/>
      <c r="C490" s="161"/>
      <c r="D490" s="161"/>
      <c r="E490" s="161"/>
      <c r="F490" s="161"/>
      <c r="G490" s="161"/>
      <c r="H490" s="161"/>
      <c r="I490" s="161"/>
      <c r="J490" s="161"/>
      <c r="K490" s="161"/>
      <c r="L490" s="161"/>
      <c r="M490" s="161"/>
      <c r="N490" s="161"/>
      <c r="O490" s="161"/>
      <c r="P490" s="161"/>
      <c r="Q490" s="161"/>
      <c r="R490" s="162"/>
      <c r="S490" s="162"/>
      <c r="T490" s="161"/>
      <c r="U490" s="161"/>
      <c r="V490" s="161"/>
      <c r="W490" s="161"/>
      <c r="X490" s="161"/>
      <c r="Y490" s="161"/>
      <c r="Z490" s="161"/>
      <c r="AA490" s="161"/>
      <c r="AB490" s="161"/>
      <c r="AC490" s="161"/>
      <c r="AD490" s="161"/>
      <c r="AE490" s="161"/>
      <c r="AF490" s="161"/>
      <c r="AG490" s="161"/>
      <c r="AH490" s="161"/>
      <c r="AI490" s="161"/>
      <c r="AJ490" s="161"/>
      <c r="AK490" s="161"/>
      <c r="AL490" s="161"/>
      <c r="AM490" s="161"/>
      <c r="AN490" s="161"/>
      <c r="AO490" s="161"/>
      <c r="AP490" s="161"/>
      <c r="AQ490" s="161"/>
      <c r="AR490" s="161"/>
      <c r="AS490" s="161"/>
      <c r="AT490" s="161"/>
      <c r="AU490" s="161"/>
      <c r="AV490" s="161"/>
      <c r="AW490" s="161"/>
      <c r="AX490" s="161"/>
      <c r="AY490" s="161"/>
      <c r="AZ490" s="161"/>
      <c r="BA490" s="161"/>
      <c r="BB490" s="161"/>
      <c r="BC490" s="161"/>
      <c r="BD490" s="161"/>
      <c r="BE490" s="161"/>
      <c r="BF490" s="163"/>
      <c r="BG490" s="163"/>
      <c r="BH490" s="163"/>
      <c r="BI490" s="163"/>
      <c r="BO490" s="3"/>
      <c r="BP490" s="3"/>
      <c r="BQ490" s="3"/>
    </row>
    <row r="491" spans="1:69" ht="35.4" x14ac:dyDescent="0.6">
      <c r="A491" s="161"/>
      <c r="B491" s="161"/>
      <c r="C491" s="161"/>
      <c r="D491" s="161"/>
      <c r="E491" s="161"/>
      <c r="F491" s="161"/>
      <c r="G491" s="161"/>
      <c r="H491" s="161"/>
      <c r="I491" s="161"/>
      <c r="J491" s="161"/>
      <c r="K491" s="161"/>
      <c r="L491" s="161"/>
      <c r="M491" s="161"/>
      <c r="N491" s="161"/>
      <c r="O491" s="161"/>
      <c r="P491" s="161"/>
      <c r="Q491" s="161"/>
      <c r="R491" s="162"/>
      <c r="S491" s="162"/>
      <c r="T491" s="161"/>
      <c r="U491" s="161"/>
      <c r="V491" s="161"/>
      <c r="W491" s="161"/>
      <c r="X491" s="161"/>
      <c r="Y491" s="161"/>
      <c r="Z491" s="161"/>
      <c r="AA491" s="161"/>
      <c r="AB491" s="161"/>
      <c r="AC491" s="161"/>
      <c r="AD491" s="161"/>
      <c r="AE491" s="161"/>
      <c r="AF491" s="161"/>
      <c r="AG491" s="161"/>
      <c r="AH491" s="161"/>
      <c r="AI491" s="161"/>
      <c r="AJ491" s="161"/>
      <c r="AK491" s="161"/>
      <c r="AL491" s="161"/>
      <c r="AM491" s="161"/>
      <c r="AN491" s="161"/>
      <c r="AO491" s="161"/>
      <c r="AP491" s="161"/>
      <c r="AQ491" s="161"/>
      <c r="AR491" s="161"/>
      <c r="AS491" s="161"/>
      <c r="AT491" s="161"/>
      <c r="AU491" s="161"/>
      <c r="AV491" s="161"/>
      <c r="AW491" s="161"/>
      <c r="AX491" s="161"/>
      <c r="AY491" s="161"/>
      <c r="AZ491" s="161"/>
      <c r="BA491" s="161"/>
      <c r="BB491" s="161"/>
      <c r="BC491" s="161"/>
      <c r="BD491" s="161"/>
      <c r="BE491" s="161"/>
      <c r="BF491" s="163"/>
      <c r="BG491" s="163"/>
      <c r="BH491" s="163"/>
      <c r="BI491" s="163"/>
      <c r="BO491" s="3"/>
      <c r="BP491" s="3"/>
      <c r="BQ491" s="3"/>
    </row>
    <row r="492" spans="1:69" ht="35.4" x14ac:dyDescent="0.6">
      <c r="A492" s="66"/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  <c r="AB492" s="66"/>
      <c r="AC492" s="66"/>
      <c r="AD492" s="66"/>
      <c r="AE492" s="66"/>
      <c r="AF492" s="66"/>
      <c r="AG492" s="66"/>
      <c r="AH492" s="66"/>
      <c r="AI492" s="66"/>
      <c r="AJ492" s="66"/>
      <c r="AK492" s="66"/>
      <c r="AL492" s="66"/>
      <c r="AM492" s="66"/>
      <c r="AN492" s="66"/>
      <c r="AO492" s="66"/>
      <c r="AP492" s="66"/>
      <c r="AQ492" s="66"/>
      <c r="AR492" s="66"/>
      <c r="AS492" s="66"/>
      <c r="AT492" s="66"/>
      <c r="AU492" s="66"/>
      <c r="AV492" s="66"/>
      <c r="AW492" s="66"/>
      <c r="AX492" s="66"/>
      <c r="AY492" s="66"/>
      <c r="AZ492" s="66"/>
      <c r="BA492" s="66"/>
      <c r="BB492" s="66"/>
      <c r="BC492" s="66"/>
      <c r="BD492" s="66"/>
      <c r="BE492" s="66"/>
      <c r="BF492" s="66"/>
      <c r="BG492" s="66"/>
      <c r="BH492" s="66"/>
      <c r="BI492" s="66"/>
      <c r="BO492" s="3"/>
      <c r="BP492" s="3"/>
      <c r="BQ492" s="3"/>
    </row>
    <row r="493" spans="1:69" ht="35.4" x14ac:dyDescent="0.6">
      <c r="A493" s="66"/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  <c r="AB493" s="66"/>
      <c r="AC493" s="66"/>
      <c r="AD493" s="66"/>
      <c r="AE493" s="66"/>
      <c r="AF493" s="66"/>
      <c r="AG493" s="66"/>
      <c r="AH493" s="66"/>
      <c r="AI493" s="66"/>
      <c r="AJ493" s="66"/>
      <c r="AK493" s="66"/>
      <c r="AL493" s="66"/>
      <c r="AM493" s="66"/>
      <c r="AN493" s="66"/>
      <c r="AO493" s="66"/>
      <c r="AP493" s="66"/>
      <c r="AQ493" s="66"/>
      <c r="AR493" s="66"/>
      <c r="AS493" s="66"/>
      <c r="AT493" s="66"/>
      <c r="AU493" s="66"/>
      <c r="AV493" s="66"/>
      <c r="AW493" s="66"/>
      <c r="AX493" s="66"/>
      <c r="AY493" s="66"/>
      <c r="AZ493" s="66"/>
      <c r="BA493" s="66"/>
      <c r="BB493" s="66"/>
      <c r="BC493" s="66"/>
      <c r="BD493" s="66"/>
      <c r="BE493" s="66"/>
      <c r="BF493" s="66"/>
      <c r="BG493" s="66"/>
      <c r="BH493" s="66"/>
      <c r="BI493" s="66"/>
      <c r="BO493" s="3"/>
      <c r="BP493" s="3"/>
      <c r="BQ493" s="3"/>
    </row>
    <row r="494" spans="1:69" ht="35.4" x14ac:dyDescent="0.6">
      <c r="A494" s="66"/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  <c r="AB494" s="66"/>
      <c r="AC494" s="66"/>
      <c r="AD494" s="66"/>
      <c r="AE494" s="66"/>
      <c r="AF494" s="66"/>
      <c r="AG494" s="66"/>
      <c r="AH494" s="66"/>
      <c r="AI494" s="66"/>
      <c r="AJ494" s="66"/>
      <c r="AK494" s="66"/>
      <c r="AL494" s="66"/>
      <c r="AM494" s="66"/>
      <c r="AN494" s="66"/>
      <c r="AO494" s="66"/>
      <c r="AP494" s="66"/>
      <c r="AQ494" s="66"/>
      <c r="AR494" s="66"/>
      <c r="AS494" s="66"/>
      <c r="AT494" s="66"/>
      <c r="AU494" s="66"/>
      <c r="AV494" s="66"/>
      <c r="AW494" s="66"/>
      <c r="AX494" s="66"/>
      <c r="AY494" s="66"/>
      <c r="AZ494" s="66"/>
      <c r="BA494" s="66"/>
      <c r="BB494" s="66"/>
      <c r="BC494" s="66"/>
      <c r="BD494" s="66"/>
      <c r="BE494" s="66"/>
      <c r="BF494" s="66"/>
      <c r="BG494" s="66"/>
      <c r="BH494" s="66"/>
      <c r="BI494" s="66"/>
      <c r="BO494" s="3"/>
      <c r="BP494" s="3"/>
      <c r="BQ494" s="3"/>
    </row>
    <row r="495" spans="1:69" ht="35.4" x14ac:dyDescent="0.6">
      <c r="A495" s="66"/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  <c r="AA495" s="66"/>
      <c r="AB495" s="66"/>
      <c r="AC495" s="66"/>
      <c r="AD495" s="66"/>
      <c r="AE495" s="66"/>
      <c r="AF495" s="66"/>
      <c r="AG495" s="66"/>
      <c r="AH495" s="66"/>
      <c r="AI495" s="66"/>
      <c r="AJ495" s="66"/>
      <c r="AK495" s="66"/>
      <c r="AL495" s="66"/>
      <c r="AM495" s="66"/>
      <c r="AN495" s="66"/>
      <c r="AO495" s="66"/>
      <c r="AP495" s="66"/>
      <c r="AQ495" s="66"/>
      <c r="AR495" s="66"/>
      <c r="AS495" s="66"/>
      <c r="AT495" s="66"/>
      <c r="AU495" s="66"/>
      <c r="AV495" s="66"/>
      <c r="AW495" s="66"/>
      <c r="AX495" s="66"/>
      <c r="AY495" s="66"/>
      <c r="AZ495" s="66"/>
      <c r="BA495" s="66"/>
      <c r="BB495" s="66"/>
      <c r="BC495" s="66"/>
      <c r="BD495" s="66"/>
      <c r="BE495" s="66"/>
      <c r="BF495" s="66"/>
      <c r="BG495" s="66"/>
      <c r="BH495" s="66"/>
      <c r="BI495" s="66"/>
      <c r="BO495" s="3"/>
      <c r="BP495" s="3"/>
      <c r="BQ495" s="3"/>
    </row>
    <row r="496" spans="1:69" ht="35.4" x14ac:dyDescent="0.6">
      <c r="A496" s="66"/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  <c r="AA496" s="66"/>
      <c r="AB496" s="66"/>
      <c r="AC496" s="66"/>
      <c r="AD496" s="66"/>
      <c r="AE496" s="66"/>
      <c r="AF496" s="66"/>
      <c r="AG496" s="66"/>
      <c r="AH496" s="66"/>
      <c r="AI496" s="66"/>
      <c r="AJ496" s="66"/>
      <c r="AK496" s="66"/>
      <c r="AL496" s="66"/>
      <c r="AM496" s="66"/>
      <c r="AN496" s="66"/>
      <c r="AO496" s="66"/>
      <c r="AP496" s="66"/>
      <c r="AQ496" s="66"/>
      <c r="AR496" s="66"/>
      <c r="AS496" s="66"/>
      <c r="AT496" s="66"/>
      <c r="AU496" s="66"/>
      <c r="AV496" s="66"/>
      <c r="AW496" s="66"/>
      <c r="AX496" s="66"/>
      <c r="AY496" s="66"/>
      <c r="AZ496" s="66"/>
      <c r="BA496" s="66"/>
      <c r="BB496" s="66"/>
      <c r="BC496" s="66"/>
      <c r="BD496" s="66"/>
      <c r="BE496" s="66"/>
      <c r="BF496" s="66"/>
      <c r="BG496" s="66"/>
      <c r="BH496" s="66"/>
      <c r="BI496" s="66"/>
      <c r="BO496" s="3"/>
      <c r="BP496" s="3"/>
      <c r="BQ496" s="3"/>
    </row>
    <row r="497" spans="1:69" ht="35.4" x14ac:dyDescent="0.6">
      <c r="A497" s="66"/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  <c r="AA497" s="66"/>
      <c r="AB497" s="66"/>
      <c r="AC497" s="66"/>
      <c r="AD497" s="66"/>
      <c r="AE497" s="66"/>
      <c r="AF497" s="66"/>
      <c r="AG497" s="66"/>
      <c r="AH497" s="66"/>
      <c r="AI497" s="66"/>
      <c r="AJ497" s="66"/>
      <c r="AK497" s="66"/>
      <c r="AL497" s="66"/>
      <c r="AM497" s="66"/>
      <c r="AN497" s="66"/>
      <c r="AO497" s="66"/>
      <c r="AP497" s="66"/>
      <c r="AQ497" s="66"/>
      <c r="AR497" s="66"/>
      <c r="AS497" s="66"/>
      <c r="AT497" s="66"/>
      <c r="AU497" s="66"/>
      <c r="AV497" s="66"/>
      <c r="AW497" s="66"/>
      <c r="AX497" s="66"/>
      <c r="AY497" s="66"/>
      <c r="AZ497" s="66"/>
      <c r="BA497" s="66"/>
      <c r="BB497" s="66"/>
      <c r="BC497" s="66"/>
      <c r="BD497" s="66"/>
      <c r="BE497" s="66"/>
      <c r="BF497" s="66"/>
      <c r="BG497" s="66"/>
      <c r="BH497" s="66"/>
      <c r="BI497" s="66"/>
      <c r="BO497" s="3"/>
      <c r="BP497" s="3"/>
      <c r="BQ497" s="3"/>
    </row>
    <row r="498" spans="1:69" ht="35.4" x14ac:dyDescent="0.6">
      <c r="A498" s="66"/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  <c r="AA498" s="66"/>
      <c r="AB498" s="66"/>
      <c r="AC498" s="66"/>
      <c r="AD498" s="66"/>
      <c r="AE498" s="66"/>
      <c r="AF498" s="66"/>
      <c r="AG498" s="66"/>
      <c r="AH498" s="66"/>
      <c r="AI498" s="66"/>
      <c r="AJ498" s="66"/>
      <c r="AK498" s="66"/>
      <c r="AL498" s="66"/>
      <c r="AM498" s="66"/>
      <c r="AN498" s="66"/>
      <c r="AO498" s="66"/>
      <c r="AP498" s="66"/>
      <c r="AQ498" s="66"/>
      <c r="AR498" s="66"/>
      <c r="AS498" s="66"/>
      <c r="AT498" s="66"/>
      <c r="AU498" s="66"/>
      <c r="AV498" s="66"/>
      <c r="AW498" s="66"/>
      <c r="AX498" s="66"/>
      <c r="AY498" s="66"/>
      <c r="AZ498" s="66"/>
      <c r="BA498" s="66"/>
      <c r="BB498" s="66"/>
      <c r="BC498" s="66"/>
      <c r="BD498" s="66"/>
      <c r="BE498" s="66"/>
      <c r="BF498" s="66"/>
      <c r="BG498" s="66"/>
      <c r="BH498" s="66"/>
      <c r="BI498" s="66"/>
      <c r="BO498" s="3"/>
      <c r="BP498" s="3"/>
      <c r="BQ498" s="3"/>
    </row>
    <row r="499" spans="1:69" ht="35.4" x14ac:dyDescent="0.6">
      <c r="A499" s="66"/>
      <c r="B499" s="66"/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  <c r="AA499" s="66"/>
      <c r="AB499" s="66"/>
      <c r="AC499" s="66"/>
      <c r="AD499" s="66"/>
      <c r="AE499" s="66"/>
      <c r="AF499" s="66"/>
      <c r="AG499" s="66"/>
      <c r="AH499" s="66"/>
      <c r="AI499" s="66"/>
      <c r="AJ499" s="66"/>
      <c r="AK499" s="66"/>
      <c r="AL499" s="66"/>
      <c r="AM499" s="66"/>
      <c r="AN499" s="66"/>
      <c r="AO499" s="66"/>
      <c r="AP499" s="66"/>
      <c r="AQ499" s="66"/>
      <c r="AR499" s="66"/>
      <c r="AS499" s="66"/>
      <c r="AT499" s="66"/>
      <c r="AU499" s="66"/>
      <c r="AV499" s="66"/>
      <c r="AW499" s="66"/>
      <c r="AX499" s="66"/>
      <c r="AY499" s="66"/>
      <c r="AZ499" s="66"/>
      <c r="BA499" s="66"/>
      <c r="BB499" s="66"/>
      <c r="BC499" s="66"/>
      <c r="BD499" s="66"/>
      <c r="BE499" s="66"/>
      <c r="BF499" s="66"/>
      <c r="BG499" s="66"/>
      <c r="BH499" s="66"/>
      <c r="BI499" s="66"/>
      <c r="BO499" s="3"/>
      <c r="BP499" s="3"/>
      <c r="BQ499" s="3"/>
    </row>
    <row r="500" spans="1:69" ht="35.4" x14ac:dyDescent="0.6">
      <c r="A500" s="66"/>
      <c r="B500" s="66"/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  <c r="AA500" s="66"/>
      <c r="AB500" s="66"/>
      <c r="AC500" s="66"/>
      <c r="AD500" s="66"/>
      <c r="AE500" s="66"/>
      <c r="AF500" s="66"/>
      <c r="AG500" s="66"/>
      <c r="AH500" s="66"/>
      <c r="AI500" s="66"/>
      <c r="AJ500" s="66"/>
      <c r="AK500" s="66"/>
      <c r="AL500" s="66"/>
      <c r="AM500" s="66"/>
      <c r="AN500" s="66"/>
      <c r="AO500" s="66"/>
      <c r="AP500" s="66"/>
      <c r="AQ500" s="66"/>
      <c r="AR500" s="66"/>
      <c r="AS500" s="66"/>
      <c r="AT500" s="66"/>
      <c r="AU500" s="66"/>
      <c r="AV500" s="66"/>
      <c r="AW500" s="66"/>
      <c r="AX500" s="66"/>
      <c r="AY500" s="66"/>
      <c r="AZ500" s="66"/>
      <c r="BA500" s="66"/>
      <c r="BB500" s="66"/>
      <c r="BC500" s="66"/>
      <c r="BD500" s="66"/>
      <c r="BE500" s="66"/>
      <c r="BF500" s="66"/>
      <c r="BG500" s="66"/>
      <c r="BH500" s="66"/>
      <c r="BI500" s="66"/>
      <c r="BO500" s="3"/>
      <c r="BP500" s="3"/>
      <c r="BQ500" s="3"/>
    </row>
    <row r="501" spans="1:69" ht="35.4" x14ac:dyDescent="0.6">
      <c r="A501" s="66"/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  <c r="AA501" s="66"/>
      <c r="AB501" s="66"/>
      <c r="AC501" s="66"/>
      <c r="AD501" s="66"/>
      <c r="AE501" s="66"/>
      <c r="AF501" s="66"/>
      <c r="AG501" s="66"/>
      <c r="AH501" s="66"/>
      <c r="AI501" s="66"/>
      <c r="AJ501" s="66"/>
      <c r="AK501" s="66"/>
      <c r="AL501" s="66"/>
      <c r="AM501" s="66"/>
      <c r="AN501" s="66"/>
      <c r="AO501" s="66"/>
      <c r="AP501" s="66"/>
      <c r="AQ501" s="66"/>
      <c r="AR501" s="66"/>
      <c r="AS501" s="66"/>
      <c r="AT501" s="66"/>
      <c r="AU501" s="66"/>
      <c r="AV501" s="66"/>
      <c r="AW501" s="66"/>
      <c r="AX501" s="66"/>
      <c r="AY501" s="66"/>
      <c r="AZ501" s="66"/>
      <c r="BA501" s="66"/>
      <c r="BB501" s="66"/>
      <c r="BC501" s="66"/>
      <c r="BD501" s="66"/>
      <c r="BE501" s="66"/>
      <c r="BF501" s="66"/>
      <c r="BG501" s="66"/>
      <c r="BH501" s="66"/>
      <c r="BI501" s="66"/>
      <c r="BO501" s="3"/>
      <c r="BP501" s="3"/>
      <c r="BQ501" s="3"/>
    </row>
    <row r="502" spans="1:69" ht="35.4" x14ac:dyDescent="0.6">
      <c r="A502" s="66"/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  <c r="AA502" s="66"/>
      <c r="AB502" s="66"/>
      <c r="AC502" s="66"/>
      <c r="AD502" s="66"/>
      <c r="AE502" s="66"/>
      <c r="AF502" s="66"/>
      <c r="AG502" s="66"/>
      <c r="AH502" s="66"/>
      <c r="AI502" s="66"/>
      <c r="AJ502" s="66"/>
      <c r="AK502" s="66"/>
      <c r="AL502" s="66"/>
      <c r="AM502" s="66"/>
      <c r="AN502" s="66"/>
      <c r="AO502" s="66"/>
      <c r="AP502" s="66"/>
      <c r="AQ502" s="66"/>
      <c r="AR502" s="66"/>
      <c r="AS502" s="66"/>
      <c r="AT502" s="66"/>
      <c r="AU502" s="66"/>
      <c r="AV502" s="66"/>
      <c r="AW502" s="66"/>
      <c r="AX502" s="66"/>
      <c r="AY502" s="66"/>
      <c r="AZ502" s="66"/>
      <c r="BA502" s="66"/>
      <c r="BB502" s="66"/>
      <c r="BC502" s="66"/>
      <c r="BD502" s="66"/>
      <c r="BE502" s="66"/>
      <c r="BF502" s="66"/>
      <c r="BG502" s="66"/>
      <c r="BH502" s="66"/>
      <c r="BI502" s="66"/>
      <c r="BO502" s="3"/>
      <c r="BP502" s="3"/>
      <c r="BQ502" s="3"/>
    </row>
    <row r="503" spans="1:69" ht="35.4" x14ac:dyDescent="0.6">
      <c r="A503" s="66"/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  <c r="AA503" s="66"/>
      <c r="AB503" s="66"/>
      <c r="AC503" s="66"/>
      <c r="AD503" s="66"/>
      <c r="AE503" s="66"/>
      <c r="AF503" s="66"/>
      <c r="AG503" s="66"/>
      <c r="AH503" s="66"/>
      <c r="AI503" s="66"/>
      <c r="AJ503" s="66"/>
      <c r="AK503" s="66"/>
      <c r="AL503" s="66"/>
      <c r="AM503" s="66"/>
      <c r="AN503" s="66"/>
      <c r="AO503" s="66"/>
      <c r="AP503" s="66"/>
      <c r="AQ503" s="66"/>
      <c r="AR503" s="66"/>
      <c r="AS503" s="66"/>
      <c r="AT503" s="66"/>
      <c r="AU503" s="66"/>
      <c r="AV503" s="66"/>
      <c r="AW503" s="66"/>
      <c r="AX503" s="66"/>
      <c r="AY503" s="66"/>
      <c r="AZ503" s="66"/>
      <c r="BA503" s="66"/>
      <c r="BB503" s="66"/>
      <c r="BC503" s="66"/>
      <c r="BD503" s="66"/>
      <c r="BE503" s="66"/>
      <c r="BF503" s="66"/>
      <c r="BG503" s="66"/>
      <c r="BH503" s="66"/>
      <c r="BI503" s="66"/>
      <c r="BO503" s="3"/>
      <c r="BP503" s="3"/>
      <c r="BQ503" s="3"/>
    </row>
    <row r="504" spans="1:69" x14ac:dyDescent="0.25">
      <c r="R504" s="3"/>
      <c r="S504" s="3"/>
      <c r="T504" s="3"/>
      <c r="U504" s="3"/>
      <c r="V504" s="3"/>
      <c r="W504" s="3"/>
      <c r="BD504" s="3"/>
      <c r="BE504" s="3"/>
      <c r="BF504" s="3"/>
      <c r="BG504" s="3"/>
      <c r="BH504" s="3"/>
      <c r="BI504" s="3"/>
      <c r="BO504" s="3"/>
      <c r="BP504" s="3"/>
      <c r="BQ504" s="3"/>
    </row>
    <row r="505" spans="1:69" x14ac:dyDescent="0.25">
      <c r="R505" s="3"/>
      <c r="S505" s="3"/>
      <c r="T505" s="3"/>
      <c r="U505" s="3"/>
      <c r="V505" s="3"/>
      <c r="W505" s="3"/>
      <c r="BD505" s="3"/>
      <c r="BE505" s="3"/>
      <c r="BF505" s="3"/>
      <c r="BG505" s="3"/>
      <c r="BH505" s="3"/>
      <c r="BI505" s="3"/>
      <c r="BO505" s="3"/>
      <c r="BP505" s="3"/>
      <c r="BQ505" s="3"/>
    </row>
    <row r="506" spans="1:69" x14ac:dyDescent="0.25">
      <c r="R506" s="3"/>
      <c r="S506" s="3"/>
      <c r="T506" s="3"/>
      <c r="U506" s="3"/>
      <c r="V506" s="3"/>
      <c r="W506" s="3"/>
      <c r="BD506" s="3"/>
      <c r="BE506" s="3"/>
      <c r="BF506" s="3"/>
      <c r="BG506" s="3"/>
      <c r="BH506" s="3"/>
      <c r="BI506" s="3"/>
      <c r="BO506" s="3"/>
      <c r="BP506" s="3"/>
      <c r="BQ506" s="3"/>
    </row>
    <row r="507" spans="1:69" x14ac:dyDescent="0.25">
      <c r="R507" s="3"/>
      <c r="S507" s="3"/>
      <c r="T507" s="3"/>
      <c r="U507" s="3"/>
      <c r="V507" s="3"/>
      <c r="W507" s="3"/>
      <c r="BD507" s="3"/>
      <c r="BE507" s="3"/>
      <c r="BF507" s="3"/>
      <c r="BG507" s="3"/>
      <c r="BH507" s="3"/>
      <c r="BI507" s="3"/>
      <c r="BO507" s="3"/>
      <c r="BP507" s="3"/>
      <c r="BQ507" s="3"/>
    </row>
    <row r="508" spans="1:69" x14ac:dyDescent="0.25">
      <c r="R508" s="3"/>
      <c r="S508" s="3"/>
      <c r="T508" s="3"/>
      <c r="U508" s="3"/>
      <c r="V508" s="3"/>
      <c r="W508" s="3"/>
      <c r="BD508" s="3"/>
      <c r="BE508" s="3"/>
      <c r="BF508" s="3"/>
      <c r="BG508" s="3"/>
      <c r="BH508" s="3"/>
      <c r="BI508" s="3"/>
      <c r="BO508" s="3"/>
      <c r="BP508" s="3"/>
      <c r="BQ508" s="3"/>
    </row>
    <row r="509" spans="1:69" x14ac:dyDescent="0.25">
      <c r="R509" s="3"/>
      <c r="S509" s="3"/>
      <c r="T509" s="3"/>
      <c r="U509" s="3"/>
      <c r="V509" s="3"/>
      <c r="W509" s="3"/>
      <c r="BD509" s="3"/>
      <c r="BE509" s="3"/>
      <c r="BF509" s="3"/>
      <c r="BG509" s="3"/>
      <c r="BH509" s="3"/>
      <c r="BI509" s="3"/>
      <c r="BO509" s="3"/>
      <c r="BP509" s="3"/>
      <c r="BQ509" s="3"/>
    </row>
    <row r="510" spans="1:69" x14ac:dyDescent="0.25">
      <c r="R510" s="3"/>
      <c r="S510" s="3"/>
      <c r="T510" s="3"/>
      <c r="U510" s="3"/>
      <c r="V510" s="3"/>
      <c r="W510" s="3"/>
      <c r="BD510" s="3"/>
      <c r="BE510" s="3"/>
      <c r="BF510" s="3"/>
      <c r="BG510" s="3"/>
      <c r="BH510" s="3"/>
      <c r="BI510" s="3"/>
      <c r="BO510" s="3"/>
      <c r="BP510" s="3"/>
      <c r="BQ510" s="3"/>
    </row>
    <row r="511" spans="1:69" x14ac:dyDescent="0.25">
      <c r="R511" s="3"/>
      <c r="S511" s="3"/>
      <c r="T511" s="3"/>
      <c r="U511" s="3"/>
      <c r="V511" s="3"/>
      <c r="W511" s="3"/>
      <c r="BD511" s="3"/>
      <c r="BE511" s="3"/>
      <c r="BF511" s="3"/>
      <c r="BG511" s="3"/>
      <c r="BH511" s="3"/>
      <c r="BI511" s="3"/>
      <c r="BO511" s="3"/>
      <c r="BP511" s="3"/>
      <c r="BQ511" s="3"/>
    </row>
    <row r="512" spans="1:69" x14ac:dyDescent="0.25">
      <c r="R512" s="3"/>
      <c r="S512" s="3"/>
      <c r="T512" s="3"/>
      <c r="U512" s="3"/>
      <c r="V512" s="3"/>
      <c r="W512" s="3"/>
      <c r="BD512" s="3"/>
      <c r="BE512" s="3"/>
      <c r="BF512" s="3"/>
      <c r="BG512" s="3"/>
      <c r="BH512" s="3"/>
      <c r="BI512" s="3"/>
      <c r="BO512" s="3"/>
      <c r="BP512" s="3"/>
      <c r="BQ512" s="3"/>
    </row>
    <row r="513" spans="18:69" x14ac:dyDescent="0.25">
      <c r="R513" s="3"/>
      <c r="S513" s="3"/>
      <c r="T513" s="3"/>
      <c r="U513" s="3"/>
      <c r="V513" s="3"/>
      <c r="W513" s="3"/>
      <c r="BD513" s="3"/>
      <c r="BE513" s="3"/>
      <c r="BF513" s="3"/>
      <c r="BG513" s="3"/>
      <c r="BH513" s="3"/>
      <c r="BI513" s="3"/>
      <c r="BO513" s="3"/>
      <c r="BP513" s="3"/>
      <c r="BQ513" s="3"/>
    </row>
    <row r="514" spans="18:69" x14ac:dyDescent="0.25">
      <c r="R514" s="3"/>
      <c r="S514" s="3"/>
      <c r="T514" s="3"/>
      <c r="U514" s="3"/>
      <c r="V514" s="3"/>
      <c r="W514" s="3"/>
      <c r="BD514" s="3"/>
      <c r="BE514" s="3"/>
      <c r="BF514" s="3"/>
      <c r="BG514" s="3"/>
      <c r="BH514" s="3"/>
      <c r="BI514" s="3"/>
      <c r="BO514" s="3"/>
      <c r="BP514" s="3"/>
      <c r="BQ514" s="3"/>
    </row>
    <row r="515" spans="18:69" x14ac:dyDescent="0.25">
      <c r="R515" s="3"/>
      <c r="S515" s="3"/>
      <c r="T515" s="3"/>
      <c r="U515" s="3"/>
      <c r="V515" s="3"/>
      <c r="W515" s="3"/>
      <c r="BD515" s="3"/>
      <c r="BE515" s="3"/>
      <c r="BF515" s="3"/>
      <c r="BG515" s="3"/>
      <c r="BH515" s="3"/>
      <c r="BI515" s="3"/>
      <c r="BO515" s="3"/>
      <c r="BP515" s="3"/>
      <c r="BQ515" s="3"/>
    </row>
    <row r="516" spans="18:69" x14ac:dyDescent="0.25">
      <c r="R516" s="3"/>
      <c r="S516" s="3"/>
      <c r="T516" s="3"/>
      <c r="U516" s="3"/>
      <c r="V516" s="3"/>
      <c r="W516" s="3"/>
      <c r="BD516" s="3"/>
      <c r="BE516" s="3"/>
      <c r="BF516" s="3"/>
      <c r="BG516" s="3"/>
      <c r="BH516" s="3"/>
      <c r="BI516" s="3"/>
      <c r="BO516" s="3"/>
      <c r="BP516" s="3"/>
      <c r="BQ516" s="3"/>
    </row>
    <row r="517" spans="18:69" x14ac:dyDescent="0.25">
      <c r="R517" s="3"/>
      <c r="S517" s="3"/>
      <c r="T517" s="3"/>
      <c r="U517" s="3"/>
      <c r="V517" s="3"/>
      <c r="W517" s="3"/>
      <c r="BD517" s="3"/>
      <c r="BE517" s="3"/>
      <c r="BF517" s="3"/>
      <c r="BG517" s="3"/>
      <c r="BH517" s="3"/>
      <c r="BI517" s="3"/>
      <c r="BO517" s="3"/>
      <c r="BP517" s="3"/>
      <c r="BQ517" s="3"/>
    </row>
    <row r="518" spans="18:69" x14ac:dyDescent="0.25">
      <c r="R518" s="3"/>
      <c r="S518" s="3"/>
      <c r="T518" s="3"/>
      <c r="U518" s="3"/>
      <c r="V518" s="3"/>
      <c r="W518" s="3"/>
      <c r="BD518" s="3"/>
      <c r="BE518" s="3"/>
      <c r="BF518" s="3"/>
      <c r="BG518" s="3"/>
      <c r="BH518" s="3"/>
      <c r="BI518" s="3"/>
      <c r="BO518" s="3"/>
      <c r="BP518" s="3"/>
      <c r="BQ518" s="3"/>
    </row>
    <row r="519" spans="18:69" x14ac:dyDescent="0.25">
      <c r="R519" s="3"/>
      <c r="S519" s="3"/>
      <c r="T519" s="3"/>
      <c r="U519" s="3"/>
      <c r="V519" s="3"/>
      <c r="W519" s="3"/>
      <c r="BD519" s="3"/>
      <c r="BE519" s="3"/>
      <c r="BF519" s="3"/>
      <c r="BG519" s="3"/>
      <c r="BH519" s="3"/>
      <c r="BI519" s="3"/>
      <c r="BO519" s="3"/>
      <c r="BP519" s="3"/>
      <c r="BQ519" s="3"/>
    </row>
    <row r="520" spans="18:69" x14ac:dyDescent="0.25">
      <c r="R520" s="3"/>
      <c r="S520" s="3"/>
      <c r="T520" s="3"/>
      <c r="U520" s="3"/>
      <c r="V520" s="3"/>
      <c r="W520" s="3"/>
      <c r="BD520" s="3"/>
      <c r="BE520" s="3"/>
      <c r="BF520" s="3"/>
      <c r="BG520" s="3"/>
      <c r="BH520" s="3"/>
      <c r="BI520" s="3"/>
      <c r="BO520" s="3"/>
      <c r="BP520" s="3"/>
      <c r="BQ520" s="3"/>
    </row>
    <row r="521" spans="18:69" x14ac:dyDescent="0.25">
      <c r="R521" s="3"/>
      <c r="S521" s="3"/>
      <c r="T521" s="3"/>
      <c r="U521" s="3"/>
      <c r="V521" s="3"/>
      <c r="W521" s="3"/>
      <c r="BD521" s="3"/>
      <c r="BE521" s="3"/>
      <c r="BF521" s="3"/>
      <c r="BG521" s="3"/>
      <c r="BH521" s="3"/>
      <c r="BI521" s="3"/>
      <c r="BO521" s="3"/>
      <c r="BP521" s="3"/>
      <c r="BQ521" s="3"/>
    </row>
    <row r="522" spans="18:69" x14ac:dyDescent="0.25">
      <c r="R522" s="3"/>
      <c r="S522" s="3"/>
      <c r="T522" s="3"/>
      <c r="U522" s="3"/>
      <c r="V522" s="3"/>
      <c r="W522" s="3"/>
      <c r="BD522" s="3"/>
      <c r="BE522" s="3"/>
      <c r="BF522" s="3"/>
      <c r="BG522" s="3"/>
      <c r="BH522" s="3"/>
      <c r="BI522" s="3"/>
      <c r="BO522" s="3"/>
      <c r="BP522" s="3"/>
      <c r="BQ522" s="3"/>
    </row>
    <row r="523" spans="18:69" x14ac:dyDescent="0.25">
      <c r="R523" s="3"/>
      <c r="S523" s="3"/>
      <c r="T523" s="3"/>
      <c r="U523" s="3"/>
      <c r="V523" s="3"/>
      <c r="W523" s="3"/>
      <c r="BD523" s="3"/>
      <c r="BE523" s="3"/>
      <c r="BF523" s="3"/>
      <c r="BG523" s="3"/>
      <c r="BH523" s="3"/>
      <c r="BI523" s="3"/>
      <c r="BO523" s="3"/>
      <c r="BP523" s="3"/>
      <c r="BQ523" s="3"/>
    </row>
    <row r="524" spans="18:69" x14ac:dyDescent="0.25">
      <c r="R524" s="3"/>
      <c r="S524" s="3"/>
      <c r="T524" s="3"/>
      <c r="U524" s="3"/>
      <c r="V524" s="3"/>
      <c r="W524" s="3"/>
      <c r="BD524" s="3"/>
      <c r="BE524" s="3"/>
      <c r="BF524" s="3"/>
      <c r="BG524" s="3"/>
      <c r="BH524" s="3"/>
      <c r="BI524" s="3"/>
      <c r="BO524" s="3"/>
      <c r="BP524" s="3"/>
      <c r="BQ524" s="3"/>
    </row>
    <row r="525" spans="18:69" x14ac:dyDescent="0.25">
      <c r="R525" s="3"/>
      <c r="S525" s="3"/>
      <c r="T525" s="3"/>
      <c r="U525" s="3"/>
      <c r="V525" s="3"/>
      <c r="W525" s="3"/>
      <c r="BD525" s="3"/>
      <c r="BE525" s="3"/>
      <c r="BF525" s="3"/>
      <c r="BG525" s="3"/>
      <c r="BH525" s="3"/>
      <c r="BI525" s="3"/>
      <c r="BO525" s="3"/>
      <c r="BP525" s="3"/>
      <c r="BQ525" s="3"/>
    </row>
    <row r="526" spans="18:69" x14ac:dyDescent="0.25">
      <c r="R526" s="3"/>
      <c r="S526" s="3"/>
      <c r="T526" s="3"/>
      <c r="U526" s="3"/>
      <c r="V526" s="3"/>
      <c r="W526" s="3"/>
      <c r="BD526" s="3"/>
      <c r="BE526" s="3"/>
      <c r="BF526" s="3"/>
      <c r="BG526" s="3"/>
      <c r="BH526" s="3"/>
      <c r="BI526" s="3"/>
      <c r="BO526" s="3"/>
      <c r="BP526" s="3"/>
      <c r="BQ526" s="3"/>
    </row>
    <row r="527" spans="18:69" x14ac:dyDescent="0.25">
      <c r="R527" s="3"/>
      <c r="S527" s="3"/>
      <c r="T527" s="3"/>
      <c r="U527" s="3"/>
      <c r="V527" s="3"/>
      <c r="W527" s="3"/>
      <c r="BD527" s="3"/>
      <c r="BE527" s="3"/>
      <c r="BF527" s="3"/>
      <c r="BG527" s="3"/>
      <c r="BH527" s="3"/>
      <c r="BI527" s="3"/>
      <c r="BO527" s="3"/>
      <c r="BP527" s="3"/>
      <c r="BQ527" s="3"/>
    </row>
    <row r="528" spans="18:69" x14ac:dyDescent="0.25">
      <c r="R528" s="3"/>
      <c r="S528" s="3"/>
      <c r="T528" s="3"/>
      <c r="U528" s="3"/>
      <c r="V528" s="3"/>
      <c r="W528" s="3"/>
      <c r="BD528" s="3"/>
      <c r="BE528" s="3"/>
      <c r="BF528" s="3"/>
      <c r="BG528" s="3"/>
      <c r="BH528" s="3"/>
      <c r="BI528" s="3"/>
      <c r="BO528" s="3"/>
      <c r="BP528" s="3"/>
      <c r="BQ528" s="3"/>
    </row>
    <row r="529" spans="18:69" x14ac:dyDescent="0.25">
      <c r="R529" s="3"/>
      <c r="S529" s="3"/>
      <c r="T529" s="3"/>
      <c r="U529" s="3"/>
      <c r="V529" s="3"/>
      <c r="W529" s="3"/>
      <c r="BD529" s="3"/>
      <c r="BE529" s="3"/>
      <c r="BF529" s="3"/>
      <c r="BG529" s="3"/>
      <c r="BH529" s="3"/>
      <c r="BI529" s="3"/>
      <c r="BO529" s="3"/>
      <c r="BP529" s="3"/>
      <c r="BQ529" s="3"/>
    </row>
    <row r="530" spans="18:69" x14ac:dyDescent="0.25">
      <c r="R530" s="3"/>
      <c r="S530" s="3"/>
      <c r="T530" s="3"/>
      <c r="U530" s="3"/>
      <c r="V530" s="3"/>
      <c r="W530" s="3"/>
      <c r="BD530" s="3"/>
      <c r="BE530" s="3"/>
      <c r="BF530" s="3"/>
      <c r="BG530" s="3"/>
      <c r="BH530" s="3"/>
      <c r="BI530" s="3"/>
      <c r="BO530" s="3"/>
      <c r="BP530" s="3"/>
      <c r="BQ530" s="3"/>
    </row>
    <row r="531" spans="18:69" x14ac:dyDescent="0.25">
      <c r="R531" s="3"/>
      <c r="S531" s="3"/>
      <c r="T531" s="3"/>
      <c r="U531" s="3"/>
      <c r="V531" s="3"/>
      <c r="W531" s="3"/>
      <c r="BD531" s="3"/>
      <c r="BE531" s="3"/>
      <c r="BF531" s="3"/>
      <c r="BG531" s="3"/>
      <c r="BH531" s="3"/>
      <c r="BI531" s="3"/>
      <c r="BO531" s="3"/>
      <c r="BP531" s="3"/>
      <c r="BQ531" s="3"/>
    </row>
    <row r="532" spans="18:69" x14ac:dyDescent="0.25">
      <c r="R532" s="3"/>
      <c r="S532" s="3"/>
      <c r="T532" s="3"/>
      <c r="U532" s="3"/>
      <c r="V532" s="3"/>
      <c r="W532" s="3"/>
      <c r="BD532" s="3"/>
      <c r="BE532" s="3"/>
      <c r="BF532" s="3"/>
      <c r="BG532" s="3"/>
      <c r="BH532" s="3"/>
      <c r="BI532" s="3"/>
      <c r="BO532" s="3"/>
      <c r="BP532" s="3"/>
      <c r="BQ532" s="3"/>
    </row>
    <row r="533" spans="18:69" x14ac:dyDescent="0.25">
      <c r="R533" s="3"/>
      <c r="S533" s="3"/>
      <c r="T533" s="3"/>
      <c r="U533" s="3"/>
      <c r="V533" s="3"/>
      <c r="W533" s="3"/>
      <c r="BD533" s="3"/>
      <c r="BE533" s="3"/>
      <c r="BF533" s="3"/>
      <c r="BG533" s="3"/>
      <c r="BH533" s="3"/>
      <c r="BI533" s="3"/>
      <c r="BO533" s="3"/>
      <c r="BP533" s="3"/>
      <c r="BQ533" s="3"/>
    </row>
    <row r="534" spans="18:69" x14ac:dyDescent="0.25">
      <c r="R534" s="3"/>
      <c r="S534" s="3"/>
      <c r="T534" s="3"/>
      <c r="U534" s="3"/>
      <c r="V534" s="3"/>
      <c r="W534" s="3"/>
      <c r="BD534" s="3"/>
      <c r="BE534" s="3"/>
      <c r="BF534" s="3"/>
      <c r="BG534" s="3"/>
      <c r="BH534" s="3"/>
      <c r="BI534" s="3"/>
      <c r="BO534" s="3"/>
      <c r="BP534" s="3"/>
      <c r="BQ534" s="3"/>
    </row>
    <row r="535" spans="18:69" x14ac:dyDescent="0.25">
      <c r="R535" s="3"/>
      <c r="S535" s="3"/>
      <c r="T535" s="3"/>
      <c r="U535" s="3"/>
      <c r="V535" s="3"/>
      <c r="W535" s="3"/>
      <c r="BD535" s="3"/>
      <c r="BE535" s="3"/>
      <c r="BF535" s="3"/>
      <c r="BG535" s="3"/>
      <c r="BH535" s="3"/>
      <c r="BI535" s="3"/>
      <c r="BO535" s="3"/>
      <c r="BP535" s="3"/>
      <c r="BQ535" s="3"/>
    </row>
    <row r="536" spans="18:69" x14ac:dyDescent="0.25">
      <c r="R536" s="3"/>
      <c r="S536" s="3"/>
      <c r="T536" s="3"/>
      <c r="U536" s="3"/>
      <c r="V536" s="3"/>
      <c r="W536" s="3"/>
      <c r="BD536" s="3"/>
      <c r="BE536" s="3"/>
      <c r="BF536" s="3"/>
      <c r="BG536" s="3"/>
      <c r="BH536" s="3"/>
      <c r="BI536" s="3"/>
      <c r="BO536" s="3"/>
      <c r="BP536" s="3"/>
      <c r="BQ536" s="3"/>
    </row>
    <row r="537" spans="18:69" x14ac:dyDescent="0.25">
      <c r="R537" s="3"/>
      <c r="S537" s="3"/>
      <c r="T537" s="3"/>
      <c r="U537" s="3"/>
      <c r="V537" s="3"/>
      <c r="W537" s="3"/>
      <c r="BD537" s="3"/>
      <c r="BE537" s="3"/>
      <c r="BF537" s="3"/>
      <c r="BG537" s="3"/>
      <c r="BH537" s="3"/>
      <c r="BI537" s="3"/>
      <c r="BO537" s="3"/>
      <c r="BP537" s="3"/>
      <c r="BQ537" s="3"/>
    </row>
    <row r="538" spans="18:69" x14ac:dyDescent="0.25">
      <c r="R538" s="3"/>
      <c r="S538" s="3"/>
      <c r="T538" s="3"/>
      <c r="U538" s="3"/>
      <c r="V538" s="3"/>
      <c r="W538" s="3"/>
      <c r="BD538" s="3"/>
      <c r="BE538" s="3"/>
      <c r="BF538" s="3"/>
      <c r="BG538" s="3"/>
      <c r="BH538" s="3"/>
      <c r="BI538" s="3"/>
      <c r="BO538" s="3"/>
      <c r="BP538" s="3"/>
      <c r="BQ538" s="3"/>
    </row>
    <row r="539" spans="18:69" x14ac:dyDescent="0.25">
      <c r="R539" s="3"/>
      <c r="S539" s="3"/>
      <c r="T539" s="3"/>
      <c r="U539" s="3"/>
      <c r="V539" s="3"/>
      <c r="W539" s="3"/>
      <c r="BD539" s="3"/>
      <c r="BE539" s="3"/>
      <c r="BF539" s="3"/>
      <c r="BG539" s="3"/>
      <c r="BH539" s="3"/>
      <c r="BI539" s="3"/>
      <c r="BO539" s="3"/>
      <c r="BP539" s="3"/>
      <c r="BQ539" s="3"/>
    </row>
    <row r="540" spans="18:69" x14ac:dyDescent="0.25">
      <c r="R540" s="3"/>
      <c r="S540" s="3"/>
      <c r="T540" s="3"/>
      <c r="U540" s="3"/>
      <c r="V540" s="3"/>
      <c r="W540" s="3"/>
      <c r="BD540" s="3"/>
      <c r="BE540" s="3"/>
      <c r="BF540" s="3"/>
      <c r="BG540" s="3"/>
      <c r="BH540" s="3"/>
      <c r="BI540" s="3"/>
      <c r="BO540" s="3"/>
      <c r="BP540" s="3"/>
      <c r="BQ540" s="3"/>
    </row>
    <row r="541" spans="18:69" x14ac:dyDescent="0.25">
      <c r="R541" s="3"/>
      <c r="S541" s="3"/>
      <c r="T541" s="3"/>
      <c r="U541" s="3"/>
      <c r="V541" s="3"/>
      <c r="W541" s="3"/>
      <c r="BD541" s="3"/>
      <c r="BE541" s="3"/>
      <c r="BF541" s="3"/>
      <c r="BG541" s="3"/>
      <c r="BH541" s="3"/>
      <c r="BI541" s="3"/>
      <c r="BO541" s="3"/>
      <c r="BP541" s="3"/>
      <c r="BQ541" s="3"/>
    </row>
    <row r="542" spans="18:69" x14ac:dyDescent="0.25">
      <c r="R542" s="3"/>
      <c r="S542" s="3"/>
      <c r="T542" s="3"/>
      <c r="U542" s="3"/>
      <c r="V542" s="3"/>
      <c r="W542" s="3"/>
      <c r="BD542" s="3"/>
      <c r="BE542" s="3"/>
      <c r="BF542" s="3"/>
      <c r="BG542" s="3"/>
      <c r="BH542" s="3"/>
      <c r="BI542" s="3"/>
      <c r="BO542" s="3"/>
      <c r="BP542" s="3"/>
      <c r="BQ542" s="3"/>
    </row>
    <row r="543" spans="18:69" x14ac:dyDescent="0.25">
      <c r="R543" s="3"/>
      <c r="S543" s="3"/>
      <c r="T543" s="3"/>
      <c r="U543" s="3"/>
      <c r="V543" s="3"/>
      <c r="W543" s="3"/>
      <c r="BD543" s="3"/>
      <c r="BE543" s="3"/>
      <c r="BF543" s="3"/>
      <c r="BG543" s="3"/>
      <c r="BH543" s="3"/>
      <c r="BI543" s="3"/>
      <c r="BO543" s="3"/>
      <c r="BP543" s="3"/>
      <c r="BQ543" s="3"/>
    </row>
    <row r="544" spans="18:69" x14ac:dyDescent="0.25">
      <c r="R544" s="3"/>
      <c r="S544" s="3"/>
      <c r="T544" s="3"/>
      <c r="U544" s="3"/>
      <c r="V544" s="3"/>
      <c r="W544" s="3"/>
      <c r="BD544" s="3"/>
      <c r="BE544" s="3"/>
      <c r="BF544" s="3"/>
      <c r="BG544" s="3"/>
      <c r="BH544" s="3"/>
      <c r="BI544" s="3"/>
      <c r="BO544" s="3"/>
      <c r="BP544" s="3"/>
      <c r="BQ544" s="3"/>
    </row>
    <row r="545" spans="18:69" x14ac:dyDescent="0.25">
      <c r="R545" s="3"/>
      <c r="S545" s="3"/>
      <c r="T545" s="3"/>
      <c r="U545" s="3"/>
      <c r="V545" s="3"/>
      <c r="W545" s="3"/>
      <c r="BD545" s="3"/>
      <c r="BE545" s="3"/>
      <c r="BF545" s="3"/>
      <c r="BG545" s="3"/>
      <c r="BH545" s="3"/>
      <c r="BI545" s="3"/>
      <c r="BO545" s="3"/>
      <c r="BP545" s="3"/>
      <c r="BQ545" s="3"/>
    </row>
    <row r="546" spans="18:69" x14ac:dyDescent="0.25">
      <c r="R546" s="3"/>
      <c r="S546" s="3"/>
      <c r="T546" s="3"/>
      <c r="U546" s="3"/>
      <c r="V546" s="3"/>
      <c r="W546" s="3"/>
      <c r="BD546" s="3"/>
      <c r="BE546" s="3"/>
      <c r="BF546" s="3"/>
      <c r="BG546" s="3"/>
      <c r="BH546" s="3"/>
      <c r="BI546" s="3"/>
      <c r="BO546" s="3"/>
      <c r="BP546" s="3"/>
      <c r="BQ546" s="3"/>
    </row>
    <row r="547" spans="18:69" x14ac:dyDescent="0.25">
      <c r="R547" s="3"/>
      <c r="S547" s="3"/>
      <c r="T547" s="3"/>
      <c r="U547" s="3"/>
      <c r="V547" s="3"/>
      <c r="W547" s="3"/>
      <c r="BD547" s="3"/>
      <c r="BE547" s="3"/>
      <c r="BF547" s="3"/>
      <c r="BG547" s="3"/>
      <c r="BH547" s="3"/>
      <c r="BI547" s="3"/>
      <c r="BO547" s="3"/>
      <c r="BP547" s="3"/>
      <c r="BQ547" s="3"/>
    </row>
    <row r="548" spans="18:69" x14ac:dyDescent="0.25">
      <c r="R548" s="3"/>
      <c r="S548" s="3"/>
      <c r="T548" s="3"/>
      <c r="U548" s="3"/>
      <c r="V548" s="3"/>
      <c r="W548" s="3"/>
      <c r="BD548" s="3"/>
      <c r="BE548" s="3"/>
      <c r="BF548" s="3"/>
      <c r="BG548" s="3"/>
      <c r="BH548" s="3"/>
      <c r="BI548" s="3"/>
      <c r="BO548" s="3"/>
      <c r="BP548" s="3"/>
      <c r="BQ548" s="3"/>
    </row>
    <row r="549" spans="18:69" x14ac:dyDescent="0.25">
      <c r="R549" s="3"/>
      <c r="S549" s="3"/>
      <c r="T549" s="3"/>
      <c r="U549" s="3"/>
      <c r="V549" s="3"/>
      <c r="W549" s="3"/>
      <c r="BD549" s="3"/>
      <c r="BE549" s="3"/>
      <c r="BF549" s="3"/>
      <c r="BG549" s="3"/>
      <c r="BH549" s="3"/>
      <c r="BI549" s="3"/>
      <c r="BO549" s="3"/>
      <c r="BP549" s="3"/>
      <c r="BQ549" s="3"/>
    </row>
    <row r="550" spans="18:69" x14ac:dyDescent="0.25">
      <c r="R550" s="3"/>
      <c r="S550" s="3"/>
      <c r="T550" s="3"/>
      <c r="U550" s="3"/>
      <c r="V550" s="3"/>
      <c r="W550" s="3"/>
      <c r="BD550" s="3"/>
      <c r="BE550" s="3"/>
      <c r="BF550" s="3"/>
      <c r="BG550" s="3"/>
      <c r="BH550" s="3"/>
      <c r="BI550" s="3"/>
      <c r="BO550" s="3"/>
      <c r="BP550" s="3"/>
      <c r="BQ550" s="3"/>
    </row>
    <row r="551" spans="18:69" x14ac:dyDescent="0.25">
      <c r="R551" s="3"/>
      <c r="S551" s="3"/>
      <c r="T551" s="3"/>
      <c r="U551" s="3"/>
      <c r="V551" s="3"/>
      <c r="W551" s="3"/>
      <c r="BD551" s="3"/>
      <c r="BE551" s="3"/>
      <c r="BF551" s="3"/>
      <c r="BG551" s="3"/>
      <c r="BH551" s="3"/>
      <c r="BI551" s="3"/>
      <c r="BO551" s="3"/>
      <c r="BP551" s="3"/>
      <c r="BQ551" s="3"/>
    </row>
    <row r="552" spans="18:69" x14ac:dyDescent="0.25">
      <c r="R552" s="3"/>
      <c r="S552" s="3"/>
      <c r="T552" s="3"/>
      <c r="U552" s="3"/>
      <c r="V552" s="3"/>
      <c r="W552" s="3"/>
      <c r="BD552" s="3"/>
      <c r="BE552" s="3"/>
      <c r="BF552" s="3"/>
      <c r="BG552" s="3"/>
      <c r="BH552" s="3"/>
      <c r="BI552" s="3"/>
      <c r="BO552" s="3"/>
      <c r="BP552" s="3"/>
      <c r="BQ552" s="3"/>
    </row>
    <row r="553" spans="18:69" x14ac:dyDescent="0.25">
      <c r="R553" s="3"/>
      <c r="S553" s="3"/>
      <c r="T553" s="3"/>
      <c r="U553" s="3"/>
      <c r="V553" s="3"/>
      <c r="W553" s="3"/>
      <c r="BD553" s="3"/>
      <c r="BE553" s="3"/>
      <c r="BF553" s="3"/>
      <c r="BG553" s="3"/>
      <c r="BH553" s="3"/>
      <c r="BI553" s="3"/>
      <c r="BO553" s="3"/>
      <c r="BP553" s="3"/>
      <c r="BQ553" s="3"/>
    </row>
    <row r="554" spans="18:69" x14ac:dyDescent="0.25">
      <c r="R554" s="3"/>
      <c r="S554" s="3"/>
      <c r="T554" s="3"/>
      <c r="U554" s="3"/>
      <c r="V554" s="3"/>
      <c r="W554" s="3"/>
      <c r="BD554" s="3"/>
      <c r="BE554" s="3"/>
      <c r="BF554" s="3"/>
      <c r="BG554" s="3"/>
      <c r="BH554" s="3"/>
      <c r="BI554" s="3"/>
      <c r="BO554" s="3"/>
      <c r="BP554" s="3"/>
      <c r="BQ554" s="3"/>
    </row>
    <row r="555" spans="18:69" x14ac:dyDescent="0.25">
      <c r="R555" s="3"/>
      <c r="S555" s="3"/>
      <c r="T555" s="3"/>
      <c r="U555" s="3"/>
      <c r="V555" s="3"/>
      <c r="W555" s="3"/>
      <c r="BD555" s="3"/>
      <c r="BE555" s="3"/>
      <c r="BF555" s="3"/>
      <c r="BG555" s="3"/>
      <c r="BH555" s="3"/>
      <c r="BI555" s="3"/>
      <c r="BO555" s="3"/>
      <c r="BP555" s="3"/>
      <c r="BQ555" s="3"/>
    </row>
    <row r="556" spans="18:69" x14ac:dyDescent="0.25">
      <c r="R556" s="3"/>
      <c r="S556" s="3"/>
      <c r="T556" s="3"/>
      <c r="U556" s="3"/>
      <c r="V556" s="3"/>
      <c r="W556" s="3"/>
      <c r="BD556" s="3"/>
      <c r="BE556" s="3"/>
      <c r="BF556" s="3"/>
      <c r="BG556" s="3"/>
      <c r="BH556" s="3"/>
      <c r="BI556" s="3"/>
      <c r="BO556" s="3"/>
      <c r="BP556" s="3"/>
      <c r="BQ556" s="3"/>
    </row>
    <row r="557" spans="18:69" x14ac:dyDescent="0.25">
      <c r="R557" s="3"/>
      <c r="S557" s="3"/>
      <c r="T557" s="3"/>
      <c r="U557" s="3"/>
      <c r="V557" s="3"/>
      <c r="W557" s="3"/>
      <c r="BD557" s="3"/>
      <c r="BE557" s="3"/>
      <c r="BF557" s="3"/>
      <c r="BG557" s="3"/>
      <c r="BH557" s="3"/>
      <c r="BI557" s="3"/>
      <c r="BO557" s="3"/>
      <c r="BP557" s="3"/>
      <c r="BQ557" s="3"/>
    </row>
    <row r="558" spans="18:69" x14ac:dyDescent="0.25">
      <c r="R558" s="3"/>
      <c r="S558" s="3"/>
      <c r="T558" s="3"/>
      <c r="U558" s="3"/>
      <c r="V558" s="3"/>
      <c r="W558" s="3"/>
      <c r="BD558" s="3"/>
      <c r="BE558" s="3"/>
      <c r="BF558" s="3"/>
      <c r="BG558" s="3"/>
      <c r="BH558" s="3"/>
      <c r="BI558" s="3"/>
      <c r="BO558" s="3"/>
      <c r="BP558" s="3"/>
      <c r="BQ558" s="3"/>
    </row>
    <row r="559" spans="18:69" x14ac:dyDescent="0.25">
      <c r="R559" s="3"/>
      <c r="S559" s="3"/>
      <c r="T559" s="3"/>
      <c r="U559" s="3"/>
      <c r="V559" s="3"/>
      <c r="W559" s="3"/>
      <c r="BD559" s="3"/>
      <c r="BE559" s="3"/>
      <c r="BF559" s="3"/>
      <c r="BG559" s="3"/>
      <c r="BH559" s="3"/>
      <c r="BI559" s="3"/>
      <c r="BO559" s="3"/>
      <c r="BP559" s="3"/>
      <c r="BQ559" s="3"/>
    </row>
    <row r="560" spans="18:69" x14ac:dyDescent="0.25">
      <c r="R560" s="3"/>
      <c r="S560" s="3"/>
      <c r="T560" s="3"/>
      <c r="U560" s="3"/>
      <c r="V560" s="3"/>
      <c r="W560" s="3"/>
      <c r="BD560" s="3"/>
      <c r="BE560" s="3"/>
      <c r="BF560" s="3"/>
      <c r="BG560" s="3"/>
      <c r="BH560" s="3"/>
      <c r="BI560" s="3"/>
      <c r="BO560" s="3"/>
      <c r="BP560" s="3"/>
      <c r="BQ560" s="3"/>
    </row>
    <row r="561" spans="18:69" x14ac:dyDescent="0.25">
      <c r="R561" s="3"/>
      <c r="S561" s="3"/>
      <c r="T561" s="3"/>
      <c r="U561" s="3"/>
      <c r="V561" s="3"/>
      <c r="W561" s="3"/>
      <c r="BD561" s="3"/>
      <c r="BE561" s="3"/>
      <c r="BF561" s="3"/>
      <c r="BG561" s="3"/>
      <c r="BH561" s="3"/>
      <c r="BI561" s="3"/>
      <c r="BO561" s="3"/>
      <c r="BP561" s="3"/>
      <c r="BQ561" s="3"/>
    </row>
    <row r="562" spans="18:69" x14ac:dyDescent="0.25">
      <c r="R562" s="3"/>
      <c r="S562" s="3"/>
      <c r="T562" s="3"/>
      <c r="U562" s="3"/>
      <c r="V562" s="3"/>
      <c r="W562" s="3"/>
      <c r="BD562" s="3"/>
      <c r="BE562" s="3"/>
      <c r="BF562" s="3"/>
      <c r="BG562" s="3"/>
      <c r="BH562" s="3"/>
      <c r="BI562" s="3"/>
      <c r="BO562" s="3"/>
      <c r="BP562" s="3"/>
      <c r="BQ562" s="3"/>
    </row>
    <row r="563" spans="18:69" x14ac:dyDescent="0.25">
      <c r="R563" s="3"/>
      <c r="S563" s="3"/>
      <c r="T563" s="3"/>
      <c r="U563" s="3"/>
      <c r="V563" s="3"/>
      <c r="W563" s="3"/>
      <c r="BD563" s="3"/>
      <c r="BE563" s="3"/>
      <c r="BF563" s="3"/>
      <c r="BG563" s="3"/>
      <c r="BH563" s="3"/>
      <c r="BI563" s="3"/>
      <c r="BO563" s="3"/>
      <c r="BP563" s="3"/>
      <c r="BQ563" s="3"/>
    </row>
    <row r="564" spans="18:69" x14ac:dyDescent="0.25">
      <c r="R564" s="3"/>
      <c r="S564" s="3"/>
      <c r="T564" s="3"/>
      <c r="U564" s="3"/>
      <c r="V564" s="3"/>
      <c r="W564" s="3"/>
      <c r="BD564" s="3"/>
      <c r="BE564" s="3"/>
      <c r="BF564" s="3"/>
      <c r="BG564" s="3"/>
      <c r="BH564" s="3"/>
      <c r="BI564" s="3"/>
      <c r="BO564" s="3"/>
      <c r="BP564" s="3"/>
      <c r="BQ564" s="3"/>
    </row>
    <row r="565" spans="18:69" x14ac:dyDescent="0.25">
      <c r="R565" s="3"/>
      <c r="S565" s="3"/>
      <c r="T565" s="3"/>
      <c r="U565" s="3"/>
      <c r="V565" s="3"/>
      <c r="W565" s="3"/>
      <c r="BD565" s="3"/>
      <c r="BE565" s="3"/>
      <c r="BF565" s="3"/>
      <c r="BG565" s="3"/>
      <c r="BH565" s="3"/>
      <c r="BI565" s="3"/>
      <c r="BO565" s="3"/>
      <c r="BP565" s="3"/>
      <c r="BQ565" s="3"/>
    </row>
    <row r="566" spans="18:69" x14ac:dyDescent="0.25">
      <c r="R566" s="3"/>
      <c r="S566" s="3"/>
      <c r="T566" s="3"/>
      <c r="U566" s="3"/>
      <c r="V566" s="3"/>
      <c r="W566" s="3"/>
      <c r="BD566" s="3"/>
      <c r="BE566" s="3"/>
      <c r="BF566" s="3"/>
      <c r="BG566" s="3"/>
      <c r="BH566" s="3"/>
      <c r="BI566" s="3"/>
      <c r="BO566" s="3"/>
      <c r="BP566" s="3"/>
      <c r="BQ566" s="3"/>
    </row>
    <row r="567" spans="18:69" x14ac:dyDescent="0.25">
      <c r="R567" s="3"/>
      <c r="S567" s="3"/>
      <c r="T567" s="3"/>
      <c r="U567" s="3"/>
      <c r="V567" s="3"/>
      <c r="W567" s="3"/>
      <c r="BD567" s="3"/>
      <c r="BE567" s="3"/>
      <c r="BF567" s="3"/>
      <c r="BG567" s="3"/>
      <c r="BH567" s="3"/>
      <c r="BI567" s="3"/>
      <c r="BO567" s="3"/>
      <c r="BP567" s="3"/>
      <c r="BQ567" s="3"/>
    </row>
    <row r="568" spans="18:69" x14ac:dyDescent="0.25">
      <c r="R568" s="3"/>
      <c r="S568" s="3"/>
      <c r="T568" s="3"/>
      <c r="U568" s="3"/>
      <c r="V568" s="3"/>
      <c r="W568" s="3"/>
      <c r="BD568" s="3"/>
      <c r="BE568" s="3"/>
      <c r="BF568" s="3"/>
      <c r="BG568" s="3"/>
      <c r="BH568" s="3"/>
      <c r="BI568" s="3"/>
      <c r="BO568" s="3"/>
      <c r="BP568" s="3"/>
      <c r="BQ568" s="3"/>
    </row>
    <row r="569" spans="18:69" x14ac:dyDescent="0.25">
      <c r="R569" s="3"/>
      <c r="S569" s="3"/>
      <c r="T569" s="3"/>
      <c r="U569" s="3"/>
      <c r="V569" s="3"/>
      <c r="W569" s="3"/>
      <c r="BD569" s="3"/>
      <c r="BE569" s="3"/>
      <c r="BF569" s="3"/>
      <c r="BG569" s="3"/>
      <c r="BH569" s="3"/>
      <c r="BI569" s="3"/>
      <c r="BO569" s="3"/>
      <c r="BP569" s="3"/>
      <c r="BQ569" s="3"/>
    </row>
    <row r="570" spans="18:69" x14ac:dyDescent="0.25">
      <c r="R570" s="3"/>
      <c r="S570" s="3"/>
      <c r="T570" s="3"/>
      <c r="U570" s="3"/>
      <c r="V570" s="3"/>
      <c r="W570" s="3"/>
      <c r="BD570" s="3"/>
      <c r="BE570" s="3"/>
      <c r="BF570" s="3"/>
      <c r="BG570" s="3"/>
      <c r="BH570" s="3"/>
      <c r="BI570" s="3"/>
      <c r="BO570" s="3"/>
      <c r="BP570" s="3"/>
      <c r="BQ570" s="3"/>
    </row>
    <row r="571" spans="18:69" x14ac:dyDescent="0.25">
      <c r="R571" s="3"/>
      <c r="S571" s="3"/>
      <c r="T571" s="3"/>
      <c r="U571" s="3"/>
      <c r="V571" s="3"/>
      <c r="W571" s="3"/>
      <c r="BD571" s="3"/>
      <c r="BE571" s="3"/>
      <c r="BF571" s="3"/>
      <c r="BG571" s="3"/>
      <c r="BH571" s="3"/>
      <c r="BI571" s="3"/>
      <c r="BO571" s="3"/>
      <c r="BP571" s="3"/>
      <c r="BQ571" s="3"/>
    </row>
    <row r="572" spans="18:69" x14ac:dyDescent="0.25">
      <c r="R572" s="3"/>
      <c r="S572" s="3"/>
      <c r="T572" s="3"/>
      <c r="U572" s="3"/>
      <c r="V572" s="3"/>
      <c r="W572" s="3"/>
      <c r="BD572" s="3"/>
      <c r="BE572" s="3"/>
      <c r="BF572" s="3"/>
      <c r="BG572" s="3"/>
      <c r="BH572" s="3"/>
      <c r="BI572" s="3"/>
      <c r="BO572" s="3"/>
      <c r="BP572" s="3"/>
      <c r="BQ572" s="3"/>
    </row>
    <row r="573" spans="18:69" x14ac:dyDescent="0.25">
      <c r="R573" s="3"/>
      <c r="S573" s="3"/>
      <c r="T573" s="3"/>
      <c r="U573" s="3"/>
      <c r="V573" s="3"/>
      <c r="W573" s="3"/>
      <c r="BD573" s="3"/>
      <c r="BE573" s="3"/>
      <c r="BF573" s="3"/>
      <c r="BG573" s="3"/>
      <c r="BH573" s="3"/>
      <c r="BI573" s="3"/>
      <c r="BO573" s="3"/>
      <c r="BP573" s="3"/>
      <c r="BQ573" s="3"/>
    </row>
    <row r="574" spans="18:69" x14ac:dyDescent="0.25">
      <c r="R574" s="3"/>
      <c r="S574" s="3"/>
      <c r="T574" s="3"/>
      <c r="U574" s="3"/>
      <c r="V574" s="3"/>
      <c r="W574" s="3"/>
      <c r="BD574" s="3"/>
      <c r="BE574" s="3"/>
      <c r="BF574" s="3"/>
      <c r="BG574" s="3"/>
      <c r="BH574" s="3"/>
      <c r="BI574" s="3"/>
      <c r="BO574" s="3"/>
      <c r="BP574" s="3"/>
      <c r="BQ574" s="3"/>
    </row>
    <row r="575" spans="18:69" x14ac:dyDescent="0.25">
      <c r="R575" s="3"/>
      <c r="S575" s="3"/>
      <c r="T575" s="3"/>
      <c r="U575" s="3"/>
      <c r="V575" s="3"/>
      <c r="W575" s="3"/>
      <c r="BD575" s="3"/>
      <c r="BE575" s="3"/>
      <c r="BF575" s="3"/>
      <c r="BG575" s="3"/>
      <c r="BH575" s="3"/>
      <c r="BI575" s="3"/>
      <c r="BO575" s="3"/>
      <c r="BP575" s="3"/>
      <c r="BQ575" s="3"/>
    </row>
    <row r="576" spans="18:69" x14ac:dyDescent="0.25">
      <c r="R576" s="3"/>
      <c r="S576" s="3"/>
      <c r="T576" s="3"/>
      <c r="U576" s="3"/>
      <c r="V576" s="3"/>
      <c r="W576" s="3"/>
      <c r="BD576" s="3"/>
      <c r="BE576" s="3"/>
      <c r="BF576" s="3"/>
      <c r="BG576" s="3"/>
      <c r="BH576" s="3"/>
      <c r="BI576" s="3"/>
      <c r="BO576" s="3"/>
      <c r="BP576" s="3"/>
      <c r="BQ576" s="3"/>
    </row>
    <row r="577" spans="18:69" x14ac:dyDescent="0.25">
      <c r="R577" s="3"/>
      <c r="S577" s="3"/>
      <c r="T577" s="3"/>
      <c r="U577" s="3"/>
      <c r="V577" s="3"/>
      <c r="W577" s="3"/>
      <c r="BD577" s="3"/>
      <c r="BE577" s="3"/>
      <c r="BF577" s="3"/>
      <c r="BG577" s="3"/>
      <c r="BH577" s="3"/>
      <c r="BI577" s="3"/>
      <c r="BO577" s="3"/>
      <c r="BP577" s="3"/>
      <c r="BQ577" s="3"/>
    </row>
    <row r="578" spans="18:69" x14ac:dyDescent="0.25">
      <c r="R578" s="3"/>
      <c r="S578" s="3"/>
      <c r="T578" s="3"/>
      <c r="U578" s="3"/>
      <c r="V578" s="3"/>
      <c r="W578" s="3"/>
      <c r="BD578" s="3"/>
      <c r="BE578" s="3"/>
      <c r="BF578" s="3"/>
      <c r="BG578" s="3"/>
      <c r="BH578" s="3"/>
      <c r="BI578" s="3"/>
      <c r="BO578" s="3"/>
      <c r="BP578" s="3"/>
      <c r="BQ578" s="3"/>
    </row>
    <row r="579" spans="18:69" x14ac:dyDescent="0.25">
      <c r="R579" s="3"/>
      <c r="S579" s="3"/>
      <c r="T579" s="3"/>
      <c r="U579" s="3"/>
      <c r="V579" s="3"/>
      <c r="W579" s="3"/>
      <c r="BD579" s="3"/>
      <c r="BE579" s="3"/>
      <c r="BF579" s="3"/>
      <c r="BG579" s="3"/>
      <c r="BH579" s="3"/>
      <c r="BI579" s="3"/>
      <c r="BO579" s="3"/>
      <c r="BP579" s="3"/>
      <c r="BQ579" s="3"/>
    </row>
    <row r="580" spans="18:69" x14ac:dyDescent="0.25">
      <c r="R580" s="3"/>
      <c r="S580" s="3"/>
      <c r="T580" s="3"/>
      <c r="U580" s="3"/>
      <c r="V580" s="3"/>
      <c r="W580" s="3"/>
      <c r="BD580" s="3"/>
      <c r="BE580" s="3"/>
      <c r="BF580" s="3"/>
      <c r="BG580" s="3"/>
      <c r="BH580" s="3"/>
      <c r="BI580" s="3"/>
      <c r="BO580" s="3"/>
      <c r="BP580" s="3"/>
      <c r="BQ580" s="3"/>
    </row>
    <row r="581" spans="18:69" x14ac:dyDescent="0.25">
      <c r="R581" s="3"/>
      <c r="S581" s="3"/>
      <c r="T581" s="3"/>
      <c r="U581" s="3"/>
      <c r="V581" s="3"/>
      <c r="W581" s="3"/>
      <c r="BD581" s="3"/>
      <c r="BE581" s="3"/>
      <c r="BF581" s="3"/>
      <c r="BG581" s="3"/>
      <c r="BH581" s="3"/>
      <c r="BI581" s="3"/>
      <c r="BO581" s="3"/>
      <c r="BP581" s="3"/>
      <c r="BQ581" s="3"/>
    </row>
    <row r="582" spans="18:69" x14ac:dyDescent="0.25">
      <c r="R582" s="3"/>
      <c r="S582" s="3"/>
      <c r="T582" s="3"/>
      <c r="U582" s="3"/>
      <c r="V582" s="3"/>
      <c r="W582" s="3"/>
      <c r="BD582" s="3"/>
      <c r="BE582" s="3"/>
      <c r="BF582" s="3"/>
      <c r="BG582" s="3"/>
      <c r="BH582" s="3"/>
      <c r="BI582" s="3"/>
      <c r="BO582" s="3"/>
      <c r="BP582" s="3"/>
      <c r="BQ582" s="3"/>
    </row>
    <row r="583" spans="18:69" x14ac:dyDescent="0.25">
      <c r="R583" s="3"/>
      <c r="S583" s="3"/>
      <c r="T583" s="3"/>
      <c r="U583" s="3"/>
      <c r="V583" s="3"/>
      <c r="W583" s="3"/>
      <c r="BD583" s="3"/>
      <c r="BE583" s="3"/>
      <c r="BF583" s="3"/>
      <c r="BG583" s="3"/>
      <c r="BH583" s="3"/>
      <c r="BI583" s="3"/>
      <c r="BO583" s="3"/>
      <c r="BP583" s="3"/>
      <c r="BQ583" s="3"/>
    </row>
    <row r="584" spans="18:69" x14ac:dyDescent="0.25">
      <c r="R584" s="3"/>
      <c r="S584" s="3"/>
      <c r="T584" s="3"/>
      <c r="U584" s="3"/>
      <c r="V584" s="3"/>
      <c r="W584" s="3"/>
      <c r="BD584" s="3"/>
      <c r="BE584" s="3"/>
      <c r="BF584" s="3"/>
      <c r="BG584" s="3"/>
      <c r="BH584" s="3"/>
      <c r="BI584" s="3"/>
      <c r="BO584" s="3"/>
      <c r="BP584" s="3"/>
      <c r="BQ584" s="3"/>
    </row>
    <row r="585" spans="18:69" x14ac:dyDescent="0.25">
      <c r="R585" s="3"/>
      <c r="S585" s="3"/>
      <c r="T585" s="3"/>
      <c r="U585" s="3"/>
      <c r="V585" s="3"/>
      <c r="W585" s="3"/>
      <c r="BD585" s="3"/>
      <c r="BE585" s="3"/>
      <c r="BF585" s="3"/>
      <c r="BG585" s="3"/>
      <c r="BH585" s="3"/>
      <c r="BI585" s="3"/>
      <c r="BO585" s="3"/>
      <c r="BP585" s="3"/>
      <c r="BQ585" s="3"/>
    </row>
    <row r="586" spans="18:69" x14ac:dyDescent="0.25">
      <c r="R586" s="3"/>
      <c r="S586" s="3"/>
      <c r="T586" s="3"/>
      <c r="U586" s="3"/>
      <c r="V586" s="3"/>
      <c r="W586" s="3"/>
      <c r="BD586" s="3"/>
      <c r="BE586" s="3"/>
      <c r="BF586" s="3"/>
      <c r="BG586" s="3"/>
      <c r="BH586" s="3"/>
      <c r="BI586" s="3"/>
      <c r="BO586" s="3"/>
      <c r="BP586" s="3"/>
      <c r="BQ586" s="3"/>
    </row>
    <row r="587" spans="18:69" x14ac:dyDescent="0.25">
      <c r="R587" s="3"/>
      <c r="S587" s="3"/>
      <c r="T587" s="3"/>
      <c r="U587" s="3"/>
      <c r="V587" s="3"/>
      <c r="W587" s="3"/>
      <c r="BD587" s="3"/>
      <c r="BE587" s="3"/>
      <c r="BF587" s="3"/>
      <c r="BG587" s="3"/>
      <c r="BH587" s="3"/>
      <c r="BI587" s="3"/>
      <c r="BO587" s="3"/>
      <c r="BP587" s="3"/>
      <c r="BQ587" s="3"/>
    </row>
    <row r="588" spans="18:69" x14ac:dyDescent="0.25">
      <c r="R588" s="3"/>
      <c r="S588" s="3"/>
      <c r="T588" s="3"/>
      <c r="U588" s="3"/>
      <c r="V588" s="3"/>
      <c r="W588" s="3"/>
      <c r="BD588" s="3"/>
      <c r="BE588" s="3"/>
      <c r="BF588" s="3"/>
      <c r="BG588" s="3"/>
      <c r="BH588" s="3"/>
      <c r="BI588" s="3"/>
      <c r="BO588" s="3"/>
      <c r="BP588" s="3"/>
      <c r="BQ588" s="3"/>
    </row>
    <row r="589" spans="18:69" x14ac:dyDescent="0.25">
      <c r="R589" s="3"/>
      <c r="S589" s="3"/>
      <c r="T589" s="3"/>
      <c r="U589" s="3"/>
      <c r="V589" s="3"/>
      <c r="W589" s="3"/>
      <c r="BD589" s="3"/>
      <c r="BE589" s="3"/>
      <c r="BF589" s="3"/>
      <c r="BG589" s="3"/>
      <c r="BH589" s="3"/>
      <c r="BI589" s="3"/>
      <c r="BO589" s="3"/>
      <c r="BP589" s="3"/>
      <c r="BQ589" s="3"/>
    </row>
    <row r="590" spans="18:69" x14ac:dyDescent="0.25">
      <c r="R590" s="3"/>
      <c r="S590" s="3"/>
      <c r="T590" s="3"/>
      <c r="U590" s="3"/>
      <c r="V590" s="3"/>
      <c r="W590" s="3"/>
      <c r="BD590" s="3"/>
      <c r="BE590" s="3"/>
      <c r="BF590" s="3"/>
      <c r="BG590" s="3"/>
      <c r="BH590" s="3"/>
      <c r="BI590" s="3"/>
      <c r="BO590" s="3"/>
      <c r="BP590" s="3"/>
      <c r="BQ590" s="3"/>
    </row>
    <row r="591" spans="18:69" x14ac:dyDescent="0.25">
      <c r="R591" s="3"/>
      <c r="S591" s="3"/>
      <c r="T591" s="3"/>
      <c r="U591" s="3"/>
      <c r="V591" s="3"/>
      <c r="W591" s="3"/>
      <c r="BD591" s="3"/>
      <c r="BE591" s="3"/>
      <c r="BF591" s="3"/>
      <c r="BG591" s="3"/>
      <c r="BH591" s="3"/>
      <c r="BI591" s="3"/>
      <c r="BO591" s="3"/>
      <c r="BP591" s="3"/>
      <c r="BQ591" s="3"/>
    </row>
    <row r="592" spans="18:69" x14ac:dyDescent="0.25">
      <c r="R592" s="3"/>
      <c r="S592" s="3"/>
      <c r="T592" s="3"/>
      <c r="U592" s="3"/>
      <c r="V592" s="3"/>
      <c r="W592" s="3"/>
      <c r="BD592" s="3"/>
      <c r="BE592" s="3"/>
      <c r="BF592" s="3"/>
      <c r="BG592" s="3"/>
      <c r="BH592" s="3"/>
      <c r="BI592" s="3"/>
      <c r="BO592" s="3"/>
      <c r="BP592" s="3"/>
      <c r="BQ592" s="3"/>
    </row>
    <row r="593" spans="18:69" x14ac:dyDescent="0.25">
      <c r="R593" s="3"/>
      <c r="S593" s="3"/>
      <c r="T593" s="3"/>
      <c r="U593" s="3"/>
      <c r="V593" s="3"/>
      <c r="W593" s="3"/>
      <c r="BD593" s="3"/>
      <c r="BE593" s="3"/>
      <c r="BF593" s="3"/>
      <c r="BG593" s="3"/>
      <c r="BH593" s="3"/>
      <c r="BI593" s="3"/>
      <c r="BO593" s="3"/>
      <c r="BP593" s="3"/>
      <c r="BQ593" s="3"/>
    </row>
    <row r="594" spans="18:69" x14ac:dyDescent="0.25">
      <c r="R594" s="3"/>
      <c r="S594" s="3"/>
      <c r="T594" s="3"/>
      <c r="U594" s="3"/>
      <c r="V594" s="3"/>
      <c r="W594" s="3"/>
      <c r="BD594" s="3"/>
      <c r="BE594" s="3"/>
      <c r="BF594" s="3"/>
      <c r="BG594" s="3"/>
      <c r="BH594" s="3"/>
      <c r="BI594" s="3"/>
      <c r="BO594" s="3"/>
      <c r="BP594" s="3"/>
      <c r="BQ594" s="3"/>
    </row>
    <row r="595" spans="18:69" x14ac:dyDescent="0.25">
      <c r="R595" s="3"/>
      <c r="S595" s="3"/>
      <c r="T595" s="3"/>
      <c r="U595" s="3"/>
      <c r="V595" s="3"/>
      <c r="W595" s="3"/>
      <c r="BD595" s="3"/>
      <c r="BE595" s="3"/>
      <c r="BF595" s="3"/>
      <c r="BG595" s="3"/>
      <c r="BH595" s="3"/>
      <c r="BI595" s="3"/>
      <c r="BO595" s="3"/>
      <c r="BP595" s="3"/>
      <c r="BQ595" s="3"/>
    </row>
    <row r="596" spans="18:69" x14ac:dyDescent="0.25">
      <c r="R596" s="3"/>
      <c r="S596" s="3"/>
      <c r="T596" s="3"/>
      <c r="U596" s="3"/>
      <c r="V596" s="3"/>
      <c r="W596" s="3"/>
      <c r="BD596" s="3"/>
      <c r="BE596" s="3"/>
      <c r="BF596" s="3"/>
      <c r="BG596" s="3"/>
      <c r="BH596" s="3"/>
      <c r="BI596" s="3"/>
      <c r="BO596" s="3"/>
      <c r="BP596" s="3"/>
      <c r="BQ596" s="3"/>
    </row>
    <row r="597" spans="18:69" x14ac:dyDescent="0.25">
      <c r="R597" s="3"/>
      <c r="S597" s="3"/>
      <c r="T597" s="3"/>
      <c r="U597" s="3"/>
      <c r="V597" s="3"/>
      <c r="W597" s="3"/>
      <c r="BD597" s="3"/>
      <c r="BE597" s="3"/>
      <c r="BF597" s="3"/>
      <c r="BG597" s="3"/>
      <c r="BH597" s="3"/>
      <c r="BI597" s="3"/>
      <c r="BO597" s="3"/>
      <c r="BP597" s="3"/>
      <c r="BQ597" s="3"/>
    </row>
    <row r="598" spans="18:69" x14ac:dyDescent="0.25">
      <c r="R598" s="3"/>
      <c r="S598" s="3"/>
      <c r="T598" s="3"/>
      <c r="U598" s="3"/>
      <c r="V598" s="3"/>
      <c r="W598" s="3"/>
      <c r="BD598" s="3"/>
      <c r="BE598" s="3"/>
      <c r="BF598" s="3"/>
      <c r="BG598" s="3"/>
      <c r="BH598" s="3"/>
      <c r="BI598" s="3"/>
      <c r="BO598" s="3"/>
      <c r="BP598" s="3"/>
      <c r="BQ598" s="3"/>
    </row>
    <row r="599" spans="18:69" x14ac:dyDescent="0.25">
      <c r="R599" s="3"/>
      <c r="S599" s="3"/>
      <c r="T599" s="3"/>
      <c r="U599" s="3"/>
      <c r="V599" s="3"/>
      <c r="W599" s="3"/>
      <c r="BD599" s="3"/>
      <c r="BE599" s="3"/>
      <c r="BF599" s="3"/>
      <c r="BG599" s="3"/>
      <c r="BH599" s="3"/>
      <c r="BI599" s="3"/>
      <c r="BO599" s="3"/>
      <c r="BP599" s="3"/>
      <c r="BQ599" s="3"/>
    </row>
    <row r="600" spans="18:69" x14ac:dyDescent="0.25">
      <c r="R600" s="3"/>
      <c r="S600" s="3"/>
      <c r="T600" s="3"/>
      <c r="U600" s="3"/>
      <c r="V600" s="3"/>
      <c r="W600" s="3"/>
      <c r="BD600" s="3"/>
      <c r="BE600" s="3"/>
      <c r="BF600" s="3"/>
      <c r="BG600" s="3"/>
      <c r="BH600" s="3"/>
      <c r="BI600" s="3"/>
      <c r="BO600" s="3"/>
      <c r="BP600" s="3"/>
      <c r="BQ600" s="3"/>
    </row>
    <row r="601" spans="18:69" x14ac:dyDescent="0.25">
      <c r="R601" s="3"/>
      <c r="S601" s="3"/>
      <c r="T601" s="3"/>
      <c r="U601" s="3"/>
      <c r="V601" s="3"/>
      <c r="W601" s="3"/>
      <c r="BD601" s="3"/>
      <c r="BE601" s="3"/>
      <c r="BF601" s="3"/>
      <c r="BG601" s="3"/>
      <c r="BH601" s="3"/>
      <c r="BI601" s="3"/>
      <c r="BO601" s="3"/>
      <c r="BP601" s="3"/>
      <c r="BQ601" s="3"/>
    </row>
    <row r="602" spans="18:69" x14ac:dyDescent="0.25">
      <c r="R602" s="3"/>
      <c r="S602" s="3"/>
      <c r="T602" s="3"/>
      <c r="U602" s="3"/>
      <c r="V602" s="3"/>
      <c r="W602" s="3"/>
      <c r="BD602" s="3"/>
      <c r="BE602" s="3"/>
      <c r="BF602" s="3"/>
      <c r="BG602" s="3"/>
      <c r="BH602" s="3"/>
      <c r="BI602" s="3"/>
      <c r="BO602" s="3"/>
      <c r="BP602" s="3"/>
      <c r="BQ602" s="3"/>
    </row>
    <row r="603" spans="18:69" x14ac:dyDescent="0.25">
      <c r="R603" s="3"/>
      <c r="S603" s="3"/>
      <c r="T603" s="3"/>
      <c r="U603" s="3"/>
      <c r="V603" s="3"/>
      <c r="W603" s="3"/>
      <c r="BD603" s="3"/>
      <c r="BE603" s="3"/>
      <c r="BF603" s="3"/>
      <c r="BG603" s="3"/>
      <c r="BH603" s="3"/>
      <c r="BI603" s="3"/>
      <c r="BO603" s="3"/>
      <c r="BP603" s="3"/>
      <c r="BQ603" s="3"/>
    </row>
    <row r="604" spans="18:69" x14ac:dyDescent="0.25">
      <c r="R604" s="3"/>
      <c r="S604" s="3"/>
      <c r="T604" s="3"/>
      <c r="U604" s="3"/>
      <c r="V604" s="3"/>
      <c r="W604" s="3"/>
      <c r="BD604" s="3"/>
      <c r="BE604" s="3"/>
      <c r="BF604" s="3"/>
      <c r="BG604" s="3"/>
      <c r="BH604" s="3"/>
      <c r="BI604" s="3"/>
      <c r="BO604" s="3"/>
      <c r="BP604" s="3"/>
      <c r="BQ604" s="3"/>
    </row>
    <row r="605" spans="18:69" x14ac:dyDescent="0.25">
      <c r="R605" s="3"/>
      <c r="S605" s="3"/>
      <c r="T605" s="3"/>
      <c r="U605" s="3"/>
      <c r="V605" s="3"/>
      <c r="W605" s="3"/>
      <c r="BD605" s="3"/>
      <c r="BE605" s="3"/>
      <c r="BF605" s="3"/>
      <c r="BG605" s="3"/>
      <c r="BH605" s="3"/>
      <c r="BI605" s="3"/>
      <c r="BO605" s="3"/>
      <c r="BP605" s="3"/>
      <c r="BQ605" s="3"/>
    </row>
    <row r="606" spans="18:69" x14ac:dyDescent="0.25">
      <c r="R606" s="3"/>
      <c r="S606" s="3"/>
      <c r="T606" s="3"/>
      <c r="U606" s="3"/>
      <c r="V606" s="3"/>
      <c r="W606" s="3"/>
      <c r="BD606" s="3"/>
      <c r="BE606" s="3"/>
      <c r="BF606" s="3"/>
      <c r="BG606" s="3"/>
      <c r="BH606" s="3"/>
      <c r="BI606" s="3"/>
      <c r="BO606" s="3"/>
      <c r="BP606" s="3"/>
      <c r="BQ606" s="3"/>
    </row>
    <row r="607" spans="18:69" x14ac:dyDescent="0.25">
      <c r="R607" s="3"/>
      <c r="S607" s="3"/>
      <c r="T607" s="3"/>
      <c r="U607" s="3"/>
      <c r="V607" s="3"/>
      <c r="W607" s="3"/>
      <c r="BD607" s="3"/>
      <c r="BE607" s="3"/>
      <c r="BF607" s="3"/>
      <c r="BG607" s="3"/>
      <c r="BH607" s="3"/>
      <c r="BI607" s="3"/>
      <c r="BO607" s="3"/>
      <c r="BP607" s="3"/>
      <c r="BQ607" s="3"/>
    </row>
    <row r="608" spans="18:69" x14ac:dyDescent="0.25">
      <c r="R608" s="3"/>
      <c r="S608" s="3"/>
      <c r="T608" s="3"/>
      <c r="U608" s="3"/>
      <c r="V608" s="3"/>
      <c r="W608" s="3"/>
      <c r="BD608" s="3"/>
      <c r="BE608" s="3"/>
      <c r="BF608" s="3"/>
      <c r="BG608" s="3"/>
      <c r="BH608" s="3"/>
      <c r="BI608" s="3"/>
      <c r="BO608" s="3"/>
      <c r="BP608" s="3"/>
      <c r="BQ608" s="3"/>
    </row>
    <row r="609" spans="18:69" x14ac:dyDescent="0.25">
      <c r="R609" s="3"/>
      <c r="S609" s="3"/>
      <c r="T609" s="3"/>
      <c r="U609" s="3"/>
      <c r="V609" s="3"/>
      <c r="W609" s="3"/>
      <c r="BD609" s="3"/>
      <c r="BE609" s="3"/>
      <c r="BF609" s="3"/>
      <c r="BG609" s="3"/>
      <c r="BH609" s="3"/>
      <c r="BI609" s="3"/>
      <c r="BO609" s="3"/>
      <c r="BP609" s="3"/>
      <c r="BQ609" s="3"/>
    </row>
    <row r="610" spans="18:69" x14ac:dyDescent="0.25">
      <c r="R610" s="3"/>
      <c r="S610" s="3"/>
      <c r="T610" s="3"/>
      <c r="U610" s="3"/>
      <c r="V610" s="3"/>
      <c r="W610" s="3"/>
      <c r="BD610" s="3"/>
      <c r="BE610" s="3"/>
      <c r="BF610" s="3"/>
      <c r="BG610" s="3"/>
      <c r="BH610" s="3"/>
      <c r="BI610" s="3"/>
      <c r="BO610" s="3"/>
      <c r="BP610" s="3"/>
      <c r="BQ610" s="3"/>
    </row>
    <row r="611" spans="18:69" x14ac:dyDescent="0.25">
      <c r="R611" s="3"/>
      <c r="S611" s="3"/>
      <c r="T611" s="3"/>
      <c r="U611" s="3"/>
      <c r="V611" s="3"/>
      <c r="W611" s="3"/>
      <c r="BD611" s="3"/>
      <c r="BE611" s="3"/>
      <c r="BF611" s="3"/>
      <c r="BG611" s="3"/>
      <c r="BH611" s="3"/>
      <c r="BI611" s="3"/>
      <c r="BO611" s="3"/>
      <c r="BP611" s="3"/>
      <c r="BQ611" s="3"/>
    </row>
    <row r="612" spans="18:69" x14ac:dyDescent="0.25">
      <c r="R612" s="3"/>
      <c r="S612" s="3"/>
      <c r="T612" s="3"/>
      <c r="U612" s="3"/>
      <c r="V612" s="3"/>
      <c r="W612" s="3"/>
      <c r="BD612" s="3"/>
      <c r="BE612" s="3"/>
      <c r="BF612" s="3"/>
      <c r="BG612" s="3"/>
      <c r="BH612" s="3"/>
      <c r="BI612" s="3"/>
      <c r="BO612" s="3"/>
      <c r="BP612" s="3"/>
      <c r="BQ612" s="3"/>
    </row>
    <row r="613" spans="18:69" x14ac:dyDescent="0.25">
      <c r="R613" s="3"/>
      <c r="S613" s="3"/>
      <c r="T613" s="3"/>
      <c r="U613" s="3"/>
      <c r="V613" s="3"/>
      <c r="W613" s="3"/>
      <c r="BD613" s="3"/>
      <c r="BE613" s="3"/>
      <c r="BF613" s="3"/>
      <c r="BG613" s="3"/>
      <c r="BH613" s="3"/>
      <c r="BI613" s="3"/>
      <c r="BO613" s="3"/>
      <c r="BP613" s="3"/>
      <c r="BQ613" s="3"/>
    </row>
    <row r="614" spans="18:69" x14ac:dyDescent="0.25">
      <c r="R614" s="3"/>
      <c r="S614" s="3"/>
      <c r="T614" s="3"/>
      <c r="U614" s="3"/>
      <c r="V614" s="3"/>
      <c r="W614" s="3"/>
      <c r="BD614" s="3"/>
      <c r="BE614" s="3"/>
      <c r="BF614" s="3"/>
      <c r="BG614" s="3"/>
      <c r="BH614" s="3"/>
      <c r="BI614" s="3"/>
      <c r="BO614" s="3"/>
      <c r="BP614" s="3"/>
      <c r="BQ614" s="3"/>
    </row>
    <row r="615" spans="18:69" x14ac:dyDescent="0.25">
      <c r="R615" s="3"/>
      <c r="S615" s="3"/>
      <c r="T615" s="3"/>
      <c r="U615" s="3"/>
      <c r="V615" s="3"/>
      <c r="W615" s="3"/>
      <c r="BD615" s="3"/>
      <c r="BE615" s="3"/>
      <c r="BF615" s="3"/>
      <c r="BG615" s="3"/>
      <c r="BH615" s="3"/>
      <c r="BI615" s="3"/>
      <c r="BO615" s="3"/>
      <c r="BP615" s="3"/>
      <c r="BQ615" s="3"/>
    </row>
    <row r="616" spans="18:69" x14ac:dyDescent="0.25">
      <c r="R616" s="3"/>
      <c r="S616" s="3"/>
      <c r="T616" s="3"/>
      <c r="U616" s="3"/>
      <c r="V616" s="3"/>
      <c r="W616" s="3"/>
      <c r="BD616" s="3"/>
      <c r="BE616" s="3"/>
      <c r="BF616" s="3"/>
      <c r="BG616" s="3"/>
      <c r="BH616" s="3"/>
      <c r="BI616" s="3"/>
      <c r="BO616" s="3"/>
      <c r="BP616" s="3"/>
      <c r="BQ616" s="3"/>
    </row>
    <row r="617" spans="18:69" x14ac:dyDescent="0.25">
      <c r="R617" s="3"/>
      <c r="S617" s="3"/>
      <c r="T617" s="3"/>
      <c r="U617" s="3"/>
      <c r="V617" s="3"/>
      <c r="W617" s="3"/>
      <c r="BD617" s="3"/>
      <c r="BE617" s="3"/>
      <c r="BF617" s="3"/>
      <c r="BG617" s="3"/>
      <c r="BH617" s="3"/>
      <c r="BI617" s="3"/>
      <c r="BO617" s="3"/>
      <c r="BP617" s="3"/>
      <c r="BQ617" s="3"/>
    </row>
    <row r="618" spans="18:69" x14ac:dyDescent="0.25">
      <c r="R618" s="3"/>
      <c r="S618" s="3"/>
      <c r="T618" s="3"/>
      <c r="U618" s="3"/>
      <c r="V618" s="3"/>
      <c r="W618" s="3"/>
      <c r="BD618" s="3"/>
      <c r="BE618" s="3"/>
      <c r="BF618" s="3"/>
      <c r="BG618" s="3"/>
      <c r="BH618" s="3"/>
      <c r="BI618" s="3"/>
      <c r="BO618" s="3"/>
      <c r="BP618" s="3"/>
      <c r="BQ618" s="3"/>
    </row>
    <row r="619" spans="18:69" x14ac:dyDescent="0.25">
      <c r="R619" s="3"/>
      <c r="S619" s="3"/>
      <c r="T619" s="3"/>
      <c r="U619" s="3"/>
      <c r="V619" s="3"/>
      <c r="W619" s="3"/>
      <c r="BD619" s="3"/>
      <c r="BE619" s="3"/>
      <c r="BF619" s="3"/>
      <c r="BG619" s="3"/>
      <c r="BH619" s="3"/>
      <c r="BI619" s="3"/>
      <c r="BO619" s="3"/>
      <c r="BP619" s="3"/>
      <c r="BQ619" s="3"/>
    </row>
    <row r="620" spans="18:69" x14ac:dyDescent="0.25">
      <c r="R620" s="3"/>
      <c r="S620" s="3"/>
      <c r="T620" s="3"/>
      <c r="U620" s="3"/>
      <c r="V620" s="3"/>
      <c r="W620" s="3"/>
      <c r="BD620" s="3"/>
      <c r="BE620" s="3"/>
      <c r="BF620" s="3"/>
      <c r="BG620" s="3"/>
      <c r="BH620" s="3"/>
      <c r="BI620" s="3"/>
      <c r="BO620" s="3"/>
      <c r="BP620" s="3"/>
      <c r="BQ620" s="3"/>
    </row>
    <row r="621" spans="18:69" x14ac:dyDescent="0.25">
      <c r="R621" s="3"/>
      <c r="S621" s="3"/>
      <c r="T621" s="3"/>
      <c r="U621" s="3"/>
      <c r="V621" s="3"/>
      <c r="W621" s="3"/>
      <c r="BD621" s="3"/>
      <c r="BE621" s="3"/>
      <c r="BF621" s="3"/>
      <c r="BG621" s="3"/>
      <c r="BH621" s="3"/>
      <c r="BI621" s="3"/>
      <c r="BO621" s="3"/>
      <c r="BP621" s="3"/>
      <c r="BQ621" s="3"/>
    </row>
    <row r="622" spans="18:69" x14ac:dyDescent="0.25">
      <c r="R622" s="3"/>
      <c r="S622" s="3"/>
      <c r="T622" s="3"/>
      <c r="U622" s="3"/>
      <c r="V622" s="3"/>
      <c r="W622" s="3"/>
      <c r="BD622" s="3"/>
      <c r="BE622" s="3"/>
      <c r="BF622" s="3"/>
      <c r="BG622" s="3"/>
      <c r="BH622" s="3"/>
      <c r="BI622" s="3"/>
      <c r="BO622" s="3"/>
      <c r="BP622" s="3"/>
      <c r="BQ622" s="3"/>
    </row>
    <row r="623" spans="18:69" x14ac:dyDescent="0.25">
      <c r="R623" s="3"/>
      <c r="S623" s="3"/>
      <c r="T623" s="3"/>
      <c r="U623" s="3"/>
      <c r="V623" s="3"/>
      <c r="W623" s="3"/>
      <c r="BD623" s="3"/>
      <c r="BE623" s="3"/>
      <c r="BF623" s="3"/>
      <c r="BG623" s="3"/>
      <c r="BH623" s="3"/>
      <c r="BI623" s="3"/>
      <c r="BO623" s="3"/>
      <c r="BP623" s="3"/>
      <c r="BQ623" s="3"/>
    </row>
    <row r="624" spans="18:69" x14ac:dyDescent="0.25">
      <c r="R624" s="3"/>
      <c r="S624" s="3"/>
      <c r="T624" s="3"/>
      <c r="U624" s="3"/>
      <c r="V624" s="3"/>
      <c r="W624" s="3"/>
      <c r="BD624" s="3"/>
      <c r="BE624" s="3"/>
      <c r="BF624" s="3"/>
      <c r="BG624" s="3"/>
      <c r="BH624" s="3"/>
      <c r="BI624" s="3"/>
      <c r="BO624" s="3"/>
      <c r="BP624" s="3"/>
      <c r="BQ624" s="3"/>
    </row>
    <row r="625" spans="18:69" x14ac:dyDescent="0.25">
      <c r="R625" s="3"/>
      <c r="S625" s="3"/>
      <c r="T625" s="3"/>
      <c r="U625" s="3"/>
      <c r="V625" s="3"/>
      <c r="W625" s="3"/>
      <c r="BD625" s="3"/>
      <c r="BE625" s="3"/>
      <c r="BF625" s="3"/>
      <c r="BG625" s="3"/>
      <c r="BH625" s="3"/>
      <c r="BI625" s="3"/>
      <c r="BO625" s="3"/>
      <c r="BP625" s="3"/>
      <c r="BQ625" s="3"/>
    </row>
    <row r="626" spans="18:69" x14ac:dyDescent="0.25">
      <c r="R626" s="3"/>
      <c r="S626" s="3"/>
      <c r="T626" s="3"/>
      <c r="U626" s="3"/>
      <c r="V626" s="3"/>
      <c r="W626" s="3"/>
      <c r="BD626" s="3"/>
      <c r="BE626" s="3"/>
      <c r="BF626" s="3"/>
      <c r="BG626" s="3"/>
      <c r="BH626" s="3"/>
      <c r="BI626" s="3"/>
      <c r="BO626" s="3"/>
      <c r="BP626" s="3"/>
      <c r="BQ626" s="3"/>
    </row>
    <row r="627" spans="18:69" x14ac:dyDescent="0.25">
      <c r="R627" s="3"/>
      <c r="S627" s="3"/>
      <c r="T627" s="3"/>
      <c r="U627" s="3"/>
      <c r="V627" s="3"/>
      <c r="W627" s="3"/>
      <c r="BD627" s="3"/>
      <c r="BE627" s="3"/>
      <c r="BF627" s="3"/>
      <c r="BG627" s="3"/>
      <c r="BH627" s="3"/>
      <c r="BI627" s="3"/>
      <c r="BO627" s="3"/>
      <c r="BP627" s="3"/>
      <c r="BQ627" s="3"/>
    </row>
    <row r="628" spans="18:69" x14ac:dyDescent="0.25">
      <c r="R628" s="3"/>
      <c r="S628" s="3"/>
      <c r="T628" s="3"/>
      <c r="U628" s="3"/>
      <c r="V628" s="3"/>
      <c r="W628" s="3"/>
      <c r="BD628" s="3"/>
      <c r="BE628" s="3"/>
      <c r="BF628" s="3"/>
      <c r="BG628" s="3"/>
      <c r="BH628" s="3"/>
      <c r="BI628" s="3"/>
      <c r="BO628" s="3"/>
      <c r="BP628" s="3"/>
      <c r="BQ628" s="3"/>
    </row>
    <row r="629" spans="18:69" x14ac:dyDescent="0.25">
      <c r="R629" s="3"/>
      <c r="S629" s="3"/>
      <c r="T629" s="3"/>
      <c r="U629" s="3"/>
      <c r="V629" s="3"/>
      <c r="W629" s="3"/>
      <c r="BD629" s="3"/>
      <c r="BE629" s="3"/>
      <c r="BF629" s="3"/>
      <c r="BG629" s="3"/>
      <c r="BH629" s="3"/>
      <c r="BI629" s="3"/>
      <c r="BO629" s="3"/>
      <c r="BP629" s="3"/>
      <c r="BQ629" s="3"/>
    </row>
    <row r="630" spans="18:69" x14ac:dyDescent="0.25">
      <c r="R630" s="3"/>
      <c r="S630" s="3"/>
      <c r="T630" s="3"/>
      <c r="U630" s="3"/>
      <c r="V630" s="3"/>
      <c r="W630" s="3"/>
      <c r="BD630" s="3"/>
      <c r="BE630" s="3"/>
      <c r="BF630" s="3"/>
      <c r="BG630" s="3"/>
      <c r="BH630" s="3"/>
      <c r="BI630" s="3"/>
      <c r="BO630" s="3"/>
      <c r="BP630" s="3"/>
      <c r="BQ630" s="3"/>
    </row>
    <row r="631" spans="18:69" x14ac:dyDescent="0.25">
      <c r="R631" s="3"/>
      <c r="S631" s="3"/>
      <c r="T631" s="3"/>
      <c r="U631" s="3"/>
      <c r="V631" s="3"/>
      <c r="W631" s="3"/>
      <c r="BD631" s="3"/>
      <c r="BE631" s="3"/>
      <c r="BF631" s="3"/>
      <c r="BG631" s="3"/>
      <c r="BH631" s="3"/>
      <c r="BI631" s="3"/>
      <c r="BO631" s="3"/>
      <c r="BP631" s="3"/>
      <c r="BQ631" s="3"/>
    </row>
    <row r="632" spans="18:69" x14ac:dyDescent="0.25">
      <c r="R632" s="3"/>
      <c r="S632" s="3"/>
      <c r="T632" s="3"/>
      <c r="U632" s="3"/>
      <c r="V632" s="3"/>
      <c r="W632" s="3"/>
      <c r="BD632" s="3"/>
      <c r="BE632" s="3"/>
      <c r="BF632" s="3"/>
      <c r="BG632" s="3"/>
      <c r="BH632" s="3"/>
      <c r="BI632" s="3"/>
      <c r="BO632" s="3"/>
      <c r="BP632" s="3"/>
      <c r="BQ632" s="3"/>
    </row>
    <row r="633" spans="18:69" x14ac:dyDescent="0.25">
      <c r="R633" s="3"/>
      <c r="S633" s="3"/>
      <c r="T633" s="3"/>
      <c r="U633" s="3"/>
      <c r="V633" s="3"/>
      <c r="W633" s="3"/>
      <c r="BD633" s="3"/>
      <c r="BE633" s="3"/>
      <c r="BF633" s="3"/>
      <c r="BG633" s="3"/>
      <c r="BH633" s="3"/>
      <c r="BI633" s="3"/>
      <c r="BO633" s="3"/>
      <c r="BP633" s="3"/>
      <c r="BQ633" s="3"/>
    </row>
    <row r="634" spans="18:69" x14ac:dyDescent="0.25">
      <c r="R634" s="3"/>
      <c r="S634" s="3"/>
      <c r="T634" s="3"/>
      <c r="U634" s="3"/>
      <c r="V634" s="3"/>
      <c r="W634" s="3"/>
      <c r="BD634" s="3"/>
      <c r="BE634" s="3"/>
      <c r="BF634" s="3"/>
      <c r="BG634" s="3"/>
      <c r="BH634" s="3"/>
      <c r="BI634" s="3"/>
      <c r="BO634" s="3"/>
      <c r="BP634" s="3"/>
      <c r="BQ634" s="3"/>
    </row>
    <row r="635" spans="18:69" x14ac:dyDescent="0.25">
      <c r="R635" s="3"/>
      <c r="S635" s="3"/>
      <c r="T635" s="3"/>
      <c r="U635" s="3"/>
      <c r="V635" s="3"/>
      <c r="W635" s="3"/>
      <c r="BD635" s="3"/>
      <c r="BE635" s="3"/>
      <c r="BF635" s="3"/>
      <c r="BG635" s="3"/>
      <c r="BH635" s="3"/>
      <c r="BI635" s="3"/>
      <c r="BO635" s="3"/>
      <c r="BP635" s="3"/>
      <c r="BQ635" s="3"/>
    </row>
    <row r="636" spans="18:69" x14ac:dyDescent="0.25">
      <c r="R636" s="3"/>
      <c r="S636" s="3"/>
      <c r="T636" s="3"/>
      <c r="U636" s="3"/>
      <c r="V636" s="3"/>
      <c r="W636" s="3"/>
      <c r="BD636" s="3"/>
      <c r="BE636" s="3"/>
      <c r="BF636" s="3"/>
      <c r="BG636" s="3"/>
      <c r="BH636" s="3"/>
      <c r="BI636" s="3"/>
      <c r="BO636" s="3"/>
      <c r="BP636" s="3"/>
      <c r="BQ636" s="3"/>
    </row>
    <row r="637" spans="18:69" x14ac:dyDescent="0.25">
      <c r="R637" s="3"/>
      <c r="S637" s="3"/>
      <c r="T637" s="3"/>
      <c r="U637" s="3"/>
      <c r="V637" s="3"/>
      <c r="W637" s="3"/>
      <c r="BD637" s="3"/>
      <c r="BE637" s="3"/>
      <c r="BF637" s="3"/>
      <c r="BG637" s="3"/>
      <c r="BH637" s="3"/>
      <c r="BI637" s="3"/>
      <c r="BO637" s="3"/>
      <c r="BP637" s="3"/>
      <c r="BQ637" s="3"/>
    </row>
    <row r="638" spans="18:69" x14ac:dyDescent="0.25">
      <c r="R638" s="3"/>
      <c r="S638" s="3"/>
      <c r="T638" s="3"/>
      <c r="U638" s="3"/>
      <c r="V638" s="3"/>
      <c r="W638" s="3"/>
      <c r="BD638" s="3"/>
      <c r="BE638" s="3"/>
      <c r="BF638" s="3"/>
      <c r="BG638" s="3"/>
      <c r="BH638" s="3"/>
      <c r="BI638" s="3"/>
      <c r="BO638" s="3"/>
      <c r="BP638" s="3"/>
      <c r="BQ638" s="3"/>
    </row>
    <row r="639" spans="18:69" x14ac:dyDescent="0.25">
      <c r="R639" s="3"/>
      <c r="S639" s="3"/>
      <c r="T639" s="3"/>
      <c r="U639" s="3"/>
      <c r="V639" s="3"/>
      <c r="W639" s="3"/>
      <c r="BD639" s="3"/>
      <c r="BE639" s="3"/>
      <c r="BF639" s="3"/>
      <c r="BG639" s="3"/>
      <c r="BH639" s="3"/>
      <c r="BI639" s="3"/>
      <c r="BO639" s="3"/>
      <c r="BP639" s="3"/>
      <c r="BQ639" s="3"/>
    </row>
    <row r="640" spans="18:69" x14ac:dyDescent="0.25">
      <c r="R640" s="3"/>
      <c r="S640" s="3"/>
      <c r="T640" s="3"/>
      <c r="U640" s="3"/>
      <c r="V640" s="3"/>
      <c r="W640" s="3"/>
      <c r="BD640" s="3"/>
      <c r="BE640" s="3"/>
      <c r="BF640" s="3"/>
      <c r="BG640" s="3"/>
      <c r="BH640" s="3"/>
      <c r="BI640" s="3"/>
      <c r="BO640" s="3"/>
      <c r="BP640" s="3"/>
      <c r="BQ640" s="3"/>
    </row>
    <row r="641" spans="18:69" x14ac:dyDescent="0.25">
      <c r="R641" s="3"/>
      <c r="S641" s="3"/>
      <c r="T641" s="3"/>
      <c r="U641" s="3"/>
      <c r="V641" s="3"/>
      <c r="W641" s="3"/>
      <c r="BD641" s="3"/>
      <c r="BE641" s="3"/>
      <c r="BF641" s="3"/>
      <c r="BG641" s="3"/>
      <c r="BH641" s="3"/>
      <c r="BI641" s="3"/>
      <c r="BO641" s="3"/>
      <c r="BP641" s="3"/>
      <c r="BQ641" s="3"/>
    </row>
    <row r="642" spans="18:69" x14ac:dyDescent="0.25">
      <c r="R642" s="3"/>
      <c r="S642" s="3"/>
      <c r="T642" s="3"/>
      <c r="U642" s="3"/>
      <c r="V642" s="3"/>
      <c r="W642" s="3"/>
      <c r="BD642" s="3"/>
      <c r="BE642" s="3"/>
      <c r="BF642" s="3"/>
      <c r="BG642" s="3"/>
      <c r="BH642" s="3"/>
      <c r="BI642" s="3"/>
      <c r="BO642" s="3"/>
      <c r="BP642" s="3"/>
      <c r="BQ642" s="3"/>
    </row>
    <row r="643" spans="18:69" x14ac:dyDescent="0.25">
      <c r="R643" s="3"/>
      <c r="S643" s="3"/>
      <c r="T643" s="3"/>
      <c r="U643" s="3"/>
      <c r="V643" s="3"/>
      <c r="W643" s="3"/>
      <c r="BD643" s="3"/>
      <c r="BE643" s="3"/>
      <c r="BF643" s="3"/>
      <c r="BG643" s="3"/>
      <c r="BH643" s="3"/>
      <c r="BI643" s="3"/>
      <c r="BO643" s="3"/>
      <c r="BP643" s="3"/>
      <c r="BQ643" s="3"/>
    </row>
    <row r="644" spans="18:69" x14ac:dyDescent="0.25">
      <c r="R644" s="3"/>
      <c r="S644" s="3"/>
      <c r="T644" s="3"/>
      <c r="U644" s="3"/>
      <c r="V644" s="3"/>
      <c r="W644" s="3"/>
      <c r="BD644" s="3"/>
      <c r="BE644" s="3"/>
      <c r="BF644" s="3"/>
      <c r="BG644" s="3"/>
      <c r="BH644" s="3"/>
      <c r="BI644" s="3"/>
      <c r="BO644" s="3"/>
      <c r="BP644" s="3"/>
      <c r="BQ644" s="3"/>
    </row>
    <row r="645" spans="18:69" x14ac:dyDescent="0.25">
      <c r="R645" s="3"/>
      <c r="S645" s="3"/>
      <c r="T645" s="3"/>
      <c r="U645" s="3"/>
      <c r="V645" s="3"/>
      <c r="W645" s="3"/>
      <c r="BD645" s="3"/>
      <c r="BE645" s="3"/>
      <c r="BF645" s="3"/>
      <c r="BG645" s="3"/>
      <c r="BH645" s="3"/>
      <c r="BI645" s="3"/>
      <c r="BO645" s="3"/>
      <c r="BP645" s="3"/>
      <c r="BQ645" s="3"/>
    </row>
    <row r="646" spans="18:69" x14ac:dyDescent="0.25">
      <c r="R646" s="3"/>
      <c r="S646" s="3"/>
      <c r="T646" s="3"/>
      <c r="U646" s="3"/>
      <c r="V646" s="3"/>
      <c r="W646" s="3"/>
      <c r="BD646" s="3"/>
      <c r="BE646" s="3"/>
      <c r="BF646" s="3"/>
      <c r="BG646" s="3"/>
      <c r="BH646" s="3"/>
      <c r="BI646" s="3"/>
      <c r="BO646" s="3"/>
      <c r="BP646" s="3"/>
      <c r="BQ646" s="3"/>
    </row>
    <row r="647" spans="18:69" x14ac:dyDescent="0.25">
      <c r="R647" s="3"/>
      <c r="S647" s="3"/>
      <c r="T647" s="3"/>
      <c r="U647" s="3"/>
      <c r="V647" s="3"/>
      <c r="W647" s="3"/>
      <c r="BD647" s="3"/>
      <c r="BE647" s="3"/>
      <c r="BF647" s="3"/>
      <c r="BG647" s="3"/>
      <c r="BH647" s="3"/>
      <c r="BI647" s="3"/>
      <c r="BO647" s="3"/>
      <c r="BP647" s="3"/>
      <c r="BQ647" s="3"/>
    </row>
    <row r="648" spans="18:69" x14ac:dyDescent="0.25">
      <c r="R648" s="3"/>
      <c r="S648" s="3"/>
      <c r="T648" s="3"/>
      <c r="U648" s="3"/>
      <c r="V648" s="3"/>
      <c r="W648" s="3"/>
      <c r="BD648" s="3"/>
      <c r="BE648" s="3"/>
      <c r="BF648" s="3"/>
      <c r="BG648" s="3"/>
      <c r="BH648" s="3"/>
      <c r="BI648" s="3"/>
      <c r="BO648" s="3"/>
      <c r="BP648" s="3"/>
      <c r="BQ648" s="3"/>
    </row>
    <row r="649" spans="18:69" x14ac:dyDescent="0.25">
      <c r="R649" s="3"/>
      <c r="S649" s="3"/>
      <c r="T649" s="3"/>
      <c r="U649" s="3"/>
      <c r="V649" s="3"/>
      <c r="W649" s="3"/>
      <c r="BD649" s="3"/>
      <c r="BE649" s="3"/>
      <c r="BF649" s="3"/>
      <c r="BG649" s="3"/>
      <c r="BH649" s="3"/>
      <c r="BI649" s="3"/>
      <c r="BO649" s="3"/>
      <c r="BP649" s="3"/>
      <c r="BQ649" s="3"/>
    </row>
    <row r="650" spans="18:69" x14ac:dyDescent="0.25">
      <c r="R650" s="3"/>
      <c r="S650" s="3"/>
      <c r="T650" s="3"/>
      <c r="U650" s="3"/>
      <c r="V650" s="3"/>
      <c r="W650" s="3"/>
      <c r="BD650" s="3"/>
      <c r="BE650" s="3"/>
      <c r="BF650" s="3"/>
      <c r="BG650" s="3"/>
      <c r="BH650" s="3"/>
      <c r="BI650" s="3"/>
      <c r="BO650" s="3"/>
      <c r="BP650" s="3"/>
      <c r="BQ650" s="3"/>
    </row>
    <row r="651" spans="18:69" x14ac:dyDescent="0.25">
      <c r="R651" s="3"/>
      <c r="S651" s="3"/>
      <c r="T651" s="3"/>
      <c r="U651" s="3"/>
      <c r="V651" s="3"/>
      <c r="W651" s="3"/>
      <c r="BD651" s="3"/>
      <c r="BE651" s="3"/>
      <c r="BF651" s="3"/>
      <c r="BG651" s="3"/>
      <c r="BH651" s="3"/>
      <c r="BI651" s="3"/>
      <c r="BO651" s="3"/>
      <c r="BP651" s="3"/>
      <c r="BQ651" s="3"/>
    </row>
    <row r="652" spans="18:69" x14ac:dyDescent="0.25">
      <c r="R652" s="3"/>
      <c r="S652" s="3"/>
      <c r="T652" s="3"/>
      <c r="U652" s="3"/>
      <c r="V652" s="3"/>
      <c r="W652" s="3"/>
      <c r="BD652" s="3"/>
      <c r="BE652" s="3"/>
      <c r="BF652" s="3"/>
      <c r="BG652" s="3"/>
      <c r="BH652" s="3"/>
      <c r="BI652" s="3"/>
      <c r="BO652" s="3"/>
      <c r="BP652" s="3"/>
      <c r="BQ652" s="3"/>
    </row>
    <row r="653" spans="18:69" x14ac:dyDescent="0.25">
      <c r="R653" s="3"/>
      <c r="S653" s="3"/>
      <c r="T653" s="3"/>
      <c r="U653" s="3"/>
      <c r="V653" s="3"/>
      <c r="W653" s="3"/>
      <c r="BD653" s="3"/>
      <c r="BE653" s="3"/>
      <c r="BF653" s="3"/>
      <c r="BG653" s="3"/>
      <c r="BH653" s="3"/>
      <c r="BI653" s="3"/>
      <c r="BO653" s="3"/>
      <c r="BP653" s="3"/>
      <c r="BQ653" s="3"/>
    </row>
    <row r="654" spans="18:69" x14ac:dyDescent="0.25">
      <c r="R654" s="3"/>
      <c r="S654" s="3"/>
      <c r="T654" s="3"/>
      <c r="U654" s="3"/>
      <c r="V654" s="3"/>
      <c r="W654" s="3"/>
      <c r="BD654" s="3"/>
      <c r="BE654" s="3"/>
      <c r="BF654" s="3"/>
      <c r="BG654" s="3"/>
      <c r="BH654" s="3"/>
      <c r="BI654" s="3"/>
      <c r="BO654" s="3"/>
      <c r="BP654" s="3"/>
      <c r="BQ654" s="3"/>
    </row>
    <row r="655" spans="18:69" x14ac:dyDescent="0.25">
      <c r="R655" s="3"/>
      <c r="S655" s="3"/>
      <c r="T655" s="3"/>
      <c r="U655" s="3"/>
      <c r="V655" s="3"/>
      <c r="W655" s="3"/>
      <c r="BD655" s="3"/>
      <c r="BE655" s="3"/>
      <c r="BF655" s="3"/>
      <c r="BG655" s="3"/>
      <c r="BH655" s="3"/>
      <c r="BI655" s="3"/>
      <c r="BO655" s="3"/>
      <c r="BP655" s="3"/>
      <c r="BQ655" s="3"/>
    </row>
    <row r="656" spans="18:69" x14ac:dyDescent="0.25">
      <c r="R656" s="3"/>
      <c r="S656" s="3"/>
      <c r="T656" s="3"/>
      <c r="U656" s="3"/>
      <c r="V656" s="3"/>
      <c r="W656" s="3"/>
      <c r="BD656" s="3"/>
      <c r="BE656" s="3"/>
      <c r="BF656" s="3"/>
      <c r="BG656" s="3"/>
      <c r="BH656" s="3"/>
      <c r="BI656" s="3"/>
      <c r="BO656" s="3"/>
      <c r="BP656" s="3"/>
      <c r="BQ656" s="3"/>
    </row>
    <row r="657" spans="18:69" x14ac:dyDescent="0.25">
      <c r="R657" s="3"/>
      <c r="S657" s="3"/>
      <c r="T657" s="3"/>
      <c r="U657" s="3"/>
      <c r="V657" s="3"/>
      <c r="W657" s="3"/>
      <c r="BD657" s="3"/>
      <c r="BE657" s="3"/>
      <c r="BF657" s="3"/>
      <c r="BG657" s="3"/>
      <c r="BH657" s="3"/>
      <c r="BI657" s="3"/>
      <c r="BO657" s="3"/>
      <c r="BP657" s="3"/>
      <c r="BQ657" s="3"/>
    </row>
    <row r="658" spans="18:69" x14ac:dyDescent="0.25">
      <c r="R658" s="3"/>
      <c r="S658" s="3"/>
      <c r="T658" s="3"/>
      <c r="U658" s="3"/>
      <c r="V658" s="3"/>
      <c r="W658" s="3"/>
      <c r="BD658" s="3"/>
      <c r="BE658" s="3"/>
      <c r="BF658" s="3"/>
      <c r="BG658" s="3"/>
      <c r="BH658" s="3"/>
      <c r="BI658" s="3"/>
      <c r="BO658" s="3"/>
      <c r="BP658" s="3"/>
      <c r="BQ658" s="3"/>
    </row>
    <row r="659" spans="18:69" x14ac:dyDescent="0.25">
      <c r="R659" s="3"/>
      <c r="S659" s="3"/>
      <c r="T659" s="3"/>
      <c r="U659" s="3"/>
      <c r="V659" s="3"/>
      <c r="W659" s="3"/>
      <c r="BD659" s="3"/>
      <c r="BE659" s="3"/>
      <c r="BF659" s="3"/>
      <c r="BG659" s="3"/>
      <c r="BH659" s="3"/>
      <c r="BI659" s="3"/>
      <c r="BO659" s="3"/>
      <c r="BP659" s="3"/>
      <c r="BQ659" s="3"/>
    </row>
    <row r="660" spans="18:69" x14ac:dyDescent="0.25">
      <c r="R660" s="3"/>
      <c r="S660" s="3"/>
      <c r="T660" s="3"/>
      <c r="U660" s="3"/>
      <c r="V660" s="3"/>
      <c r="W660" s="3"/>
      <c r="BD660" s="3"/>
      <c r="BE660" s="3"/>
      <c r="BF660" s="3"/>
      <c r="BG660" s="3"/>
      <c r="BH660" s="3"/>
      <c r="BI660" s="3"/>
      <c r="BO660" s="3"/>
      <c r="BP660" s="3"/>
      <c r="BQ660" s="3"/>
    </row>
    <row r="661" spans="18:69" x14ac:dyDescent="0.25">
      <c r="R661" s="3"/>
      <c r="S661" s="3"/>
      <c r="T661" s="3"/>
      <c r="U661" s="3"/>
      <c r="V661" s="3"/>
      <c r="W661" s="3"/>
      <c r="BD661" s="3"/>
      <c r="BE661" s="3"/>
      <c r="BF661" s="3"/>
      <c r="BG661" s="3"/>
      <c r="BH661" s="3"/>
      <c r="BI661" s="3"/>
      <c r="BO661" s="3"/>
      <c r="BP661" s="3"/>
      <c r="BQ661" s="3"/>
    </row>
    <row r="662" spans="18:69" x14ac:dyDescent="0.25">
      <c r="R662" s="3"/>
      <c r="S662" s="3"/>
      <c r="T662" s="3"/>
      <c r="U662" s="3"/>
      <c r="V662" s="3"/>
      <c r="W662" s="3"/>
      <c r="BD662" s="3"/>
      <c r="BE662" s="3"/>
      <c r="BF662" s="3"/>
      <c r="BG662" s="3"/>
      <c r="BH662" s="3"/>
      <c r="BI662" s="3"/>
      <c r="BO662" s="3"/>
      <c r="BP662" s="3"/>
      <c r="BQ662" s="3"/>
    </row>
    <row r="663" spans="18:69" x14ac:dyDescent="0.25">
      <c r="R663" s="3"/>
      <c r="S663" s="3"/>
      <c r="T663" s="3"/>
      <c r="U663" s="3"/>
      <c r="V663" s="3"/>
      <c r="W663" s="3"/>
      <c r="BD663" s="3"/>
      <c r="BE663" s="3"/>
      <c r="BF663" s="3"/>
      <c r="BG663" s="3"/>
      <c r="BH663" s="3"/>
      <c r="BI663" s="3"/>
      <c r="BO663" s="3"/>
      <c r="BP663" s="3"/>
      <c r="BQ663" s="3"/>
    </row>
    <row r="664" spans="18:69" x14ac:dyDescent="0.25">
      <c r="R664" s="3"/>
      <c r="S664" s="3"/>
      <c r="T664" s="3"/>
      <c r="U664" s="3"/>
      <c r="V664" s="3"/>
      <c r="W664" s="3"/>
      <c r="BD664" s="3"/>
      <c r="BE664" s="3"/>
      <c r="BF664" s="3"/>
      <c r="BG664" s="3"/>
      <c r="BH664" s="3"/>
      <c r="BI664" s="3"/>
      <c r="BO664" s="3"/>
      <c r="BP664" s="3"/>
      <c r="BQ664" s="3"/>
    </row>
    <row r="665" spans="18:69" x14ac:dyDescent="0.25">
      <c r="R665" s="3"/>
      <c r="S665" s="3"/>
      <c r="T665" s="3"/>
      <c r="U665" s="3"/>
      <c r="V665" s="3"/>
      <c r="W665" s="3"/>
      <c r="BD665" s="3"/>
      <c r="BE665" s="3"/>
      <c r="BF665" s="3"/>
      <c r="BG665" s="3"/>
      <c r="BH665" s="3"/>
      <c r="BI665" s="3"/>
      <c r="BO665" s="3"/>
      <c r="BP665" s="3"/>
      <c r="BQ665" s="3"/>
    </row>
    <row r="666" spans="18:69" x14ac:dyDescent="0.25">
      <c r="R666" s="3"/>
      <c r="S666" s="3"/>
      <c r="T666" s="3"/>
      <c r="U666" s="3"/>
      <c r="V666" s="3"/>
      <c r="W666" s="3"/>
      <c r="BD666" s="3"/>
      <c r="BE666" s="3"/>
      <c r="BF666" s="3"/>
      <c r="BG666" s="3"/>
      <c r="BH666" s="3"/>
      <c r="BI666" s="3"/>
      <c r="BO666" s="3"/>
      <c r="BP666" s="3"/>
      <c r="BQ666" s="3"/>
    </row>
    <row r="667" spans="18:69" x14ac:dyDescent="0.25">
      <c r="R667" s="3"/>
      <c r="S667" s="3"/>
      <c r="T667" s="3"/>
      <c r="U667" s="3"/>
      <c r="V667" s="3"/>
      <c r="W667" s="3"/>
      <c r="BD667" s="3"/>
      <c r="BE667" s="3"/>
      <c r="BF667" s="3"/>
      <c r="BG667" s="3"/>
      <c r="BH667" s="3"/>
      <c r="BI667" s="3"/>
      <c r="BO667" s="3"/>
      <c r="BP667" s="3"/>
      <c r="BQ667" s="3"/>
    </row>
    <row r="668" spans="18:69" x14ac:dyDescent="0.25">
      <c r="R668" s="3"/>
      <c r="S668" s="3"/>
      <c r="T668" s="3"/>
      <c r="U668" s="3"/>
      <c r="V668" s="3"/>
      <c r="W668" s="3"/>
      <c r="BD668" s="3"/>
      <c r="BE668" s="3"/>
      <c r="BF668" s="3"/>
      <c r="BG668" s="3"/>
      <c r="BH668" s="3"/>
      <c r="BI668" s="3"/>
      <c r="BO668" s="3"/>
      <c r="BP668" s="3"/>
      <c r="BQ668" s="3"/>
    </row>
    <row r="669" spans="18:69" x14ac:dyDescent="0.25">
      <c r="R669" s="3"/>
      <c r="S669" s="3"/>
      <c r="T669" s="3"/>
      <c r="U669" s="3"/>
      <c r="V669" s="3"/>
      <c r="W669" s="3"/>
      <c r="BD669" s="3"/>
      <c r="BE669" s="3"/>
      <c r="BF669" s="3"/>
      <c r="BG669" s="3"/>
      <c r="BH669" s="3"/>
      <c r="BI669" s="3"/>
      <c r="BO669" s="3"/>
      <c r="BP669" s="3"/>
      <c r="BQ669" s="3"/>
    </row>
    <row r="670" spans="18:69" x14ac:dyDescent="0.25">
      <c r="R670" s="3"/>
      <c r="S670" s="3"/>
      <c r="T670" s="3"/>
      <c r="U670" s="3"/>
      <c r="V670" s="3"/>
      <c r="W670" s="3"/>
      <c r="BD670" s="3"/>
      <c r="BE670" s="3"/>
      <c r="BF670" s="3"/>
      <c r="BG670" s="3"/>
      <c r="BH670" s="3"/>
      <c r="BI670" s="3"/>
      <c r="BO670" s="3"/>
      <c r="BP670" s="3"/>
      <c r="BQ670" s="3"/>
    </row>
    <row r="671" spans="18:69" x14ac:dyDescent="0.25">
      <c r="R671" s="3"/>
      <c r="S671" s="3"/>
      <c r="T671" s="3"/>
      <c r="U671" s="3"/>
      <c r="V671" s="3"/>
      <c r="W671" s="3"/>
      <c r="BD671" s="3"/>
      <c r="BE671" s="3"/>
      <c r="BF671" s="3"/>
      <c r="BG671" s="3"/>
      <c r="BH671" s="3"/>
      <c r="BI671" s="3"/>
      <c r="BO671" s="3"/>
      <c r="BP671" s="3"/>
      <c r="BQ671" s="3"/>
    </row>
    <row r="672" spans="18:69" x14ac:dyDescent="0.25">
      <c r="R672" s="3"/>
      <c r="S672" s="3"/>
      <c r="T672" s="3"/>
      <c r="U672" s="3"/>
      <c r="V672" s="3"/>
      <c r="W672" s="3"/>
      <c r="BD672" s="3"/>
      <c r="BE672" s="3"/>
      <c r="BF672" s="3"/>
      <c r="BG672" s="3"/>
      <c r="BH672" s="3"/>
      <c r="BI672" s="3"/>
      <c r="BO672" s="3"/>
      <c r="BP672" s="3"/>
      <c r="BQ672" s="3"/>
    </row>
    <row r="673" spans="18:69" x14ac:dyDescent="0.25">
      <c r="R673" s="3"/>
      <c r="S673" s="3"/>
      <c r="T673" s="3"/>
      <c r="U673" s="3"/>
      <c r="V673" s="3"/>
      <c r="W673" s="3"/>
      <c r="BD673" s="3"/>
      <c r="BE673" s="3"/>
      <c r="BF673" s="3"/>
      <c r="BG673" s="3"/>
      <c r="BH673" s="3"/>
      <c r="BI673" s="3"/>
      <c r="BO673" s="3"/>
      <c r="BP673" s="3"/>
      <c r="BQ673" s="3"/>
    </row>
    <row r="674" spans="18:69" x14ac:dyDescent="0.25">
      <c r="R674" s="3"/>
      <c r="S674" s="3"/>
      <c r="T674" s="3"/>
      <c r="U674" s="3"/>
      <c r="V674" s="3"/>
      <c r="W674" s="3"/>
      <c r="BD674" s="3"/>
      <c r="BE674" s="3"/>
      <c r="BF674" s="3"/>
      <c r="BG674" s="3"/>
      <c r="BH674" s="3"/>
      <c r="BI674" s="3"/>
      <c r="BO674" s="3"/>
      <c r="BP674" s="3"/>
      <c r="BQ674" s="3"/>
    </row>
    <row r="675" spans="18:69" x14ac:dyDescent="0.25">
      <c r="R675" s="3"/>
      <c r="S675" s="3"/>
      <c r="T675" s="3"/>
      <c r="U675" s="3"/>
      <c r="V675" s="3"/>
      <c r="W675" s="3"/>
      <c r="BD675" s="3"/>
      <c r="BE675" s="3"/>
      <c r="BF675" s="3"/>
      <c r="BG675" s="3"/>
      <c r="BH675" s="3"/>
      <c r="BI675" s="3"/>
      <c r="BO675" s="3"/>
      <c r="BP675" s="3"/>
      <c r="BQ675" s="3"/>
    </row>
    <row r="676" spans="18:69" x14ac:dyDescent="0.25">
      <c r="R676" s="3"/>
      <c r="S676" s="3"/>
      <c r="T676" s="3"/>
      <c r="U676" s="3"/>
      <c r="V676" s="3"/>
      <c r="W676" s="3"/>
      <c r="BD676" s="3"/>
      <c r="BE676" s="3"/>
      <c r="BF676" s="3"/>
      <c r="BG676" s="3"/>
      <c r="BH676" s="3"/>
      <c r="BI676" s="3"/>
      <c r="BO676" s="3"/>
      <c r="BP676" s="3"/>
      <c r="BQ676" s="3"/>
    </row>
    <row r="677" spans="18:69" x14ac:dyDescent="0.25">
      <c r="R677" s="3"/>
      <c r="S677" s="3"/>
      <c r="T677" s="3"/>
      <c r="U677" s="3"/>
      <c r="V677" s="3"/>
      <c r="W677" s="3"/>
      <c r="BD677" s="3"/>
      <c r="BE677" s="3"/>
      <c r="BF677" s="3"/>
      <c r="BG677" s="3"/>
      <c r="BH677" s="3"/>
      <c r="BI677" s="3"/>
      <c r="BO677" s="3"/>
      <c r="BP677" s="3"/>
      <c r="BQ677" s="3"/>
    </row>
    <row r="678" spans="18:69" x14ac:dyDescent="0.25">
      <c r="R678" s="3"/>
      <c r="S678" s="3"/>
      <c r="T678" s="3"/>
      <c r="U678" s="3"/>
      <c r="V678" s="3"/>
      <c r="W678" s="3"/>
      <c r="BD678" s="3"/>
      <c r="BE678" s="3"/>
      <c r="BF678" s="3"/>
      <c r="BG678" s="3"/>
      <c r="BH678" s="3"/>
      <c r="BI678" s="3"/>
      <c r="BO678" s="3"/>
      <c r="BP678" s="3"/>
      <c r="BQ678" s="3"/>
    </row>
    <row r="679" spans="18:69" x14ac:dyDescent="0.25">
      <c r="R679" s="3"/>
      <c r="S679" s="3"/>
      <c r="T679" s="3"/>
      <c r="U679" s="3"/>
      <c r="V679" s="3"/>
      <c r="W679" s="3"/>
      <c r="BD679" s="3"/>
      <c r="BE679" s="3"/>
      <c r="BF679" s="3"/>
      <c r="BG679" s="3"/>
      <c r="BH679" s="3"/>
      <c r="BI679" s="3"/>
      <c r="BO679" s="3"/>
      <c r="BP679" s="3"/>
      <c r="BQ679" s="3"/>
    </row>
    <row r="680" spans="18:69" x14ac:dyDescent="0.25">
      <c r="R680" s="3"/>
      <c r="S680" s="3"/>
      <c r="T680" s="3"/>
      <c r="U680" s="3"/>
      <c r="V680" s="3"/>
      <c r="W680" s="3"/>
      <c r="BD680" s="3"/>
      <c r="BE680" s="3"/>
      <c r="BF680" s="3"/>
      <c r="BG680" s="3"/>
      <c r="BH680" s="3"/>
      <c r="BI680" s="3"/>
      <c r="BO680" s="3"/>
      <c r="BP680" s="3"/>
      <c r="BQ680" s="3"/>
    </row>
    <row r="681" spans="18:69" x14ac:dyDescent="0.25">
      <c r="R681" s="3"/>
      <c r="S681" s="3"/>
      <c r="T681" s="3"/>
      <c r="U681" s="3"/>
      <c r="V681" s="3"/>
      <c r="W681" s="3"/>
      <c r="BD681" s="3"/>
      <c r="BE681" s="3"/>
      <c r="BF681" s="3"/>
      <c r="BG681" s="3"/>
      <c r="BH681" s="3"/>
      <c r="BI681" s="3"/>
      <c r="BO681" s="3"/>
      <c r="BP681" s="3"/>
      <c r="BQ681" s="3"/>
    </row>
    <row r="682" spans="18:69" x14ac:dyDescent="0.25">
      <c r="R682" s="3"/>
      <c r="S682" s="3"/>
      <c r="T682" s="3"/>
      <c r="U682" s="3"/>
      <c r="V682" s="3"/>
      <c r="W682" s="3"/>
      <c r="BD682" s="3"/>
      <c r="BE682" s="3"/>
      <c r="BF682" s="3"/>
      <c r="BG682" s="3"/>
      <c r="BH682" s="3"/>
      <c r="BI682" s="3"/>
      <c r="BO682" s="3"/>
      <c r="BP682" s="3"/>
      <c r="BQ682" s="3"/>
    </row>
    <row r="683" spans="18:69" x14ac:dyDescent="0.25">
      <c r="R683" s="3"/>
      <c r="S683" s="3"/>
      <c r="T683" s="3"/>
      <c r="U683" s="3"/>
      <c r="V683" s="3"/>
      <c r="W683" s="3"/>
      <c r="BD683" s="3"/>
      <c r="BE683" s="3"/>
      <c r="BF683" s="3"/>
      <c r="BG683" s="3"/>
      <c r="BH683" s="3"/>
      <c r="BI683" s="3"/>
      <c r="BO683" s="3"/>
      <c r="BP683" s="3"/>
      <c r="BQ683" s="3"/>
    </row>
    <row r="684" spans="18:69" x14ac:dyDescent="0.25">
      <c r="R684" s="3"/>
      <c r="S684" s="3"/>
      <c r="T684" s="3"/>
      <c r="U684" s="3"/>
      <c r="V684" s="3"/>
      <c r="W684" s="3"/>
      <c r="BD684" s="3"/>
      <c r="BE684" s="3"/>
      <c r="BF684" s="3"/>
      <c r="BG684" s="3"/>
      <c r="BH684" s="3"/>
      <c r="BI684" s="3"/>
      <c r="BO684" s="3"/>
      <c r="BP684" s="3"/>
      <c r="BQ684" s="3"/>
    </row>
    <row r="685" spans="18:69" x14ac:dyDescent="0.25">
      <c r="R685" s="3"/>
      <c r="S685" s="3"/>
      <c r="T685" s="3"/>
      <c r="U685" s="3"/>
      <c r="V685" s="3"/>
      <c r="W685" s="3"/>
      <c r="BD685" s="3"/>
      <c r="BE685" s="3"/>
      <c r="BF685" s="3"/>
      <c r="BG685" s="3"/>
      <c r="BH685" s="3"/>
      <c r="BI685" s="3"/>
      <c r="BO685" s="3"/>
      <c r="BP685" s="3"/>
      <c r="BQ685" s="3"/>
    </row>
    <row r="686" spans="18:69" x14ac:dyDescent="0.25">
      <c r="R686" s="3"/>
      <c r="S686" s="3"/>
      <c r="T686" s="3"/>
      <c r="U686" s="3"/>
      <c r="V686" s="3"/>
      <c r="W686" s="3"/>
      <c r="BD686" s="3"/>
      <c r="BE686" s="3"/>
      <c r="BF686" s="3"/>
      <c r="BG686" s="3"/>
      <c r="BH686" s="3"/>
      <c r="BI686" s="3"/>
      <c r="BO686" s="3"/>
      <c r="BP686" s="3"/>
      <c r="BQ686" s="3"/>
    </row>
    <row r="687" spans="18:69" x14ac:dyDescent="0.25">
      <c r="R687" s="3"/>
      <c r="S687" s="3"/>
      <c r="T687" s="3"/>
      <c r="U687" s="3"/>
      <c r="V687" s="3"/>
      <c r="W687" s="3"/>
      <c r="BD687" s="3"/>
      <c r="BE687" s="3"/>
      <c r="BF687" s="3"/>
      <c r="BG687" s="3"/>
      <c r="BH687" s="3"/>
      <c r="BI687" s="3"/>
      <c r="BO687" s="3"/>
      <c r="BP687" s="3"/>
      <c r="BQ687" s="3"/>
    </row>
    <row r="688" spans="18:69" x14ac:dyDescent="0.25">
      <c r="R688" s="3"/>
      <c r="S688" s="3"/>
      <c r="T688" s="3"/>
      <c r="U688" s="3"/>
      <c r="V688" s="3"/>
      <c r="W688" s="3"/>
      <c r="BD688" s="3"/>
      <c r="BE688" s="3"/>
      <c r="BF688" s="3"/>
      <c r="BG688" s="3"/>
      <c r="BH688" s="3"/>
      <c r="BI688" s="3"/>
      <c r="BO688" s="3"/>
      <c r="BP688" s="3"/>
      <c r="BQ688" s="3"/>
    </row>
    <row r="689" spans="18:69" x14ac:dyDescent="0.25">
      <c r="R689" s="3"/>
      <c r="S689" s="3"/>
      <c r="T689" s="3"/>
      <c r="U689" s="3"/>
      <c r="V689" s="3"/>
      <c r="W689" s="3"/>
      <c r="BD689" s="3"/>
      <c r="BE689" s="3"/>
      <c r="BF689" s="3"/>
      <c r="BG689" s="3"/>
      <c r="BH689" s="3"/>
      <c r="BI689" s="3"/>
      <c r="BO689" s="3"/>
      <c r="BP689" s="3"/>
      <c r="BQ689" s="3"/>
    </row>
    <row r="690" spans="18:69" x14ac:dyDescent="0.25">
      <c r="R690" s="3"/>
      <c r="S690" s="3"/>
      <c r="T690" s="3"/>
      <c r="U690" s="3"/>
      <c r="V690" s="3"/>
      <c r="W690" s="3"/>
      <c r="BD690" s="3"/>
      <c r="BE690" s="3"/>
      <c r="BF690" s="3"/>
      <c r="BG690" s="3"/>
      <c r="BH690" s="3"/>
      <c r="BI690" s="3"/>
      <c r="BO690" s="3"/>
      <c r="BP690" s="3"/>
      <c r="BQ690" s="3"/>
    </row>
    <row r="691" spans="18:69" x14ac:dyDescent="0.25">
      <c r="R691" s="3"/>
      <c r="S691" s="3"/>
      <c r="T691" s="3"/>
      <c r="U691" s="3"/>
      <c r="V691" s="3"/>
      <c r="W691" s="3"/>
      <c r="BD691" s="3"/>
      <c r="BE691" s="3"/>
      <c r="BF691" s="3"/>
      <c r="BG691" s="3"/>
      <c r="BH691" s="3"/>
      <c r="BI691" s="3"/>
      <c r="BO691" s="3"/>
      <c r="BP691" s="3"/>
      <c r="BQ691" s="3"/>
    </row>
    <row r="692" spans="18:69" x14ac:dyDescent="0.25">
      <c r="R692" s="3"/>
      <c r="S692" s="3"/>
      <c r="T692" s="3"/>
      <c r="U692" s="3"/>
      <c r="V692" s="3"/>
      <c r="W692" s="3"/>
      <c r="BD692" s="3"/>
      <c r="BE692" s="3"/>
      <c r="BF692" s="3"/>
      <c r="BG692" s="3"/>
      <c r="BH692" s="3"/>
      <c r="BI692" s="3"/>
      <c r="BO692" s="3"/>
      <c r="BP692" s="3"/>
      <c r="BQ692" s="3"/>
    </row>
    <row r="693" spans="18:69" x14ac:dyDescent="0.25">
      <c r="R693" s="3"/>
      <c r="S693" s="3"/>
      <c r="T693" s="3"/>
      <c r="U693" s="3"/>
      <c r="V693" s="3"/>
      <c r="W693" s="3"/>
      <c r="BD693" s="3"/>
      <c r="BE693" s="3"/>
      <c r="BF693" s="3"/>
      <c r="BG693" s="3"/>
      <c r="BH693" s="3"/>
      <c r="BI693" s="3"/>
      <c r="BO693" s="3"/>
      <c r="BP693" s="3"/>
      <c r="BQ693" s="3"/>
    </row>
    <row r="694" spans="18:69" x14ac:dyDescent="0.25">
      <c r="R694" s="3"/>
      <c r="S694" s="3"/>
      <c r="T694" s="3"/>
      <c r="U694" s="3"/>
      <c r="V694" s="3"/>
      <c r="W694" s="3"/>
      <c r="BD694" s="3"/>
      <c r="BE694" s="3"/>
      <c r="BF694" s="3"/>
      <c r="BG694" s="3"/>
      <c r="BH694" s="3"/>
      <c r="BI694" s="3"/>
      <c r="BO694" s="3"/>
      <c r="BP694" s="3"/>
      <c r="BQ694" s="3"/>
    </row>
    <row r="695" spans="18:69" x14ac:dyDescent="0.25">
      <c r="R695" s="3"/>
      <c r="S695" s="3"/>
      <c r="T695" s="3"/>
      <c r="U695" s="3"/>
      <c r="V695" s="3"/>
      <c r="W695" s="3"/>
      <c r="BD695" s="3"/>
      <c r="BE695" s="3"/>
      <c r="BF695" s="3"/>
      <c r="BG695" s="3"/>
      <c r="BH695" s="3"/>
      <c r="BI695" s="3"/>
      <c r="BO695" s="3"/>
      <c r="BP695" s="3"/>
      <c r="BQ695" s="3"/>
    </row>
    <row r="696" spans="18:69" x14ac:dyDescent="0.25">
      <c r="R696" s="3"/>
      <c r="S696" s="3"/>
      <c r="T696" s="3"/>
      <c r="U696" s="3"/>
      <c r="V696" s="3"/>
      <c r="W696" s="3"/>
      <c r="BD696" s="3"/>
      <c r="BE696" s="3"/>
      <c r="BF696" s="3"/>
      <c r="BG696" s="3"/>
      <c r="BH696" s="3"/>
      <c r="BI696" s="3"/>
      <c r="BO696" s="3"/>
      <c r="BP696" s="3"/>
      <c r="BQ696" s="3"/>
    </row>
    <row r="697" spans="18:69" x14ac:dyDescent="0.25">
      <c r="R697" s="3"/>
      <c r="S697" s="3"/>
      <c r="T697" s="3"/>
      <c r="U697" s="3"/>
      <c r="V697" s="3"/>
      <c r="W697" s="3"/>
      <c r="BD697" s="3"/>
      <c r="BE697" s="3"/>
      <c r="BF697" s="3"/>
      <c r="BG697" s="3"/>
      <c r="BH697" s="3"/>
      <c r="BI697" s="3"/>
      <c r="BO697" s="3"/>
      <c r="BP697" s="3"/>
      <c r="BQ697" s="3"/>
    </row>
    <row r="698" spans="18:69" x14ac:dyDescent="0.25">
      <c r="R698" s="3"/>
      <c r="S698" s="3"/>
      <c r="T698" s="3"/>
      <c r="U698" s="3"/>
      <c r="V698" s="3"/>
      <c r="W698" s="3"/>
      <c r="BD698" s="3"/>
      <c r="BE698" s="3"/>
      <c r="BF698" s="3"/>
      <c r="BG698" s="3"/>
      <c r="BH698" s="3"/>
      <c r="BI698" s="3"/>
      <c r="BO698" s="3"/>
      <c r="BP698" s="3"/>
      <c r="BQ698" s="3"/>
    </row>
    <row r="699" spans="18:69" x14ac:dyDescent="0.25">
      <c r="R699" s="3"/>
      <c r="S699" s="3"/>
      <c r="T699" s="3"/>
      <c r="U699" s="3"/>
      <c r="V699" s="3"/>
      <c r="W699" s="3"/>
      <c r="BD699" s="3"/>
      <c r="BE699" s="3"/>
      <c r="BF699" s="3"/>
      <c r="BG699" s="3"/>
      <c r="BH699" s="3"/>
      <c r="BI699" s="3"/>
      <c r="BO699" s="3"/>
      <c r="BP699" s="3"/>
      <c r="BQ699" s="3"/>
    </row>
    <row r="700" spans="18:69" x14ac:dyDescent="0.25">
      <c r="R700" s="3"/>
      <c r="S700" s="3"/>
      <c r="T700" s="3"/>
      <c r="U700" s="3"/>
      <c r="V700" s="3"/>
      <c r="W700" s="3"/>
      <c r="BD700" s="3"/>
      <c r="BE700" s="3"/>
      <c r="BF700" s="3"/>
      <c r="BG700" s="3"/>
      <c r="BH700" s="3"/>
      <c r="BI700" s="3"/>
      <c r="BO700" s="3"/>
      <c r="BP700" s="3"/>
      <c r="BQ700" s="3"/>
    </row>
    <row r="701" spans="18:69" x14ac:dyDescent="0.25">
      <c r="R701" s="3"/>
      <c r="S701" s="3"/>
      <c r="T701" s="3"/>
      <c r="U701" s="3"/>
      <c r="V701" s="3"/>
      <c r="W701" s="3"/>
      <c r="BD701" s="3"/>
      <c r="BE701" s="3"/>
      <c r="BF701" s="3"/>
      <c r="BG701" s="3"/>
      <c r="BH701" s="3"/>
      <c r="BI701" s="3"/>
      <c r="BO701" s="3"/>
      <c r="BP701" s="3"/>
      <c r="BQ701" s="3"/>
    </row>
    <row r="702" spans="18:69" x14ac:dyDescent="0.25">
      <c r="R702" s="3"/>
      <c r="S702" s="3"/>
      <c r="T702" s="3"/>
      <c r="U702" s="3"/>
      <c r="V702" s="3"/>
      <c r="W702" s="3"/>
      <c r="BD702" s="3"/>
      <c r="BE702" s="3"/>
      <c r="BF702" s="3"/>
      <c r="BG702" s="3"/>
      <c r="BH702" s="3"/>
      <c r="BI702" s="3"/>
      <c r="BO702" s="3"/>
      <c r="BP702" s="3"/>
      <c r="BQ702" s="3"/>
    </row>
    <row r="703" spans="18:69" x14ac:dyDescent="0.25">
      <c r="R703" s="3"/>
      <c r="S703" s="3"/>
      <c r="T703" s="3"/>
      <c r="U703" s="3"/>
      <c r="V703" s="3"/>
      <c r="W703" s="3"/>
      <c r="BD703" s="3"/>
      <c r="BE703" s="3"/>
      <c r="BF703" s="3"/>
      <c r="BG703" s="3"/>
      <c r="BH703" s="3"/>
      <c r="BI703" s="3"/>
      <c r="BO703" s="3"/>
      <c r="BP703" s="3"/>
      <c r="BQ703" s="3"/>
    </row>
    <row r="704" spans="18:69" x14ac:dyDescent="0.25">
      <c r="R704" s="3"/>
      <c r="S704" s="3"/>
      <c r="T704" s="3"/>
      <c r="U704" s="3"/>
      <c r="V704" s="3"/>
      <c r="W704" s="3"/>
      <c r="BD704" s="3"/>
      <c r="BE704" s="3"/>
      <c r="BF704" s="3"/>
      <c r="BG704" s="3"/>
      <c r="BH704" s="3"/>
      <c r="BI704" s="3"/>
      <c r="BO704" s="3"/>
      <c r="BP704" s="3"/>
      <c r="BQ704" s="3"/>
    </row>
    <row r="705" spans="18:69" x14ac:dyDescent="0.25">
      <c r="R705" s="3"/>
      <c r="S705" s="3"/>
      <c r="T705" s="3"/>
      <c r="U705" s="3"/>
      <c r="V705" s="3"/>
      <c r="W705" s="3"/>
      <c r="BD705" s="3"/>
      <c r="BE705" s="3"/>
      <c r="BF705" s="3"/>
      <c r="BG705" s="3"/>
      <c r="BH705" s="3"/>
      <c r="BI705" s="3"/>
      <c r="BO705" s="3"/>
      <c r="BP705" s="3"/>
      <c r="BQ705" s="3"/>
    </row>
    <row r="706" spans="18:69" x14ac:dyDescent="0.25">
      <c r="R706" s="3"/>
      <c r="S706" s="3"/>
      <c r="T706" s="3"/>
      <c r="U706" s="3"/>
      <c r="V706" s="3"/>
      <c r="W706" s="3"/>
      <c r="BD706" s="3"/>
      <c r="BE706" s="3"/>
      <c r="BF706" s="3"/>
      <c r="BG706" s="3"/>
      <c r="BH706" s="3"/>
      <c r="BI706" s="3"/>
      <c r="BO706" s="3"/>
      <c r="BP706" s="3"/>
      <c r="BQ706" s="3"/>
    </row>
    <row r="707" spans="18:69" x14ac:dyDescent="0.25">
      <c r="R707" s="3"/>
      <c r="S707" s="3"/>
      <c r="T707" s="3"/>
      <c r="U707" s="3"/>
      <c r="V707" s="3"/>
      <c r="W707" s="3"/>
      <c r="BD707" s="3"/>
      <c r="BE707" s="3"/>
      <c r="BF707" s="3"/>
      <c r="BG707" s="3"/>
      <c r="BH707" s="3"/>
      <c r="BI707" s="3"/>
      <c r="BO707" s="3"/>
      <c r="BP707" s="3"/>
      <c r="BQ707" s="3"/>
    </row>
    <row r="708" spans="18:69" x14ac:dyDescent="0.25">
      <c r="R708" s="3"/>
      <c r="S708" s="3"/>
      <c r="T708" s="3"/>
      <c r="U708" s="3"/>
      <c r="V708" s="3"/>
      <c r="W708" s="3"/>
      <c r="BD708" s="3"/>
      <c r="BE708" s="3"/>
      <c r="BF708" s="3"/>
      <c r="BG708" s="3"/>
      <c r="BH708" s="3"/>
      <c r="BI708" s="3"/>
      <c r="BO708" s="3"/>
      <c r="BP708" s="3"/>
      <c r="BQ708" s="3"/>
    </row>
    <row r="709" spans="18:69" x14ac:dyDescent="0.25">
      <c r="R709" s="3"/>
      <c r="S709" s="3"/>
      <c r="T709" s="3"/>
      <c r="U709" s="3"/>
      <c r="V709" s="3"/>
      <c r="W709" s="3"/>
      <c r="BD709" s="3"/>
      <c r="BE709" s="3"/>
      <c r="BF709" s="3"/>
      <c r="BG709" s="3"/>
      <c r="BH709" s="3"/>
      <c r="BI709" s="3"/>
      <c r="BO709" s="3"/>
      <c r="BP709" s="3"/>
      <c r="BQ709" s="3"/>
    </row>
    <row r="710" spans="18:69" x14ac:dyDescent="0.25">
      <c r="R710" s="3"/>
      <c r="S710" s="3"/>
      <c r="T710" s="3"/>
      <c r="U710" s="3"/>
      <c r="V710" s="3"/>
      <c r="W710" s="3"/>
      <c r="BD710" s="3"/>
      <c r="BE710" s="3"/>
      <c r="BF710" s="3"/>
      <c r="BG710" s="3"/>
      <c r="BH710" s="3"/>
      <c r="BI710" s="3"/>
      <c r="BO710" s="3"/>
      <c r="BP710" s="3"/>
      <c r="BQ710" s="3"/>
    </row>
    <row r="711" spans="18:69" x14ac:dyDescent="0.25">
      <c r="R711" s="3"/>
      <c r="S711" s="3"/>
      <c r="T711" s="3"/>
      <c r="U711" s="3"/>
      <c r="V711" s="3"/>
      <c r="W711" s="3"/>
      <c r="BD711" s="3"/>
      <c r="BE711" s="3"/>
      <c r="BF711" s="3"/>
      <c r="BG711" s="3"/>
      <c r="BH711" s="3"/>
      <c r="BI711" s="3"/>
      <c r="BO711" s="3"/>
      <c r="BP711" s="3"/>
      <c r="BQ711" s="3"/>
    </row>
    <row r="712" spans="18:69" x14ac:dyDescent="0.25">
      <c r="R712" s="3"/>
      <c r="S712" s="3"/>
      <c r="T712" s="3"/>
      <c r="U712" s="3"/>
      <c r="V712" s="3"/>
      <c r="W712" s="3"/>
      <c r="BD712" s="3"/>
      <c r="BE712" s="3"/>
      <c r="BF712" s="3"/>
      <c r="BG712" s="3"/>
      <c r="BH712" s="3"/>
      <c r="BI712" s="3"/>
      <c r="BO712" s="3"/>
      <c r="BP712" s="3"/>
      <c r="BQ712" s="3"/>
    </row>
    <row r="713" spans="18:69" x14ac:dyDescent="0.25">
      <c r="R713" s="3"/>
      <c r="S713" s="3"/>
      <c r="T713" s="3"/>
      <c r="U713" s="3"/>
      <c r="V713" s="3"/>
      <c r="W713" s="3"/>
      <c r="BD713" s="3"/>
      <c r="BE713" s="3"/>
      <c r="BF713" s="3"/>
      <c r="BG713" s="3"/>
      <c r="BH713" s="3"/>
      <c r="BI713" s="3"/>
      <c r="BO713" s="3"/>
      <c r="BP713" s="3"/>
      <c r="BQ713" s="3"/>
    </row>
    <row r="714" spans="18:69" x14ac:dyDescent="0.25">
      <c r="R714" s="3"/>
      <c r="S714" s="3"/>
      <c r="T714" s="3"/>
      <c r="U714" s="3"/>
      <c r="V714" s="3"/>
      <c r="W714" s="3"/>
      <c r="BD714" s="3"/>
      <c r="BE714" s="3"/>
      <c r="BF714" s="3"/>
      <c r="BG714" s="3"/>
      <c r="BH714" s="3"/>
      <c r="BI714" s="3"/>
      <c r="BO714" s="3"/>
      <c r="BP714" s="3"/>
      <c r="BQ714" s="3"/>
    </row>
    <row r="715" spans="18:69" x14ac:dyDescent="0.25">
      <c r="R715" s="3"/>
      <c r="S715" s="3"/>
      <c r="T715" s="3"/>
      <c r="U715" s="3"/>
      <c r="V715" s="3"/>
      <c r="W715" s="3"/>
      <c r="BD715" s="3"/>
      <c r="BE715" s="3"/>
      <c r="BF715" s="3"/>
      <c r="BG715" s="3"/>
      <c r="BH715" s="3"/>
      <c r="BI715" s="3"/>
      <c r="BO715" s="3"/>
      <c r="BP715" s="3"/>
      <c r="BQ715" s="3"/>
    </row>
    <row r="716" spans="18:69" x14ac:dyDescent="0.25">
      <c r="R716" s="3"/>
      <c r="S716" s="3"/>
      <c r="T716" s="3"/>
      <c r="U716" s="3"/>
      <c r="V716" s="3"/>
      <c r="W716" s="3"/>
      <c r="BD716" s="3"/>
      <c r="BE716" s="3"/>
      <c r="BF716" s="3"/>
      <c r="BG716" s="3"/>
      <c r="BH716" s="3"/>
      <c r="BI716" s="3"/>
      <c r="BO716" s="3"/>
      <c r="BP716" s="3"/>
      <c r="BQ716" s="3"/>
    </row>
    <row r="717" spans="18:69" x14ac:dyDescent="0.25">
      <c r="R717" s="3"/>
      <c r="S717" s="3"/>
      <c r="T717" s="3"/>
      <c r="U717" s="3"/>
      <c r="V717" s="3"/>
      <c r="W717" s="3"/>
      <c r="BD717" s="3"/>
      <c r="BE717" s="3"/>
      <c r="BF717" s="3"/>
      <c r="BG717" s="3"/>
      <c r="BH717" s="3"/>
      <c r="BI717" s="3"/>
      <c r="BO717" s="3"/>
      <c r="BP717" s="3"/>
      <c r="BQ717" s="3"/>
    </row>
    <row r="718" spans="18:69" x14ac:dyDescent="0.25">
      <c r="R718" s="3"/>
      <c r="S718" s="3"/>
      <c r="T718" s="3"/>
      <c r="U718" s="3"/>
      <c r="V718" s="3"/>
      <c r="W718" s="3"/>
      <c r="BD718" s="3"/>
      <c r="BE718" s="3"/>
      <c r="BF718" s="3"/>
      <c r="BG718" s="3"/>
      <c r="BH718" s="3"/>
      <c r="BI718" s="3"/>
      <c r="BO718" s="3"/>
      <c r="BP718" s="3"/>
      <c r="BQ718" s="3"/>
    </row>
    <row r="719" spans="18:69" x14ac:dyDescent="0.25">
      <c r="R719" s="3"/>
      <c r="S719" s="3"/>
      <c r="T719" s="3"/>
      <c r="U719" s="3"/>
      <c r="V719" s="3"/>
      <c r="W719" s="3"/>
      <c r="BD719" s="3"/>
      <c r="BE719" s="3"/>
      <c r="BF719" s="3"/>
      <c r="BG719" s="3"/>
      <c r="BH719" s="3"/>
      <c r="BI719" s="3"/>
      <c r="BO719" s="3"/>
      <c r="BP719" s="3"/>
      <c r="BQ719" s="3"/>
    </row>
    <row r="720" spans="18:69" x14ac:dyDescent="0.25">
      <c r="R720" s="3"/>
      <c r="S720" s="3"/>
      <c r="T720" s="3"/>
      <c r="U720" s="3"/>
      <c r="V720" s="3"/>
      <c r="W720" s="3"/>
      <c r="BD720" s="3"/>
      <c r="BE720" s="3"/>
      <c r="BF720" s="3"/>
      <c r="BG720" s="3"/>
      <c r="BH720" s="3"/>
      <c r="BI720" s="3"/>
      <c r="BO720" s="3"/>
      <c r="BP720" s="3"/>
      <c r="BQ720" s="3"/>
    </row>
    <row r="721" spans="18:69" x14ac:dyDescent="0.25">
      <c r="R721" s="3"/>
      <c r="S721" s="3"/>
      <c r="T721" s="3"/>
      <c r="U721" s="3"/>
      <c r="V721" s="3"/>
      <c r="W721" s="3"/>
      <c r="BD721" s="3"/>
      <c r="BE721" s="3"/>
      <c r="BF721" s="3"/>
      <c r="BG721" s="3"/>
      <c r="BH721" s="3"/>
      <c r="BI721" s="3"/>
      <c r="BO721" s="3"/>
      <c r="BP721" s="3"/>
      <c r="BQ721" s="3"/>
    </row>
    <row r="722" spans="18:69" x14ac:dyDescent="0.25">
      <c r="R722" s="3"/>
      <c r="S722" s="3"/>
      <c r="T722" s="3"/>
      <c r="U722" s="3"/>
      <c r="V722" s="3"/>
      <c r="W722" s="3"/>
      <c r="BD722" s="3"/>
      <c r="BE722" s="3"/>
      <c r="BF722" s="3"/>
      <c r="BG722" s="3"/>
      <c r="BH722" s="3"/>
      <c r="BI722" s="3"/>
      <c r="BO722" s="3"/>
      <c r="BP722" s="3"/>
      <c r="BQ722" s="3"/>
    </row>
    <row r="723" spans="18:69" x14ac:dyDescent="0.25">
      <c r="R723" s="3"/>
      <c r="S723" s="3"/>
      <c r="T723" s="3"/>
      <c r="U723" s="3"/>
      <c r="V723" s="3"/>
      <c r="W723" s="3"/>
      <c r="BD723" s="3"/>
      <c r="BE723" s="3"/>
      <c r="BF723" s="3"/>
      <c r="BG723" s="3"/>
      <c r="BH723" s="3"/>
      <c r="BI723" s="3"/>
      <c r="BO723" s="3"/>
      <c r="BP723" s="3"/>
      <c r="BQ723" s="3"/>
    </row>
    <row r="724" spans="18:69" x14ac:dyDescent="0.25">
      <c r="R724" s="3"/>
      <c r="S724" s="3"/>
      <c r="T724" s="3"/>
      <c r="U724" s="3"/>
      <c r="V724" s="3"/>
      <c r="W724" s="3"/>
      <c r="BD724" s="3"/>
      <c r="BE724" s="3"/>
      <c r="BF724" s="3"/>
      <c r="BG724" s="3"/>
      <c r="BH724" s="3"/>
      <c r="BI724" s="3"/>
      <c r="BO724" s="3"/>
      <c r="BP724" s="3"/>
      <c r="BQ724" s="3"/>
    </row>
    <row r="725" spans="18:69" x14ac:dyDescent="0.25">
      <c r="R725" s="3"/>
      <c r="S725" s="3"/>
      <c r="T725" s="3"/>
      <c r="U725" s="3"/>
      <c r="V725" s="3"/>
      <c r="W725" s="3"/>
      <c r="BD725" s="3"/>
      <c r="BE725" s="3"/>
      <c r="BF725" s="3"/>
      <c r="BG725" s="3"/>
      <c r="BH725" s="3"/>
      <c r="BI725" s="3"/>
      <c r="BO725" s="3"/>
      <c r="BP725" s="3"/>
      <c r="BQ725" s="3"/>
    </row>
    <row r="726" spans="18:69" x14ac:dyDescent="0.25">
      <c r="R726" s="3"/>
      <c r="S726" s="3"/>
      <c r="T726" s="3"/>
      <c r="U726" s="3"/>
      <c r="V726" s="3"/>
      <c r="W726" s="3"/>
      <c r="BD726" s="3"/>
      <c r="BE726" s="3"/>
      <c r="BF726" s="3"/>
      <c r="BG726" s="3"/>
      <c r="BH726" s="3"/>
      <c r="BI726" s="3"/>
      <c r="BO726" s="3"/>
      <c r="BP726" s="3"/>
      <c r="BQ726" s="3"/>
    </row>
    <row r="727" spans="18:69" x14ac:dyDescent="0.25">
      <c r="R727" s="3"/>
      <c r="S727" s="3"/>
      <c r="T727" s="3"/>
      <c r="U727" s="3"/>
      <c r="V727" s="3"/>
      <c r="W727" s="3"/>
      <c r="BD727" s="3"/>
      <c r="BE727" s="3"/>
      <c r="BF727" s="3"/>
      <c r="BG727" s="3"/>
      <c r="BH727" s="3"/>
      <c r="BI727" s="3"/>
      <c r="BO727" s="3"/>
      <c r="BP727" s="3"/>
      <c r="BQ727" s="3"/>
    </row>
    <row r="728" spans="18:69" x14ac:dyDescent="0.25">
      <c r="R728" s="3"/>
      <c r="S728" s="3"/>
      <c r="T728" s="3"/>
      <c r="U728" s="3"/>
      <c r="V728" s="3"/>
      <c r="W728" s="3"/>
      <c r="BD728" s="3"/>
      <c r="BE728" s="3"/>
      <c r="BF728" s="3"/>
      <c r="BG728" s="3"/>
      <c r="BH728" s="3"/>
      <c r="BI728" s="3"/>
      <c r="BO728" s="3"/>
      <c r="BP728" s="3"/>
      <c r="BQ728" s="3"/>
    </row>
    <row r="729" spans="18:69" x14ac:dyDescent="0.25">
      <c r="R729" s="3"/>
      <c r="S729" s="3"/>
      <c r="T729" s="3"/>
      <c r="U729" s="3"/>
      <c r="V729" s="3"/>
      <c r="W729" s="3"/>
      <c r="BD729" s="3"/>
      <c r="BE729" s="3"/>
      <c r="BF729" s="3"/>
      <c r="BG729" s="3"/>
      <c r="BH729" s="3"/>
      <c r="BI729" s="3"/>
      <c r="BO729" s="3"/>
      <c r="BP729" s="3"/>
      <c r="BQ729" s="3"/>
    </row>
    <row r="730" spans="18:69" x14ac:dyDescent="0.25">
      <c r="R730" s="3"/>
      <c r="S730" s="3"/>
      <c r="T730" s="3"/>
      <c r="U730" s="3"/>
      <c r="V730" s="3"/>
      <c r="W730" s="3"/>
      <c r="BD730" s="3"/>
      <c r="BE730" s="3"/>
      <c r="BF730" s="3"/>
      <c r="BG730" s="3"/>
      <c r="BH730" s="3"/>
      <c r="BI730" s="3"/>
      <c r="BO730" s="3"/>
      <c r="BP730" s="3"/>
      <c r="BQ730" s="3"/>
    </row>
    <row r="731" spans="18:69" x14ac:dyDescent="0.25">
      <c r="R731" s="3"/>
      <c r="S731" s="3"/>
      <c r="T731" s="3"/>
      <c r="U731" s="3"/>
      <c r="V731" s="3"/>
      <c r="W731" s="3"/>
      <c r="BD731" s="3"/>
      <c r="BE731" s="3"/>
      <c r="BF731" s="3"/>
      <c r="BG731" s="3"/>
      <c r="BH731" s="3"/>
      <c r="BI731" s="3"/>
      <c r="BO731" s="3"/>
      <c r="BP731" s="3"/>
      <c r="BQ731" s="3"/>
    </row>
    <row r="732" spans="18:69" x14ac:dyDescent="0.25">
      <c r="R732" s="3"/>
      <c r="S732" s="3"/>
      <c r="T732" s="3"/>
      <c r="U732" s="3"/>
      <c r="V732" s="3"/>
      <c r="W732" s="3"/>
      <c r="BD732" s="3"/>
      <c r="BE732" s="3"/>
      <c r="BF732" s="3"/>
      <c r="BG732" s="3"/>
      <c r="BH732" s="3"/>
      <c r="BI732" s="3"/>
      <c r="BO732" s="3"/>
      <c r="BP732" s="3"/>
      <c r="BQ732" s="3"/>
    </row>
    <row r="733" spans="18:69" x14ac:dyDescent="0.25">
      <c r="R733" s="3"/>
      <c r="S733" s="3"/>
      <c r="T733" s="3"/>
      <c r="U733" s="3"/>
      <c r="V733" s="3"/>
      <c r="W733" s="3"/>
      <c r="BD733" s="3"/>
      <c r="BE733" s="3"/>
      <c r="BF733" s="3"/>
      <c r="BG733" s="3"/>
      <c r="BH733" s="3"/>
      <c r="BI733" s="3"/>
      <c r="BO733" s="3"/>
      <c r="BP733" s="3"/>
      <c r="BQ733" s="3"/>
    </row>
    <row r="734" spans="18:69" x14ac:dyDescent="0.25">
      <c r="R734" s="3"/>
      <c r="S734" s="3"/>
      <c r="T734" s="3"/>
      <c r="U734" s="3"/>
      <c r="V734" s="3"/>
      <c r="W734" s="3"/>
      <c r="BD734" s="3"/>
      <c r="BE734" s="3"/>
      <c r="BF734" s="3"/>
      <c r="BG734" s="3"/>
      <c r="BH734" s="3"/>
      <c r="BI734" s="3"/>
      <c r="BO734" s="3"/>
      <c r="BP734" s="3"/>
      <c r="BQ734" s="3"/>
    </row>
    <row r="735" spans="18:69" x14ac:dyDescent="0.25">
      <c r="R735" s="3"/>
      <c r="S735" s="3"/>
      <c r="T735" s="3"/>
      <c r="U735" s="3"/>
      <c r="V735" s="3"/>
      <c r="W735" s="3"/>
      <c r="BD735" s="3"/>
      <c r="BE735" s="3"/>
      <c r="BF735" s="3"/>
      <c r="BG735" s="3"/>
      <c r="BH735" s="3"/>
      <c r="BI735" s="3"/>
      <c r="BO735" s="3"/>
      <c r="BP735" s="3"/>
      <c r="BQ735" s="3"/>
    </row>
    <row r="736" spans="18:69" x14ac:dyDescent="0.25">
      <c r="R736" s="3"/>
      <c r="S736" s="3"/>
      <c r="T736" s="3"/>
      <c r="U736" s="3"/>
      <c r="V736" s="3"/>
      <c r="W736" s="3"/>
      <c r="BD736" s="3"/>
      <c r="BE736" s="3"/>
      <c r="BF736" s="3"/>
      <c r="BG736" s="3"/>
      <c r="BH736" s="3"/>
      <c r="BI736" s="3"/>
      <c r="BO736" s="3"/>
      <c r="BP736" s="3"/>
      <c r="BQ736" s="3"/>
    </row>
    <row r="737" spans="18:69" x14ac:dyDescent="0.25">
      <c r="R737" s="3"/>
      <c r="S737" s="3"/>
      <c r="T737" s="3"/>
      <c r="U737" s="3"/>
      <c r="V737" s="3"/>
      <c r="W737" s="3"/>
      <c r="BD737" s="3"/>
      <c r="BE737" s="3"/>
      <c r="BF737" s="3"/>
      <c r="BG737" s="3"/>
      <c r="BH737" s="3"/>
      <c r="BI737" s="3"/>
      <c r="BO737" s="3"/>
      <c r="BP737" s="3"/>
      <c r="BQ737" s="3"/>
    </row>
    <row r="738" spans="18:69" x14ac:dyDescent="0.25">
      <c r="R738" s="3"/>
      <c r="S738" s="3"/>
      <c r="T738" s="3"/>
      <c r="U738" s="3"/>
      <c r="V738" s="3"/>
      <c r="W738" s="3"/>
      <c r="BD738" s="3"/>
      <c r="BE738" s="3"/>
      <c r="BF738" s="3"/>
      <c r="BG738" s="3"/>
      <c r="BH738" s="3"/>
      <c r="BI738" s="3"/>
      <c r="BO738" s="3"/>
      <c r="BP738" s="3"/>
      <c r="BQ738" s="3"/>
    </row>
    <row r="739" spans="18:69" x14ac:dyDescent="0.25">
      <c r="R739" s="3"/>
      <c r="S739" s="3"/>
      <c r="T739" s="3"/>
      <c r="U739" s="3"/>
      <c r="V739" s="3"/>
      <c r="W739" s="3"/>
      <c r="BD739" s="3"/>
      <c r="BE739" s="3"/>
      <c r="BF739" s="3"/>
      <c r="BG739" s="3"/>
      <c r="BH739" s="3"/>
      <c r="BI739" s="3"/>
      <c r="BO739" s="3"/>
      <c r="BP739" s="3"/>
      <c r="BQ739" s="3"/>
    </row>
    <row r="740" spans="18:69" x14ac:dyDescent="0.25">
      <c r="R740" s="3"/>
      <c r="S740" s="3"/>
      <c r="T740" s="3"/>
      <c r="U740" s="3"/>
      <c r="V740" s="3"/>
      <c r="W740" s="3"/>
      <c r="BD740" s="3"/>
      <c r="BE740" s="3"/>
      <c r="BF740" s="3"/>
      <c r="BG740" s="3"/>
      <c r="BH740" s="3"/>
      <c r="BI740" s="3"/>
      <c r="BO740" s="3"/>
      <c r="BP740" s="3"/>
      <c r="BQ740" s="3"/>
    </row>
    <row r="741" spans="18:69" x14ac:dyDescent="0.25">
      <c r="R741" s="3"/>
      <c r="S741" s="3"/>
      <c r="T741" s="3"/>
      <c r="U741" s="3"/>
      <c r="V741" s="3"/>
      <c r="W741" s="3"/>
      <c r="BD741" s="3"/>
      <c r="BE741" s="3"/>
      <c r="BF741" s="3"/>
      <c r="BG741" s="3"/>
      <c r="BH741" s="3"/>
      <c r="BI741" s="3"/>
      <c r="BO741" s="3"/>
      <c r="BP741" s="3"/>
      <c r="BQ741" s="3"/>
    </row>
    <row r="742" spans="18:69" x14ac:dyDescent="0.25">
      <c r="R742" s="3"/>
      <c r="S742" s="3"/>
      <c r="T742" s="3"/>
      <c r="U742" s="3"/>
      <c r="V742" s="3"/>
      <c r="W742" s="3"/>
      <c r="BD742" s="3"/>
      <c r="BE742" s="3"/>
      <c r="BF742" s="3"/>
      <c r="BG742" s="3"/>
      <c r="BH742" s="3"/>
      <c r="BI742" s="3"/>
      <c r="BO742" s="3"/>
      <c r="BP742" s="3"/>
      <c r="BQ742" s="3"/>
    </row>
    <row r="743" spans="18:69" x14ac:dyDescent="0.25">
      <c r="R743" s="3"/>
      <c r="S743" s="3"/>
      <c r="T743" s="3"/>
      <c r="U743" s="3"/>
      <c r="V743" s="3"/>
      <c r="W743" s="3"/>
      <c r="BD743" s="3"/>
      <c r="BE743" s="3"/>
      <c r="BF743" s="3"/>
      <c r="BG743" s="3"/>
      <c r="BH743" s="3"/>
      <c r="BI743" s="3"/>
      <c r="BO743" s="3"/>
      <c r="BP743" s="3"/>
      <c r="BQ743" s="3"/>
    </row>
    <row r="744" spans="18:69" x14ac:dyDescent="0.25">
      <c r="R744" s="3"/>
      <c r="S744" s="3"/>
      <c r="T744" s="3"/>
      <c r="U744" s="3"/>
      <c r="V744" s="3"/>
      <c r="W744" s="3"/>
      <c r="BD744" s="3"/>
      <c r="BE744" s="3"/>
      <c r="BF744" s="3"/>
      <c r="BG744" s="3"/>
      <c r="BH744" s="3"/>
      <c r="BI744" s="3"/>
      <c r="BO744" s="3"/>
      <c r="BP744" s="3"/>
      <c r="BQ744" s="3"/>
    </row>
    <row r="745" spans="18:69" x14ac:dyDescent="0.25">
      <c r="R745" s="3"/>
      <c r="S745" s="3"/>
      <c r="T745" s="3"/>
      <c r="U745" s="3"/>
      <c r="V745" s="3"/>
      <c r="W745" s="3"/>
      <c r="BD745" s="3"/>
      <c r="BE745" s="3"/>
      <c r="BF745" s="3"/>
      <c r="BG745" s="3"/>
      <c r="BH745" s="3"/>
      <c r="BI745" s="3"/>
      <c r="BO745" s="3"/>
      <c r="BP745" s="3"/>
      <c r="BQ745" s="3"/>
    </row>
    <row r="746" spans="18:69" x14ac:dyDescent="0.25">
      <c r="R746" s="3"/>
      <c r="S746" s="3"/>
      <c r="T746" s="3"/>
      <c r="U746" s="3"/>
      <c r="V746" s="3"/>
      <c r="W746" s="3"/>
      <c r="BD746" s="3"/>
      <c r="BE746" s="3"/>
      <c r="BF746" s="3"/>
      <c r="BG746" s="3"/>
      <c r="BH746" s="3"/>
      <c r="BI746" s="3"/>
      <c r="BO746" s="3"/>
      <c r="BP746" s="3"/>
      <c r="BQ746" s="3"/>
    </row>
    <row r="747" spans="18:69" x14ac:dyDescent="0.25">
      <c r="R747" s="3"/>
      <c r="S747" s="3"/>
      <c r="T747" s="3"/>
      <c r="U747" s="3"/>
      <c r="V747" s="3"/>
      <c r="W747" s="3"/>
      <c r="BD747" s="3"/>
      <c r="BE747" s="3"/>
      <c r="BF747" s="3"/>
      <c r="BG747" s="3"/>
      <c r="BH747" s="3"/>
      <c r="BI747" s="3"/>
      <c r="BO747" s="3"/>
      <c r="BP747" s="3"/>
      <c r="BQ747" s="3"/>
    </row>
    <row r="748" spans="18:69" x14ac:dyDescent="0.25">
      <c r="R748" s="3"/>
      <c r="S748" s="3"/>
      <c r="T748" s="3"/>
      <c r="U748" s="3"/>
      <c r="V748" s="3"/>
      <c r="W748" s="3"/>
      <c r="BD748" s="3"/>
      <c r="BE748" s="3"/>
      <c r="BF748" s="3"/>
      <c r="BG748" s="3"/>
      <c r="BH748" s="3"/>
      <c r="BI748" s="3"/>
      <c r="BO748" s="3"/>
      <c r="BP748" s="3"/>
      <c r="BQ748" s="3"/>
    </row>
    <row r="749" spans="18:69" x14ac:dyDescent="0.25">
      <c r="R749" s="3"/>
      <c r="S749" s="3"/>
      <c r="T749" s="3"/>
      <c r="U749" s="3"/>
      <c r="V749" s="3"/>
      <c r="W749" s="3"/>
      <c r="BD749" s="3"/>
      <c r="BE749" s="3"/>
      <c r="BF749" s="3"/>
      <c r="BG749" s="3"/>
      <c r="BH749" s="3"/>
      <c r="BI749" s="3"/>
      <c r="BO749" s="3"/>
      <c r="BP749" s="3"/>
      <c r="BQ749" s="3"/>
    </row>
    <row r="750" spans="18:69" x14ac:dyDescent="0.25">
      <c r="R750" s="3"/>
      <c r="S750" s="3"/>
      <c r="T750" s="3"/>
      <c r="U750" s="3"/>
      <c r="V750" s="3"/>
      <c r="W750" s="3"/>
      <c r="BD750" s="3"/>
      <c r="BE750" s="3"/>
      <c r="BF750" s="3"/>
      <c r="BG750" s="3"/>
      <c r="BH750" s="3"/>
      <c r="BI750" s="3"/>
      <c r="BO750" s="3"/>
      <c r="BP750" s="3"/>
      <c r="BQ750" s="3"/>
    </row>
    <row r="751" spans="18:69" x14ac:dyDescent="0.25">
      <c r="R751" s="3"/>
      <c r="S751" s="3"/>
      <c r="T751" s="3"/>
      <c r="U751" s="3"/>
      <c r="V751" s="3"/>
      <c r="W751" s="3"/>
      <c r="BD751" s="3"/>
      <c r="BE751" s="3"/>
      <c r="BF751" s="3"/>
      <c r="BG751" s="3"/>
      <c r="BH751" s="3"/>
      <c r="BI751" s="3"/>
      <c r="BO751" s="3"/>
      <c r="BP751" s="3"/>
      <c r="BQ751" s="3"/>
    </row>
    <row r="752" spans="18:69" x14ac:dyDescent="0.25">
      <c r="R752" s="3"/>
      <c r="S752" s="3"/>
      <c r="T752" s="3"/>
      <c r="U752" s="3"/>
      <c r="V752" s="3"/>
      <c r="W752" s="3"/>
      <c r="BD752" s="3"/>
      <c r="BE752" s="3"/>
      <c r="BF752" s="3"/>
      <c r="BG752" s="3"/>
      <c r="BH752" s="3"/>
      <c r="BI752" s="3"/>
      <c r="BO752" s="3"/>
      <c r="BP752" s="3"/>
      <c r="BQ752" s="3"/>
    </row>
    <row r="753" spans="18:69" x14ac:dyDescent="0.25">
      <c r="R753" s="3"/>
      <c r="S753" s="3"/>
      <c r="T753" s="3"/>
      <c r="U753" s="3"/>
      <c r="V753" s="3"/>
      <c r="W753" s="3"/>
      <c r="BD753" s="3"/>
      <c r="BE753" s="3"/>
      <c r="BF753" s="3"/>
      <c r="BG753" s="3"/>
      <c r="BH753" s="3"/>
      <c r="BI753" s="3"/>
      <c r="BO753" s="3"/>
      <c r="BP753" s="3"/>
      <c r="BQ753" s="3"/>
    </row>
    <row r="754" spans="18:69" x14ac:dyDescent="0.25">
      <c r="R754" s="3"/>
      <c r="S754" s="3"/>
      <c r="T754" s="3"/>
      <c r="U754" s="3"/>
      <c r="V754" s="3"/>
      <c r="W754" s="3"/>
      <c r="BD754" s="3"/>
      <c r="BE754" s="3"/>
      <c r="BF754" s="3"/>
      <c r="BG754" s="3"/>
      <c r="BH754" s="3"/>
      <c r="BI754" s="3"/>
      <c r="BO754" s="3"/>
      <c r="BP754" s="3"/>
      <c r="BQ754" s="3"/>
    </row>
    <row r="755" spans="18:69" x14ac:dyDescent="0.25">
      <c r="R755" s="3"/>
      <c r="S755" s="3"/>
      <c r="T755" s="3"/>
      <c r="U755" s="3"/>
      <c r="V755" s="3"/>
      <c r="W755" s="3"/>
      <c r="BD755" s="3"/>
      <c r="BE755" s="3"/>
      <c r="BF755" s="3"/>
      <c r="BG755" s="3"/>
      <c r="BH755" s="3"/>
      <c r="BI755" s="3"/>
      <c r="BO755" s="3"/>
      <c r="BP755" s="3"/>
      <c r="BQ755" s="3"/>
    </row>
    <row r="756" spans="18:69" x14ac:dyDescent="0.25">
      <c r="R756" s="3"/>
      <c r="S756" s="3"/>
      <c r="T756" s="3"/>
      <c r="U756" s="3"/>
      <c r="V756" s="3"/>
      <c r="W756" s="3"/>
      <c r="BD756" s="3"/>
      <c r="BE756" s="3"/>
      <c r="BF756" s="3"/>
      <c r="BG756" s="3"/>
      <c r="BH756" s="3"/>
      <c r="BI756" s="3"/>
      <c r="BO756" s="3"/>
      <c r="BP756" s="3"/>
      <c r="BQ756" s="3"/>
    </row>
    <row r="757" spans="18:69" x14ac:dyDescent="0.25">
      <c r="R757" s="3"/>
      <c r="S757" s="3"/>
      <c r="T757" s="3"/>
      <c r="U757" s="3"/>
      <c r="V757" s="3"/>
      <c r="W757" s="3"/>
      <c r="BD757" s="3"/>
      <c r="BE757" s="3"/>
      <c r="BF757" s="3"/>
      <c r="BG757" s="3"/>
      <c r="BH757" s="3"/>
      <c r="BI757" s="3"/>
      <c r="BO757" s="3"/>
      <c r="BP757" s="3"/>
      <c r="BQ757" s="3"/>
    </row>
    <row r="758" spans="18:69" x14ac:dyDescent="0.25">
      <c r="R758" s="3"/>
      <c r="S758" s="3"/>
      <c r="T758" s="3"/>
      <c r="U758" s="3"/>
      <c r="V758" s="3"/>
      <c r="W758" s="3"/>
      <c r="BD758" s="3"/>
      <c r="BE758" s="3"/>
      <c r="BF758" s="3"/>
      <c r="BG758" s="3"/>
      <c r="BH758" s="3"/>
      <c r="BI758" s="3"/>
      <c r="BO758" s="3"/>
      <c r="BP758" s="3"/>
      <c r="BQ758" s="3"/>
    </row>
    <row r="759" spans="18:69" x14ac:dyDescent="0.25">
      <c r="R759" s="3"/>
      <c r="S759" s="3"/>
      <c r="T759" s="3"/>
      <c r="U759" s="3"/>
      <c r="V759" s="3"/>
      <c r="W759" s="3"/>
      <c r="BD759" s="3"/>
      <c r="BE759" s="3"/>
      <c r="BF759" s="3"/>
      <c r="BG759" s="3"/>
      <c r="BH759" s="3"/>
      <c r="BI759" s="3"/>
      <c r="BO759" s="3"/>
      <c r="BP759" s="3"/>
      <c r="BQ759" s="3"/>
    </row>
    <row r="760" spans="18:69" x14ac:dyDescent="0.25">
      <c r="R760" s="3"/>
      <c r="S760" s="3"/>
      <c r="T760" s="3"/>
      <c r="U760" s="3"/>
      <c r="V760" s="3"/>
      <c r="W760" s="3"/>
      <c r="BD760" s="3"/>
      <c r="BE760" s="3"/>
      <c r="BF760" s="3"/>
      <c r="BG760" s="3"/>
      <c r="BH760" s="3"/>
      <c r="BI760" s="3"/>
      <c r="BO760" s="3"/>
      <c r="BP760" s="3"/>
      <c r="BQ760" s="3"/>
    </row>
    <row r="761" spans="18:69" x14ac:dyDescent="0.25">
      <c r="R761" s="3"/>
      <c r="S761" s="3"/>
      <c r="T761" s="3"/>
      <c r="U761" s="3"/>
      <c r="V761" s="3"/>
      <c r="W761" s="3"/>
      <c r="BD761" s="3"/>
      <c r="BE761" s="3"/>
      <c r="BF761" s="3"/>
      <c r="BG761" s="3"/>
      <c r="BH761" s="3"/>
      <c r="BI761" s="3"/>
      <c r="BO761" s="3"/>
      <c r="BP761" s="3"/>
      <c r="BQ761" s="3"/>
    </row>
    <row r="762" spans="18:69" x14ac:dyDescent="0.25">
      <c r="R762" s="3"/>
      <c r="S762" s="3"/>
      <c r="T762" s="3"/>
      <c r="U762" s="3"/>
      <c r="V762" s="3"/>
      <c r="W762" s="3"/>
      <c r="BD762" s="3"/>
      <c r="BE762" s="3"/>
      <c r="BF762" s="3"/>
      <c r="BG762" s="3"/>
      <c r="BH762" s="3"/>
      <c r="BI762" s="3"/>
      <c r="BO762" s="3"/>
      <c r="BP762" s="3"/>
      <c r="BQ762" s="3"/>
    </row>
    <row r="763" spans="18:69" x14ac:dyDescent="0.25">
      <c r="R763" s="3"/>
      <c r="S763" s="3"/>
      <c r="T763" s="3"/>
      <c r="U763" s="3"/>
      <c r="V763" s="3"/>
      <c r="W763" s="3"/>
      <c r="BD763" s="3"/>
      <c r="BE763" s="3"/>
      <c r="BF763" s="3"/>
      <c r="BG763" s="3"/>
      <c r="BH763" s="3"/>
      <c r="BI763" s="3"/>
      <c r="BO763" s="3"/>
      <c r="BP763" s="3"/>
      <c r="BQ763" s="3"/>
    </row>
    <row r="764" spans="18:69" x14ac:dyDescent="0.25">
      <c r="R764" s="3"/>
      <c r="S764" s="3"/>
      <c r="T764" s="3"/>
      <c r="U764" s="3"/>
      <c r="V764" s="3"/>
      <c r="W764" s="3"/>
      <c r="BD764" s="3"/>
      <c r="BE764" s="3"/>
      <c r="BF764" s="3"/>
      <c r="BG764" s="3"/>
      <c r="BH764" s="3"/>
      <c r="BI764" s="3"/>
      <c r="BO764" s="3"/>
      <c r="BP764" s="3"/>
      <c r="BQ764" s="3"/>
    </row>
    <row r="765" spans="18:69" x14ac:dyDescent="0.25">
      <c r="R765" s="3"/>
      <c r="S765" s="3"/>
      <c r="T765" s="3"/>
      <c r="U765" s="3"/>
      <c r="V765" s="3"/>
      <c r="W765" s="3"/>
      <c r="BD765" s="3"/>
      <c r="BE765" s="3"/>
      <c r="BF765" s="3"/>
      <c r="BG765" s="3"/>
      <c r="BH765" s="3"/>
      <c r="BI765" s="3"/>
      <c r="BO765" s="3"/>
      <c r="BP765" s="3"/>
      <c r="BQ765" s="3"/>
    </row>
    <row r="766" spans="18:69" x14ac:dyDescent="0.25">
      <c r="R766" s="3"/>
      <c r="S766" s="3"/>
      <c r="T766" s="3"/>
      <c r="U766" s="3"/>
      <c r="V766" s="3"/>
      <c r="W766" s="3"/>
      <c r="BD766" s="3"/>
      <c r="BE766" s="3"/>
      <c r="BF766" s="3"/>
      <c r="BG766" s="3"/>
      <c r="BH766" s="3"/>
      <c r="BI766" s="3"/>
      <c r="BO766" s="3"/>
      <c r="BP766" s="3"/>
      <c r="BQ766" s="3"/>
    </row>
    <row r="767" spans="18:69" x14ac:dyDescent="0.25">
      <c r="R767" s="3"/>
      <c r="S767" s="3"/>
      <c r="T767" s="3"/>
      <c r="U767" s="3"/>
      <c r="V767" s="3"/>
      <c r="W767" s="3"/>
      <c r="BD767" s="3"/>
      <c r="BE767" s="3"/>
      <c r="BF767" s="3"/>
      <c r="BG767" s="3"/>
      <c r="BH767" s="3"/>
      <c r="BI767" s="3"/>
      <c r="BO767" s="3"/>
      <c r="BP767" s="3"/>
      <c r="BQ767" s="3"/>
    </row>
    <row r="768" spans="18:69" x14ac:dyDescent="0.25">
      <c r="R768" s="3"/>
      <c r="S768" s="3"/>
      <c r="T768" s="3"/>
      <c r="U768" s="3"/>
      <c r="V768" s="3"/>
      <c r="W768" s="3"/>
      <c r="BD768" s="3"/>
      <c r="BE768" s="3"/>
      <c r="BF768" s="3"/>
      <c r="BG768" s="3"/>
      <c r="BH768" s="3"/>
      <c r="BI768" s="3"/>
      <c r="BO768" s="3"/>
      <c r="BP768" s="3"/>
      <c r="BQ768" s="3"/>
    </row>
    <row r="769" spans="18:69" x14ac:dyDescent="0.25">
      <c r="R769" s="3"/>
      <c r="S769" s="3"/>
      <c r="T769" s="3"/>
      <c r="U769" s="3"/>
      <c r="V769" s="3"/>
      <c r="W769" s="3"/>
      <c r="BD769" s="3"/>
      <c r="BE769" s="3"/>
      <c r="BF769" s="3"/>
      <c r="BG769" s="3"/>
      <c r="BH769" s="3"/>
      <c r="BI769" s="3"/>
      <c r="BO769" s="3"/>
      <c r="BP769" s="3"/>
      <c r="BQ769" s="3"/>
    </row>
    <row r="770" spans="18:69" x14ac:dyDescent="0.25">
      <c r="R770" s="3"/>
      <c r="S770" s="3"/>
      <c r="T770" s="3"/>
      <c r="U770" s="3"/>
      <c r="V770" s="3"/>
      <c r="W770" s="3"/>
      <c r="BD770" s="3"/>
      <c r="BE770" s="3"/>
      <c r="BF770" s="3"/>
      <c r="BG770" s="3"/>
      <c r="BH770" s="3"/>
      <c r="BI770" s="3"/>
      <c r="BO770" s="3"/>
      <c r="BP770" s="3"/>
      <c r="BQ770" s="3"/>
    </row>
    <row r="771" spans="18:69" x14ac:dyDescent="0.25">
      <c r="R771" s="3"/>
      <c r="S771" s="3"/>
      <c r="T771" s="3"/>
      <c r="U771" s="3"/>
      <c r="V771" s="3"/>
      <c r="W771" s="3"/>
      <c r="BD771" s="3"/>
      <c r="BE771" s="3"/>
      <c r="BF771" s="3"/>
      <c r="BG771" s="3"/>
      <c r="BH771" s="3"/>
      <c r="BI771" s="3"/>
      <c r="BO771" s="3"/>
      <c r="BP771" s="3"/>
      <c r="BQ771" s="3"/>
    </row>
    <row r="772" spans="18:69" x14ac:dyDescent="0.25">
      <c r="R772" s="3"/>
      <c r="S772" s="3"/>
      <c r="T772" s="3"/>
      <c r="U772" s="3"/>
      <c r="V772" s="3"/>
      <c r="W772" s="3"/>
      <c r="BD772" s="3"/>
      <c r="BE772" s="3"/>
      <c r="BF772" s="3"/>
      <c r="BG772" s="3"/>
      <c r="BH772" s="3"/>
      <c r="BI772" s="3"/>
      <c r="BO772" s="3"/>
      <c r="BP772" s="3"/>
      <c r="BQ772" s="3"/>
    </row>
    <row r="773" spans="18:69" x14ac:dyDescent="0.25">
      <c r="R773" s="3"/>
      <c r="S773" s="3"/>
      <c r="T773" s="3"/>
      <c r="U773" s="3"/>
      <c r="V773" s="3"/>
      <c r="W773" s="3"/>
      <c r="BD773" s="3"/>
      <c r="BE773" s="3"/>
      <c r="BF773" s="3"/>
      <c r="BG773" s="3"/>
      <c r="BH773" s="3"/>
      <c r="BI773" s="3"/>
      <c r="BO773" s="3"/>
      <c r="BP773" s="3"/>
      <c r="BQ773" s="3"/>
    </row>
    <row r="774" spans="18:69" x14ac:dyDescent="0.25">
      <c r="R774" s="3"/>
      <c r="S774" s="3"/>
      <c r="T774" s="3"/>
      <c r="U774" s="3"/>
      <c r="V774" s="3"/>
      <c r="W774" s="3"/>
      <c r="BD774" s="3"/>
      <c r="BE774" s="3"/>
      <c r="BF774" s="3"/>
      <c r="BG774" s="3"/>
      <c r="BH774" s="3"/>
      <c r="BI774" s="3"/>
      <c r="BO774" s="3"/>
      <c r="BP774" s="3"/>
      <c r="BQ774" s="3"/>
    </row>
    <row r="775" spans="18:69" x14ac:dyDescent="0.25">
      <c r="R775" s="3"/>
      <c r="S775" s="3"/>
      <c r="T775" s="3"/>
      <c r="U775" s="3"/>
      <c r="V775" s="3"/>
      <c r="W775" s="3"/>
      <c r="BD775" s="3"/>
      <c r="BE775" s="3"/>
      <c r="BF775" s="3"/>
      <c r="BG775" s="3"/>
      <c r="BH775" s="3"/>
      <c r="BI775" s="3"/>
      <c r="BO775" s="3"/>
      <c r="BP775" s="3"/>
      <c r="BQ775" s="3"/>
    </row>
    <row r="776" spans="18:69" x14ac:dyDescent="0.25">
      <c r="R776" s="3"/>
      <c r="S776" s="3"/>
      <c r="T776" s="3"/>
      <c r="U776" s="3"/>
      <c r="V776" s="3"/>
      <c r="W776" s="3"/>
      <c r="BD776" s="3"/>
      <c r="BE776" s="3"/>
      <c r="BF776" s="3"/>
      <c r="BG776" s="3"/>
      <c r="BH776" s="3"/>
      <c r="BI776" s="3"/>
      <c r="BO776" s="3"/>
      <c r="BP776" s="3"/>
      <c r="BQ776" s="3"/>
    </row>
    <row r="777" spans="18:69" x14ac:dyDescent="0.25">
      <c r="R777" s="3"/>
      <c r="S777" s="3"/>
      <c r="T777" s="3"/>
      <c r="U777" s="3"/>
      <c r="V777" s="3"/>
      <c r="W777" s="3"/>
      <c r="BD777" s="3"/>
      <c r="BE777" s="3"/>
      <c r="BF777" s="3"/>
      <c r="BG777" s="3"/>
      <c r="BH777" s="3"/>
      <c r="BI777" s="3"/>
      <c r="BO777" s="3"/>
      <c r="BP777" s="3"/>
      <c r="BQ777" s="3"/>
    </row>
    <row r="778" spans="18:69" x14ac:dyDescent="0.25">
      <c r="R778" s="3"/>
      <c r="S778" s="3"/>
      <c r="T778" s="3"/>
      <c r="U778" s="3"/>
      <c r="V778" s="3"/>
      <c r="W778" s="3"/>
      <c r="BD778" s="3"/>
      <c r="BE778" s="3"/>
      <c r="BF778" s="3"/>
      <c r="BG778" s="3"/>
      <c r="BH778" s="3"/>
      <c r="BI778" s="3"/>
      <c r="BO778" s="3"/>
      <c r="BP778" s="3"/>
      <c r="BQ778" s="3"/>
    </row>
    <row r="779" spans="18:69" x14ac:dyDescent="0.25">
      <c r="R779" s="3"/>
      <c r="S779" s="3"/>
      <c r="T779" s="3"/>
      <c r="U779" s="3"/>
      <c r="V779" s="3"/>
      <c r="W779" s="3"/>
      <c r="BD779" s="3"/>
      <c r="BE779" s="3"/>
      <c r="BF779" s="3"/>
      <c r="BG779" s="3"/>
      <c r="BH779" s="3"/>
      <c r="BI779" s="3"/>
      <c r="BO779" s="3"/>
      <c r="BP779" s="3"/>
      <c r="BQ779" s="3"/>
    </row>
    <row r="780" spans="18:69" x14ac:dyDescent="0.25">
      <c r="R780" s="3"/>
      <c r="S780" s="3"/>
      <c r="T780" s="3"/>
      <c r="U780" s="3"/>
      <c r="V780" s="3"/>
      <c r="W780" s="3"/>
      <c r="BD780" s="3"/>
      <c r="BE780" s="3"/>
      <c r="BF780" s="3"/>
      <c r="BG780" s="3"/>
      <c r="BH780" s="3"/>
      <c r="BI780" s="3"/>
      <c r="BO780" s="3"/>
      <c r="BP780" s="3"/>
      <c r="BQ780" s="3"/>
    </row>
    <row r="781" spans="18:69" x14ac:dyDescent="0.25">
      <c r="R781" s="3"/>
      <c r="S781" s="3"/>
      <c r="T781" s="3"/>
      <c r="U781" s="3"/>
      <c r="V781" s="3"/>
      <c r="W781" s="3"/>
      <c r="BD781" s="3"/>
      <c r="BE781" s="3"/>
      <c r="BF781" s="3"/>
      <c r="BG781" s="3"/>
      <c r="BH781" s="3"/>
      <c r="BI781" s="3"/>
      <c r="BO781" s="3"/>
      <c r="BP781" s="3"/>
      <c r="BQ781" s="3"/>
    </row>
    <row r="782" spans="18:69" x14ac:dyDescent="0.25">
      <c r="R782" s="3"/>
      <c r="S782" s="3"/>
      <c r="T782" s="3"/>
      <c r="U782" s="3"/>
      <c r="V782" s="3"/>
      <c r="W782" s="3"/>
      <c r="BD782" s="3"/>
      <c r="BE782" s="3"/>
      <c r="BF782" s="3"/>
      <c r="BG782" s="3"/>
      <c r="BH782" s="3"/>
      <c r="BI782" s="3"/>
      <c r="BO782" s="3"/>
      <c r="BP782" s="3"/>
      <c r="BQ782" s="3"/>
    </row>
    <row r="783" spans="18:69" x14ac:dyDescent="0.25">
      <c r="R783" s="3"/>
      <c r="S783" s="3"/>
      <c r="T783" s="3"/>
      <c r="U783" s="3"/>
      <c r="V783" s="3"/>
      <c r="W783" s="3"/>
      <c r="BD783" s="3"/>
      <c r="BE783" s="3"/>
      <c r="BF783" s="3"/>
      <c r="BG783" s="3"/>
      <c r="BH783" s="3"/>
      <c r="BI783" s="3"/>
      <c r="BO783" s="3"/>
      <c r="BP783" s="3"/>
      <c r="BQ783" s="3"/>
    </row>
    <row r="784" spans="18:69" x14ac:dyDescent="0.25">
      <c r="R784" s="3"/>
      <c r="S784" s="3"/>
      <c r="T784" s="3"/>
      <c r="U784" s="3"/>
      <c r="V784" s="3"/>
      <c r="W784" s="3"/>
      <c r="BD784" s="3"/>
      <c r="BE784" s="3"/>
      <c r="BF784" s="3"/>
      <c r="BG784" s="3"/>
      <c r="BH784" s="3"/>
      <c r="BI784" s="3"/>
      <c r="BO784" s="3"/>
      <c r="BP784" s="3"/>
      <c r="BQ784" s="3"/>
    </row>
    <row r="785" spans="18:69" x14ac:dyDescent="0.25">
      <c r="R785" s="3"/>
      <c r="S785" s="3"/>
      <c r="T785" s="3"/>
      <c r="U785" s="3"/>
      <c r="V785" s="3"/>
      <c r="W785" s="3"/>
      <c r="BD785" s="3"/>
      <c r="BE785" s="3"/>
      <c r="BF785" s="3"/>
      <c r="BG785" s="3"/>
      <c r="BH785" s="3"/>
      <c r="BI785" s="3"/>
      <c r="BO785" s="3"/>
      <c r="BP785" s="3"/>
      <c r="BQ785" s="3"/>
    </row>
    <row r="786" spans="18:69" x14ac:dyDescent="0.25">
      <c r="R786" s="3"/>
      <c r="S786" s="3"/>
      <c r="T786" s="3"/>
      <c r="U786" s="3"/>
      <c r="V786" s="3"/>
      <c r="W786" s="3"/>
      <c r="BD786" s="3"/>
      <c r="BE786" s="3"/>
      <c r="BF786" s="3"/>
      <c r="BG786" s="3"/>
      <c r="BH786" s="3"/>
      <c r="BI786" s="3"/>
      <c r="BO786" s="3"/>
      <c r="BP786" s="3"/>
      <c r="BQ786" s="3"/>
    </row>
    <row r="787" spans="18:69" x14ac:dyDescent="0.25">
      <c r="R787" s="3"/>
      <c r="S787" s="3"/>
      <c r="T787" s="3"/>
      <c r="U787" s="3"/>
      <c r="V787" s="3"/>
      <c r="W787" s="3"/>
      <c r="BD787" s="3"/>
      <c r="BE787" s="3"/>
      <c r="BF787" s="3"/>
      <c r="BG787" s="3"/>
      <c r="BH787" s="3"/>
      <c r="BI787" s="3"/>
      <c r="BO787" s="3"/>
      <c r="BP787" s="3"/>
      <c r="BQ787" s="3"/>
    </row>
    <row r="788" spans="18:69" x14ac:dyDescent="0.25">
      <c r="R788" s="3"/>
      <c r="S788" s="3"/>
      <c r="T788" s="3"/>
      <c r="U788" s="3"/>
      <c r="V788" s="3"/>
      <c r="W788" s="3"/>
      <c r="BD788" s="3"/>
      <c r="BE788" s="3"/>
      <c r="BF788" s="3"/>
      <c r="BG788" s="3"/>
      <c r="BH788" s="3"/>
      <c r="BI788" s="3"/>
      <c r="BO788" s="3"/>
      <c r="BP788" s="3"/>
      <c r="BQ788" s="3"/>
    </row>
    <row r="789" spans="18:69" x14ac:dyDescent="0.25">
      <c r="R789" s="3"/>
      <c r="S789" s="3"/>
      <c r="T789" s="3"/>
      <c r="U789" s="3"/>
      <c r="V789" s="3"/>
      <c r="W789" s="3"/>
      <c r="BD789" s="3"/>
      <c r="BE789" s="3"/>
      <c r="BF789" s="3"/>
      <c r="BG789" s="3"/>
      <c r="BH789" s="3"/>
      <c r="BI789" s="3"/>
      <c r="BO789" s="3"/>
      <c r="BP789" s="3"/>
      <c r="BQ789" s="3"/>
    </row>
    <row r="790" spans="18:69" x14ac:dyDescent="0.25">
      <c r="R790" s="3"/>
      <c r="S790" s="3"/>
      <c r="T790" s="3"/>
      <c r="U790" s="3"/>
      <c r="V790" s="3"/>
      <c r="W790" s="3"/>
      <c r="BD790" s="3"/>
      <c r="BE790" s="3"/>
      <c r="BF790" s="3"/>
      <c r="BG790" s="3"/>
      <c r="BH790" s="3"/>
      <c r="BI790" s="3"/>
      <c r="BO790" s="3"/>
      <c r="BP790" s="3"/>
      <c r="BQ790" s="3"/>
    </row>
    <row r="791" spans="18:69" x14ac:dyDescent="0.25">
      <c r="R791" s="3"/>
      <c r="S791" s="3"/>
      <c r="T791" s="3"/>
      <c r="U791" s="3"/>
      <c r="V791" s="3"/>
      <c r="W791" s="3"/>
      <c r="BD791" s="3"/>
      <c r="BE791" s="3"/>
      <c r="BF791" s="3"/>
      <c r="BG791" s="3"/>
      <c r="BH791" s="3"/>
      <c r="BI791" s="3"/>
      <c r="BO791" s="3"/>
      <c r="BP791" s="3"/>
      <c r="BQ791" s="3"/>
    </row>
    <row r="792" spans="18:69" x14ac:dyDescent="0.25">
      <c r="R792" s="3"/>
      <c r="S792" s="3"/>
      <c r="T792" s="3"/>
      <c r="U792" s="3"/>
      <c r="V792" s="3"/>
      <c r="W792" s="3"/>
      <c r="BD792" s="3"/>
      <c r="BE792" s="3"/>
      <c r="BF792" s="3"/>
      <c r="BG792" s="3"/>
      <c r="BH792" s="3"/>
      <c r="BI792" s="3"/>
      <c r="BO792" s="3"/>
      <c r="BP792" s="3"/>
      <c r="BQ792" s="3"/>
    </row>
    <row r="793" spans="18:69" x14ac:dyDescent="0.25">
      <c r="R793" s="3"/>
      <c r="S793" s="3"/>
      <c r="T793" s="3"/>
      <c r="U793" s="3"/>
      <c r="V793" s="3"/>
      <c r="W793" s="3"/>
      <c r="BD793" s="3"/>
      <c r="BE793" s="3"/>
      <c r="BF793" s="3"/>
      <c r="BG793" s="3"/>
      <c r="BH793" s="3"/>
      <c r="BI793" s="3"/>
      <c r="BO793" s="3"/>
      <c r="BP793" s="3"/>
      <c r="BQ793" s="3"/>
    </row>
    <row r="794" spans="18:69" x14ac:dyDescent="0.25">
      <c r="R794" s="3"/>
      <c r="S794" s="3"/>
      <c r="T794" s="3"/>
      <c r="U794" s="3"/>
      <c r="V794" s="3"/>
      <c r="W794" s="3"/>
      <c r="BD794" s="3"/>
      <c r="BE794" s="3"/>
      <c r="BF794" s="3"/>
      <c r="BG794" s="3"/>
      <c r="BH794" s="3"/>
      <c r="BI794" s="3"/>
      <c r="BO794" s="3"/>
      <c r="BP794" s="3"/>
      <c r="BQ794" s="3"/>
    </row>
    <row r="795" spans="18:69" x14ac:dyDescent="0.25">
      <c r="R795" s="3"/>
      <c r="S795" s="3"/>
      <c r="T795" s="3"/>
      <c r="U795" s="3"/>
      <c r="V795" s="3"/>
      <c r="W795" s="3"/>
      <c r="BD795" s="3"/>
      <c r="BE795" s="3"/>
      <c r="BF795" s="3"/>
      <c r="BG795" s="3"/>
      <c r="BH795" s="3"/>
      <c r="BI795" s="3"/>
      <c r="BO795" s="3"/>
      <c r="BP795" s="3"/>
      <c r="BQ795" s="3"/>
    </row>
    <row r="796" spans="18:69" x14ac:dyDescent="0.25">
      <c r="R796" s="3"/>
      <c r="S796" s="3"/>
      <c r="T796" s="3"/>
      <c r="U796" s="3"/>
      <c r="V796" s="3"/>
      <c r="W796" s="3"/>
      <c r="BD796" s="3"/>
      <c r="BE796" s="3"/>
      <c r="BF796" s="3"/>
      <c r="BG796" s="3"/>
      <c r="BH796" s="3"/>
      <c r="BI796" s="3"/>
      <c r="BO796" s="3"/>
      <c r="BP796" s="3"/>
      <c r="BQ796" s="3"/>
    </row>
    <row r="797" spans="18:69" x14ac:dyDescent="0.25">
      <c r="R797" s="3"/>
      <c r="S797" s="3"/>
      <c r="T797" s="3"/>
      <c r="U797" s="3"/>
      <c r="V797" s="3"/>
      <c r="W797" s="3"/>
      <c r="BD797" s="3"/>
      <c r="BE797" s="3"/>
      <c r="BF797" s="3"/>
      <c r="BG797" s="3"/>
      <c r="BH797" s="3"/>
      <c r="BI797" s="3"/>
      <c r="BO797" s="3"/>
      <c r="BP797" s="3"/>
      <c r="BQ797" s="3"/>
    </row>
    <row r="798" spans="18:69" x14ac:dyDescent="0.25">
      <c r="R798" s="3"/>
      <c r="S798" s="3"/>
      <c r="T798" s="3"/>
      <c r="U798" s="3"/>
      <c r="V798" s="3"/>
      <c r="W798" s="3"/>
      <c r="BD798" s="3"/>
      <c r="BE798" s="3"/>
      <c r="BF798" s="3"/>
      <c r="BG798" s="3"/>
      <c r="BH798" s="3"/>
      <c r="BI798" s="3"/>
      <c r="BO798" s="3"/>
      <c r="BP798" s="3"/>
      <c r="BQ798" s="3"/>
    </row>
    <row r="799" spans="18:69" x14ac:dyDescent="0.25">
      <c r="R799" s="3"/>
      <c r="S799" s="3"/>
      <c r="T799" s="3"/>
      <c r="U799" s="3"/>
      <c r="V799" s="3"/>
      <c r="W799" s="3"/>
      <c r="BD799" s="3"/>
      <c r="BE799" s="3"/>
      <c r="BF799" s="3"/>
      <c r="BG799" s="3"/>
      <c r="BH799" s="3"/>
      <c r="BI799" s="3"/>
      <c r="BO799" s="3"/>
      <c r="BP799" s="3"/>
      <c r="BQ799" s="3"/>
    </row>
    <row r="800" spans="18:69" x14ac:dyDescent="0.25">
      <c r="R800" s="3"/>
      <c r="S800" s="3"/>
      <c r="T800" s="3"/>
      <c r="U800" s="3"/>
      <c r="V800" s="3"/>
      <c r="W800" s="3"/>
      <c r="BD800" s="3"/>
      <c r="BE800" s="3"/>
      <c r="BF800" s="3"/>
      <c r="BG800" s="3"/>
      <c r="BH800" s="3"/>
      <c r="BI800" s="3"/>
      <c r="BO800" s="3"/>
      <c r="BP800" s="3"/>
      <c r="BQ800" s="3"/>
    </row>
    <row r="801" spans="18:69" x14ac:dyDescent="0.25">
      <c r="R801" s="3"/>
      <c r="S801" s="3"/>
      <c r="T801" s="3"/>
      <c r="U801" s="3"/>
      <c r="V801" s="3"/>
      <c r="W801" s="3"/>
      <c r="BD801" s="3"/>
      <c r="BE801" s="3"/>
      <c r="BF801" s="3"/>
      <c r="BG801" s="3"/>
      <c r="BH801" s="3"/>
      <c r="BI801" s="3"/>
      <c r="BO801" s="3"/>
      <c r="BP801" s="3"/>
      <c r="BQ801" s="3"/>
    </row>
    <row r="802" spans="18:69" x14ac:dyDescent="0.25">
      <c r="R802" s="3"/>
      <c r="S802" s="3"/>
      <c r="T802" s="3"/>
      <c r="U802" s="3"/>
      <c r="V802" s="3"/>
      <c r="W802" s="3"/>
      <c r="BD802" s="3"/>
      <c r="BE802" s="3"/>
      <c r="BF802" s="3"/>
      <c r="BG802" s="3"/>
      <c r="BH802" s="3"/>
      <c r="BI802" s="3"/>
      <c r="BO802" s="3"/>
      <c r="BP802" s="3"/>
      <c r="BQ802" s="3"/>
    </row>
    <row r="803" spans="18:69" x14ac:dyDescent="0.25">
      <c r="R803" s="3"/>
      <c r="S803" s="3"/>
      <c r="T803" s="3"/>
      <c r="U803" s="3"/>
      <c r="V803" s="3"/>
      <c r="W803" s="3"/>
      <c r="BD803" s="3"/>
      <c r="BE803" s="3"/>
      <c r="BF803" s="3"/>
      <c r="BG803" s="3"/>
      <c r="BH803" s="3"/>
      <c r="BI803" s="3"/>
      <c r="BO803" s="3"/>
      <c r="BP803" s="3"/>
      <c r="BQ803" s="3"/>
    </row>
    <row r="804" spans="18:69" x14ac:dyDescent="0.25">
      <c r="R804" s="3"/>
      <c r="S804" s="3"/>
      <c r="T804" s="3"/>
      <c r="U804" s="3"/>
      <c r="V804" s="3"/>
      <c r="W804" s="3"/>
      <c r="BD804" s="3"/>
      <c r="BE804" s="3"/>
      <c r="BF804" s="3"/>
      <c r="BG804" s="3"/>
      <c r="BH804" s="3"/>
      <c r="BI804" s="3"/>
      <c r="BO804" s="3"/>
      <c r="BP804" s="3"/>
      <c r="BQ804" s="3"/>
    </row>
    <row r="805" spans="18:69" x14ac:dyDescent="0.25">
      <c r="R805" s="3"/>
      <c r="S805" s="3"/>
      <c r="T805" s="3"/>
      <c r="U805" s="3"/>
      <c r="V805" s="3"/>
      <c r="W805" s="3"/>
      <c r="BD805" s="3"/>
      <c r="BE805" s="3"/>
      <c r="BF805" s="3"/>
      <c r="BG805" s="3"/>
      <c r="BH805" s="3"/>
      <c r="BI805" s="3"/>
      <c r="BO805" s="3"/>
      <c r="BP805" s="3"/>
      <c r="BQ805" s="3"/>
    </row>
    <row r="806" spans="18:69" x14ac:dyDescent="0.25">
      <c r="R806" s="3"/>
      <c r="S806" s="3"/>
      <c r="T806" s="3"/>
      <c r="U806" s="3"/>
      <c r="V806" s="3"/>
      <c r="W806" s="3"/>
      <c r="BD806" s="3"/>
      <c r="BE806" s="3"/>
      <c r="BF806" s="3"/>
      <c r="BG806" s="3"/>
      <c r="BH806" s="3"/>
      <c r="BI806" s="3"/>
      <c r="BO806" s="3"/>
      <c r="BP806" s="3"/>
      <c r="BQ806" s="3"/>
    </row>
    <row r="807" spans="18:69" x14ac:dyDescent="0.25">
      <c r="R807" s="3"/>
      <c r="S807" s="3"/>
      <c r="T807" s="3"/>
      <c r="U807" s="3"/>
      <c r="V807" s="3"/>
      <c r="W807" s="3"/>
      <c r="BD807" s="3"/>
      <c r="BE807" s="3"/>
      <c r="BF807" s="3"/>
      <c r="BG807" s="3"/>
      <c r="BH807" s="3"/>
      <c r="BI807" s="3"/>
      <c r="BO807" s="3"/>
      <c r="BP807" s="3"/>
      <c r="BQ807" s="3"/>
    </row>
    <row r="808" spans="18:69" x14ac:dyDescent="0.25">
      <c r="R808" s="3"/>
      <c r="S808" s="3"/>
      <c r="T808" s="3"/>
      <c r="U808" s="3"/>
      <c r="V808" s="3"/>
      <c r="W808" s="3"/>
      <c r="BD808" s="3"/>
      <c r="BE808" s="3"/>
      <c r="BF808" s="3"/>
      <c r="BG808" s="3"/>
      <c r="BH808" s="3"/>
      <c r="BI808" s="3"/>
      <c r="BO808" s="3"/>
      <c r="BP808" s="3"/>
      <c r="BQ808" s="3"/>
    </row>
    <row r="809" spans="18:69" x14ac:dyDescent="0.25">
      <c r="R809" s="3"/>
      <c r="S809" s="3"/>
      <c r="T809" s="3"/>
      <c r="U809" s="3"/>
      <c r="V809" s="3"/>
      <c r="W809" s="3"/>
      <c r="BD809" s="3"/>
      <c r="BE809" s="3"/>
      <c r="BF809" s="3"/>
      <c r="BG809" s="3"/>
      <c r="BH809" s="3"/>
      <c r="BI809" s="3"/>
      <c r="BO809" s="3"/>
      <c r="BP809" s="3"/>
      <c r="BQ809" s="3"/>
    </row>
    <row r="810" spans="18:69" x14ac:dyDescent="0.25">
      <c r="R810" s="3"/>
      <c r="S810" s="3"/>
      <c r="T810" s="3"/>
      <c r="U810" s="3"/>
      <c r="V810" s="3"/>
      <c r="W810" s="3"/>
      <c r="BD810" s="3"/>
      <c r="BE810" s="3"/>
      <c r="BF810" s="3"/>
      <c r="BG810" s="3"/>
      <c r="BH810" s="3"/>
      <c r="BI810" s="3"/>
      <c r="BO810" s="3"/>
      <c r="BP810" s="3"/>
      <c r="BQ810" s="3"/>
    </row>
    <row r="811" spans="18:69" x14ac:dyDescent="0.25">
      <c r="R811" s="3"/>
      <c r="S811" s="3"/>
      <c r="T811" s="3"/>
      <c r="U811" s="3"/>
      <c r="V811" s="3"/>
      <c r="W811" s="3"/>
      <c r="BD811" s="3"/>
      <c r="BE811" s="3"/>
      <c r="BF811" s="3"/>
      <c r="BG811" s="3"/>
      <c r="BH811" s="3"/>
      <c r="BI811" s="3"/>
      <c r="BO811" s="3"/>
      <c r="BP811" s="3"/>
      <c r="BQ811" s="3"/>
    </row>
    <row r="812" spans="18:69" x14ac:dyDescent="0.25">
      <c r="R812" s="3"/>
      <c r="S812" s="3"/>
      <c r="T812" s="3"/>
      <c r="U812" s="3"/>
      <c r="V812" s="3"/>
      <c r="W812" s="3"/>
      <c r="BD812" s="3"/>
      <c r="BE812" s="3"/>
      <c r="BF812" s="3"/>
      <c r="BG812" s="3"/>
      <c r="BH812" s="3"/>
      <c r="BI812" s="3"/>
      <c r="BO812" s="3"/>
      <c r="BP812" s="3"/>
      <c r="BQ812" s="3"/>
    </row>
    <row r="813" spans="18:69" x14ac:dyDescent="0.25">
      <c r="R813" s="3"/>
      <c r="S813" s="3"/>
      <c r="T813" s="3"/>
      <c r="U813" s="3"/>
      <c r="V813" s="3"/>
      <c r="W813" s="3"/>
      <c r="BD813" s="3"/>
      <c r="BE813" s="3"/>
      <c r="BF813" s="3"/>
      <c r="BG813" s="3"/>
      <c r="BH813" s="3"/>
      <c r="BI813" s="3"/>
      <c r="BO813" s="3"/>
      <c r="BP813" s="3"/>
      <c r="BQ813" s="3"/>
    </row>
    <row r="814" spans="18:69" x14ac:dyDescent="0.25">
      <c r="R814" s="3"/>
      <c r="S814" s="3"/>
      <c r="T814" s="3"/>
      <c r="U814" s="3"/>
      <c r="V814" s="3"/>
      <c r="W814" s="3"/>
      <c r="BD814" s="3"/>
      <c r="BE814" s="3"/>
      <c r="BF814" s="3"/>
      <c r="BG814" s="3"/>
      <c r="BH814" s="3"/>
      <c r="BI814" s="3"/>
      <c r="BO814" s="3"/>
      <c r="BP814" s="3"/>
      <c r="BQ814" s="3"/>
    </row>
    <row r="815" spans="18:69" x14ac:dyDescent="0.25">
      <c r="R815" s="3"/>
      <c r="S815" s="3"/>
      <c r="T815" s="3"/>
      <c r="U815" s="3"/>
      <c r="V815" s="3"/>
      <c r="W815" s="3"/>
      <c r="BD815" s="3"/>
      <c r="BE815" s="3"/>
      <c r="BF815" s="3"/>
      <c r="BG815" s="3"/>
      <c r="BH815" s="3"/>
      <c r="BI815" s="3"/>
      <c r="BO815" s="3"/>
      <c r="BP815" s="3"/>
      <c r="BQ815" s="3"/>
    </row>
    <row r="816" spans="18:69" x14ac:dyDescent="0.25">
      <c r="R816" s="3"/>
      <c r="S816" s="3"/>
      <c r="T816" s="3"/>
      <c r="U816" s="3"/>
      <c r="V816" s="3"/>
      <c r="W816" s="3"/>
      <c r="BD816" s="3"/>
      <c r="BE816" s="3"/>
      <c r="BF816" s="3"/>
      <c r="BG816" s="3"/>
      <c r="BH816" s="3"/>
      <c r="BI816" s="3"/>
      <c r="BO816" s="3"/>
      <c r="BP816" s="3"/>
      <c r="BQ816" s="3"/>
    </row>
    <row r="817" spans="18:69" x14ac:dyDescent="0.25">
      <c r="R817" s="3"/>
      <c r="S817" s="3"/>
      <c r="T817" s="3"/>
      <c r="U817" s="3"/>
      <c r="V817" s="3"/>
      <c r="W817" s="3"/>
      <c r="BD817" s="3"/>
      <c r="BE817" s="3"/>
      <c r="BF817" s="3"/>
      <c r="BG817" s="3"/>
      <c r="BH817" s="3"/>
      <c r="BI817" s="3"/>
      <c r="BO817" s="3"/>
      <c r="BP817" s="3"/>
      <c r="BQ817" s="3"/>
    </row>
    <row r="818" spans="18:69" x14ac:dyDescent="0.25">
      <c r="R818" s="3"/>
      <c r="S818" s="3"/>
      <c r="T818" s="3"/>
      <c r="U818" s="3"/>
      <c r="V818" s="3"/>
      <c r="W818" s="3"/>
      <c r="BD818" s="3"/>
      <c r="BE818" s="3"/>
      <c r="BF818" s="3"/>
      <c r="BG818" s="3"/>
      <c r="BH818" s="3"/>
      <c r="BI818" s="3"/>
      <c r="BO818" s="3"/>
      <c r="BP818" s="3"/>
      <c r="BQ818" s="3"/>
    </row>
    <row r="819" spans="18:69" x14ac:dyDescent="0.25">
      <c r="R819" s="3"/>
      <c r="S819" s="3"/>
      <c r="T819" s="3"/>
      <c r="U819" s="3"/>
      <c r="V819" s="3"/>
      <c r="W819" s="3"/>
      <c r="BD819" s="3"/>
      <c r="BE819" s="3"/>
      <c r="BF819" s="3"/>
      <c r="BG819" s="3"/>
      <c r="BH819" s="3"/>
      <c r="BI819" s="3"/>
      <c r="BO819" s="3"/>
      <c r="BP819" s="3"/>
      <c r="BQ819" s="3"/>
    </row>
    <row r="820" spans="18:69" x14ac:dyDescent="0.25">
      <c r="R820" s="3"/>
      <c r="S820" s="3"/>
      <c r="T820" s="3"/>
      <c r="U820" s="3"/>
      <c r="V820" s="3"/>
      <c r="W820" s="3"/>
      <c r="BD820" s="3"/>
      <c r="BE820" s="3"/>
      <c r="BF820" s="3"/>
      <c r="BG820" s="3"/>
      <c r="BH820" s="3"/>
      <c r="BI820" s="3"/>
      <c r="BO820" s="3"/>
      <c r="BP820" s="3"/>
      <c r="BQ820" s="3"/>
    </row>
    <row r="821" spans="18:69" x14ac:dyDescent="0.25">
      <c r="R821" s="3"/>
      <c r="S821" s="3"/>
      <c r="T821" s="3"/>
      <c r="U821" s="3"/>
      <c r="V821" s="3"/>
      <c r="W821" s="3"/>
      <c r="BD821" s="3"/>
      <c r="BE821" s="3"/>
      <c r="BF821" s="3"/>
      <c r="BG821" s="3"/>
      <c r="BH821" s="3"/>
      <c r="BI821" s="3"/>
      <c r="BO821" s="3"/>
      <c r="BP821" s="3"/>
      <c r="BQ821" s="3"/>
    </row>
    <row r="822" spans="18:69" x14ac:dyDescent="0.25">
      <c r="R822" s="3"/>
      <c r="S822" s="3"/>
      <c r="T822" s="3"/>
      <c r="U822" s="3"/>
      <c r="V822" s="3"/>
      <c r="W822" s="3"/>
      <c r="BD822" s="3"/>
      <c r="BE822" s="3"/>
      <c r="BF822" s="3"/>
      <c r="BG822" s="3"/>
      <c r="BH822" s="3"/>
      <c r="BI822" s="3"/>
      <c r="BO822" s="3"/>
      <c r="BP822" s="3"/>
      <c r="BQ822" s="3"/>
    </row>
    <row r="823" spans="18:69" x14ac:dyDescent="0.25">
      <c r="R823" s="3"/>
      <c r="S823" s="3"/>
      <c r="T823" s="3"/>
      <c r="U823" s="3"/>
      <c r="V823" s="3"/>
      <c r="W823" s="3"/>
      <c r="BD823" s="3"/>
      <c r="BE823" s="3"/>
      <c r="BF823" s="3"/>
      <c r="BG823" s="3"/>
      <c r="BH823" s="3"/>
      <c r="BI823" s="3"/>
      <c r="BO823" s="3"/>
      <c r="BP823" s="3"/>
      <c r="BQ823" s="3"/>
    </row>
    <row r="824" spans="18:69" x14ac:dyDescent="0.25">
      <c r="R824" s="3"/>
      <c r="S824" s="3"/>
      <c r="T824" s="3"/>
      <c r="U824" s="3"/>
      <c r="V824" s="3"/>
      <c r="W824" s="3"/>
      <c r="BD824" s="3"/>
      <c r="BE824" s="3"/>
      <c r="BF824" s="3"/>
      <c r="BG824" s="3"/>
      <c r="BH824" s="3"/>
      <c r="BI824" s="3"/>
      <c r="BO824" s="3"/>
      <c r="BP824" s="3"/>
      <c r="BQ824" s="3"/>
    </row>
    <row r="825" spans="18:69" x14ac:dyDescent="0.25">
      <c r="R825" s="3"/>
      <c r="S825" s="3"/>
      <c r="T825" s="3"/>
      <c r="U825" s="3"/>
      <c r="V825" s="3"/>
      <c r="W825" s="3"/>
      <c r="BD825" s="3"/>
      <c r="BE825" s="3"/>
      <c r="BF825" s="3"/>
      <c r="BG825" s="3"/>
      <c r="BH825" s="3"/>
      <c r="BI825" s="3"/>
      <c r="BO825" s="3"/>
      <c r="BP825" s="3"/>
      <c r="BQ825" s="3"/>
    </row>
    <row r="826" spans="18:69" x14ac:dyDescent="0.25">
      <c r="R826" s="3"/>
      <c r="S826" s="3"/>
      <c r="T826" s="3"/>
      <c r="U826" s="3"/>
      <c r="V826" s="3"/>
      <c r="W826" s="3"/>
      <c r="BD826" s="3"/>
      <c r="BE826" s="3"/>
      <c r="BF826" s="3"/>
      <c r="BG826" s="3"/>
      <c r="BH826" s="3"/>
      <c r="BI826" s="3"/>
      <c r="BO826" s="3"/>
      <c r="BP826" s="3"/>
      <c r="BQ826" s="3"/>
    </row>
    <row r="827" spans="18:69" x14ac:dyDescent="0.25">
      <c r="R827" s="3"/>
      <c r="S827" s="3"/>
      <c r="T827" s="3"/>
      <c r="U827" s="3"/>
      <c r="V827" s="3"/>
      <c r="W827" s="3"/>
      <c r="BD827" s="3"/>
      <c r="BE827" s="3"/>
      <c r="BF827" s="3"/>
      <c r="BG827" s="3"/>
      <c r="BH827" s="3"/>
      <c r="BI827" s="3"/>
      <c r="BO827" s="3"/>
      <c r="BP827" s="3"/>
      <c r="BQ827" s="3"/>
    </row>
    <row r="828" spans="18:69" x14ac:dyDescent="0.25">
      <c r="R828" s="3"/>
      <c r="S828" s="3"/>
      <c r="T828" s="3"/>
      <c r="U828" s="3"/>
      <c r="V828" s="3"/>
      <c r="W828" s="3"/>
      <c r="BD828" s="3"/>
      <c r="BE828" s="3"/>
      <c r="BF828" s="3"/>
      <c r="BG828" s="3"/>
      <c r="BH828" s="3"/>
      <c r="BI828" s="3"/>
      <c r="BO828" s="3"/>
      <c r="BP828" s="3"/>
      <c r="BQ828" s="3"/>
    </row>
    <row r="829" spans="18:69" x14ac:dyDescent="0.25">
      <c r="R829" s="3"/>
      <c r="S829" s="3"/>
      <c r="T829" s="3"/>
      <c r="U829" s="3"/>
      <c r="V829" s="3"/>
      <c r="W829" s="3"/>
      <c r="BD829" s="3"/>
      <c r="BE829" s="3"/>
      <c r="BF829" s="3"/>
      <c r="BG829" s="3"/>
      <c r="BH829" s="3"/>
      <c r="BI829" s="3"/>
      <c r="BO829" s="3"/>
      <c r="BP829" s="3"/>
      <c r="BQ829" s="3"/>
    </row>
    <row r="830" spans="18:69" x14ac:dyDescent="0.25">
      <c r="R830" s="3"/>
      <c r="S830" s="3"/>
      <c r="T830" s="3"/>
      <c r="U830" s="3"/>
      <c r="V830" s="3"/>
      <c r="W830" s="3"/>
      <c r="BD830" s="3"/>
      <c r="BE830" s="3"/>
      <c r="BF830" s="3"/>
      <c r="BG830" s="3"/>
      <c r="BH830" s="3"/>
      <c r="BI830" s="3"/>
      <c r="BO830" s="3"/>
      <c r="BP830" s="3"/>
      <c r="BQ830" s="3"/>
    </row>
    <row r="831" spans="18:69" x14ac:dyDescent="0.25">
      <c r="R831" s="3"/>
      <c r="S831" s="3"/>
      <c r="T831" s="3"/>
      <c r="U831" s="3"/>
      <c r="V831" s="3"/>
      <c r="W831" s="3"/>
      <c r="BD831" s="3"/>
      <c r="BE831" s="3"/>
      <c r="BF831" s="3"/>
      <c r="BG831" s="3"/>
      <c r="BH831" s="3"/>
      <c r="BI831" s="3"/>
      <c r="BO831" s="3"/>
      <c r="BP831" s="3"/>
      <c r="BQ831" s="3"/>
    </row>
    <row r="832" spans="18:69" x14ac:dyDescent="0.25">
      <c r="R832" s="3"/>
      <c r="S832" s="3"/>
      <c r="T832" s="3"/>
      <c r="U832" s="3"/>
      <c r="V832" s="3"/>
      <c r="W832" s="3"/>
      <c r="BD832" s="3"/>
      <c r="BE832" s="3"/>
      <c r="BF832" s="3"/>
      <c r="BG832" s="3"/>
      <c r="BH832" s="3"/>
      <c r="BI832" s="3"/>
      <c r="BO832" s="3"/>
      <c r="BP832" s="3"/>
      <c r="BQ832" s="3"/>
    </row>
    <row r="833" spans="18:69" x14ac:dyDescent="0.25">
      <c r="R833" s="3"/>
      <c r="S833" s="3"/>
      <c r="T833" s="3"/>
      <c r="U833" s="3"/>
      <c r="V833" s="3"/>
      <c r="W833" s="3"/>
      <c r="BD833" s="3"/>
      <c r="BE833" s="3"/>
      <c r="BF833" s="3"/>
      <c r="BG833" s="3"/>
      <c r="BH833" s="3"/>
      <c r="BI833" s="3"/>
      <c r="BO833" s="3"/>
      <c r="BP833" s="3"/>
      <c r="BQ833" s="3"/>
    </row>
    <row r="834" spans="18:69" x14ac:dyDescent="0.25">
      <c r="R834" s="3"/>
      <c r="S834" s="3"/>
      <c r="T834" s="3"/>
      <c r="U834" s="3"/>
      <c r="V834" s="3"/>
      <c r="W834" s="3"/>
      <c r="BD834" s="3"/>
      <c r="BE834" s="3"/>
      <c r="BF834" s="3"/>
      <c r="BG834" s="3"/>
      <c r="BH834" s="3"/>
      <c r="BI834" s="3"/>
      <c r="BO834" s="3"/>
      <c r="BP834" s="3"/>
      <c r="BQ834" s="3"/>
    </row>
    <row r="835" spans="18:69" x14ac:dyDescent="0.25">
      <c r="R835" s="3"/>
      <c r="S835" s="3"/>
      <c r="T835" s="3"/>
      <c r="U835" s="3"/>
      <c r="V835" s="3"/>
      <c r="W835" s="3"/>
      <c r="BD835" s="3"/>
      <c r="BE835" s="3"/>
      <c r="BF835" s="3"/>
      <c r="BG835" s="3"/>
      <c r="BH835" s="3"/>
      <c r="BI835" s="3"/>
      <c r="BO835" s="3"/>
      <c r="BP835" s="3"/>
      <c r="BQ835" s="3"/>
    </row>
    <row r="836" spans="18:69" x14ac:dyDescent="0.25">
      <c r="R836" s="3"/>
      <c r="S836" s="3"/>
      <c r="T836" s="3"/>
      <c r="U836" s="3"/>
      <c r="V836" s="3"/>
      <c r="W836" s="3"/>
      <c r="BD836" s="3"/>
      <c r="BE836" s="3"/>
      <c r="BF836" s="3"/>
      <c r="BG836" s="3"/>
      <c r="BH836" s="3"/>
      <c r="BI836" s="3"/>
      <c r="BO836" s="3"/>
      <c r="BP836" s="3"/>
      <c r="BQ836" s="3"/>
    </row>
    <row r="837" spans="18:69" x14ac:dyDescent="0.25">
      <c r="R837" s="3"/>
      <c r="S837" s="3"/>
      <c r="T837" s="3"/>
      <c r="U837" s="3"/>
      <c r="V837" s="3"/>
      <c r="W837" s="3"/>
      <c r="BD837" s="3"/>
      <c r="BE837" s="3"/>
      <c r="BF837" s="3"/>
      <c r="BG837" s="3"/>
      <c r="BH837" s="3"/>
      <c r="BI837" s="3"/>
      <c r="BO837" s="3"/>
      <c r="BP837" s="3"/>
      <c r="BQ837" s="3"/>
    </row>
    <row r="838" spans="18:69" x14ac:dyDescent="0.25">
      <c r="R838" s="3"/>
      <c r="S838" s="3"/>
      <c r="T838" s="3"/>
      <c r="U838" s="3"/>
      <c r="V838" s="3"/>
      <c r="W838" s="3"/>
      <c r="BD838" s="3"/>
      <c r="BE838" s="3"/>
      <c r="BF838" s="3"/>
      <c r="BG838" s="3"/>
      <c r="BH838" s="3"/>
      <c r="BI838" s="3"/>
      <c r="BO838" s="3"/>
      <c r="BP838" s="3"/>
      <c r="BQ838" s="3"/>
    </row>
    <row r="839" spans="18:69" x14ac:dyDescent="0.25">
      <c r="R839" s="3"/>
      <c r="S839" s="3"/>
      <c r="T839" s="3"/>
      <c r="U839" s="3"/>
      <c r="V839" s="3"/>
      <c r="W839" s="3"/>
      <c r="BD839" s="3"/>
      <c r="BE839" s="3"/>
      <c r="BF839" s="3"/>
      <c r="BG839" s="3"/>
      <c r="BH839" s="3"/>
      <c r="BI839" s="3"/>
      <c r="BO839" s="3"/>
      <c r="BP839" s="3"/>
      <c r="BQ839" s="3"/>
    </row>
    <row r="840" spans="18:69" x14ac:dyDescent="0.25">
      <c r="R840" s="3"/>
      <c r="S840" s="3"/>
      <c r="T840" s="3"/>
      <c r="U840" s="3"/>
      <c r="V840" s="3"/>
      <c r="W840" s="3"/>
      <c r="BD840" s="3"/>
      <c r="BE840" s="3"/>
      <c r="BF840" s="3"/>
      <c r="BG840" s="3"/>
      <c r="BH840" s="3"/>
      <c r="BI840" s="3"/>
      <c r="BO840" s="3"/>
      <c r="BP840" s="3"/>
      <c r="BQ840" s="3"/>
    </row>
    <row r="841" spans="18:69" x14ac:dyDescent="0.25">
      <c r="R841" s="3"/>
      <c r="S841" s="3"/>
      <c r="T841" s="3"/>
      <c r="U841" s="3"/>
      <c r="V841" s="3"/>
      <c r="W841" s="3"/>
      <c r="BD841" s="3"/>
      <c r="BE841" s="3"/>
      <c r="BF841" s="3"/>
      <c r="BG841" s="3"/>
      <c r="BH841" s="3"/>
      <c r="BI841" s="3"/>
      <c r="BO841" s="3"/>
      <c r="BP841" s="3"/>
      <c r="BQ841" s="3"/>
    </row>
    <row r="842" spans="18:69" x14ac:dyDescent="0.25">
      <c r="R842" s="3"/>
      <c r="S842" s="3"/>
      <c r="T842" s="3"/>
      <c r="U842" s="3"/>
      <c r="V842" s="3"/>
      <c r="W842" s="3"/>
      <c r="BD842" s="3"/>
      <c r="BE842" s="3"/>
      <c r="BF842" s="3"/>
      <c r="BG842" s="3"/>
      <c r="BH842" s="3"/>
      <c r="BI842" s="3"/>
      <c r="BO842" s="3"/>
      <c r="BP842" s="3"/>
      <c r="BQ842" s="3"/>
    </row>
    <row r="843" spans="18:69" x14ac:dyDescent="0.25">
      <c r="R843" s="3"/>
      <c r="S843" s="3"/>
      <c r="T843" s="3"/>
      <c r="U843" s="3"/>
      <c r="V843" s="3"/>
      <c r="W843" s="3"/>
      <c r="BD843" s="3"/>
      <c r="BE843" s="3"/>
      <c r="BF843" s="3"/>
      <c r="BG843" s="3"/>
      <c r="BH843" s="3"/>
      <c r="BI843" s="3"/>
      <c r="BO843" s="3"/>
      <c r="BP843" s="3"/>
      <c r="BQ843" s="3"/>
    </row>
    <row r="844" spans="18:69" x14ac:dyDescent="0.25">
      <c r="R844" s="3"/>
      <c r="S844" s="3"/>
      <c r="T844" s="3"/>
      <c r="U844" s="3"/>
      <c r="V844" s="3"/>
      <c r="W844" s="3"/>
      <c r="BD844" s="3"/>
      <c r="BE844" s="3"/>
      <c r="BF844" s="3"/>
      <c r="BG844" s="3"/>
      <c r="BH844" s="3"/>
      <c r="BI844" s="3"/>
      <c r="BO844" s="3"/>
      <c r="BP844" s="3"/>
      <c r="BQ844" s="3"/>
    </row>
    <row r="845" spans="18:69" x14ac:dyDescent="0.25">
      <c r="R845" s="3"/>
      <c r="S845" s="3"/>
      <c r="T845" s="3"/>
      <c r="U845" s="3"/>
      <c r="V845" s="3"/>
      <c r="W845" s="3"/>
      <c r="BD845" s="3"/>
      <c r="BE845" s="3"/>
      <c r="BF845" s="3"/>
      <c r="BG845" s="3"/>
      <c r="BH845" s="3"/>
      <c r="BI845" s="3"/>
      <c r="BO845" s="3"/>
      <c r="BP845" s="3"/>
      <c r="BQ845" s="3"/>
    </row>
    <row r="846" spans="18:69" x14ac:dyDescent="0.25">
      <c r="R846" s="3"/>
      <c r="S846" s="3"/>
      <c r="T846" s="3"/>
      <c r="U846" s="3"/>
      <c r="V846" s="3"/>
      <c r="W846" s="3"/>
      <c r="BD846" s="3"/>
      <c r="BE846" s="3"/>
      <c r="BF846" s="3"/>
      <c r="BG846" s="3"/>
      <c r="BH846" s="3"/>
      <c r="BI846" s="3"/>
      <c r="BO846" s="3"/>
      <c r="BP846" s="3"/>
      <c r="BQ846" s="3"/>
    </row>
    <row r="847" spans="18:69" x14ac:dyDescent="0.25">
      <c r="R847" s="3"/>
      <c r="S847" s="3"/>
      <c r="T847" s="3"/>
      <c r="U847" s="3"/>
      <c r="V847" s="3"/>
      <c r="W847" s="3"/>
      <c r="BD847" s="3"/>
      <c r="BE847" s="3"/>
      <c r="BF847" s="3"/>
      <c r="BG847" s="3"/>
      <c r="BH847" s="3"/>
      <c r="BI847" s="3"/>
      <c r="BO847" s="3"/>
      <c r="BP847" s="3"/>
      <c r="BQ847" s="3"/>
    </row>
    <row r="848" spans="18:69" x14ac:dyDescent="0.25">
      <c r="R848" s="3"/>
      <c r="S848" s="3"/>
      <c r="T848" s="3"/>
      <c r="U848" s="3"/>
      <c r="V848" s="3"/>
      <c r="W848" s="3"/>
      <c r="BD848" s="3"/>
      <c r="BE848" s="3"/>
      <c r="BF848" s="3"/>
      <c r="BG848" s="3"/>
      <c r="BH848" s="3"/>
      <c r="BI848" s="3"/>
      <c r="BO848" s="3"/>
      <c r="BP848" s="3"/>
      <c r="BQ848" s="3"/>
    </row>
    <row r="849" spans="18:69" x14ac:dyDescent="0.25">
      <c r="R849" s="3"/>
      <c r="S849" s="3"/>
      <c r="T849" s="3"/>
      <c r="U849" s="3"/>
      <c r="V849" s="3"/>
      <c r="W849" s="3"/>
      <c r="BD849" s="3"/>
      <c r="BE849" s="3"/>
      <c r="BF849" s="3"/>
      <c r="BG849" s="3"/>
      <c r="BH849" s="3"/>
      <c r="BI849" s="3"/>
      <c r="BO849" s="3"/>
      <c r="BP849" s="3"/>
      <c r="BQ849" s="3"/>
    </row>
    <row r="850" spans="18:69" x14ac:dyDescent="0.25">
      <c r="R850" s="3"/>
      <c r="S850" s="3"/>
      <c r="T850" s="3"/>
      <c r="U850" s="3"/>
      <c r="V850" s="3"/>
      <c r="W850" s="3"/>
      <c r="BD850" s="3"/>
      <c r="BE850" s="3"/>
      <c r="BF850" s="3"/>
      <c r="BG850" s="3"/>
      <c r="BH850" s="3"/>
      <c r="BI850" s="3"/>
      <c r="BO850" s="3"/>
      <c r="BP850" s="3"/>
      <c r="BQ850" s="3"/>
    </row>
    <row r="851" spans="18:69" x14ac:dyDescent="0.25">
      <c r="R851" s="3"/>
      <c r="S851" s="3"/>
      <c r="T851" s="3"/>
      <c r="U851" s="3"/>
      <c r="V851" s="3"/>
      <c r="W851" s="3"/>
      <c r="BD851" s="3"/>
      <c r="BE851" s="3"/>
      <c r="BF851" s="3"/>
      <c r="BG851" s="3"/>
      <c r="BH851" s="3"/>
      <c r="BI851" s="3"/>
      <c r="BO851" s="3"/>
      <c r="BP851" s="3"/>
      <c r="BQ851" s="3"/>
    </row>
    <row r="852" spans="18:69" x14ac:dyDescent="0.25">
      <c r="R852" s="3"/>
      <c r="S852" s="3"/>
      <c r="T852" s="3"/>
      <c r="U852" s="3"/>
      <c r="V852" s="3"/>
      <c r="W852" s="3"/>
      <c r="BD852" s="3"/>
      <c r="BE852" s="3"/>
      <c r="BF852" s="3"/>
      <c r="BG852" s="3"/>
      <c r="BH852" s="3"/>
      <c r="BI852" s="3"/>
      <c r="BO852" s="3"/>
      <c r="BP852" s="3"/>
      <c r="BQ852" s="3"/>
    </row>
    <row r="853" spans="18:69" x14ac:dyDescent="0.25">
      <c r="R853" s="3"/>
      <c r="S853" s="3"/>
      <c r="T853" s="3"/>
      <c r="U853" s="3"/>
      <c r="V853" s="3"/>
      <c r="W853" s="3"/>
      <c r="BD853" s="3"/>
      <c r="BE853" s="3"/>
      <c r="BF853" s="3"/>
      <c r="BG853" s="3"/>
      <c r="BH853" s="3"/>
      <c r="BI853" s="3"/>
      <c r="BO853" s="3"/>
      <c r="BP853" s="3"/>
      <c r="BQ853" s="3"/>
    </row>
    <row r="854" spans="18:69" x14ac:dyDescent="0.25">
      <c r="R854" s="3"/>
      <c r="S854" s="3"/>
      <c r="T854" s="3"/>
      <c r="U854" s="3"/>
      <c r="V854" s="3"/>
      <c r="W854" s="3"/>
      <c r="BD854" s="3"/>
      <c r="BE854" s="3"/>
      <c r="BF854" s="3"/>
      <c r="BG854" s="3"/>
      <c r="BH854" s="3"/>
      <c r="BI854" s="3"/>
      <c r="BO854" s="3"/>
      <c r="BP854" s="3"/>
      <c r="BQ854" s="3"/>
    </row>
    <row r="855" spans="18:69" x14ac:dyDescent="0.25">
      <c r="R855" s="3"/>
      <c r="S855" s="3"/>
      <c r="T855" s="3"/>
      <c r="U855" s="3"/>
      <c r="V855" s="3"/>
      <c r="W855" s="3"/>
      <c r="BD855" s="3"/>
      <c r="BE855" s="3"/>
      <c r="BF855" s="3"/>
      <c r="BG855" s="3"/>
      <c r="BH855" s="3"/>
      <c r="BI855" s="3"/>
      <c r="BO855" s="3"/>
      <c r="BP855" s="3"/>
      <c r="BQ855" s="3"/>
    </row>
    <row r="856" spans="18:69" x14ac:dyDescent="0.25">
      <c r="R856" s="3"/>
      <c r="S856" s="3"/>
      <c r="T856" s="3"/>
      <c r="U856" s="3"/>
      <c r="V856" s="3"/>
      <c r="W856" s="3"/>
      <c r="BD856" s="3"/>
      <c r="BE856" s="3"/>
      <c r="BF856" s="3"/>
      <c r="BG856" s="3"/>
      <c r="BH856" s="3"/>
      <c r="BI856" s="3"/>
      <c r="BO856" s="3"/>
      <c r="BP856" s="3"/>
      <c r="BQ856" s="3"/>
    </row>
    <row r="857" spans="18:69" x14ac:dyDescent="0.25">
      <c r="R857" s="3"/>
      <c r="S857" s="3"/>
      <c r="T857" s="3"/>
      <c r="U857" s="3"/>
      <c r="V857" s="3"/>
      <c r="W857" s="3"/>
      <c r="BD857" s="3"/>
      <c r="BE857" s="3"/>
      <c r="BF857" s="3"/>
      <c r="BG857" s="3"/>
      <c r="BH857" s="3"/>
      <c r="BI857" s="3"/>
      <c r="BO857" s="3"/>
      <c r="BP857" s="3"/>
      <c r="BQ857" s="3"/>
    </row>
    <row r="858" spans="18:69" x14ac:dyDescent="0.25">
      <c r="R858" s="3"/>
      <c r="S858" s="3"/>
      <c r="T858" s="3"/>
      <c r="U858" s="3"/>
      <c r="V858" s="3"/>
      <c r="W858" s="3"/>
      <c r="BD858" s="3"/>
      <c r="BE858" s="3"/>
      <c r="BF858" s="3"/>
      <c r="BG858" s="3"/>
      <c r="BH858" s="3"/>
      <c r="BI858" s="3"/>
      <c r="BO858" s="3"/>
      <c r="BP858" s="3"/>
      <c r="BQ858" s="3"/>
    </row>
    <row r="859" spans="18:69" x14ac:dyDescent="0.25">
      <c r="R859" s="3"/>
      <c r="S859" s="3"/>
      <c r="T859" s="3"/>
      <c r="U859" s="3"/>
      <c r="V859" s="3"/>
      <c r="W859" s="3"/>
      <c r="BD859" s="3"/>
      <c r="BE859" s="3"/>
      <c r="BF859" s="3"/>
      <c r="BG859" s="3"/>
      <c r="BH859" s="3"/>
      <c r="BI859" s="3"/>
      <c r="BO859" s="3"/>
      <c r="BP859" s="3"/>
      <c r="BQ859" s="3"/>
    </row>
    <row r="860" spans="18:69" x14ac:dyDescent="0.25">
      <c r="R860" s="3"/>
      <c r="S860" s="3"/>
      <c r="T860" s="3"/>
      <c r="U860" s="3"/>
      <c r="V860" s="3"/>
      <c r="W860" s="3"/>
      <c r="BD860" s="3"/>
      <c r="BE860" s="3"/>
      <c r="BF860" s="3"/>
      <c r="BG860" s="3"/>
      <c r="BH860" s="3"/>
      <c r="BI860" s="3"/>
      <c r="BO860" s="3"/>
      <c r="BP860" s="3"/>
      <c r="BQ860" s="3"/>
    </row>
    <row r="861" spans="18:69" x14ac:dyDescent="0.25">
      <c r="R861" s="3"/>
      <c r="S861" s="3"/>
      <c r="T861" s="3"/>
      <c r="U861" s="3"/>
      <c r="V861" s="3"/>
      <c r="W861" s="3"/>
      <c r="BD861" s="3"/>
      <c r="BE861" s="3"/>
      <c r="BF861" s="3"/>
      <c r="BG861" s="3"/>
      <c r="BH861" s="3"/>
      <c r="BI861" s="3"/>
      <c r="BO861" s="3"/>
      <c r="BP861" s="3"/>
      <c r="BQ861" s="3"/>
    </row>
    <row r="862" spans="18:69" x14ac:dyDescent="0.25">
      <c r="R862" s="3"/>
      <c r="S862" s="3"/>
      <c r="T862" s="3"/>
      <c r="U862" s="3"/>
      <c r="V862" s="3"/>
      <c r="W862" s="3"/>
      <c r="BD862" s="3"/>
      <c r="BE862" s="3"/>
      <c r="BF862" s="3"/>
      <c r="BG862" s="3"/>
      <c r="BH862" s="3"/>
      <c r="BI862" s="3"/>
      <c r="BO862" s="3"/>
      <c r="BP862" s="3"/>
      <c r="BQ862" s="3"/>
    </row>
    <row r="863" spans="18:69" x14ac:dyDescent="0.25">
      <c r="R863" s="3"/>
      <c r="S863" s="3"/>
      <c r="T863" s="3"/>
      <c r="U863" s="3"/>
      <c r="V863" s="3"/>
      <c r="W863" s="3"/>
      <c r="BD863" s="3"/>
      <c r="BE863" s="3"/>
      <c r="BF863" s="3"/>
      <c r="BG863" s="3"/>
      <c r="BH863" s="3"/>
      <c r="BI863" s="3"/>
      <c r="BO863" s="3"/>
      <c r="BP863" s="3"/>
      <c r="BQ863" s="3"/>
    </row>
    <row r="864" spans="18:69" x14ac:dyDescent="0.25">
      <c r="R864" s="3"/>
      <c r="S864" s="3"/>
      <c r="T864" s="3"/>
      <c r="U864" s="3"/>
      <c r="V864" s="3"/>
      <c r="W864" s="3"/>
      <c r="BD864" s="3"/>
      <c r="BE864" s="3"/>
      <c r="BF864" s="3"/>
      <c r="BG864" s="3"/>
      <c r="BH864" s="3"/>
      <c r="BI864" s="3"/>
      <c r="BO864" s="3"/>
      <c r="BP864" s="3"/>
      <c r="BQ864" s="3"/>
    </row>
    <row r="865" spans="18:69" x14ac:dyDescent="0.25">
      <c r="R865" s="3"/>
      <c r="S865" s="3"/>
      <c r="T865" s="3"/>
      <c r="U865" s="3"/>
      <c r="V865" s="3"/>
      <c r="W865" s="3"/>
      <c r="BD865" s="3"/>
      <c r="BE865" s="3"/>
      <c r="BF865" s="3"/>
      <c r="BG865" s="3"/>
      <c r="BH865" s="3"/>
      <c r="BI865" s="3"/>
      <c r="BO865" s="3"/>
      <c r="BP865" s="3"/>
      <c r="BQ865" s="3"/>
    </row>
    <row r="866" spans="18:69" x14ac:dyDescent="0.25">
      <c r="R866" s="3"/>
      <c r="S866" s="3"/>
      <c r="T866" s="3"/>
      <c r="U866" s="3"/>
      <c r="V866" s="3"/>
      <c r="W866" s="3"/>
      <c r="BD866" s="3"/>
      <c r="BE866" s="3"/>
      <c r="BF866" s="3"/>
      <c r="BG866" s="3"/>
      <c r="BH866" s="3"/>
      <c r="BI866" s="3"/>
      <c r="BO866" s="3"/>
      <c r="BP866" s="3"/>
      <c r="BQ866" s="3"/>
    </row>
    <row r="867" spans="18:69" x14ac:dyDescent="0.25">
      <c r="R867" s="3"/>
      <c r="S867" s="3"/>
      <c r="T867" s="3"/>
      <c r="U867" s="3"/>
      <c r="V867" s="3"/>
      <c r="W867" s="3"/>
      <c r="BD867" s="3"/>
      <c r="BE867" s="3"/>
      <c r="BF867" s="3"/>
      <c r="BG867" s="3"/>
      <c r="BH867" s="3"/>
      <c r="BI867" s="3"/>
      <c r="BO867" s="3"/>
      <c r="BP867" s="3"/>
      <c r="BQ867" s="3"/>
    </row>
    <row r="868" spans="18:69" x14ac:dyDescent="0.25">
      <c r="R868" s="3"/>
      <c r="S868" s="3"/>
      <c r="T868" s="3"/>
      <c r="U868" s="3"/>
      <c r="V868" s="3"/>
      <c r="W868" s="3"/>
      <c r="BD868" s="3"/>
      <c r="BE868" s="3"/>
      <c r="BF868" s="3"/>
      <c r="BG868" s="3"/>
      <c r="BH868" s="3"/>
      <c r="BI868" s="3"/>
      <c r="BO868" s="3"/>
      <c r="BP868" s="3"/>
      <c r="BQ868" s="3"/>
    </row>
    <row r="869" spans="18:69" x14ac:dyDescent="0.25">
      <c r="R869" s="3"/>
      <c r="S869" s="3"/>
      <c r="T869" s="3"/>
      <c r="U869" s="3"/>
      <c r="V869" s="3"/>
      <c r="W869" s="3"/>
      <c r="BD869" s="3"/>
      <c r="BE869" s="3"/>
      <c r="BF869" s="3"/>
      <c r="BG869" s="3"/>
      <c r="BH869" s="3"/>
      <c r="BI869" s="3"/>
      <c r="BO869" s="3"/>
      <c r="BP869" s="3"/>
      <c r="BQ869" s="3"/>
    </row>
    <row r="870" spans="18:69" x14ac:dyDescent="0.25">
      <c r="R870" s="3"/>
      <c r="S870" s="3"/>
      <c r="T870" s="3"/>
      <c r="U870" s="3"/>
      <c r="V870" s="3"/>
      <c r="W870" s="3"/>
      <c r="BD870" s="3"/>
      <c r="BE870" s="3"/>
      <c r="BF870" s="3"/>
      <c r="BG870" s="3"/>
      <c r="BH870" s="3"/>
      <c r="BI870" s="3"/>
      <c r="BO870" s="3"/>
      <c r="BP870" s="3"/>
      <c r="BQ870" s="3"/>
    </row>
    <row r="871" spans="18:69" x14ac:dyDescent="0.25">
      <c r="R871" s="3"/>
      <c r="S871" s="3"/>
      <c r="T871" s="3"/>
      <c r="U871" s="3"/>
      <c r="V871" s="3"/>
      <c r="W871" s="3"/>
      <c r="BD871" s="3"/>
      <c r="BE871" s="3"/>
      <c r="BF871" s="3"/>
      <c r="BG871" s="3"/>
      <c r="BH871" s="3"/>
      <c r="BI871" s="3"/>
      <c r="BO871" s="3"/>
      <c r="BP871" s="3"/>
      <c r="BQ871" s="3"/>
    </row>
    <row r="872" spans="18:69" x14ac:dyDescent="0.25">
      <c r="R872" s="3"/>
      <c r="S872" s="3"/>
      <c r="T872" s="3"/>
      <c r="U872" s="3"/>
      <c r="V872" s="3"/>
      <c r="W872" s="3"/>
      <c r="BD872" s="3"/>
      <c r="BE872" s="3"/>
      <c r="BF872" s="3"/>
      <c r="BG872" s="3"/>
      <c r="BH872" s="3"/>
      <c r="BI872" s="3"/>
      <c r="BO872" s="3"/>
      <c r="BP872" s="3"/>
      <c r="BQ872" s="3"/>
    </row>
    <row r="873" spans="18:69" x14ac:dyDescent="0.25">
      <c r="R873" s="3"/>
      <c r="S873" s="3"/>
      <c r="T873" s="3"/>
      <c r="U873" s="3"/>
      <c r="V873" s="3"/>
      <c r="W873" s="3"/>
      <c r="BD873" s="3"/>
      <c r="BE873" s="3"/>
      <c r="BF873" s="3"/>
      <c r="BG873" s="3"/>
      <c r="BH873" s="3"/>
      <c r="BI873" s="3"/>
      <c r="BO873" s="3"/>
      <c r="BP873" s="3"/>
      <c r="BQ873" s="3"/>
    </row>
    <row r="874" spans="18:69" x14ac:dyDescent="0.25">
      <c r="R874" s="3"/>
      <c r="S874" s="3"/>
      <c r="T874" s="3"/>
      <c r="U874" s="3"/>
      <c r="V874" s="3"/>
      <c r="W874" s="3"/>
      <c r="BD874" s="3"/>
      <c r="BE874" s="3"/>
      <c r="BF874" s="3"/>
      <c r="BG874" s="3"/>
      <c r="BH874" s="3"/>
      <c r="BI874" s="3"/>
      <c r="BO874" s="3"/>
      <c r="BP874" s="3"/>
      <c r="BQ874" s="3"/>
    </row>
    <row r="875" spans="18:69" x14ac:dyDescent="0.25">
      <c r="R875" s="3"/>
      <c r="S875" s="3"/>
      <c r="T875" s="3"/>
      <c r="U875" s="3"/>
      <c r="V875" s="3"/>
      <c r="W875" s="3"/>
      <c r="BD875" s="3"/>
      <c r="BE875" s="3"/>
      <c r="BF875" s="3"/>
      <c r="BG875" s="3"/>
      <c r="BH875" s="3"/>
      <c r="BI875" s="3"/>
      <c r="BO875" s="3"/>
      <c r="BP875" s="3"/>
      <c r="BQ875" s="3"/>
    </row>
    <row r="876" spans="18:69" x14ac:dyDescent="0.25">
      <c r="R876" s="3"/>
      <c r="S876" s="3"/>
      <c r="T876" s="3"/>
      <c r="U876" s="3"/>
      <c r="V876" s="3"/>
      <c r="W876" s="3"/>
      <c r="BD876" s="3"/>
      <c r="BE876" s="3"/>
      <c r="BF876" s="3"/>
      <c r="BG876" s="3"/>
      <c r="BH876" s="3"/>
      <c r="BI876" s="3"/>
      <c r="BO876" s="3"/>
      <c r="BP876" s="3"/>
      <c r="BQ876" s="3"/>
    </row>
    <row r="877" spans="18:69" x14ac:dyDescent="0.25">
      <c r="R877" s="3"/>
      <c r="S877" s="3"/>
      <c r="T877" s="3"/>
      <c r="U877" s="3"/>
      <c r="V877" s="3"/>
      <c r="W877" s="3"/>
      <c r="BD877" s="3"/>
      <c r="BE877" s="3"/>
      <c r="BF877" s="3"/>
      <c r="BG877" s="3"/>
      <c r="BH877" s="3"/>
      <c r="BI877" s="3"/>
      <c r="BO877" s="3"/>
      <c r="BP877" s="3"/>
      <c r="BQ877" s="3"/>
    </row>
    <row r="878" spans="18:69" x14ac:dyDescent="0.25">
      <c r="R878" s="3"/>
      <c r="S878" s="3"/>
      <c r="T878" s="3"/>
      <c r="U878" s="3"/>
      <c r="V878" s="3"/>
      <c r="W878" s="3"/>
      <c r="BD878" s="3"/>
      <c r="BE878" s="3"/>
      <c r="BF878" s="3"/>
      <c r="BG878" s="3"/>
      <c r="BH878" s="3"/>
      <c r="BI878" s="3"/>
      <c r="BO878" s="3"/>
      <c r="BP878" s="3"/>
      <c r="BQ878" s="3"/>
    </row>
    <row r="879" spans="18:69" x14ac:dyDescent="0.25">
      <c r="R879" s="3"/>
      <c r="S879" s="3"/>
      <c r="T879" s="3"/>
      <c r="U879" s="3"/>
      <c r="V879" s="3"/>
      <c r="W879" s="3"/>
      <c r="BD879" s="3"/>
      <c r="BE879" s="3"/>
      <c r="BF879" s="3"/>
      <c r="BG879" s="3"/>
      <c r="BH879" s="3"/>
      <c r="BI879" s="3"/>
      <c r="BO879" s="3"/>
      <c r="BP879" s="3"/>
      <c r="BQ879" s="3"/>
    </row>
    <row r="880" spans="18:69" x14ac:dyDescent="0.25">
      <c r="R880" s="3"/>
      <c r="S880" s="3"/>
      <c r="T880" s="3"/>
      <c r="U880" s="3"/>
      <c r="V880" s="3"/>
      <c r="W880" s="3"/>
      <c r="BD880" s="3"/>
      <c r="BE880" s="3"/>
      <c r="BF880" s="3"/>
      <c r="BG880" s="3"/>
      <c r="BH880" s="3"/>
      <c r="BI880" s="3"/>
      <c r="BO880" s="3"/>
      <c r="BP880" s="3"/>
      <c r="BQ880" s="3"/>
    </row>
    <row r="881" spans="18:69" x14ac:dyDescent="0.25">
      <c r="R881" s="3"/>
      <c r="S881" s="3"/>
      <c r="T881" s="3"/>
      <c r="U881" s="3"/>
      <c r="V881" s="3"/>
      <c r="W881" s="3"/>
      <c r="BD881" s="3"/>
      <c r="BE881" s="3"/>
      <c r="BF881" s="3"/>
      <c r="BG881" s="3"/>
      <c r="BH881" s="3"/>
      <c r="BI881" s="3"/>
      <c r="BO881" s="3"/>
      <c r="BP881" s="3"/>
      <c r="BQ881" s="3"/>
    </row>
    <row r="882" spans="18:69" x14ac:dyDescent="0.25">
      <c r="R882" s="3"/>
      <c r="S882" s="3"/>
      <c r="T882" s="3"/>
      <c r="U882" s="3"/>
      <c r="V882" s="3"/>
      <c r="W882" s="3"/>
      <c r="BD882" s="3"/>
      <c r="BE882" s="3"/>
      <c r="BF882" s="3"/>
      <c r="BG882" s="3"/>
      <c r="BH882" s="3"/>
      <c r="BI882" s="3"/>
      <c r="BO882" s="3"/>
      <c r="BP882" s="3"/>
      <c r="BQ882" s="3"/>
    </row>
    <row r="883" spans="18:69" x14ac:dyDescent="0.25">
      <c r="R883" s="3"/>
      <c r="S883" s="3"/>
      <c r="T883" s="3"/>
      <c r="U883" s="3"/>
      <c r="V883" s="3"/>
      <c r="W883" s="3"/>
      <c r="BD883" s="3"/>
      <c r="BE883" s="3"/>
      <c r="BF883" s="3"/>
      <c r="BG883" s="3"/>
      <c r="BH883" s="3"/>
      <c r="BI883" s="3"/>
      <c r="BO883" s="3"/>
      <c r="BP883" s="3"/>
      <c r="BQ883" s="3"/>
    </row>
    <row r="884" spans="18:69" x14ac:dyDescent="0.25">
      <c r="R884" s="3"/>
      <c r="S884" s="3"/>
      <c r="T884" s="3"/>
      <c r="U884" s="3"/>
      <c r="V884" s="3"/>
      <c r="W884" s="3"/>
      <c r="BD884" s="3"/>
      <c r="BE884" s="3"/>
      <c r="BF884" s="3"/>
      <c r="BG884" s="3"/>
      <c r="BH884" s="3"/>
      <c r="BI884" s="3"/>
      <c r="BO884" s="3"/>
      <c r="BP884" s="3"/>
      <c r="BQ884" s="3"/>
    </row>
    <row r="885" spans="18:69" x14ac:dyDescent="0.25">
      <c r="R885" s="3"/>
      <c r="S885" s="3"/>
      <c r="T885" s="3"/>
      <c r="U885" s="3"/>
      <c r="V885" s="3"/>
      <c r="W885" s="3"/>
      <c r="BD885" s="3"/>
      <c r="BE885" s="3"/>
      <c r="BF885" s="3"/>
      <c r="BG885" s="3"/>
      <c r="BH885" s="3"/>
      <c r="BI885" s="3"/>
      <c r="BO885" s="3"/>
      <c r="BP885" s="3"/>
      <c r="BQ885" s="3"/>
    </row>
    <row r="886" spans="18:69" x14ac:dyDescent="0.25">
      <c r="R886" s="3"/>
      <c r="S886" s="3"/>
      <c r="T886" s="3"/>
      <c r="U886" s="3"/>
      <c r="V886" s="3"/>
      <c r="W886" s="3"/>
      <c r="BD886" s="3"/>
      <c r="BE886" s="3"/>
      <c r="BF886" s="3"/>
      <c r="BG886" s="3"/>
      <c r="BH886" s="3"/>
      <c r="BI886" s="3"/>
      <c r="BO886" s="3"/>
      <c r="BP886" s="3"/>
      <c r="BQ886" s="3"/>
    </row>
    <row r="887" spans="18:69" x14ac:dyDescent="0.25">
      <c r="R887" s="3"/>
      <c r="S887" s="3"/>
      <c r="T887" s="3"/>
      <c r="U887" s="3"/>
      <c r="V887" s="3"/>
      <c r="W887" s="3"/>
      <c r="BD887" s="3"/>
      <c r="BE887" s="3"/>
      <c r="BF887" s="3"/>
      <c r="BG887" s="3"/>
      <c r="BH887" s="3"/>
      <c r="BI887" s="3"/>
      <c r="BO887" s="3"/>
      <c r="BP887" s="3"/>
      <c r="BQ887" s="3"/>
    </row>
    <row r="888" spans="18:69" x14ac:dyDescent="0.25">
      <c r="R888" s="3"/>
      <c r="S888" s="3"/>
      <c r="T888" s="3"/>
      <c r="U888" s="3"/>
      <c r="V888" s="3"/>
      <c r="W888" s="3"/>
      <c r="BD888" s="3"/>
      <c r="BE888" s="3"/>
      <c r="BF888" s="3"/>
      <c r="BG888" s="3"/>
      <c r="BH888" s="3"/>
      <c r="BI888" s="3"/>
      <c r="BO888" s="3"/>
      <c r="BP888" s="3"/>
      <c r="BQ888" s="3"/>
    </row>
    <row r="889" spans="18:69" x14ac:dyDescent="0.25">
      <c r="R889" s="3"/>
      <c r="S889" s="3"/>
      <c r="T889" s="3"/>
      <c r="U889" s="3"/>
      <c r="V889" s="3"/>
      <c r="W889" s="3"/>
      <c r="BD889" s="3"/>
      <c r="BE889" s="3"/>
      <c r="BF889" s="3"/>
      <c r="BG889" s="3"/>
      <c r="BH889" s="3"/>
      <c r="BI889" s="3"/>
      <c r="BO889" s="3"/>
      <c r="BP889" s="3"/>
      <c r="BQ889" s="3"/>
    </row>
    <row r="890" spans="18:69" x14ac:dyDescent="0.25">
      <c r="R890" s="3"/>
      <c r="S890" s="3"/>
      <c r="T890" s="3"/>
      <c r="U890" s="3"/>
      <c r="V890" s="3"/>
      <c r="W890" s="3"/>
      <c r="BD890" s="3"/>
      <c r="BE890" s="3"/>
      <c r="BF890" s="3"/>
      <c r="BG890" s="3"/>
      <c r="BH890" s="3"/>
      <c r="BI890" s="3"/>
      <c r="BO890" s="3"/>
      <c r="BP890" s="3"/>
      <c r="BQ890" s="3"/>
    </row>
    <row r="891" spans="18:69" x14ac:dyDescent="0.25">
      <c r="R891" s="3"/>
      <c r="S891" s="3"/>
      <c r="T891" s="3"/>
      <c r="U891" s="3"/>
      <c r="V891" s="3"/>
      <c r="W891" s="3"/>
      <c r="BD891" s="3"/>
      <c r="BE891" s="3"/>
      <c r="BF891" s="3"/>
      <c r="BG891" s="3"/>
      <c r="BH891" s="3"/>
      <c r="BI891" s="3"/>
      <c r="BO891" s="3"/>
      <c r="BP891" s="3"/>
      <c r="BQ891" s="3"/>
    </row>
    <row r="892" spans="18:69" x14ac:dyDescent="0.25">
      <c r="R892" s="3"/>
      <c r="S892" s="3"/>
      <c r="T892" s="3"/>
      <c r="U892" s="3"/>
      <c r="V892" s="3"/>
      <c r="W892" s="3"/>
      <c r="BD892" s="3"/>
      <c r="BE892" s="3"/>
      <c r="BF892" s="3"/>
      <c r="BG892" s="3"/>
      <c r="BH892" s="3"/>
      <c r="BI892" s="3"/>
      <c r="BO892" s="3"/>
      <c r="BP892" s="3"/>
      <c r="BQ892" s="3"/>
    </row>
    <row r="893" spans="18:69" x14ac:dyDescent="0.25">
      <c r="R893" s="3"/>
      <c r="S893" s="3"/>
      <c r="T893" s="3"/>
      <c r="U893" s="3"/>
      <c r="V893" s="3"/>
      <c r="W893" s="3"/>
      <c r="BD893" s="3"/>
      <c r="BE893" s="3"/>
      <c r="BF893" s="3"/>
      <c r="BG893" s="3"/>
      <c r="BH893" s="3"/>
      <c r="BI893" s="3"/>
      <c r="BO893" s="3"/>
      <c r="BP893" s="3"/>
      <c r="BQ893" s="3"/>
    </row>
    <row r="894" spans="18:69" x14ac:dyDescent="0.25">
      <c r="R894" s="3"/>
      <c r="S894" s="3"/>
      <c r="T894" s="3"/>
      <c r="U894" s="3"/>
      <c r="V894" s="3"/>
      <c r="W894" s="3"/>
      <c r="BD894" s="3"/>
      <c r="BE894" s="3"/>
      <c r="BF894" s="3"/>
      <c r="BG894" s="3"/>
      <c r="BH894" s="3"/>
      <c r="BI894" s="3"/>
      <c r="BO894" s="3"/>
      <c r="BP894" s="3"/>
      <c r="BQ894" s="3"/>
    </row>
    <row r="895" spans="18:69" x14ac:dyDescent="0.25">
      <c r="R895" s="3"/>
      <c r="S895" s="3"/>
      <c r="T895" s="3"/>
      <c r="U895" s="3"/>
      <c r="V895" s="3"/>
      <c r="W895" s="3"/>
      <c r="BD895" s="3"/>
      <c r="BE895" s="3"/>
      <c r="BF895" s="3"/>
      <c r="BG895" s="3"/>
      <c r="BH895" s="3"/>
      <c r="BI895" s="3"/>
      <c r="BO895" s="3"/>
      <c r="BP895" s="3"/>
      <c r="BQ895" s="3"/>
    </row>
    <row r="896" spans="18:69" x14ac:dyDescent="0.25">
      <c r="R896" s="3"/>
      <c r="S896" s="3"/>
      <c r="T896" s="3"/>
      <c r="U896" s="3"/>
      <c r="V896" s="3"/>
      <c r="W896" s="3"/>
      <c r="BD896" s="3"/>
      <c r="BE896" s="3"/>
      <c r="BF896" s="3"/>
      <c r="BG896" s="3"/>
      <c r="BH896" s="3"/>
      <c r="BI896" s="3"/>
      <c r="BO896" s="3"/>
      <c r="BP896" s="3"/>
      <c r="BQ896" s="3"/>
    </row>
    <row r="897" spans="18:69" x14ac:dyDescent="0.25">
      <c r="R897" s="3"/>
      <c r="S897" s="3"/>
      <c r="T897" s="3"/>
      <c r="U897" s="3"/>
      <c r="V897" s="3"/>
      <c r="W897" s="3"/>
      <c r="BD897" s="3"/>
      <c r="BE897" s="3"/>
      <c r="BF897" s="3"/>
      <c r="BG897" s="3"/>
      <c r="BH897" s="3"/>
      <c r="BI897" s="3"/>
      <c r="BO897" s="3"/>
      <c r="BP897" s="3"/>
      <c r="BQ897" s="3"/>
    </row>
    <row r="898" spans="18:69" x14ac:dyDescent="0.25">
      <c r="R898" s="3"/>
      <c r="S898" s="3"/>
      <c r="T898" s="3"/>
      <c r="U898" s="3"/>
      <c r="V898" s="3"/>
      <c r="W898" s="3"/>
      <c r="BD898" s="3"/>
      <c r="BE898" s="3"/>
      <c r="BF898" s="3"/>
      <c r="BG898" s="3"/>
      <c r="BH898" s="3"/>
      <c r="BI898" s="3"/>
      <c r="BO898" s="3"/>
      <c r="BP898" s="3"/>
      <c r="BQ898" s="3"/>
    </row>
    <row r="899" spans="18:69" x14ac:dyDescent="0.25">
      <c r="R899" s="3"/>
      <c r="S899" s="3"/>
      <c r="T899" s="3"/>
      <c r="U899" s="3"/>
      <c r="V899" s="3"/>
      <c r="W899" s="3"/>
      <c r="BD899" s="3"/>
      <c r="BE899" s="3"/>
      <c r="BF899" s="3"/>
      <c r="BG899" s="3"/>
      <c r="BH899" s="3"/>
      <c r="BI899" s="3"/>
      <c r="BO899" s="3"/>
      <c r="BP899" s="3"/>
      <c r="BQ899" s="3"/>
    </row>
    <row r="900" spans="18:69" x14ac:dyDescent="0.25">
      <c r="R900" s="3"/>
      <c r="S900" s="3"/>
      <c r="T900" s="3"/>
      <c r="U900" s="3"/>
      <c r="V900" s="3"/>
      <c r="W900" s="3"/>
      <c r="BD900" s="3"/>
      <c r="BE900" s="3"/>
      <c r="BF900" s="3"/>
      <c r="BG900" s="3"/>
      <c r="BH900" s="3"/>
      <c r="BI900" s="3"/>
      <c r="BO900" s="3"/>
      <c r="BP900" s="3"/>
      <c r="BQ900" s="3"/>
    </row>
    <row r="901" spans="18:69" x14ac:dyDescent="0.25">
      <c r="R901" s="3"/>
      <c r="S901" s="3"/>
      <c r="T901" s="3"/>
      <c r="U901" s="3"/>
      <c r="V901" s="3"/>
      <c r="W901" s="3"/>
      <c r="BD901" s="3"/>
      <c r="BE901" s="3"/>
      <c r="BF901" s="3"/>
      <c r="BG901" s="3"/>
      <c r="BH901" s="3"/>
      <c r="BI901" s="3"/>
      <c r="BO901" s="3"/>
      <c r="BP901" s="3"/>
      <c r="BQ901" s="3"/>
    </row>
    <row r="902" spans="18:69" x14ac:dyDescent="0.25">
      <c r="R902" s="3"/>
      <c r="S902" s="3"/>
      <c r="T902" s="3"/>
      <c r="U902" s="3"/>
      <c r="V902" s="3"/>
      <c r="W902" s="3"/>
      <c r="BD902" s="3"/>
      <c r="BE902" s="3"/>
      <c r="BF902" s="3"/>
      <c r="BG902" s="3"/>
      <c r="BH902" s="3"/>
      <c r="BI902" s="3"/>
      <c r="BO902" s="3"/>
      <c r="BP902" s="3"/>
      <c r="BQ902" s="3"/>
    </row>
    <row r="903" spans="18:69" x14ac:dyDescent="0.25">
      <c r="R903" s="3"/>
      <c r="S903" s="3"/>
      <c r="T903" s="3"/>
      <c r="U903" s="3"/>
      <c r="V903" s="3"/>
      <c r="W903" s="3"/>
      <c r="BD903" s="3"/>
      <c r="BE903" s="3"/>
      <c r="BF903" s="3"/>
      <c r="BG903" s="3"/>
      <c r="BH903" s="3"/>
      <c r="BI903" s="3"/>
      <c r="BO903" s="3"/>
      <c r="BP903" s="3"/>
      <c r="BQ903" s="3"/>
    </row>
    <row r="904" spans="18:69" x14ac:dyDescent="0.25">
      <c r="R904" s="3"/>
      <c r="S904" s="3"/>
      <c r="T904" s="3"/>
      <c r="U904" s="3"/>
      <c r="V904" s="3"/>
      <c r="W904" s="3"/>
      <c r="BD904" s="3"/>
      <c r="BE904" s="3"/>
      <c r="BF904" s="3"/>
      <c r="BG904" s="3"/>
      <c r="BH904" s="3"/>
      <c r="BI904" s="3"/>
      <c r="BO904" s="3"/>
      <c r="BP904" s="3"/>
      <c r="BQ904" s="3"/>
    </row>
    <row r="905" spans="18:69" x14ac:dyDescent="0.25">
      <c r="R905" s="3"/>
      <c r="S905" s="3"/>
      <c r="T905" s="3"/>
      <c r="U905" s="3"/>
      <c r="V905" s="3"/>
      <c r="W905" s="3"/>
      <c r="BD905" s="3"/>
      <c r="BE905" s="3"/>
      <c r="BF905" s="3"/>
      <c r="BG905" s="3"/>
      <c r="BH905" s="3"/>
      <c r="BI905" s="3"/>
      <c r="BO905" s="3"/>
      <c r="BP905" s="3"/>
      <c r="BQ905" s="3"/>
    </row>
    <row r="906" spans="18:69" x14ac:dyDescent="0.25">
      <c r="R906" s="3"/>
      <c r="S906" s="3"/>
      <c r="T906" s="3"/>
      <c r="U906" s="3"/>
      <c r="V906" s="3"/>
      <c r="W906" s="3"/>
      <c r="BD906" s="3"/>
      <c r="BE906" s="3"/>
      <c r="BF906" s="3"/>
      <c r="BG906" s="3"/>
      <c r="BH906" s="3"/>
      <c r="BI906" s="3"/>
      <c r="BO906" s="3"/>
      <c r="BP906" s="3"/>
      <c r="BQ906" s="3"/>
    </row>
    <row r="907" spans="18:69" x14ac:dyDescent="0.25">
      <c r="R907" s="3"/>
      <c r="S907" s="3"/>
      <c r="T907" s="3"/>
      <c r="U907" s="3"/>
      <c r="V907" s="3"/>
      <c r="W907" s="3"/>
      <c r="BD907" s="3"/>
      <c r="BE907" s="3"/>
      <c r="BF907" s="3"/>
      <c r="BG907" s="3"/>
      <c r="BH907" s="3"/>
      <c r="BI907" s="3"/>
      <c r="BO907" s="3"/>
      <c r="BP907" s="3"/>
      <c r="BQ907" s="3"/>
    </row>
    <row r="908" spans="18:69" x14ac:dyDescent="0.25">
      <c r="R908" s="3"/>
      <c r="S908" s="3"/>
      <c r="T908" s="3"/>
      <c r="U908" s="3"/>
      <c r="V908" s="3"/>
      <c r="W908" s="3"/>
      <c r="BD908" s="3"/>
      <c r="BE908" s="3"/>
      <c r="BF908" s="3"/>
      <c r="BG908" s="3"/>
      <c r="BH908" s="3"/>
      <c r="BI908" s="3"/>
      <c r="BO908" s="3"/>
      <c r="BP908" s="3"/>
      <c r="BQ908" s="3"/>
    </row>
    <row r="909" spans="18:69" x14ac:dyDescent="0.25">
      <c r="R909" s="3"/>
      <c r="S909" s="3"/>
      <c r="T909" s="3"/>
      <c r="U909" s="3"/>
      <c r="V909" s="3"/>
      <c r="W909" s="3"/>
      <c r="BD909" s="3"/>
      <c r="BE909" s="3"/>
      <c r="BF909" s="3"/>
      <c r="BG909" s="3"/>
      <c r="BH909" s="3"/>
      <c r="BI909" s="3"/>
      <c r="BO909" s="3"/>
      <c r="BP909" s="3"/>
      <c r="BQ909" s="3"/>
    </row>
    <row r="910" spans="18:69" x14ac:dyDescent="0.25">
      <c r="R910" s="3"/>
      <c r="S910" s="3"/>
      <c r="T910" s="3"/>
      <c r="U910" s="3"/>
      <c r="V910" s="3"/>
      <c r="W910" s="3"/>
      <c r="BD910" s="3"/>
      <c r="BE910" s="3"/>
      <c r="BF910" s="3"/>
      <c r="BG910" s="3"/>
      <c r="BH910" s="3"/>
      <c r="BI910" s="3"/>
      <c r="BO910" s="3"/>
      <c r="BP910" s="3"/>
      <c r="BQ910" s="3"/>
    </row>
    <row r="911" spans="18:69" x14ac:dyDescent="0.25">
      <c r="R911" s="3"/>
      <c r="S911" s="3"/>
      <c r="T911" s="3"/>
      <c r="U911" s="3"/>
      <c r="V911" s="3"/>
      <c r="W911" s="3"/>
      <c r="BD911" s="3"/>
      <c r="BE911" s="3"/>
      <c r="BF911" s="3"/>
      <c r="BG911" s="3"/>
      <c r="BH911" s="3"/>
      <c r="BI911" s="3"/>
      <c r="BO911" s="3"/>
      <c r="BP911" s="3"/>
      <c r="BQ911" s="3"/>
    </row>
    <row r="912" spans="18:69" x14ac:dyDescent="0.25">
      <c r="R912" s="3"/>
      <c r="S912" s="3"/>
      <c r="T912" s="3"/>
      <c r="U912" s="3"/>
      <c r="V912" s="3"/>
      <c r="W912" s="3"/>
      <c r="BD912" s="3"/>
      <c r="BE912" s="3"/>
      <c r="BF912" s="3"/>
      <c r="BG912" s="3"/>
      <c r="BH912" s="3"/>
      <c r="BI912" s="3"/>
      <c r="BO912" s="3"/>
      <c r="BP912" s="3"/>
      <c r="BQ912" s="3"/>
    </row>
    <row r="913" spans="18:69" x14ac:dyDescent="0.25">
      <c r="R913" s="3"/>
      <c r="S913" s="3"/>
      <c r="T913" s="3"/>
      <c r="U913" s="3"/>
      <c r="V913" s="3"/>
      <c r="W913" s="3"/>
      <c r="BD913" s="3"/>
      <c r="BE913" s="3"/>
      <c r="BF913" s="3"/>
      <c r="BG913" s="3"/>
      <c r="BH913" s="3"/>
      <c r="BI913" s="3"/>
      <c r="BO913" s="3"/>
      <c r="BP913" s="3"/>
      <c r="BQ913" s="3"/>
    </row>
    <row r="914" spans="18:69" x14ac:dyDescent="0.25">
      <c r="R914" s="3"/>
      <c r="S914" s="3"/>
      <c r="T914" s="3"/>
      <c r="U914" s="3"/>
      <c r="V914" s="3"/>
      <c r="W914" s="3"/>
      <c r="BD914" s="3"/>
      <c r="BE914" s="3"/>
      <c r="BF914" s="3"/>
      <c r="BG914" s="3"/>
      <c r="BH914" s="3"/>
      <c r="BI914" s="3"/>
      <c r="BO914" s="3"/>
      <c r="BP914" s="3"/>
      <c r="BQ914" s="3"/>
    </row>
    <row r="915" spans="18:69" x14ac:dyDescent="0.25">
      <c r="R915" s="3"/>
      <c r="S915" s="3"/>
      <c r="T915" s="3"/>
      <c r="U915" s="3"/>
      <c r="V915" s="3"/>
      <c r="W915" s="3"/>
      <c r="BD915" s="3"/>
      <c r="BE915" s="3"/>
      <c r="BF915" s="3"/>
      <c r="BG915" s="3"/>
      <c r="BH915" s="3"/>
      <c r="BI915" s="3"/>
      <c r="BO915" s="3"/>
      <c r="BP915" s="3"/>
      <c r="BQ915" s="3"/>
    </row>
    <row r="916" spans="18:69" x14ac:dyDescent="0.25">
      <c r="R916" s="3"/>
      <c r="S916" s="3"/>
      <c r="T916" s="3"/>
      <c r="U916" s="3"/>
      <c r="V916" s="3"/>
      <c r="W916" s="3"/>
      <c r="BD916" s="3"/>
      <c r="BE916" s="3"/>
      <c r="BF916" s="3"/>
      <c r="BG916" s="3"/>
      <c r="BH916" s="3"/>
      <c r="BI916" s="3"/>
      <c r="BO916" s="3"/>
      <c r="BP916" s="3"/>
      <c r="BQ916" s="3"/>
    </row>
    <row r="917" spans="18:69" x14ac:dyDescent="0.25">
      <c r="R917" s="3"/>
      <c r="S917" s="3"/>
      <c r="T917" s="3"/>
      <c r="U917" s="3"/>
      <c r="V917" s="3"/>
      <c r="W917" s="3"/>
      <c r="BD917" s="3"/>
      <c r="BE917" s="3"/>
      <c r="BF917" s="3"/>
      <c r="BG917" s="3"/>
      <c r="BH917" s="3"/>
      <c r="BI917" s="3"/>
      <c r="BO917" s="3"/>
      <c r="BP917" s="3"/>
      <c r="BQ917" s="3"/>
    </row>
    <row r="918" spans="18:69" x14ac:dyDescent="0.25">
      <c r="R918" s="3"/>
      <c r="S918" s="3"/>
      <c r="T918" s="3"/>
      <c r="U918" s="3"/>
      <c r="V918" s="3"/>
      <c r="W918" s="3"/>
      <c r="BD918" s="3"/>
      <c r="BE918" s="3"/>
      <c r="BF918" s="3"/>
      <c r="BG918" s="3"/>
      <c r="BH918" s="3"/>
      <c r="BI918" s="3"/>
      <c r="BO918" s="3"/>
      <c r="BP918" s="3"/>
      <c r="BQ918" s="3"/>
    </row>
    <row r="919" spans="18:69" x14ac:dyDescent="0.25">
      <c r="R919" s="3"/>
      <c r="S919" s="3"/>
      <c r="T919" s="3"/>
      <c r="U919" s="3"/>
      <c r="V919" s="3"/>
      <c r="W919" s="3"/>
      <c r="BD919" s="3"/>
      <c r="BE919" s="3"/>
      <c r="BF919" s="3"/>
      <c r="BG919" s="3"/>
      <c r="BH919" s="3"/>
      <c r="BI919" s="3"/>
      <c r="BO919" s="3"/>
      <c r="BP919" s="3"/>
      <c r="BQ919" s="3"/>
    </row>
    <row r="920" spans="18:69" x14ac:dyDescent="0.25">
      <c r="R920" s="3"/>
      <c r="S920" s="3"/>
      <c r="T920" s="3"/>
      <c r="U920" s="3"/>
      <c r="V920" s="3"/>
      <c r="W920" s="3"/>
      <c r="BD920" s="3"/>
      <c r="BE920" s="3"/>
      <c r="BF920" s="3"/>
      <c r="BG920" s="3"/>
      <c r="BH920" s="3"/>
      <c r="BI920" s="3"/>
      <c r="BO920" s="3"/>
      <c r="BP920" s="3"/>
      <c r="BQ920" s="3"/>
    </row>
    <row r="921" spans="18:69" x14ac:dyDescent="0.25">
      <c r="R921" s="3"/>
      <c r="S921" s="3"/>
      <c r="T921" s="3"/>
      <c r="U921" s="3"/>
      <c r="V921" s="3"/>
      <c r="W921" s="3"/>
      <c r="BD921" s="3"/>
      <c r="BE921" s="3"/>
      <c r="BF921" s="3"/>
      <c r="BG921" s="3"/>
      <c r="BH921" s="3"/>
      <c r="BI921" s="3"/>
      <c r="BO921" s="3"/>
      <c r="BP921" s="3"/>
      <c r="BQ921" s="3"/>
    </row>
    <row r="922" spans="18:69" x14ac:dyDescent="0.25">
      <c r="R922" s="3"/>
      <c r="S922" s="3"/>
      <c r="T922" s="3"/>
      <c r="U922" s="3"/>
      <c r="V922" s="3"/>
      <c r="W922" s="3"/>
      <c r="BD922" s="3"/>
      <c r="BE922" s="3"/>
      <c r="BF922" s="3"/>
      <c r="BG922" s="3"/>
      <c r="BH922" s="3"/>
      <c r="BI922" s="3"/>
      <c r="BO922" s="3"/>
      <c r="BP922" s="3"/>
      <c r="BQ922" s="3"/>
    </row>
    <row r="923" spans="18:69" x14ac:dyDescent="0.25">
      <c r="R923" s="3"/>
      <c r="S923" s="3"/>
      <c r="T923" s="3"/>
      <c r="U923" s="3"/>
      <c r="V923" s="3"/>
      <c r="W923" s="3"/>
      <c r="BD923" s="3"/>
      <c r="BE923" s="3"/>
      <c r="BF923" s="3"/>
      <c r="BG923" s="3"/>
      <c r="BH923" s="3"/>
      <c r="BI923" s="3"/>
      <c r="BO923" s="3"/>
      <c r="BP923" s="3"/>
      <c r="BQ923" s="3"/>
    </row>
    <row r="924" spans="18:69" x14ac:dyDescent="0.25">
      <c r="R924" s="3"/>
      <c r="S924" s="3"/>
      <c r="T924" s="3"/>
      <c r="U924" s="3"/>
      <c r="V924" s="3"/>
      <c r="W924" s="3"/>
      <c r="BD924" s="3"/>
      <c r="BE924" s="3"/>
      <c r="BF924" s="3"/>
      <c r="BG924" s="3"/>
      <c r="BH924" s="3"/>
      <c r="BI924" s="3"/>
      <c r="BO924" s="3"/>
      <c r="BP924" s="3"/>
      <c r="BQ924" s="3"/>
    </row>
    <row r="925" spans="18:69" x14ac:dyDescent="0.25">
      <c r="R925" s="3"/>
      <c r="S925" s="3"/>
      <c r="T925" s="3"/>
      <c r="U925" s="3"/>
      <c r="V925" s="3"/>
      <c r="W925" s="3"/>
      <c r="BD925" s="3"/>
      <c r="BE925" s="3"/>
      <c r="BF925" s="3"/>
      <c r="BG925" s="3"/>
      <c r="BH925" s="3"/>
      <c r="BI925" s="3"/>
      <c r="BO925" s="3"/>
      <c r="BP925" s="3"/>
      <c r="BQ925" s="3"/>
    </row>
    <row r="926" spans="18:69" x14ac:dyDescent="0.25">
      <c r="R926" s="3"/>
      <c r="S926" s="3"/>
      <c r="T926" s="3"/>
      <c r="U926" s="3"/>
      <c r="V926" s="3"/>
      <c r="W926" s="3"/>
      <c r="BD926" s="3"/>
      <c r="BE926" s="3"/>
      <c r="BF926" s="3"/>
      <c r="BG926" s="3"/>
      <c r="BH926" s="3"/>
      <c r="BI926" s="3"/>
      <c r="BO926" s="3"/>
      <c r="BP926" s="3"/>
      <c r="BQ926" s="3"/>
    </row>
    <row r="927" spans="18:69" x14ac:dyDescent="0.25">
      <c r="R927" s="3"/>
      <c r="S927" s="3"/>
      <c r="T927" s="3"/>
      <c r="U927" s="3"/>
      <c r="V927" s="3"/>
      <c r="W927" s="3"/>
      <c r="BD927" s="3"/>
      <c r="BE927" s="3"/>
      <c r="BF927" s="3"/>
      <c r="BG927" s="3"/>
      <c r="BH927" s="3"/>
      <c r="BI927" s="3"/>
      <c r="BO927" s="3"/>
      <c r="BP927" s="3"/>
      <c r="BQ927" s="3"/>
    </row>
    <row r="928" spans="18:69" x14ac:dyDescent="0.25">
      <c r="R928" s="3"/>
      <c r="S928" s="3"/>
      <c r="T928" s="3"/>
      <c r="U928" s="3"/>
      <c r="V928" s="3"/>
      <c r="W928" s="3"/>
      <c r="BD928" s="3"/>
      <c r="BE928" s="3"/>
      <c r="BF928" s="3"/>
      <c r="BG928" s="3"/>
      <c r="BH928" s="3"/>
      <c r="BI928" s="3"/>
      <c r="BO928" s="3"/>
      <c r="BP928" s="3"/>
      <c r="BQ928" s="3"/>
    </row>
    <row r="929" spans="18:69" x14ac:dyDescent="0.25">
      <c r="R929" s="3"/>
      <c r="S929" s="3"/>
      <c r="T929" s="3"/>
      <c r="U929" s="3"/>
      <c r="V929" s="3"/>
      <c r="W929" s="3"/>
      <c r="BD929" s="3"/>
      <c r="BE929" s="3"/>
      <c r="BF929" s="3"/>
      <c r="BG929" s="3"/>
      <c r="BH929" s="3"/>
      <c r="BI929" s="3"/>
      <c r="BO929" s="3"/>
      <c r="BP929" s="3"/>
      <c r="BQ929" s="3"/>
    </row>
    <row r="930" spans="18:69" x14ac:dyDescent="0.25">
      <c r="R930" s="3"/>
      <c r="S930" s="3"/>
      <c r="T930" s="3"/>
      <c r="U930" s="3"/>
      <c r="V930" s="3"/>
      <c r="W930" s="3"/>
      <c r="BD930" s="3"/>
      <c r="BE930" s="3"/>
      <c r="BF930" s="3"/>
      <c r="BG930" s="3"/>
      <c r="BH930" s="3"/>
      <c r="BI930" s="3"/>
      <c r="BO930" s="3"/>
      <c r="BP930" s="3"/>
      <c r="BQ930" s="3"/>
    </row>
    <row r="931" spans="18:69" x14ac:dyDescent="0.25">
      <c r="R931" s="3"/>
      <c r="S931" s="3"/>
      <c r="T931" s="3"/>
      <c r="U931" s="3"/>
      <c r="V931" s="3"/>
      <c r="W931" s="3"/>
      <c r="BD931" s="3"/>
      <c r="BE931" s="3"/>
      <c r="BF931" s="3"/>
      <c r="BG931" s="3"/>
      <c r="BH931" s="3"/>
      <c r="BI931" s="3"/>
      <c r="BO931" s="3"/>
      <c r="BP931" s="3"/>
      <c r="BQ931" s="3"/>
    </row>
    <row r="932" spans="18:69" x14ac:dyDescent="0.25">
      <c r="R932" s="3"/>
      <c r="S932" s="3"/>
      <c r="T932" s="3"/>
      <c r="U932" s="3"/>
      <c r="V932" s="3"/>
      <c r="W932" s="3"/>
      <c r="BD932" s="3"/>
      <c r="BE932" s="3"/>
      <c r="BF932" s="3"/>
      <c r="BG932" s="3"/>
      <c r="BH932" s="3"/>
      <c r="BI932" s="3"/>
      <c r="BO932" s="3"/>
      <c r="BP932" s="3"/>
      <c r="BQ932" s="3"/>
    </row>
    <row r="933" spans="18:69" x14ac:dyDescent="0.25">
      <c r="R933" s="3"/>
      <c r="S933" s="3"/>
      <c r="T933" s="3"/>
      <c r="U933" s="3"/>
      <c r="V933" s="3"/>
      <c r="W933" s="3"/>
      <c r="BD933" s="3"/>
      <c r="BE933" s="3"/>
      <c r="BF933" s="3"/>
      <c r="BG933" s="3"/>
      <c r="BH933" s="3"/>
      <c r="BI933" s="3"/>
      <c r="BO933" s="3"/>
      <c r="BP933" s="3"/>
      <c r="BQ933" s="3"/>
    </row>
    <row r="934" spans="18:69" x14ac:dyDescent="0.25">
      <c r="R934" s="3"/>
      <c r="S934" s="3"/>
      <c r="T934" s="3"/>
      <c r="U934" s="3"/>
      <c r="V934" s="3"/>
      <c r="W934" s="3"/>
      <c r="BD934" s="3"/>
      <c r="BE934" s="3"/>
      <c r="BF934" s="3"/>
      <c r="BG934" s="3"/>
      <c r="BH934" s="3"/>
      <c r="BI934" s="3"/>
      <c r="BO934" s="3"/>
      <c r="BP934" s="3"/>
      <c r="BQ934" s="3"/>
    </row>
    <row r="935" spans="18:69" x14ac:dyDescent="0.25">
      <c r="R935" s="3"/>
      <c r="S935" s="3"/>
      <c r="T935" s="3"/>
      <c r="U935" s="3"/>
      <c r="V935" s="3"/>
      <c r="W935" s="3"/>
      <c r="BD935" s="3"/>
      <c r="BE935" s="3"/>
      <c r="BF935" s="3"/>
      <c r="BG935" s="3"/>
      <c r="BH935" s="3"/>
      <c r="BI935" s="3"/>
      <c r="BO935" s="3"/>
      <c r="BP935" s="3"/>
      <c r="BQ935" s="3"/>
    </row>
    <row r="936" spans="18:69" x14ac:dyDescent="0.25">
      <c r="R936" s="3"/>
      <c r="S936" s="3"/>
      <c r="T936" s="3"/>
      <c r="U936" s="3"/>
      <c r="V936" s="3"/>
      <c r="W936" s="3"/>
      <c r="BD936" s="3"/>
      <c r="BE936" s="3"/>
      <c r="BF936" s="3"/>
      <c r="BG936" s="3"/>
      <c r="BH936" s="3"/>
      <c r="BI936" s="3"/>
      <c r="BO936" s="3"/>
      <c r="BP936" s="3"/>
      <c r="BQ936" s="3"/>
    </row>
    <row r="937" spans="18:69" x14ac:dyDescent="0.25">
      <c r="R937" s="3"/>
      <c r="S937" s="3"/>
      <c r="T937" s="3"/>
      <c r="U937" s="3"/>
      <c r="V937" s="3"/>
      <c r="W937" s="3"/>
      <c r="BD937" s="3"/>
      <c r="BE937" s="3"/>
      <c r="BF937" s="3"/>
      <c r="BG937" s="3"/>
      <c r="BH937" s="3"/>
      <c r="BI937" s="3"/>
      <c r="BO937" s="3"/>
      <c r="BP937" s="3"/>
      <c r="BQ937" s="3"/>
    </row>
    <row r="938" spans="18:69" x14ac:dyDescent="0.25">
      <c r="R938" s="3"/>
      <c r="S938" s="3"/>
      <c r="T938" s="3"/>
      <c r="U938" s="3"/>
      <c r="V938" s="3"/>
      <c r="W938" s="3"/>
      <c r="BD938" s="3"/>
      <c r="BE938" s="3"/>
      <c r="BF938" s="3"/>
      <c r="BG938" s="3"/>
      <c r="BH938" s="3"/>
      <c r="BI938" s="3"/>
      <c r="BO938" s="3"/>
      <c r="BP938" s="3"/>
      <c r="BQ938" s="3"/>
    </row>
    <row r="939" spans="18:69" x14ac:dyDescent="0.25">
      <c r="R939" s="3"/>
      <c r="S939" s="3"/>
      <c r="T939" s="3"/>
      <c r="U939" s="3"/>
      <c r="V939" s="3"/>
      <c r="W939" s="3"/>
      <c r="BD939" s="3"/>
      <c r="BE939" s="3"/>
      <c r="BF939" s="3"/>
      <c r="BG939" s="3"/>
      <c r="BH939" s="3"/>
      <c r="BI939" s="3"/>
      <c r="BO939" s="3"/>
      <c r="BP939" s="3"/>
      <c r="BQ939" s="3"/>
    </row>
    <row r="940" spans="18:69" x14ac:dyDescent="0.25">
      <c r="R940" s="3"/>
      <c r="S940" s="3"/>
      <c r="T940" s="3"/>
      <c r="U940" s="3"/>
      <c r="V940" s="3"/>
      <c r="W940" s="3"/>
      <c r="BD940" s="3"/>
      <c r="BE940" s="3"/>
      <c r="BF940" s="3"/>
      <c r="BG940" s="3"/>
      <c r="BH940" s="3"/>
      <c r="BI940" s="3"/>
      <c r="BO940" s="3"/>
      <c r="BP940" s="3"/>
      <c r="BQ940" s="3"/>
    </row>
    <row r="941" spans="18:69" x14ac:dyDescent="0.25">
      <c r="R941" s="3"/>
      <c r="S941" s="3"/>
      <c r="T941" s="3"/>
      <c r="U941" s="3"/>
      <c r="V941" s="3"/>
      <c r="W941" s="3"/>
      <c r="BD941" s="3"/>
      <c r="BE941" s="3"/>
      <c r="BF941" s="3"/>
      <c r="BG941" s="3"/>
      <c r="BH941" s="3"/>
      <c r="BI941" s="3"/>
      <c r="BO941" s="3"/>
      <c r="BP941" s="3"/>
      <c r="BQ941" s="3"/>
    </row>
    <row r="942" spans="18:69" x14ac:dyDescent="0.25">
      <c r="R942" s="3"/>
      <c r="S942" s="3"/>
      <c r="T942" s="3"/>
      <c r="U942" s="3"/>
      <c r="V942" s="3"/>
      <c r="W942" s="3"/>
      <c r="BD942" s="3"/>
      <c r="BE942" s="3"/>
      <c r="BF942" s="3"/>
      <c r="BG942" s="3"/>
      <c r="BH942" s="3"/>
      <c r="BI942" s="3"/>
      <c r="BO942" s="3"/>
      <c r="BP942" s="3"/>
      <c r="BQ942" s="3"/>
    </row>
    <row r="943" spans="18:69" x14ac:dyDescent="0.25">
      <c r="R943" s="3"/>
      <c r="S943" s="3"/>
      <c r="T943" s="3"/>
      <c r="U943" s="3"/>
      <c r="V943" s="3"/>
      <c r="W943" s="3"/>
      <c r="BD943" s="3"/>
      <c r="BE943" s="3"/>
      <c r="BF943" s="3"/>
      <c r="BG943" s="3"/>
      <c r="BH943" s="3"/>
      <c r="BI943" s="3"/>
      <c r="BO943" s="3"/>
      <c r="BP943" s="3"/>
      <c r="BQ943" s="3"/>
    </row>
    <row r="944" spans="18:69" x14ac:dyDescent="0.25">
      <c r="R944" s="3"/>
      <c r="S944" s="3"/>
      <c r="T944" s="3"/>
      <c r="U944" s="3"/>
      <c r="V944" s="3"/>
      <c r="W944" s="3"/>
      <c r="BD944" s="3"/>
      <c r="BE944" s="3"/>
      <c r="BF944" s="3"/>
      <c r="BG944" s="3"/>
      <c r="BH944" s="3"/>
      <c r="BI944" s="3"/>
      <c r="BO944" s="3"/>
      <c r="BP944" s="3"/>
      <c r="BQ944" s="3"/>
    </row>
    <row r="945" spans="18:69" x14ac:dyDescent="0.25">
      <c r="R945" s="3"/>
      <c r="S945" s="3"/>
      <c r="T945" s="3"/>
      <c r="U945" s="3"/>
      <c r="V945" s="3"/>
      <c r="W945" s="3"/>
      <c r="BD945" s="3"/>
      <c r="BE945" s="3"/>
      <c r="BF945" s="3"/>
      <c r="BG945" s="3"/>
      <c r="BH945" s="3"/>
      <c r="BI945" s="3"/>
      <c r="BO945" s="3"/>
      <c r="BP945" s="3"/>
      <c r="BQ945" s="3"/>
    </row>
    <row r="946" spans="18:69" x14ac:dyDescent="0.25">
      <c r="R946" s="3"/>
      <c r="S946" s="3"/>
      <c r="T946" s="3"/>
      <c r="U946" s="3"/>
      <c r="V946" s="3"/>
      <c r="W946" s="3"/>
      <c r="BD946" s="3"/>
      <c r="BE946" s="3"/>
      <c r="BF946" s="3"/>
      <c r="BG946" s="3"/>
      <c r="BH946" s="3"/>
      <c r="BI946" s="3"/>
      <c r="BO946" s="3"/>
      <c r="BP946" s="3"/>
      <c r="BQ946" s="3"/>
    </row>
    <row r="947" spans="18:69" x14ac:dyDescent="0.25">
      <c r="R947" s="3"/>
      <c r="S947" s="3"/>
      <c r="T947" s="3"/>
      <c r="U947" s="3"/>
      <c r="V947" s="3"/>
      <c r="W947" s="3"/>
      <c r="BD947" s="3"/>
      <c r="BE947" s="3"/>
      <c r="BF947" s="3"/>
      <c r="BG947" s="3"/>
      <c r="BH947" s="3"/>
      <c r="BI947" s="3"/>
      <c r="BO947" s="3"/>
      <c r="BP947" s="3"/>
      <c r="BQ947" s="3"/>
    </row>
    <row r="948" spans="18:69" x14ac:dyDescent="0.25">
      <c r="R948" s="3"/>
      <c r="S948" s="3"/>
      <c r="T948" s="3"/>
      <c r="U948" s="3"/>
      <c r="V948" s="3"/>
      <c r="W948" s="3"/>
      <c r="BD948" s="3"/>
      <c r="BE948" s="3"/>
      <c r="BF948" s="3"/>
      <c r="BG948" s="3"/>
      <c r="BH948" s="3"/>
      <c r="BI948" s="3"/>
      <c r="BO948" s="3"/>
      <c r="BP948" s="3"/>
      <c r="BQ948" s="3"/>
    </row>
    <row r="949" spans="18:69" x14ac:dyDescent="0.25">
      <c r="R949" s="3"/>
      <c r="S949" s="3"/>
      <c r="T949" s="3"/>
      <c r="U949" s="3"/>
      <c r="V949" s="3"/>
      <c r="W949" s="3"/>
      <c r="BD949" s="3"/>
      <c r="BE949" s="3"/>
      <c r="BF949" s="3"/>
      <c r="BG949" s="3"/>
      <c r="BH949" s="3"/>
      <c r="BI949" s="3"/>
      <c r="BO949" s="3"/>
      <c r="BP949" s="3"/>
      <c r="BQ949" s="3"/>
    </row>
    <row r="950" spans="18:69" x14ac:dyDescent="0.25">
      <c r="R950" s="3"/>
      <c r="S950" s="3"/>
      <c r="T950" s="3"/>
      <c r="U950" s="3"/>
      <c r="V950" s="3"/>
      <c r="W950" s="3"/>
      <c r="BD950" s="3"/>
      <c r="BE950" s="3"/>
      <c r="BF950" s="3"/>
      <c r="BG950" s="3"/>
      <c r="BH950" s="3"/>
      <c r="BI950" s="3"/>
      <c r="BO950" s="3"/>
      <c r="BP950" s="3"/>
      <c r="BQ950" s="3"/>
    </row>
    <row r="951" spans="18:69" x14ac:dyDescent="0.25">
      <c r="R951" s="3"/>
      <c r="S951" s="3"/>
      <c r="T951" s="3"/>
      <c r="U951" s="3"/>
      <c r="V951" s="3"/>
      <c r="W951" s="3"/>
      <c r="BD951" s="3"/>
      <c r="BE951" s="3"/>
      <c r="BF951" s="3"/>
      <c r="BG951" s="3"/>
      <c r="BH951" s="3"/>
      <c r="BI951" s="3"/>
      <c r="BO951" s="3"/>
      <c r="BP951" s="3"/>
      <c r="BQ951" s="3"/>
    </row>
    <row r="952" spans="18:69" x14ac:dyDescent="0.25">
      <c r="R952" s="3"/>
      <c r="S952" s="3"/>
      <c r="T952" s="3"/>
      <c r="U952" s="3"/>
      <c r="V952" s="3"/>
      <c r="W952" s="3"/>
      <c r="BD952" s="3"/>
      <c r="BE952" s="3"/>
      <c r="BF952" s="3"/>
      <c r="BG952" s="3"/>
      <c r="BH952" s="3"/>
      <c r="BI952" s="3"/>
      <c r="BO952" s="3"/>
      <c r="BP952" s="3"/>
      <c r="BQ952" s="3"/>
    </row>
    <row r="953" spans="18:69" x14ac:dyDescent="0.25">
      <c r="R953" s="3"/>
      <c r="S953" s="3"/>
      <c r="T953" s="3"/>
      <c r="U953" s="3"/>
      <c r="V953" s="3"/>
      <c r="W953" s="3"/>
      <c r="BD953" s="3"/>
      <c r="BE953" s="3"/>
      <c r="BF953" s="3"/>
      <c r="BG953" s="3"/>
      <c r="BH953" s="3"/>
      <c r="BI953" s="3"/>
      <c r="BO953" s="3"/>
      <c r="BP953" s="3"/>
      <c r="BQ953" s="3"/>
    </row>
    <row r="954" spans="18:69" x14ac:dyDescent="0.25">
      <c r="R954" s="3"/>
      <c r="S954" s="3"/>
      <c r="T954" s="3"/>
      <c r="U954" s="3"/>
      <c r="V954" s="3"/>
      <c r="W954" s="3"/>
      <c r="BD954" s="3"/>
      <c r="BE954" s="3"/>
      <c r="BF954" s="3"/>
      <c r="BG954" s="3"/>
      <c r="BH954" s="3"/>
      <c r="BI954" s="3"/>
      <c r="BO954" s="3"/>
      <c r="BP954" s="3"/>
      <c r="BQ954" s="3"/>
    </row>
    <row r="955" spans="18:69" x14ac:dyDescent="0.25">
      <c r="R955" s="3"/>
      <c r="S955" s="3"/>
      <c r="T955" s="3"/>
      <c r="U955" s="3"/>
      <c r="V955" s="3"/>
      <c r="W955" s="3"/>
      <c r="BD955" s="3"/>
      <c r="BE955" s="3"/>
      <c r="BF955" s="3"/>
      <c r="BG955" s="3"/>
      <c r="BH955" s="3"/>
      <c r="BI955" s="3"/>
      <c r="BO955" s="3"/>
      <c r="BP955" s="3"/>
      <c r="BQ955" s="3"/>
    </row>
    <row r="956" spans="18:69" x14ac:dyDescent="0.25">
      <c r="R956" s="3"/>
      <c r="S956" s="3"/>
      <c r="T956" s="3"/>
      <c r="U956" s="3"/>
      <c r="V956" s="3"/>
      <c r="W956" s="3"/>
      <c r="BD956" s="3"/>
      <c r="BE956" s="3"/>
      <c r="BF956" s="3"/>
      <c r="BG956" s="3"/>
      <c r="BH956" s="3"/>
      <c r="BI956" s="3"/>
      <c r="BO956" s="3"/>
      <c r="BP956" s="3"/>
      <c r="BQ956" s="3"/>
    </row>
    <row r="957" spans="18:69" x14ac:dyDescent="0.25">
      <c r="R957" s="3"/>
      <c r="S957" s="3"/>
      <c r="T957" s="3"/>
      <c r="U957" s="3"/>
      <c r="V957" s="3"/>
      <c r="W957" s="3"/>
      <c r="BD957" s="3"/>
      <c r="BE957" s="3"/>
      <c r="BF957" s="3"/>
      <c r="BG957" s="3"/>
      <c r="BH957" s="3"/>
      <c r="BI957" s="3"/>
      <c r="BO957" s="3"/>
      <c r="BP957" s="3"/>
      <c r="BQ957" s="3"/>
    </row>
    <row r="958" spans="18:69" x14ac:dyDescent="0.25">
      <c r="R958" s="3"/>
      <c r="S958" s="3"/>
      <c r="T958" s="3"/>
      <c r="U958" s="3"/>
      <c r="V958" s="3"/>
      <c r="W958" s="3"/>
      <c r="BD958" s="3"/>
      <c r="BE958" s="3"/>
      <c r="BF958" s="3"/>
      <c r="BG958" s="3"/>
      <c r="BH958" s="3"/>
      <c r="BI958" s="3"/>
      <c r="BO958" s="3"/>
      <c r="BP958" s="3"/>
      <c r="BQ958" s="3"/>
    </row>
    <row r="959" spans="18:69" x14ac:dyDescent="0.25">
      <c r="R959" s="3"/>
      <c r="S959" s="3"/>
      <c r="T959" s="3"/>
      <c r="U959" s="3"/>
      <c r="V959" s="3"/>
      <c r="W959" s="3"/>
      <c r="BD959" s="3"/>
      <c r="BE959" s="3"/>
      <c r="BF959" s="3"/>
      <c r="BG959" s="3"/>
      <c r="BH959" s="3"/>
      <c r="BI959" s="3"/>
      <c r="BO959" s="3"/>
      <c r="BP959" s="3"/>
      <c r="BQ959" s="3"/>
    </row>
    <row r="960" spans="18:69" x14ac:dyDescent="0.25">
      <c r="R960" s="3"/>
      <c r="S960" s="3"/>
      <c r="T960" s="3"/>
      <c r="U960" s="3"/>
      <c r="V960" s="3"/>
      <c r="W960" s="3"/>
      <c r="BD960" s="3"/>
      <c r="BE960" s="3"/>
      <c r="BF960" s="3"/>
      <c r="BG960" s="3"/>
      <c r="BH960" s="3"/>
      <c r="BI960" s="3"/>
      <c r="BO960" s="3"/>
      <c r="BP960" s="3"/>
      <c r="BQ960" s="3"/>
    </row>
    <row r="961" spans="18:69" x14ac:dyDescent="0.25">
      <c r="R961" s="3"/>
      <c r="S961" s="3"/>
      <c r="T961" s="3"/>
      <c r="U961" s="3"/>
      <c r="V961" s="3"/>
      <c r="W961" s="3"/>
      <c r="BD961" s="3"/>
      <c r="BE961" s="3"/>
      <c r="BF961" s="3"/>
      <c r="BG961" s="3"/>
      <c r="BH961" s="3"/>
      <c r="BI961" s="3"/>
      <c r="BO961" s="3"/>
      <c r="BP961" s="3"/>
      <c r="BQ961" s="3"/>
    </row>
    <row r="962" spans="18:69" x14ac:dyDescent="0.25">
      <c r="R962" s="3"/>
      <c r="S962" s="3"/>
      <c r="T962" s="3"/>
      <c r="U962" s="3"/>
      <c r="V962" s="3"/>
      <c r="W962" s="3"/>
      <c r="BD962" s="3"/>
      <c r="BE962" s="3"/>
      <c r="BF962" s="3"/>
      <c r="BG962" s="3"/>
      <c r="BH962" s="3"/>
      <c r="BI962" s="3"/>
      <c r="BO962" s="3"/>
      <c r="BP962" s="3"/>
      <c r="BQ962" s="3"/>
    </row>
    <row r="963" spans="18:69" x14ac:dyDescent="0.25">
      <c r="R963" s="3"/>
      <c r="S963" s="3"/>
      <c r="T963" s="3"/>
      <c r="U963" s="3"/>
      <c r="V963" s="3"/>
      <c r="W963" s="3"/>
      <c r="BD963" s="3"/>
      <c r="BE963" s="3"/>
      <c r="BF963" s="3"/>
      <c r="BG963" s="3"/>
      <c r="BH963" s="3"/>
      <c r="BI963" s="3"/>
      <c r="BO963" s="3"/>
      <c r="BP963" s="3"/>
      <c r="BQ963" s="3"/>
    </row>
    <row r="964" spans="18:69" x14ac:dyDescent="0.25">
      <c r="R964" s="3"/>
      <c r="S964" s="3"/>
      <c r="T964" s="3"/>
      <c r="U964" s="3"/>
      <c r="V964" s="3"/>
      <c r="W964" s="3"/>
      <c r="BD964" s="3"/>
      <c r="BE964" s="3"/>
      <c r="BF964" s="3"/>
      <c r="BG964" s="3"/>
      <c r="BH964" s="3"/>
      <c r="BI964" s="3"/>
      <c r="BO964" s="3"/>
      <c r="BP964" s="3"/>
      <c r="BQ964" s="3"/>
    </row>
    <row r="965" spans="18:69" x14ac:dyDescent="0.25">
      <c r="R965" s="3"/>
      <c r="S965" s="3"/>
      <c r="T965" s="3"/>
      <c r="U965" s="3"/>
      <c r="V965" s="3"/>
      <c r="W965" s="3"/>
      <c r="BD965" s="3"/>
      <c r="BE965" s="3"/>
      <c r="BF965" s="3"/>
      <c r="BG965" s="3"/>
      <c r="BH965" s="3"/>
      <c r="BI965" s="3"/>
      <c r="BO965" s="3"/>
      <c r="BP965" s="3"/>
      <c r="BQ965" s="3"/>
    </row>
    <row r="966" spans="18:69" x14ac:dyDescent="0.25">
      <c r="R966" s="3"/>
      <c r="S966" s="3"/>
      <c r="T966" s="3"/>
      <c r="U966" s="3"/>
      <c r="V966" s="3"/>
      <c r="W966" s="3"/>
      <c r="BD966" s="3"/>
      <c r="BE966" s="3"/>
      <c r="BF966" s="3"/>
      <c r="BG966" s="3"/>
      <c r="BH966" s="3"/>
      <c r="BI966" s="3"/>
      <c r="BO966" s="3"/>
      <c r="BP966" s="3"/>
      <c r="BQ966" s="3"/>
    </row>
    <row r="967" spans="18:69" x14ac:dyDescent="0.25">
      <c r="R967" s="3"/>
      <c r="S967" s="3"/>
      <c r="T967" s="3"/>
      <c r="U967" s="3"/>
      <c r="V967" s="3"/>
      <c r="W967" s="3"/>
      <c r="BD967" s="3"/>
      <c r="BE967" s="3"/>
      <c r="BF967" s="3"/>
      <c r="BG967" s="3"/>
      <c r="BH967" s="3"/>
      <c r="BI967" s="3"/>
      <c r="BO967" s="3"/>
      <c r="BP967" s="3"/>
      <c r="BQ967" s="3"/>
    </row>
    <row r="968" spans="18:69" x14ac:dyDescent="0.25">
      <c r="R968" s="3"/>
      <c r="S968" s="3"/>
      <c r="T968" s="3"/>
      <c r="U968" s="3"/>
      <c r="V968" s="3"/>
      <c r="W968" s="3"/>
      <c r="BD968" s="3"/>
      <c r="BE968" s="3"/>
      <c r="BF968" s="3"/>
      <c r="BG968" s="3"/>
      <c r="BH968" s="3"/>
      <c r="BI968" s="3"/>
      <c r="BO968" s="3"/>
      <c r="BP968" s="3"/>
      <c r="BQ968" s="3"/>
    </row>
    <row r="969" spans="18:69" x14ac:dyDescent="0.25">
      <c r="R969" s="3"/>
      <c r="S969" s="3"/>
      <c r="T969" s="3"/>
      <c r="U969" s="3"/>
      <c r="V969" s="3"/>
      <c r="W969" s="3"/>
      <c r="BD969" s="3"/>
      <c r="BE969" s="3"/>
      <c r="BF969" s="3"/>
      <c r="BG969" s="3"/>
      <c r="BH969" s="3"/>
      <c r="BI969" s="3"/>
      <c r="BO969" s="3"/>
      <c r="BP969" s="3"/>
      <c r="BQ969" s="3"/>
    </row>
    <row r="970" spans="18:69" x14ac:dyDescent="0.25">
      <c r="R970" s="3"/>
      <c r="S970" s="3"/>
      <c r="T970" s="3"/>
      <c r="U970" s="3"/>
      <c r="V970" s="3"/>
      <c r="W970" s="3"/>
      <c r="BD970" s="3"/>
      <c r="BE970" s="3"/>
      <c r="BF970" s="3"/>
      <c r="BG970" s="3"/>
      <c r="BH970" s="3"/>
      <c r="BI970" s="3"/>
      <c r="BO970" s="3"/>
      <c r="BP970" s="3"/>
      <c r="BQ970" s="3"/>
    </row>
    <row r="971" spans="18:69" x14ac:dyDescent="0.25">
      <c r="R971" s="3"/>
      <c r="S971" s="3"/>
      <c r="T971" s="3"/>
      <c r="U971" s="3"/>
      <c r="V971" s="3"/>
      <c r="W971" s="3"/>
      <c r="BD971" s="3"/>
      <c r="BE971" s="3"/>
      <c r="BF971" s="3"/>
      <c r="BG971" s="3"/>
      <c r="BH971" s="3"/>
      <c r="BI971" s="3"/>
      <c r="BO971" s="3"/>
      <c r="BP971" s="3"/>
      <c r="BQ971" s="3"/>
    </row>
    <row r="972" spans="18:69" x14ac:dyDescent="0.25">
      <c r="R972" s="3"/>
      <c r="S972" s="3"/>
      <c r="T972" s="3"/>
      <c r="U972" s="3"/>
      <c r="V972" s="3"/>
      <c r="W972" s="3"/>
      <c r="BD972" s="3"/>
      <c r="BE972" s="3"/>
      <c r="BF972" s="3"/>
      <c r="BG972" s="3"/>
      <c r="BH972" s="3"/>
      <c r="BI972" s="3"/>
      <c r="BO972" s="3"/>
      <c r="BP972" s="3"/>
      <c r="BQ972" s="3"/>
    </row>
    <row r="973" spans="18:69" x14ac:dyDescent="0.25">
      <c r="R973" s="3"/>
      <c r="S973" s="3"/>
      <c r="T973" s="3"/>
      <c r="U973" s="3"/>
      <c r="V973" s="3"/>
      <c r="W973" s="3"/>
      <c r="BD973" s="3"/>
      <c r="BE973" s="3"/>
      <c r="BF973" s="3"/>
      <c r="BG973" s="3"/>
      <c r="BH973" s="3"/>
      <c r="BI973" s="3"/>
      <c r="BO973" s="3"/>
      <c r="BP973" s="3"/>
      <c r="BQ973" s="3"/>
    </row>
    <row r="974" spans="18:69" x14ac:dyDescent="0.25">
      <c r="R974" s="3"/>
      <c r="S974" s="3"/>
      <c r="T974" s="3"/>
      <c r="U974" s="3"/>
      <c r="V974" s="3"/>
      <c r="W974" s="3"/>
      <c r="BD974" s="3"/>
      <c r="BE974" s="3"/>
      <c r="BF974" s="3"/>
      <c r="BG974" s="3"/>
      <c r="BH974" s="3"/>
      <c r="BI974" s="3"/>
      <c r="BO974" s="3"/>
      <c r="BP974" s="3"/>
      <c r="BQ974" s="3"/>
    </row>
    <row r="975" spans="18:69" x14ac:dyDescent="0.25">
      <c r="R975" s="3"/>
      <c r="S975" s="3"/>
      <c r="T975" s="3"/>
      <c r="U975" s="3"/>
      <c r="V975" s="3"/>
      <c r="W975" s="3"/>
      <c r="BD975" s="3"/>
      <c r="BE975" s="3"/>
      <c r="BF975" s="3"/>
      <c r="BG975" s="3"/>
      <c r="BH975" s="3"/>
      <c r="BI975" s="3"/>
      <c r="BO975" s="3"/>
      <c r="BP975" s="3"/>
      <c r="BQ975" s="3"/>
    </row>
    <row r="976" spans="18:69" x14ac:dyDescent="0.25">
      <c r="R976" s="3"/>
      <c r="S976" s="3"/>
      <c r="T976" s="3"/>
      <c r="U976" s="3"/>
      <c r="V976" s="3"/>
      <c r="W976" s="3"/>
      <c r="BD976" s="3"/>
      <c r="BE976" s="3"/>
      <c r="BF976" s="3"/>
      <c r="BG976" s="3"/>
      <c r="BH976" s="3"/>
      <c r="BI976" s="3"/>
      <c r="BO976" s="3"/>
      <c r="BP976" s="3"/>
      <c r="BQ976" s="3"/>
    </row>
    <row r="977" spans="18:69" x14ac:dyDescent="0.25">
      <c r="R977" s="3"/>
      <c r="S977" s="3"/>
      <c r="T977" s="3"/>
      <c r="U977" s="3"/>
      <c r="V977" s="3"/>
      <c r="W977" s="3"/>
      <c r="BD977" s="3"/>
      <c r="BE977" s="3"/>
      <c r="BF977" s="3"/>
      <c r="BG977" s="3"/>
      <c r="BH977" s="3"/>
      <c r="BI977" s="3"/>
      <c r="BO977" s="3"/>
      <c r="BP977" s="3"/>
      <c r="BQ977" s="3"/>
    </row>
    <row r="978" spans="18:69" x14ac:dyDescent="0.25">
      <c r="R978" s="3"/>
      <c r="S978" s="3"/>
      <c r="T978" s="3"/>
      <c r="U978" s="3"/>
      <c r="V978" s="3"/>
      <c r="W978" s="3"/>
      <c r="BD978" s="3"/>
      <c r="BE978" s="3"/>
      <c r="BF978" s="3"/>
      <c r="BG978" s="3"/>
      <c r="BH978" s="3"/>
      <c r="BI978" s="3"/>
      <c r="BO978" s="3"/>
      <c r="BP978" s="3"/>
      <c r="BQ978" s="3"/>
    </row>
    <row r="979" spans="18:69" x14ac:dyDescent="0.25">
      <c r="R979" s="3"/>
      <c r="S979" s="3"/>
      <c r="T979" s="3"/>
      <c r="U979" s="3"/>
      <c r="V979" s="3"/>
      <c r="W979" s="3"/>
      <c r="BD979" s="3"/>
      <c r="BE979" s="3"/>
      <c r="BF979" s="3"/>
      <c r="BG979" s="3"/>
      <c r="BH979" s="3"/>
      <c r="BI979" s="3"/>
      <c r="BO979" s="3"/>
      <c r="BP979" s="3"/>
      <c r="BQ979" s="3"/>
    </row>
    <row r="980" spans="18:69" x14ac:dyDescent="0.25">
      <c r="R980" s="3"/>
      <c r="S980" s="3"/>
      <c r="T980" s="3"/>
      <c r="U980" s="3"/>
      <c r="V980" s="3"/>
      <c r="W980" s="3"/>
      <c r="BD980" s="3"/>
      <c r="BE980" s="3"/>
      <c r="BF980" s="3"/>
      <c r="BG980" s="3"/>
      <c r="BH980" s="3"/>
      <c r="BI980" s="3"/>
      <c r="BO980" s="3"/>
      <c r="BP980" s="3"/>
      <c r="BQ980" s="3"/>
    </row>
    <row r="981" spans="18:69" x14ac:dyDescent="0.25">
      <c r="R981" s="3"/>
      <c r="S981" s="3"/>
      <c r="T981" s="3"/>
      <c r="U981" s="3"/>
      <c r="V981" s="3"/>
      <c r="W981" s="3"/>
      <c r="BD981" s="3"/>
      <c r="BE981" s="3"/>
      <c r="BF981" s="3"/>
      <c r="BG981" s="3"/>
      <c r="BH981" s="3"/>
      <c r="BI981" s="3"/>
      <c r="BO981" s="3"/>
      <c r="BP981" s="3"/>
      <c r="BQ981" s="3"/>
    </row>
    <row r="982" spans="18:69" x14ac:dyDescent="0.25">
      <c r="R982" s="3"/>
      <c r="S982" s="3"/>
      <c r="T982" s="3"/>
      <c r="U982" s="3"/>
      <c r="V982" s="3"/>
      <c r="W982" s="3"/>
      <c r="BD982" s="3"/>
      <c r="BE982" s="3"/>
      <c r="BF982" s="3"/>
      <c r="BG982" s="3"/>
      <c r="BH982" s="3"/>
      <c r="BI982" s="3"/>
      <c r="BO982" s="3"/>
      <c r="BP982" s="3"/>
      <c r="BQ982" s="3"/>
    </row>
    <row r="983" spans="18:69" x14ac:dyDescent="0.25">
      <c r="R983" s="3"/>
      <c r="S983" s="3"/>
      <c r="T983" s="3"/>
      <c r="U983" s="3"/>
      <c r="V983" s="3"/>
      <c r="W983" s="3"/>
      <c r="BD983" s="3"/>
      <c r="BE983" s="3"/>
      <c r="BF983" s="3"/>
      <c r="BG983" s="3"/>
      <c r="BH983" s="3"/>
      <c r="BI983" s="3"/>
      <c r="BO983" s="3"/>
      <c r="BP983" s="3"/>
      <c r="BQ983" s="3"/>
    </row>
    <row r="984" spans="18:69" x14ac:dyDescent="0.25">
      <c r="R984" s="3"/>
      <c r="S984" s="3"/>
      <c r="T984" s="3"/>
      <c r="U984" s="3"/>
      <c r="V984" s="3"/>
      <c r="W984" s="3"/>
      <c r="BD984" s="3"/>
      <c r="BE984" s="3"/>
      <c r="BF984" s="3"/>
      <c r="BG984" s="3"/>
      <c r="BH984" s="3"/>
      <c r="BI984" s="3"/>
      <c r="BO984" s="3"/>
      <c r="BP984" s="3"/>
      <c r="BQ984" s="3"/>
    </row>
    <row r="985" spans="18:69" x14ac:dyDescent="0.25">
      <c r="R985" s="3"/>
      <c r="S985" s="3"/>
      <c r="T985" s="3"/>
      <c r="U985" s="3"/>
      <c r="V985" s="3"/>
      <c r="W985" s="3"/>
      <c r="BD985" s="3"/>
      <c r="BE985" s="3"/>
      <c r="BF985" s="3"/>
      <c r="BG985" s="3"/>
      <c r="BH985" s="3"/>
      <c r="BI985" s="3"/>
      <c r="BO985" s="3"/>
      <c r="BP985" s="3"/>
      <c r="BQ985" s="3"/>
    </row>
    <row r="986" spans="18:69" x14ac:dyDescent="0.25">
      <c r="R986" s="3"/>
      <c r="S986" s="3"/>
      <c r="T986" s="3"/>
      <c r="U986" s="3"/>
      <c r="V986" s="3"/>
      <c r="W986" s="3"/>
      <c r="BD986" s="3"/>
      <c r="BE986" s="3"/>
      <c r="BF986" s="3"/>
      <c r="BG986" s="3"/>
      <c r="BH986" s="3"/>
      <c r="BI986" s="3"/>
      <c r="BO986" s="3"/>
      <c r="BP986" s="3"/>
      <c r="BQ986" s="3"/>
    </row>
    <row r="987" spans="18:69" x14ac:dyDescent="0.25">
      <c r="R987" s="3"/>
      <c r="S987" s="3"/>
      <c r="T987" s="3"/>
      <c r="U987" s="3"/>
      <c r="V987" s="3"/>
      <c r="W987" s="3"/>
      <c r="BD987" s="3"/>
      <c r="BE987" s="3"/>
      <c r="BF987" s="3"/>
      <c r="BG987" s="3"/>
      <c r="BH987" s="3"/>
      <c r="BI987" s="3"/>
      <c r="BO987" s="3"/>
      <c r="BP987" s="3"/>
      <c r="BQ987" s="3"/>
    </row>
    <row r="988" spans="18:69" x14ac:dyDescent="0.25">
      <c r="R988" s="3"/>
      <c r="S988" s="3"/>
      <c r="T988" s="3"/>
      <c r="U988" s="3"/>
      <c r="V988" s="3"/>
      <c r="W988" s="3"/>
      <c r="BD988" s="3"/>
      <c r="BE988" s="3"/>
      <c r="BF988" s="3"/>
      <c r="BG988" s="3"/>
      <c r="BH988" s="3"/>
      <c r="BI988" s="3"/>
      <c r="BO988" s="3"/>
      <c r="BP988" s="3"/>
      <c r="BQ988" s="3"/>
    </row>
    <row r="989" spans="18:69" x14ac:dyDescent="0.25">
      <c r="R989" s="3"/>
      <c r="S989" s="3"/>
      <c r="T989" s="3"/>
      <c r="U989" s="3"/>
      <c r="V989" s="3"/>
      <c r="W989" s="3"/>
      <c r="BD989" s="3"/>
      <c r="BE989" s="3"/>
      <c r="BF989" s="3"/>
      <c r="BG989" s="3"/>
      <c r="BH989" s="3"/>
      <c r="BI989" s="3"/>
      <c r="BO989" s="3"/>
      <c r="BP989" s="3"/>
      <c r="BQ989" s="3"/>
    </row>
    <row r="990" spans="18:69" x14ac:dyDescent="0.25">
      <c r="R990" s="3"/>
      <c r="S990" s="3"/>
      <c r="T990" s="3"/>
      <c r="U990" s="3"/>
      <c r="V990" s="3"/>
      <c r="W990" s="3"/>
      <c r="BD990" s="3"/>
      <c r="BE990" s="3"/>
      <c r="BF990" s="3"/>
      <c r="BG990" s="3"/>
      <c r="BH990" s="3"/>
      <c r="BI990" s="3"/>
      <c r="BO990" s="3"/>
      <c r="BP990" s="3"/>
      <c r="BQ990" s="3"/>
    </row>
    <row r="991" spans="18:69" x14ac:dyDescent="0.25">
      <c r="R991" s="3"/>
      <c r="S991" s="3"/>
      <c r="T991" s="3"/>
      <c r="U991" s="3"/>
      <c r="V991" s="3"/>
      <c r="W991" s="3"/>
      <c r="BD991" s="3"/>
      <c r="BE991" s="3"/>
      <c r="BF991" s="3"/>
      <c r="BG991" s="3"/>
      <c r="BH991" s="3"/>
      <c r="BI991" s="3"/>
      <c r="BO991" s="3"/>
      <c r="BP991" s="3"/>
      <c r="BQ991" s="3"/>
    </row>
    <row r="992" spans="18:69" x14ac:dyDescent="0.25">
      <c r="R992" s="3"/>
      <c r="S992" s="3"/>
      <c r="T992" s="3"/>
      <c r="U992" s="3"/>
      <c r="V992" s="3"/>
      <c r="W992" s="3"/>
      <c r="BD992" s="3"/>
      <c r="BE992" s="3"/>
      <c r="BF992" s="3"/>
      <c r="BG992" s="3"/>
      <c r="BH992" s="3"/>
      <c r="BI992" s="3"/>
      <c r="BO992" s="3"/>
      <c r="BP992" s="3"/>
      <c r="BQ992" s="3"/>
    </row>
    <row r="993" spans="18:69" x14ac:dyDescent="0.25">
      <c r="R993" s="3"/>
      <c r="S993" s="3"/>
      <c r="T993" s="3"/>
      <c r="U993" s="3"/>
      <c r="V993" s="3"/>
      <c r="W993" s="3"/>
      <c r="BD993" s="3"/>
      <c r="BE993" s="3"/>
      <c r="BF993" s="3"/>
      <c r="BG993" s="3"/>
      <c r="BH993" s="3"/>
      <c r="BI993" s="3"/>
      <c r="BO993" s="3"/>
      <c r="BP993" s="3"/>
      <c r="BQ993" s="3"/>
    </row>
    <row r="994" spans="18:69" x14ac:dyDescent="0.25">
      <c r="R994" s="3"/>
      <c r="S994" s="3"/>
      <c r="T994" s="3"/>
      <c r="U994" s="3"/>
      <c r="V994" s="3"/>
      <c r="W994" s="3"/>
      <c r="BD994" s="3"/>
      <c r="BE994" s="3"/>
      <c r="BF994" s="3"/>
      <c r="BG994" s="3"/>
      <c r="BH994" s="3"/>
      <c r="BI994" s="3"/>
      <c r="BO994" s="3"/>
      <c r="BP994" s="3"/>
      <c r="BQ994" s="3"/>
    </row>
    <row r="995" spans="18:69" x14ac:dyDescent="0.25">
      <c r="R995" s="3"/>
      <c r="S995" s="3"/>
      <c r="T995" s="3"/>
      <c r="U995" s="3"/>
      <c r="V995" s="3"/>
      <c r="W995" s="3"/>
      <c r="BD995" s="3"/>
      <c r="BE995" s="3"/>
      <c r="BF995" s="3"/>
      <c r="BG995" s="3"/>
      <c r="BH995" s="3"/>
      <c r="BI995" s="3"/>
      <c r="BO995" s="3"/>
      <c r="BP995" s="3"/>
      <c r="BQ995" s="3"/>
    </row>
    <row r="996" spans="18:69" x14ac:dyDescent="0.25">
      <c r="R996" s="3"/>
      <c r="S996" s="3"/>
      <c r="T996" s="3"/>
      <c r="U996" s="3"/>
      <c r="V996" s="3"/>
      <c r="W996" s="3"/>
      <c r="BD996" s="3"/>
      <c r="BE996" s="3"/>
      <c r="BF996" s="3"/>
      <c r="BG996" s="3"/>
      <c r="BH996" s="3"/>
      <c r="BI996" s="3"/>
      <c r="BO996" s="3"/>
      <c r="BP996" s="3"/>
      <c r="BQ996" s="3"/>
    </row>
    <row r="997" spans="18:69" x14ac:dyDescent="0.25">
      <c r="R997" s="3"/>
      <c r="S997" s="3"/>
      <c r="T997" s="3"/>
      <c r="U997" s="3"/>
      <c r="V997" s="3"/>
      <c r="W997" s="3"/>
      <c r="BD997" s="3"/>
      <c r="BE997" s="3"/>
      <c r="BF997" s="3"/>
      <c r="BG997" s="3"/>
      <c r="BH997" s="3"/>
      <c r="BI997" s="3"/>
      <c r="BO997" s="3"/>
      <c r="BP997" s="3"/>
      <c r="BQ997" s="3"/>
    </row>
    <row r="998" spans="18:69" x14ac:dyDescent="0.25">
      <c r="R998" s="3"/>
      <c r="S998" s="3"/>
      <c r="T998" s="3"/>
      <c r="U998" s="3"/>
      <c r="V998" s="3"/>
      <c r="W998" s="3"/>
      <c r="BD998" s="3"/>
      <c r="BE998" s="3"/>
      <c r="BF998" s="3"/>
      <c r="BG998" s="3"/>
      <c r="BH998" s="3"/>
      <c r="BI998" s="3"/>
      <c r="BO998" s="3"/>
      <c r="BP998" s="3"/>
      <c r="BQ998" s="3"/>
    </row>
    <row r="999" spans="18:69" x14ac:dyDescent="0.25">
      <c r="R999" s="3"/>
      <c r="S999" s="3"/>
      <c r="T999" s="3"/>
      <c r="U999" s="3"/>
      <c r="V999" s="3"/>
      <c r="W999" s="3"/>
      <c r="BD999" s="3"/>
      <c r="BE999" s="3"/>
      <c r="BF999" s="3"/>
      <c r="BG999" s="3"/>
      <c r="BH999" s="3"/>
      <c r="BI999" s="3"/>
      <c r="BO999" s="3"/>
      <c r="BP999" s="3"/>
      <c r="BQ999" s="3"/>
    </row>
    <row r="1000" spans="18:69" x14ac:dyDescent="0.25">
      <c r="R1000" s="3"/>
      <c r="S1000" s="3"/>
      <c r="T1000" s="3"/>
      <c r="U1000" s="3"/>
      <c r="V1000" s="3"/>
      <c r="W1000" s="3"/>
      <c r="BD1000" s="3"/>
      <c r="BE1000" s="3"/>
      <c r="BF1000" s="3"/>
      <c r="BG1000" s="3"/>
      <c r="BH1000" s="3"/>
      <c r="BI1000" s="3"/>
      <c r="BO1000" s="3"/>
      <c r="BP1000" s="3"/>
      <c r="BQ1000" s="3"/>
    </row>
    <row r="1001" spans="18:69" x14ac:dyDescent="0.25">
      <c r="R1001" s="3"/>
      <c r="S1001" s="3"/>
      <c r="T1001" s="3"/>
      <c r="U1001" s="3"/>
      <c r="V1001" s="3"/>
      <c r="W1001" s="3"/>
      <c r="BD1001" s="3"/>
      <c r="BE1001" s="3"/>
      <c r="BF1001" s="3"/>
      <c r="BG1001" s="3"/>
      <c r="BH1001" s="3"/>
      <c r="BI1001" s="3"/>
      <c r="BO1001" s="3"/>
      <c r="BP1001" s="3"/>
      <c r="BQ1001" s="3"/>
    </row>
    <row r="1002" spans="18:69" x14ac:dyDescent="0.25">
      <c r="R1002" s="3"/>
      <c r="S1002" s="3"/>
      <c r="T1002" s="3"/>
      <c r="U1002" s="3"/>
      <c r="V1002" s="3"/>
      <c r="W1002" s="3"/>
      <c r="BD1002" s="3"/>
      <c r="BE1002" s="3"/>
      <c r="BF1002" s="3"/>
      <c r="BG1002" s="3"/>
      <c r="BH1002" s="3"/>
      <c r="BI1002" s="3"/>
      <c r="BO1002" s="3"/>
      <c r="BP1002" s="3"/>
      <c r="BQ1002" s="3"/>
    </row>
    <row r="1003" spans="18:69" x14ac:dyDescent="0.25">
      <c r="R1003" s="3"/>
      <c r="S1003" s="3"/>
      <c r="T1003" s="3"/>
      <c r="U1003" s="3"/>
      <c r="V1003" s="3"/>
      <c r="W1003" s="3"/>
      <c r="BD1003" s="3"/>
      <c r="BE1003" s="3"/>
      <c r="BF1003" s="3"/>
      <c r="BG1003" s="3"/>
      <c r="BH1003" s="3"/>
      <c r="BI1003" s="3"/>
      <c r="BO1003" s="3"/>
      <c r="BP1003" s="3"/>
      <c r="BQ1003" s="3"/>
    </row>
    <row r="1004" spans="18:69" x14ac:dyDescent="0.25">
      <c r="R1004" s="3"/>
      <c r="S1004" s="3"/>
      <c r="T1004" s="3"/>
      <c r="U1004" s="3"/>
      <c r="V1004" s="3"/>
      <c r="W1004" s="3"/>
      <c r="BD1004" s="3"/>
      <c r="BE1004" s="3"/>
      <c r="BF1004" s="3"/>
      <c r="BG1004" s="3"/>
      <c r="BH1004" s="3"/>
      <c r="BI1004" s="3"/>
      <c r="BO1004" s="3"/>
      <c r="BP1004" s="3"/>
      <c r="BQ1004" s="3"/>
    </row>
    <row r="1005" spans="18:69" x14ac:dyDescent="0.25">
      <c r="R1005" s="3"/>
      <c r="S1005" s="3"/>
      <c r="T1005" s="3"/>
      <c r="U1005" s="3"/>
      <c r="V1005" s="3"/>
      <c r="W1005" s="3"/>
      <c r="BD1005" s="3"/>
      <c r="BE1005" s="3"/>
      <c r="BF1005" s="3"/>
      <c r="BG1005" s="3"/>
      <c r="BH1005" s="3"/>
      <c r="BI1005" s="3"/>
      <c r="BO1005" s="3"/>
      <c r="BP1005" s="3"/>
      <c r="BQ1005" s="3"/>
    </row>
    <row r="1006" spans="18:69" x14ac:dyDescent="0.25">
      <c r="R1006" s="3"/>
      <c r="S1006" s="3"/>
      <c r="T1006" s="3"/>
      <c r="U1006" s="3"/>
      <c r="V1006" s="3"/>
      <c r="W1006" s="3"/>
      <c r="BD1006" s="3"/>
      <c r="BE1006" s="3"/>
      <c r="BF1006" s="3"/>
      <c r="BG1006" s="3"/>
      <c r="BH1006" s="3"/>
      <c r="BI1006" s="3"/>
      <c r="BO1006" s="3"/>
      <c r="BP1006" s="3"/>
      <c r="BQ1006" s="3"/>
    </row>
    <row r="1007" spans="18:69" x14ac:dyDescent="0.25">
      <c r="R1007" s="3"/>
      <c r="S1007" s="3"/>
      <c r="T1007" s="3"/>
      <c r="U1007" s="3"/>
      <c r="V1007" s="3"/>
      <c r="W1007" s="3"/>
      <c r="BD1007" s="3"/>
      <c r="BE1007" s="3"/>
      <c r="BF1007" s="3"/>
      <c r="BG1007" s="3"/>
      <c r="BH1007" s="3"/>
      <c r="BI1007" s="3"/>
      <c r="BO1007" s="3"/>
      <c r="BP1007" s="3"/>
      <c r="BQ1007" s="3"/>
    </row>
    <row r="1008" spans="18:69" x14ac:dyDescent="0.25">
      <c r="R1008" s="3"/>
      <c r="S1008" s="3"/>
      <c r="T1008" s="3"/>
      <c r="U1008" s="3"/>
      <c r="V1008" s="3"/>
      <c r="W1008" s="3"/>
      <c r="BD1008" s="3"/>
      <c r="BE1008" s="3"/>
      <c r="BF1008" s="3"/>
      <c r="BG1008" s="3"/>
      <c r="BH1008" s="3"/>
      <c r="BI1008" s="3"/>
      <c r="BO1008" s="3"/>
      <c r="BP1008" s="3"/>
      <c r="BQ1008" s="3"/>
    </row>
    <row r="1009" spans="18:69" x14ac:dyDescent="0.25">
      <c r="R1009" s="3"/>
      <c r="S1009" s="3"/>
      <c r="T1009" s="3"/>
      <c r="U1009" s="3"/>
      <c r="V1009" s="3"/>
      <c r="W1009" s="3"/>
      <c r="BD1009" s="3"/>
      <c r="BE1009" s="3"/>
      <c r="BF1009" s="3"/>
      <c r="BG1009" s="3"/>
      <c r="BH1009" s="3"/>
      <c r="BI1009" s="3"/>
      <c r="BO1009" s="3"/>
      <c r="BP1009" s="3"/>
      <c r="BQ1009" s="3"/>
    </row>
    <row r="1010" spans="18:69" x14ac:dyDescent="0.25">
      <c r="R1010" s="3"/>
      <c r="S1010" s="3"/>
      <c r="T1010" s="3"/>
      <c r="U1010" s="3"/>
      <c r="V1010" s="3"/>
      <c r="W1010" s="3"/>
      <c r="BD1010" s="3"/>
      <c r="BE1010" s="3"/>
      <c r="BF1010" s="3"/>
      <c r="BG1010" s="3"/>
      <c r="BH1010" s="3"/>
      <c r="BI1010" s="3"/>
      <c r="BO1010" s="3"/>
      <c r="BP1010" s="3"/>
      <c r="BQ1010" s="3"/>
    </row>
    <row r="1011" spans="18:69" x14ac:dyDescent="0.25">
      <c r="R1011" s="3"/>
      <c r="S1011" s="3"/>
      <c r="T1011" s="3"/>
      <c r="U1011" s="3"/>
      <c r="V1011" s="3"/>
      <c r="W1011" s="3"/>
      <c r="BD1011" s="3"/>
      <c r="BE1011" s="3"/>
      <c r="BF1011" s="3"/>
      <c r="BG1011" s="3"/>
      <c r="BH1011" s="3"/>
      <c r="BI1011" s="3"/>
      <c r="BO1011" s="3"/>
      <c r="BP1011" s="3"/>
      <c r="BQ1011" s="3"/>
    </row>
    <row r="1012" spans="18:69" x14ac:dyDescent="0.25">
      <c r="R1012" s="3"/>
      <c r="S1012" s="3"/>
      <c r="T1012" s="3"/>
      <c r="U1012" s="3"/>
      <c r="V1012" s="3"/>
      <c r="W1012" s="3"/>
      <c r="BD1012" s="3"/>
      <c r="BE1012" s="3"/>
      <c r="BF1012" s="3"/>
      <c r="BG1012" s="3"/>
      <c r="BH1012" s="3"/>
      <c r="BI1012" s="3"/>
      <c r="BO1012" s="3"/>
      <c r="BP1012" s="3"/>
      <c r="BQ1012" s="3"/>
    </row>
    <row r="1013" spans="18:69" x14ac:dyDescent="0.25">
      <c r="R1013" s="3"/>
      <c r="S1013" s="3"/>
      <c r="T1013" s="3"/>
      <c r="U1013" s="3"/>
      <c r="V1013" s="3"/>
      <c r="W1013" s="3"/>
      <c r="BD1013" s="3"/>
      <c r="BE1013" s="3"/>
      <c r="BF1013" s="3"/>
      <c r="BG1013" s="3"/>
      <c r="BH1013" s="3"/>
      <c r="BI1013" s="3"/>
      <c r="BO1013" s="3"/>
      <c r="BP1013" s="3"/>
      <c r="BQ1013" s="3"/>
    </row>
    <row r="1014" spans="18:69" x14ac:dyDescent="0.25">
      <c r="R1014" s="3"/>
      <c r="S1014" s="3"/>
      <c r="T1014" s="3"/>
      <c r="U1014" s="3"/>
      <c r="V1014" s="3"/>
      <c r="W1014" s="3"/>
      <c r="BD1014" s="3"/>
      <c r="BE1014" s="3"/>
      <c r="BF1014" s="3"/>
      <c r="BG1014" s="3"/>
      <c r="BH1014" s="3"/>
      <c r="BI1014" s="3"/>
      <c r="BO1014" s="3"/>
      <c r="BP1014" s="3"/>
      <c r="BQ1014" s="3"/>
    </row>
    <row r="1015" spans="18:69" x14ac:dyDescent="0.25">
      <c r="R1015" s="3"/>
      <c r="S1015" s="3"/>
      <c r="T1015" s="3"/>
      <c r="U1015" s="3"/>
      <c r="V1015" s="3"/>
      <c r="W1015" s="3"/>
      <c r="BD1015" s="3"/>
      <c r="BE1015" s="3"/>
      <c r="BF1015" s="3"/>
      <c r="BG1015" s="3"/>
      <c r="BH1015" s="3"/>
      <c r="BI1015" s="3"/>
      <c r="BO1015" s="3"/>
      <c r="BP1015" s="3"/>
      <c r="BQ1015" s="3"/>
    </row>
    <row r="1016" spans="18:69" x14ac:dyDescent="0.25">
      <c r="R1016" s="3"/>
      <c r="S1016" s="3"/>
      <c r="T1016" s="3"/>
      <c r="U1016" s="3"/>
      <c r="V1016" s="3"/>
      <c r="W1016" s="3"/>
      <c r="BD1016" s="3"/>
      <c r="BE1016" s="3"/>
      <c r="BF1016" s="3"/>
      <c r="BG1016" s="3"/>
      <c r="BH1016" s="3"/>
      <c r="BI1016" s="3"/>
      <c r="BO1016" s="3"/>
      <c r="BP1016" s="3"/>
      <c r="BQ1016" s="3"/>
    </row>
    <row r="1017" spans="18:69" x14ac:dyDescent="0.25">
      <c r="R1017" s="3"/>
      <c r="S1017" s="3"/>
      <c r="T1017" s="3"/>
      <c r="U1017" s="3"/>
      <c r="V1017" s="3"/>
      <c r="W1017" s="3"/>
      <c r="BD1017" s="3"/>
      <c r="BE1017" s="3"/>
      <c r="BF1017" s="3"/>
      <c r="BG1017" s="3"/>
      <c r="BH1017" s="3"/>
      <c r="BI1017" s="3"/>
      <c r="BO1017" s="3"/>
      <c r="BP1017" s="3"/>
      <c r="BQ1017" s="3"/>
    </row>
    <row r="1018" spans="18:69" x14ac:dyDescent="0.25">
      <c r="R1018" s="3"/>
      <c r="S1018" s="3"/>
      <c r="T1018" s="3"/>
      <c r="U1018" s="3"/>
      <c r="V1018" s="3"/>
      <c r="W1018" s="3"/>
      <c r="BD1018" s="3"/>
      <c r="BE1018" s="3"/>
      <c r="BF1018" s="3"/>
      <c r="BG1018" s="3"/>
      <c r="BH1018" s="3"/>
      <c r="BI1018" s="3"/>
      <c r="BO1018" s="3"/>
      <c r="BP1018" s="3"/>
      <c r="BQ1018" s="3"/>
    </row>
    <row r="1019" spans="18:69" x14ac:dyDescent="0.25">
      <c r="R1019" s="3"/>
      <c r="S1019" s="3"/>
      <c r="T1019" s="3"/>
      <c r="U1019" s="3"/>
      <c r="V1019" s="3"/>
      <c r="W1019" s="3"/>
      <c r="BD1019" s="3"/>
      <c r="BE1019" s="3"/>
      <c r="BF1019" s="3"/>
      <c r="BG1019" s="3"/>
      <c r="BH1019" s="3"/>
      <c r="BI1019" s="3"/>
      <c r="BO1019" s="3"/>
      <c r="BP1019" s="3"/>
      <c r="BQ1019" s="3"/>
    </row>
    <row r="1020" spans="18:69" x14ac:dyDescent="0.25">
      <c r="R1020" s="3"/>
      <c r="S1020" s="3"/>
      <c r="T1020" s="3"/>
      <c r="U1020" s="3"/>
      <c r="V1020" s="3"/>
      <c r="W1020" s="3"/>
      <c r="BD1020" s="3"/>
      <c r="BE1020" s="3"/>
      <c r="BF1020" s="3"/>
      <c r="BG1020" s="3"/>
      <c r="BH1020" s="3"/>
      <c r="BI1020" s="3"/>
      <c r="BO1020" s="3"/>
      <c r="BP1020" s="3"/>
      <c r="BQ1020" s="3"/>
    </row>
    <row r="1021" spans="18:69" x14ac:dyDescent="0.25">
      <c r="R1021" s="3"/>
      <c r="S1021" s="3"/>
      <c r="T1021" s="3"/>
      <c r="U1021" s="3"/>
      <c r="V1021" s="3"/>
      <c r="W1021" s="3"/>
      <c r="BD1021" s="3"/>
      <c r="BE1021" s="3"/>
      <c r="BF1021" s="3"/>
      <c r="BG1021" s="3"/>
      <c r="BH1021" s="3"/>
      <c r="BI1021" s="3"/>
      <c r="BO1021" s="3"/>
      <c r="BP1021" s="3"/>
      <c r="BQ1021" s="3"/>
    </row>
    <row r="1022" spans="18:69" x14ac:dyDescent="0.25">
      <c r="R1022" s="3"/>
      <c r="S1022" s="3"/>
      <c r="T1022" s="3"/>
      <c r="U1022" s="3"/>
      <c r="V1022" s="3"/>
      <c r="W1022" s="3"/>
      <c r="BD1022" s="3"/>
      <c r="BE1022" s="3"/>
      <c r="BF1022" s="3"/>
      <c r="BG1022" s="3"/>
      <c r="BH1022" s="3"/>
      <c r="BI1022" s="3"/>
      <c r="BO1022" s="3"/>
      <c r="BP1022" s="3"/>
      <c r="BQ1022" s="3"/>
    </row>
    <row r="1023" spans="18:69" x14ac:dyDescent="0.25">
      <c r="R1023" s="3"/>
      <c r="S1023" s="3"/>
      <c r="T1023" s="3"/>
      <c r="U1023" s="3"/>
      <c r="V1023" s="3"/>
      <c r="W1023" s="3"/>
      <c r="BD1023" s="3"/>
      <c r="BE1023" s="3"/>
      <c r="BF1023" s="3"/>
      <c r="BG1023" s="3"/>
      <c r="BH1023" s="3"/>
      <c r="BI1023" s="3"/>
      <c r="BO1023" s="3"/>
      <c r="BP1023" s="3"/>
      <c r="BQ1023" s="3"/>
    </row>
    <row r="1024" spans="18:69" x14ac:dyDescent="0.25">
      <c r="R1024" s="3"/>
      <c r="S1024" s="3"/>
      <c r="T1024" s="3"/>
      <c r="U1024" s="3"/>
      <c r="V1024" s="3"/>
      <c r="W1024" s="3"/>
      <c r="BD1024" s="3"/>
      <c r="BE1024" s="3"/>
      <c r="BF1024" s="3"/>
      <c r="BG1024" s="3"/>
      <c r="BH1024" s="3"/>
      <c r="BI1024" s="3"/>
      <c r="BO1024" s="3"/>
      <c r="BP1024" s="3"/>
      <c r="BQ1024" s="3"/>
    </row>
    <row r="1025" spans="18:69" x14ac:dyDescent="0.25">
      <c r="R1025" s="3"/>
      <c r="S1025" s="3"/>
      <c r="T1025" s="3"/>
      <c r="U1025" s="3"/>
      <c r="V1025" s="3"/>
      <c r="W1025" s="3"/>
      <c r="BD1025" s="3"/>
      <c r="BE1025" s="3"/>
      <c r="BF1025" s="3"/>
      <c r="BG1025" s="3"/>
      <c r="BH1025" s="3"/>
      <c r="BI1025" s="3"/>
      <c r="BO1025" s="3"/>
      <c r="BP1025" s="3"/>
      <c r="BQ1025" s="3"/>
    </row>
    <row r="1026" spans="18:69" x14ac:dyDescent="0.25">
      <c r="R1026" s="3"/>
      <c r="S1026" s="3"/>
      <c r="T1026" s="3"/>
      <c r="U1026" s="3"/>
      <c r="V1026" s="3"/>
      <c r="W1026" s="3"/>
      <c r="BD1026" s="3"/>
      <c r="BE1026" s="3"/>
      <c r="BF1026" s="3"/>
      <c r="BG1026" s="3"/>
      <c r="BH1026" s="3"/>
      <c r="BI1026" s="3"/>
      <c r="BO1026" s="3"/>
      <c r="BP1026" s="3"/>
      <c r="BQ1026" s="3"/>
    </row>
    <row r="1027" spans="18:69" x14ac:dyDescent="0.25">
      <c r="R1027" s="3"/>
      <c r="S1027" s="3"/>
      <c r="T1027" s="3"/>
      <c r="U1027" s="3"/>
      <c r="V1027" s="3"/>
      <c r="W1027" s="3"/>
      <c r="BD1027" s="3"/>
      <c r="BE1027" s="3"/>
      <c r="BF1027" s="3"/>
      <c r="BG1027" s="3"/>
      <c r="BH1027" s="3"/>
      <c r="BI1027" s="3"/>
      <c r="BO1027" s="3"/>
      <c r="BP1027" s="3"/>
      <c r="BQ1027" s="3"/>
    </row>
    <row r="1028" spans="18:69" x14ac:dyDescent="0.25">
      <c r="R1028" s="3"/>
      <c r="S1028" s="3"/>
      <c r="T1028" s="3"/>
      <c r="U1028" s="3"/>
      <c r="V1028" s="3"/>
      <c r="W1028" s="3"/>
      <c r="BD1028" s="3"/>
      <c r="BE1028" s="3"/>
      <c r="BF1028" s="3"/>
      <c r="BG1028" s="3"/>
      <c r="BH1028" s="3"/>
      <c r="BI1028" s="3"/>
      <c r="BO1028" s="3"/>
      <c r="BP1028" s="3"/>
      <c r="BQ1028" s="3"/>
    </row>
    <row r="1029" spans="18:69" x14ac:dyDescent="0.25">
      <c r="R1029" s="3"/>
      <c r="S1029" s="3"/>
      <c r="T1029" s="3"/>
      <c r="U1029" s="3"/>
      <c r="V1029" s="3"/>
      <c r="W1029" s="3"/>
      <c r="BD1029" s="3"/>
      <c r="BE1029" s="3"/>
      <c r="BF1029" s="3"/>
      <c r="BG1029" s="3"/>
      <c r="BH1029" s="3"/>
      <c r="BI1029" s="3"/>
      <c r="BO1029" s="3"/>
      <c r="BP1029" s="3"/>
      <c r="BQ1029" s="3"/>
    </row>
    <row r="1030" spans="18:69" x14ac:dyDescent="0.25">
      <c r="R1030" s="3"/>
      <c r="S1030" s="3"/>
      <c r="T1030" s="3"/>
      <c r="U1030" s="3"/>
      <c r="V1030" s="3"/>
      <c r="W1030" s="3"/>
      <c r="BD1030" s="3"/>
      <c r="BE1030" s="3"/>
      <c r="BF1030" s="3"/>
      <c r="BG1030" s="3"/>
      <c r="BH1030" s="3"/>
      <c r="BI1030" s="3"/>
      <c r="BO1030" s="3"/>
      <c r="BP1030" s="3"/>
      <c r="BQ1030" s="3"/>
    </row>
    <row r="1031" spans="18:69" x14ac:dyDescent="0.25">
      <c r="R1031" s="3"/>
      <c r="S1031" s="3"/>
      <c r="T1031" s="3"/>
      <c r="U1031" s="3"/>
      <c r="V1031" s="3"/>
      <c r="W1031" s="3"/>
      <c r="BD1031" s="3"/>
      <c r="BE1031" s="3"/>
      <c r="BF1031" s="3"/>
      <c r="BG1031" s="3"/>
      <c r="BH1031" s="3"/>
      <c r="BI1031" s="3"/>
      <c r="BO1031" s="3"/>
      <c r="BP1031" s="3"/>
      <c r="BQ1031" s="3"/>
    </row>
    <row r="1032" spans="18:69" x14ac:dyDescent="0.25">
      <c r="R1032" s="3"/>
      <c r="S1032" s="3"/>
      <c r="T1032" s="3"/>
      <c r="U1032" s="3"/>
      <c r="V1032" s="3"/>
      <c r="W1032" s="3"/>
      <c r="BD1032" s="3"/>
      <c r="BE1032" s="3"/>
      <c r="BF1032" s="3"/>
      <c r="BG1032" s="3"/>
      <c r="BH1032" s="3"/>
      <c r="BI1032" s="3"/>
      <c r="BO1032" s="3"/>
      <c r="BP1032" s="3"/>
      <c r="BQ1032" s="3"/>
    </row>
    <row r="1033" spans="18:69" x14ac:dyDescent="0.25">
      <c r="R1033" s="3"/>
      <c r="S1033" s="3"/>
      <c r="T1033" s="3"/>
      <c r="U1033" s="3"/>
      <c r="V1033" s="3"/>
      <c r="W1033" s="3"/>
      <c r="BD1033" s="3"/>
      <c r="BE1033" s="3"/>
      <c r="BF1033" s="3"/>
      <c r="BG1033" s="3"/>
      <c r="BH1033" s="3"/>
      <c r="BI1033" s="3"/>
      <c r="BO1033" s="3"/>
      <c r="BP1033" s="3"/>
      <c r="BQ1033" s="3"/>
    </row>
    <row r="1034" spans="18:69" x14ac:dyDescent="0.25">
      <c r="R1034" s="3"/>
      <c r="S1034" s="3"/>
      <c r="T1034" s="3"/>
      <c r="U1034" s="3"/>
      <c r="V1034" s="3"/>
      <c r="W1034" s="3"/>
      <c r="BD1034" s="3"/>
      <c r="BE1034" s="3"/>
      <c r="BF1034" s="3"/>
      <c r="BG1034" s="3"/>
      <c r="BH1034" s="3"/>
      <c r="BI1034" s="3"/>
      <c r="BO1034" s="3"/>
      <c r="BP1034" s="3"/>
      <c r="BQ1034" s="3"/>
    </row>
    <row r="1035" spans="18:69" x14ac:dyDescent="0.25">
      <c r="R1035" s="3"/>
      <c r="S1035" s="3"/>
      <c r="T1035" s="3"/>
      <c r="U1035" s="3"/>
      <c r="V1035" s="3"/>
      <c r="W1035" s="3"/>
      <c r="BD1035" s="3"/>
      <c r="BE1035" s="3"/>
      <c r="BF1035" s="3"/>
      <c r="BG1035" s="3"/>
      <c r="BH1035" s="3"/>
      <c r="BI1035" s="3"/>
      <c r="BO1035" s="3"/>
      <c r="BP1035" s="3"/>
      <c r="BQ1035" s="3"/>
    </row>
    <row r="1036" spans="18:69" x14ac:dyDescent="0.25">
      <c r="R1036" s="3"/>
      <c r="S1036" s="3"/>
      <c r="T1036" s="3"/>
      <c r="U1036" s="3"/>
      <c r="V1036" s="3"/>
      <c r="W1036" s="3"/>
      <c r="BD1036" s="3"/>
      <c r="BE1036" s="3"/>
      <c r="BF1036" s="3"/>
      <c r="BG1036" s="3"/>
      <c r="BH1036" s="3"/>
      <c r="BI1036" s="3"/>
      <c r="BO1036" s="3"/>
      <c r="BP1036" s="3"/>
      <c r="BQ1036" s="3"/>
    </row>
    <row r="1037" spans="18:69" x14ac:dyDescent="0.25">
      <c r="R1037" s="3"/>
      <c r="S1037" s="3"/>
      <c r="T1037" s="3"/>
      <c r="U1037" s="3"/>
      <c r="V1037" s="3"/>
      <c r="W1037" s="3"/>
      <c r="BD1037" s="3"/>
      <c r="BE1037" s="3"/>
      <c r="BF1037" s="3"/>
      <c r="BG1037" s="3"/>
      <c r="BH1037" s="3"/>
      <c r="BI1037" s="3"/>
      <c r="BO1037" s="3"/>
      <c r="BP1037" s="3"/>
      <c r="BQ1037" s="3"/>
    </row>
    <row r="1038" spans="18:69" x14ac:dyDescent="0.25">
      <c r="R1038" s="3"/>
      <c r="S1038" s="3"/>
      <c r="T1038" s="3"/>
      <c r="U1038" s="3"/>
      <c r="V1038" s="3"/>
      <c r="W1038" s="3"/>
      <c r="BD1038" s="3"/>
      <c r="BE1038" s="3"/>
      <c r="BF1038" s="3"/>
      <c r="BG1038" s="3"/>
      <c r="BH1038" s="3"/>
      <c r="BI1038" s="3"/>
      <c r="BO1038" s="3"/>
      <c r="BP1038" s="3"/>
      <c r="BQ1038" s="3"/>
    </row>
    <row r="1039" spans="18:69" x14ac:dyDescent="0.25">
      <c r="R1039" s="3"/>
      <c r="S1039" s="3"/>
      <c r="T1039" s="3"/>
      <c r="U1039" s="3"/>
      <c r="V1039" s="3"/>
      <c r="W1039" s="3"/>
      <c r="BD1039" s="3"/>
      <c r="BE1039" s="3"/>
      <c r="BF1039" s="3"/>
      <c r="BG1039" s="3"/>
      <c r="BH1039" s="3"/>
      <c r="BI1039" s="3"/>
      <c r="BO1039" s="3"/>
      <c r="BP1039" s="3"/>
      <c r="BQ1039" s="3"/>
    </row>
    <row r="1040" spans="18:69" x14ac:dyDescent="0.25">
      <c r="R1040" s="3"/>
      <c r="S1040" s="3"/>
      <c r="T1040" s="3"/>
      <c r="U1040" s="3"/>
      <c r="V1040" s="3"/>
      <c r="W1040" s="3"/>
      <c r="BD1040" s="3"/>
      <c r="BE1040" s="3"/>
      <c r="BF1040" s="3"/>
      <c r="BG1040" s="3"/>
      <c r="BH1040" s="3"/>
      <c r="BI1040" s="3"/>
      <c r="BO1040" s="3"/>
      <c r="BP1040" s="3"/>
      <c r="BQ1040" s="3"/>
    </row>
    <row r="1041" spans="18:69" x14ac:dyDescent="0.25">
      <c r="R1041" s="3"/>
      <c r="S1041" s="3"/>
      <c r="T1041" s="3"/>
      <c r="U1041" s="3"/>
      <c r="V1041" s="3"/>
      <c r="W1041" s="3"/>
      <c r="BD1041" s="3"/>
      <c r="BE1041" s="3"/>
      <c r="BF1041" s="3"/>
      <c r="BG1041" s="3"/>
      <c r="BH1041" s="3"/>
      <c r="BI1041" s="3"/>
      <c r="BO1041" s="3"/>
      <c r="BP1041" s="3"/>
      <c r="BQ1041" s="3"/>
    </row>
    <row r="1042" spans="18:69" x14ac:dyDescent="0.25">
      <c r="R1042" s="3"/>
      <c r="S1042" s="3"/>
      <c r="T1042" s="3"/>
      <c r="U1042" s="3"/>
      <c r="V1042" s="3"/>
      <c r="W1042" s="3"/>
      <c r="BD1042" s="3"/>
      <c r="BE1042" s="3"/>
      <c r="BF1042" s="3"/>
      <c r="BG1042" s="3"/>
      <c r="BH1042" s="3"/>
      <c r="BI1042" s="3"/>
      <c r="BO1042" s="3"/>
      <c r="BP1042" s="3"/>
      <c r="BQ1042" s="3"/>
    </row>
    <row r="1043" spans="18:69" x14ac:dyDescent="0.25">
      <c r="R1043" s="3"/>
      <c r="S1043" s="3"/>
      <c r="T1043" s="3"/>
      <c r="U1043" s="3"/>
      <c r="V1043" s="3"/>
      <c r="W1043" s="3"/>
      <c r="BD1043" s="3"/>
      <c r="BE1043" s="3"/>
      <c r="BF1043" s="3"/>
      <c r="BG1043" s="3"/>
      <c r="BH1043" s="3"/>
      <c r="BI1043" s="3"/>
      <c r="BO1043" s="3"/>
      <c r="BP1043" s="3"/>
      <c r="BQ1043" s="3"/>
    </row>
    <row r="1044" spans="18:69" x14ac:dyDescent="0.25">
      <c r="R1044" s="3"/>
      <c r="S1044" s="3"/>
      <c r="T1044" s="3"/>
      <c r="U1044" s="3"/>
      <c r="V1044" s="3"/>
      <c r="W1044" s="3"/>
      <c r="BD1044" s="3"/>
      <c r="BE1044" s="3"/>
      <c r="BF1044" s="3"/>
      <c r="BG1044" s="3"/>
      <c r="BH1044" s="3"/>
      <c r="BI1044" s="3"/>
      <c r="BO1044" s="3"/>
      <c r="BP1044" s="3"/>
      <c r="BQ1044" s="3"/>
    </row>
    <row r="1045" spans="18:69" x14ac:dyDescent="0.25">
      <c r="R1045" s="3"/>
      <c r="S1045" s="3"/>
      <c r="T1045" s="3"/>
      <c r="U1045" s="3"/>
      <c r="V1045" s="3"/>
      <c r="W1045" s="3"/>
      <c r="BD1045" s="3"/>
      <c r="BE1045" s="3"/>
      <c r="BF1045" s="3"/>
      <c r="BG1045" s="3"/>
      <c r="BH1045" s="3"/>
      <c r="BI1045" s="3"/>
      <c r="BO1045" s="3"/>
      <c r="BP1045" s="3"/>
      <c r="BQ1045" s="3"/>
    </row>
    <row r="1046" spans="18:69" x14ac:dyDescent="0.25">
      <c r="R1046" s="3"/>
      <c r="S1046" s="3"/>
      <c r="T1046" s="3"/>
      <c r="U1046" s="3"/>
      <c r="V1046" s="3"/>
      <c r="W1046" s="3"/>
      <c r="BD1046" s="3"/>
      <c r="BE1046" s="3"/>
      <c r="BF1046" s="3"/>
      <c r="BG1046" s="3"/>
      <c r="BH1046" s="3"/>
      <c r="BI1046" s="3"/>
      <c r="BO1046" s="3"/>
      <c r="BP1046" s="3"/>
      <c r="BQ1046" s="3"/>
    </row>
    <row r="1047" spans="18:69" x14ac:dyDescent="0.25">
      <c r="R1047" s="3"/>
      <c r="S1047" s="3"/>
      <c r="T1047" s="3"/>
      <c r="U1047" s="3"/>
      <c r="V1047" s="3"/>
      <c r="W1047" s="3"/>
      <c r="BD1047" s="3"/>
      <c r="BE1047" s="3"/>
      <c r="BF1047" s="3"/>
      <c r="BG1047" s="3"/>
      <c r="BH1047" s="3"/>
      <c r="BI1047" s="3"/>
      <c r="BO1047" s="3"/>
      <c r="BP1047" s="3"/>
      <c r="BQ1047" s="3"/>
    </row>
    <row r="1048" spans="18:69" x14ac:dyDescent="0.25">
      <c r="R1048" s="3"/>
      <c r="S1048" s="3"/>
      <c r="T1048" s="3"/>
      <c r="U1048" s="3"/>
      <c r="V1048" s="3"/>
      <c r="W1048" s="3"/>
      <c r="BD1048" s="3"/>
      <c r="BE1048" s="3"/>
      <c r="BF1048" s="3"/>
      <c r="BG1048" s="3"/>
      <c r="BH1048" s="3"/>
      <c r="BI1048" s="3"/>
      <c r="BO1048" s="3"/>
      <c r="BP1048" s="3"/>
      <c r="BQ1048" s="3"/>
    </row>
    <row r="1049" spans="18:69" x14ac:dyDescent="0.25">
      <c r="R1049" s="3"/>
      <c r="S1049" s="3"/>
      <c r="T1049" s="3"/>
      <c r="U1049" s="3"/>
      <c r="V1049" s="3"/>
      <c r="W1049" s="3"/>
      <c r="BD1049" s="3"/>
      <c r="BE1049" s="3"/>
      <c r="BF1049" s="3"/>
      <c r="BG1049" s="3"/>
      <c r="BH1049" s="3"/>
      <c r="BI1049" s="3"/>
      <c r="BO1049" s="3"/>
      <c r="BP1049" s="3"/>
      <c r="BQ1049" s="3"/>
    </row>
    <row r="1050" spans="18:69" x14ac:dyDescent="0.25">
      <c r="R1050" s="3"/>
      <c r="S1050" s="3"/>
      <c r="T1050" s="3"/>
      <c r="U1050" s="3"/>
      <c r="V1050" s="3"/>
      <c r="W1050" s="3"/>
      <c r="BD1050" s="3"/>
      <c r="BE1050" s="3"/>
      <c r="BF1050" s="3"/>
      <c r="BG1050" s="3"/>
      <c r="BH1050" s="3"/>
      <c r="BI1050" s="3"/>
      <c r="BO1050" s="3"/>
      <c r="BP1050" s="3"/>
      <c r="BQ1050" s="3"/>
    </row>
    <row r="1051" spans="18:69" x14ac:dyDescent="0.25">
      <c r="R1051" s="3"/>
      <c r="S1051" s="3"/>
      <c r="T1051" s="3"/>
      <c r="U1051" s="3"/>
      <c r="V1051" s="3"/>
      <c r="W1051" s="3"/>
      <c r="BD1051" s="3"/>
      <c r="BE1051" s="3"/>
      <c r="BF1051" s="3"/>
      <c r="BG1051" s="3"/>
      <c r="BH1051" s="3"/>
      <c r="BI1051" s="3"/>
      <c r="BO1051" s="3"/>
      <c r="BP1051" s="3"/>
      <c r="BQ1051" s="3"/>
    </row>
    <row r="1052" spans="18:69" x14ac:dyDescent="0.25">
      <c r="R1052" s="3"/>
      <c r="S1052" s="3"/>
      <c r="T1052" s="3"/>
      <c r="U1052" s="3"/>
      <c r="V1052" s="3"/>
      <c r="W1052" s="3"/>
      <c r="BD1052" s="3"/>
      <c r="BE1052" s="3"/>
      <c r="BF1052" s="3"/>
      <c r="BG1052" s="3"/>
      <c r="BH1052" s="3"/>
      <c r="BI1052" s="3"/>
      <c r="BO1052" s="3"/>
      <c r="BP1052" s="3"/>
      <c r="BQ1052" s="3"/>
    </row>
    <row r="1053" spans="18:69" x14ac:dyDescent="0.25">
      <c r="R1053" s="3"/>
      <c r="S1053" s="3"/>
      <c r="T1053" s="3"/>
      <c r="U1053" s="3"/>
      <c r="V1053" s="3"/>
      <c r="W1053" s="3"/>
      <c r="BD1053" s="3"/>
      <c r="BE1053" s="3"/>
      <c r="BF1053" s="3"/>
      <c r="BG1053" s="3"/>
      <c r="BH1053" s="3"/>
      <c r="BI1053" s="3"/>
      <c r="BO1053" s="3"/>
      <c r="BP1053" s="3"/>
      <c r="BQ1053" s="3"/>
    </row>
    <row r="1054" spans="18:69" x14ac:dyDescent="0.25">
      <c r="R1054" s="3"/>
      <c r="S1054" s="3"/>
      <c r="T1054" s="3"/>
      <c r="U1054" s="3"/>
      <c r="V1054" s="3"/>
      <c r="W1054" s="3"/>
      <c r="BD1054" s="3"/>
      <c r="BE1054" s="3"/>
      <c r="BF1054" s="3"/>
      <c r="BG1054" s="3"/>
      <c r="BH1054" s="3"/>
      <c r="BI1054" s="3"/>
      <c r="BO1054" s="3"/>
      <c r="BP1054" s="3"/>
      <c r="BQ1054" s="3"/>
    </row>
    <row r="1055" spans="18:69" x14ac:dyDescent="0.25">
      <c r="R1055" s="3"/>
      <c r="S1055" s="3"/>
      <c r="T1055" s="3"/>
      <c r="U1055" s="3"/>
      <c r="V1055" s="3"/>
      <c r="W1055" s="3"/>
      <c r="BD1055" s="3"/>
      <c r="BE1055" s="3"/>
      <c r="BF1055" s="3"/>
      <c r="BG1055" s="3"/>
      <c r="BH1055" s="3"/>
      <c r="BI1055" s="3"/>
      <c r="BO1055" s="3"/>
      <c r="BP1055" s="3"/>
      <c r="BQ1055" s="3"/>
    </row>
    <row r="1056" spans="18:69" x14ac:dyDescent="0.25">
      <c r="R1056" s="3"/>
      <c r="S1056" s="3"/>
      <c r="T1056" s="3"/>
      <c r="U1056" s="3"/>
      <c r="V1056" s="3"/>
      <c r="W1056" s="3"/>
      <c r="BD1056" s="3"/>
      <c r="BE1056" s="3"/>
      <c r="BF1056" s="3"/>
      <c r="BG1056" s="3"/>
      <c r="BH1056" s="3"/>
      <c r="BI1056" s="3"/>
      <c r="BO1056" s="3"/>
      <c r="BP1056" s="3"/>
      <c r="BQ1056" s="3"/>
    </row>
    <row r="1057" spans="18:69" x14ac:dyDescent="0.25">
      <c r="R1057" s="3"/>
      <c r="S1057" s="3"/>
      <c r="T1057" s="3"/>
      <c r="U1057" s="3"/>
      <c r="V1057" s="3"/>
      <c r="W1057" s="3"/>
      <c r="BD1057" s="3"/>
      <c r="BE1057" s="3"/>
      <c r="BF1057" s="3"/>
      <c r="BG1057" s="3"/>
      <c r="BH1057" s="3"/>
      <c r="BI1057" s="3"/>
      <c r="BO1057" s="3"/>
      <c r="BP1057" s="3"/>
      <c r="BQ1057" s="3"/>
    </row>
    <row r="1058" spans="18:69" x14ac:dyDescent="0.25">
      <c r="R1058" s="3"/>
      <c r="S1058" s="3"/>
      <c r="T1058" s="3"/>
      <c r="U1058" s="3"/>
      <c r="V1058" s="3"/>
      <c r="W1058" s="3"/>
      <c r="BD1058" s="3"/>
      <c r="BE1058" s="3"/>
      <c r="BF1058" s="3"/>
      <c r="BG1058" s="3"/>
      <c r="BH1058" s="3"/>
      <c r="BI1058" s="3"/>
      <c r="BO1058" s="3"/>
      <c r="BP1058" s="3"/>
      <c r="BQ1058" s="3"/>
    </row>
    <row r="1059" spans="18:69" x14ac:dyDescent="0.25">
      <c r="R1059" s="3"/>
      <c r="S1059" s="3"/>
      <c r="T1059" s="3"/>
      <c r="U1059" s="3"/>
      <c r="V1059" s="3"/>
      <c r="W1059" s="3"/>
      <c r="BD1059" s="3"/>
      <c r="BE1059" s="3"/>
      <c r="BF1059" s="3"/>
      <c r="BG1059" s="3"/>
      <c r="BH1059" s="3"/>
      <c r="BI1059" s="3"/>
      <c r="BO1059" s="3"/>
      <c r="BP1059" s="3"/>
      <c r="BQ1059" s="3"/>
    </row>
    <row r="1060" spans="18:69" x14ac:dyDescent="0.25">
      <c r="R1060" s="3"/>
      <c r="S1060" s="3"/>
      <c r="T1060" s="3"/>
      <c r="U1060" s="3"/>
      <c r="V1060" s="3"/>
      <c r="W1060" s="3"/>
      <c r="BD1060" s="3"/>
      <c r="BE1060" s="3"/>
      <c r="BF1060" s="3"/>
      <c r="BG1060" s="3"/>
      <c r="BH1060" s="3"/>
      <c r="BI1060" s="3"/>
      <c r="BO1060" s="3"/>
      <c r="BP1060" s="3"/>
      <c r="BQ1060" s="3"/>
    </row>
    <row r="1061" spans="18:69" x14ac:dyDescent="0.25">
      <c r="R1061" s="3"/>
      <c r="S1061" s="3"/>
      <c r="T1061" s="3"/>
      <c r="U1061" s="3"/>
      <c r="V1061" s="3"/>
      <c r="W1061" s="3"/>
      <c r="BD1061" s="3"/>
      <c r="BE1061" s="3"/>
      <c r="BF1061" s="3"/>
      <c r="BG1061" s="3"/>
      <c r="BH1061" s="3"/>
      <c r="BI1061" s="3"/>
      <c r="BO1061" s="3"/>
      <c r="BP1061" s="3"/>
      <c r="BQ1061" s="3"/>
    </row>
    <row r="1062" spans="18:69" x14ac:dyDescent="0.25">
      <c r="R1062" s="3"/>
      <c r="S1062" s="3"/>
      <c r="T1062" s="3"/>
      <c r="U1062" s="3"/>
      <c r="V1062" s="3"/>
      <c r="W1062" s="3"/>
      <c r="BD1062" s="3"/>
      <c r="BE1062" s="3"/>
      <c r="BF1062" s="3"/>
      <c r="BG1062" s="3"/>
      <c r="BH1062" s="3"/>
      <c r="BI1062" s="3"/>
      <c r="BO1062" s="3"/>
      <c r="BP1062" s="3"/>
      <c r="BQ1062" s="3"/>
    </row>
    <row r="1063" spans="18:69" x14ac:dyDescent="0.25">
      <c r="R1063" s="3"/>
      <c r="S1063" s="3"/>
      <c r="T1063" s="3"/>
      <c r="U1063" s="3"/>
      <c r="V1063" s="3"/>
      <c r="W1063" s="3"/>
      <c r="BD1063" s="3"/>
      <c r="BE1063" s="3"/>
      <c r="BF1063" s="3"/>
      <c r="BG1063" s="3"/>
      <c r="BH1063" s="3"/>
      <c r="BI1063" s="3"/>
      <c r="BO1063" s="3"/>
      <c r="BP1063" s="3"/>
      <c r="BQ1063" s="3"/>
    </row>
    <row r="1064" spans="18:69" x14ac:dyDescent="0.25">
      <c r="R1064" s="3"/>
      <c r="S1064" s="3"/>
      <c r="T1064" s="3"/>
      <c r="U1064" s="3"/>
      <c r="V1064" s="3"/>
      <c r="W1064" s="3"/>
      <c r="BD1064" s="3"/>
      <c r="BE1064" s="3"/>
      <c r="BF1064" s="3"/>
      <c r="BG1064" s="3"/>
      <c r="BH1064" s="3"/>
      <c r="BI1064" s="3"/>
      <c r="BO1064" s="3"/>
      <c r="BP1064" s="3"/>
      <c r="BQ1064" s="3"/>
    </row>
    <row r="1065" spans="18:69" x14ac:dyDescent="0.25">
      <c r="R1065" s="3"/>
      <c r="S1065" s="3"/>
      <c r="T1065" s="3"/>
      <c r="U1065" s="3"/>
      <c r="V1065" s="3"/>
      <c r="W1065" s="3"/>
      <c r="BD1065" s="3"/>
      <c r="BE1065" s="3"/>
      <c r="BF1065" s="3"/>
      <c r="BG1065" s="3"/>
      <c r="BH1065" s="3"/>
      <c r="BI1065" s="3"/>
      <c r="BO1065" s="3"/>
      <c r="BP1065" s="3"/>
      <c r="BQ1065" s="3"/>
    </row>
    <row r="1066" spans="18:69" x14ac:dyDescent="0.25">
      <c r="R1066" s="3"/>
      <c r="S1066" s="3"/>
      <c r="T1066" s="3"/>
      <c r="U1066" s="3"/>
      <c r="V1066" s="3"/>
      <c r="W1066" s="3"/>
      <c r="BD1066" s="3"/>
      <c r="BE1066" s="3"/>
      <c r="BF1066" s="3"/>
      <c r="BG1066" s="3"/>
      <c r="BH1066" s="3"/>
      <c r="BI1066" s="3"/>
      <c r="BO1066" s="3"/>
      <c r="BP1066" s="3"/>
      <c r="BQ1066" s="3"/>
    </row>
    <row r="1067" spans="18:69" x14ac:dyDescent="0.25">
      <c r="R1067" s="3"/>
      <c r="S1067" s="3"/>
      <c r="T1067" s="3"/>
      <c r="U1067" s="3"/>
      <c r="V1067" s="3"/>
      <c r="W1067" s="3"/>
      <c r="BD1067" s="3"/>
      <c r="BE1067" s="3"/>
      <c r="BF1067" s="3"/>
      <c r="BG1067" s="3"/>
      <c r="BH1067" s="3"/>
      <c r="BI1067" s="3"/>
      <c r="BO1067" s="3"/>
      <c r="BP1067" s="3"/>
      <c r="BQ1067" s="3"/>
    </row>
    <row r="1068" spans="18:69" x14ac:dyDescent="0.25">
      <c r="R1068" s="3"/>
      <c r="S1068" s="3"/>
      <c r="T1068" s="3"/>
      <c r="U1068" s="3"/>
      <c r="V1068" s="3"/>
      <c r="W1068" s="3"/>
      <c r="BD1068" s="3"/>
      <c r="BE1068" s="3"/>
      <c r="BF1068" s="3"/>
      <c r="BG1068" s="3"/>
      <c r="BH1068" s="3"/>
      <c r="BI1068" s="3"/>
      <c r="BO1068" s="3"/>
      <c r="BP1068" s="3"/>
      <c r="BQ1068" s="3"/>
    </row>
    <row r="1069" spans="18:69" x14ac:dyDescent="0.25">
      <c r="R1069" s="3"/>
      <c r="S1069" s="3"/>
      <c r="T1069" s="3"/>
      <c r="U1069" s="3"/>
      <c r="V1069" s="3"/>
      <c r="W1069" s="3"/>
      <c r="BD1069" s="3"/>
      <c r="BE1069" s="3"/>
      <c r="BF1069" s="3"/>
      <c r="BG1069" s="3"/>
      <c r="BH1069" s="3"/>
      <c r="BI1069" s="3"/>
      <c r="BO1069" s="3"/>
      <c r="BP1069" s="3"/>
      <c r="BQ1069" s="3"/>
    </row>
    <row r="1070" spans="18:69" x14ac:dyDescent="0.25">
      <c r="R1070" s="3"/>
      <c r="S1070" s="3"/>
      <c r="T1070" s="3"/>
      <c r="U1070" s="3"/>
      <c r="V1070" s="3"/>
      <c r="W1070" s="3"/>
      <c r="BD1070" s="3"/>
      <c r="BE1070" s="3"/>
      <c r="BF1070" s="3"/>
      <c r="BG1070" s="3"/>
      <c r="BH1070" s="3"/>
      <c r="BI1070" s="3"/>
      <c r="BO1070" s="3"/>
      <c r="BP1070" s="3"/>
      <c r="BQ1070" s="3"/>
    </row>
    <row r="1071" spans="18:69" x14ac:dyDescent="0.25">
      <c r="R1071" s="3"/>
      <c r="S1071" s="3"/>
      <c r="T1071" s="3"/>
      <c r="U1071" s="3"/>
      <c r="V1071" s="3"/>
      <c r="W1071" s="3"/>
      <c r="BD1071" s="3"/>
      <c r="BE1071" s="3"/>
      <c r="BF1071" s="3"/>
      <c r="BG1071" s="3"/>
      <c r="BH1071" s="3"/>
      <c r="BI1071" s="3"/>
      <c r="BO1071" s="3"/>
      <c r="BP1071" s="3"/>
      <c r="BQ1071" s="3"/>
    </row>
    <row r="1072" spans="18:69" x14ac:dyDescent="0.25">
      <c r="R1072" s="3"/>
      <c r="S1072" s="3"/>
      <c r="T1072" s="3"/>
      <c r="U1072" s="3"/>
      <c r="V1072" s="3"/>
      <c r="W1072" s="3"/>
      <c r="BD1072" s="3"/>
      <c r="BE1072" s="3"/>
      <c r="BF1072" s="3"/>
      <c r="BG1072" s="3"/>
      <c r="BH1072" s="3"/>
      <c r="BI1072" s="3"/>
      <c r="BO1072" s="3"/>
      <c r="BP1072" s="3"/>
      <c r="BQ1072" s="3"/>
    </row>
    <row r="1073" spans="18:69" x14ac:dyDescent="0.25">
      <c r="R1073" s="3"/>
      <c r="S1073" s="3"/>
      <c r="T1073" s="3"/>
      <c r="U1073" s="3"/>
      <c r="V1073" s="3"/>
      <c r="W1073" s="3"/>
      <c r="BD1073" s="3"/>
      <c r="BE1073" s="3"/>
      <c r="BF1073" s="3"/>
      <c r="BG1073" s="3"/>
      <c r="BH1073" s="3"/>
      <c r="BI1073" s="3"/>
      <c r="BO1073" s="3"/>
      <c r="BP1073" s="3"/>
      <c r="BQ1073" s="3"/>
    </row>
    <row r="1074" spans="18:69" x14ac:dyDescent="0.25">
      <c r="R1074" s="3"/>
      <c r="S1074" s="3"/>
      <c r="T1074" s="3"/>
      <c r="U1074" s="3"/>
      <c r="V1074" s="3"/>
      <c r="W1074" s="3"/>
      <c r="BD1074" s="3"/>
      <c r="BE1074" s="3"/>
      <c r="BF1074" s="3"/>
      <c r="BG1074" s="3"/>
      <c r="BH1074" s="3"/>
      <c r="BI1074" s="3"/>
      <c r="BO1074" s="3"/>
      <c r="BP1074" s="3"/>
      <c r="BQ1074" s="3"/>
    </row>
    <row r="1075" spans="18:69" x14ac:dyDescent="0.25">
      <c r="R1075" s="3"/>
      <c r="S1075" s="3"/>
      <c r="T1075" s="3"/>
      <c r="U1075" s="3"/>
      <c r="V1075" s="3"/>
      <c r="W1075" s="3"/>
      <c r="BD1075" s="3"/>
      <c r="BE1075" s="3"/>
      <c r="BF1075" s="3"/>
      <c r="BG1075" s="3"/>
      <c r="BH1075" s="3"/>
      <c r="BI1075" s="3"/>
      <c r="BO1075" s="3"/>
      <c r="BP1075" s="3"/>
      <c r="BQ1075" s="3"/>
    </row>
    <row r="1076" spans="18:69" x14ac:dyDescent="0.25">
      <c r="R1076" s="3"/>
      <c r="S1076" s="3"/>
      <c r="T1076" s="3"/>
      <c r="U1076" s="3"/>
      <c r="V1076" s="3"/>
      <c r="W1076" s="3"/>
      <c r="BD1076" s="3"/>
      <c r="BE1076" s="3"/>
      <c r="BF1076" s="3"/>
      <c r="BG1076" s="3"/>
      <c r="BH1076" s="3"/>
      <c r="BI1076" s="3"/>
      <c r="BO1076" s="3"/>
      <c r="BP1076" s="3"/>
      <c r="BQ1076" s="3"/>
    </row>
    <row r="1077" spans="18:69" x14ac:dyDescent="0.25">
      <c r="R1077" s="3"/>
      <c r="S1077" s="3"/>
      <c r="T1077" s="3"/>
      <c r="U1077" s="3"/>
      <c r="V1077" s="3"/>
      <c r="W1077" s="3"/>
      <c r="BD1077" s="3"/>
      <c r="BE1077" s="3"/>
      <c r="BF1077" s="3"/>
      <c r="BG1077" s="3"/>
      <c r="BH1077" s="3"/>
      <c r="BI1077" s="3"/>
      <c r="BO1077" s="3"/>
      <c r="BP1077" s="3"/>
      <c r="BQ1077" s="3"/>
    </row>
    <row r="1078" spans="18:69" x14ac:dyDescent="0.25">
      <c r="R1078" s="3"/>
      <c r="S1078" s="3"/>
      <c r="T1078" s="3"/>
      <c r="U1078" s="3"/>
      <c r="V1078" s="3"/>
      <c r="W1078" s="3"/>
      <c r="BD1078" s="3"/>
      <c r="BE1078" s="3"/>
      <c r="BF1078" s="3"/>
      <c r="BG1078" s="3"/>
      <c r="BH1078" s="3"/>
      <c r="BI1078" s="3"/>
      <c r="BO1078" s="3"/>
      <c r="BP1078" s="3"/>
      <c r="BQ1078" s="3"/>
    </row>
    <row r="1079" spans="18:69" x14ac:dyDescent="0.25">
      <c r="R1079" s="3"/>
      <c r="S1079" s="3"/>
      <c r="T1079" s="3"/>
      <c r="U1079" s="3"/>
      <c r="V1079" s="3"/>
      <c r="W1079" s="3"/>
      <c r="BD1079" s="3"/>
      <c r="BE1079" s="3"/>
      <c r="BF1079" s="3"/>
      <c r="BG1079" s="3"/>
      <c r="BH1079" s="3"/>
      <c r="BI1079" s="3"/>
      <c r="BO1079" s="3"/>
      <c r="BP1079" s="3"/>
      <c r="BQ1079" s="3"/>
    </row>
    <row r="1080" spans="18:69" x14ac:dyDescent="0.25">
      <c r="R1080" s="3"/>
      <c r="S1080" s="3"/>
      <c r="T1080" s="3"/>
      <c r="U1080" s="3"/>
      <c r="V1080" s="3"/>
      <c r="W1080" s="3"/>
      <c r="BD1080" s="3"/>
      <c r="BE1080" s="3"/>
      <c r="BF1080" s="3"/>
      <c r="BG1080" s="3"/>
      <c r="BH1080" s="3"/>
      <c r="BI1080" s="3"/>
      <c r="BO1080" s="3"/>
      <c r="BP1080" s="3"/>
      <c r="BQ1080" s="3"/>
    </row>
    <row r="1081" spans="18:69" x14ac:dyDescent="0.25">
      <c r="R1081" s="3"/>
      <c r="S1081" s="3"/>
      <c r="T1081" s="3"/>
      <c r="U1081" s="3"/>
      <c r="V1081" s="3"/>
      <c r="W1081" s="3"/>
      <c r="BD1081" s="3"/>
      <c r="BE1081" s="3"/>
      <c r="BF1081" s="3"/>
      <c r="BG1081" s="3"/>
      <c r="BH1081" s="3"/>
      <c r="BI1081" s="3"/>
      <c r="BO1081" s="3"/>
      <c r="BP1081" s="3"/>
      <c r="BQ1081" s="3"/>
    </row>
    <row r="1082" spans="18:69" x14ac:dyDescent="0.25">
      <c r="R1082" s="3"/>
      <c r="S1082" s="3"/>
      <c r="T1082" s="3"/>
      <c r="U1082" s="3"/>
      <c r="V1082" s="3"/>
      <c r="W1082" s="3"/>
      <c r="BD1082" s="3"/>
      <c r="BE1082" s="3"/>
      <c r="BF1082" s="3"/>
      <c r="BG1082" s="3"/>
      <c r="BH1082" s="3"/>
      <c r="BI1082" s="3"/>
      <c r="BO1082" s="3"/>
      <c r="BP1082" s="3"/>
      <c r="BQ1082" s="3"/>
    </row>
    <row r="1083" spans="18:69" x14ac:dyDescent="0.25">
      <c r="R1083" s="3"/>
      <c r="S1083" s="3"/>
      <c r="T1083" s="3"/>
      <c r="U1083" s="3"/>
      <c r="V1083" s="3"/>
      <c r="W1083" s="3"/>
      <c r="BD1083" s="3"/>
      <c r="BE1083" s="3"/>
      <c r="BF1083" s="3"/>
      <c r="BG1083" s="3"/>
      <c r="BH1083" s="3"/>
      <c r="BI1083" s="3"/>
      <c r="BO1083" s="3"/>
      <c r="BP1083" s="3"/>
      <c r="BQ1083" s="3"/>
    </row>
    <row r="1084" spans="18:69" x14ac:dyDescent="0.25">
      <c r="R1084" s="3"/>
      <c r="S1084" s="3"/>
      <c r="T1084" s="3"/>
      <c r="U1084" s="3"/>
      <c r="V1084" s="3"/>
      <c r="W1084" s="3"/>
      <c r="BD1084" s="3"/>
      <c r="BE1084" s="3"/>
      <c r="BF1084" s="3"/>
      <c r="BG1084" s="3"/>
      <c r="BH1084" s="3"/>
      <c r="BI1084" s="3"/>
      <c r="BO1084" s="3"/>
      <c r="BP1084" s="3"/>
      <c r="BQ1084" s="3"/>
    </row>
    <row r="1085" spans="18:69" x14ac:dyDescent="0.25">
      <c r="R1085" s="3"/>
      <c r="S1085" s="3"/>
      <c r="T1085" s="3"/>
      <c r="U1085" s="3"/>
      <c r="V1085" s="3"/>
      <c r="W1085" s="3"/>
      <c r="BD1085" s="3"/>
      <c r="BE1085" s="3"/>
      <c r="BF1085" s="3"/>
      <c r="BG1085" s="3"/>
      <c r="BH1085" s="3"/>
      <c r="BI1085" s="3"/>
      <c r="BO1085" s="3"/>
      <c r="BP1085" s="3"/>
      <c r="BQ1085" s="3"/>
    </row>
    <row r="1086" spans="18:69" x14ac:dyDescent="0.25">
      <c r="R1086" s="3"/>
      <c r="S1086" s="3"/>
      <c r="T1086" s="3"/>
      <c r="U1086" s="3"/>
      <c r="V1086" s="3"/>
      <c r="W1086" s="3"/>
      <c r="BD1086" s="3"/>
      <c r="BE1086" s="3"/>
      <c r="BF1086" s="3"/>
      <c r="BG1086" s="3"/>
      <c r="BH1086" s="3"/>
      <c r="BI1086" s="3"/>
      <c r="BO1086" s="3"/>
      <c r="BP1086" s="3"/>
      <c r="BQ1086" s="3"/>
    </row>
    <row r="1087" spans="18:69" x14ac:dyDescent="0.25">
      <c r="R1087" s="3"/>
      <c r="S1087" s="3"/>
      <c r="T1087" s="3"/>
      <c r="U1087" s="3"/>
      <c r="V1087" s="3"/>
      <c r="W1087" s="3"/>
      <c r="BD1087" s="3"/>
      <c r="BE1087" s="3"/>
      <c r="BF1087" s="3"/>
      <c r="BG1087" s="3"/>
      <c r="BH1087" s="3"/>
      <c r="BI1087" s="3"/>
      <c r="BO1087" s="3"/>
      <c r="BP1087" s="3"/>
      <c r="BQ1087" s="3"/>
    </row>
    <row r="1088" spans="18:69" x14ac:dyDescent="0.25">
      <c r="R1088" s="3"/>
      <c r="S1088" s="3"/>
      <c r="T1088" s="3"/>
      <c r="U1088" s="3"/>
      <c r="V1088" s="3"/>
      <c r="W1088" s="3"/>
      <c r="BD1088" s="3"/>
      <c r="BE1088" s="3"/>
      <c r="BF1088" s="3"/>
      <c r="BG1088" s="3"/>
      <c r="BH1088" s="3"/>
      <c r="BI1088" s="3"/>
      <c r="BO1088" s="3"/>
      <c r="BP1088" s="3"/>
      <c r="BQ1088" s="3"/>
    </row>
    <row r="1089" spans="18:69" x14ac:dyDescent="0.25">
      <c r="R1089" s="3"/>
      <c r="S1089" s="3"/>
      <c r="T1089" s="3"/>
      <c r="U1089" s="3"/>
      <c r="V1089" s="3"/>
      <c r="W1089" s="3"/>
      <c r="BD1089" s="3"/>
      <c r="BE1089" s="3"/>
      <c r="BF1089" s="3"/>
      <c r="BG1089" s="3"/>
      <c r="BH1089" s="3"/>
      <c r="BI1089" s="3"/>
      <c r="BO1089" s="3"/>
      <c r="BP1089" s="3"/>
      <c r="BQ1089" s="3"/>
    </row>
    <row r="1090" spans="18:69" x14ac:dyDescent="0.25">
      <c r="R1090" s="3"/>
      <c r="S1090" s="3"/>
      <c r="T1090" s="3"/>
      <c r="U1090" s="3"/>
      <c r="V1090" s="3"/>
      <c r="W1090" s="3"/>
      <c r="BD1090" s="3"/>
      <c r="BE1090" s="3"/>
      <c r="BF1090" s="3"/>
      <c r="BG1090" s="3"/>
      <c r="BH1090" s="3"/>
      <c r="BI1090" s="3"/>
      <c r="BO1090" s="3"/>
      <c r="BP1090" s="3"/>
      <c r="BQ1090" s="3"/>
    </row>
    <row r="1091" spans="18:69" x14ac:dyDescent="0.25">
      <c r="R1091" s="3"/>
      <c r="S1091" s="3"/>
      <c r="T1091" s="3"/>
      <c r="U1091" s="3"/>
      <c r="V1091" s="3"/>
      <c r="W1091" s="3"/>
      <c r="BD1091" s="3"/>
      <c r="BE1091" s="3"/>
      <c r="BF1091" s="3"/>
      <c r="BG1091" s="3"/>
      <c r="BH1091" s="3"/>
      <c r="BI1091" s="3"/>
      <c r="BO1091" s="3"/>
      <c r="BP1091" s="3"/>
      <c r="BQ1091" s="3"/>
    </row>
    <row r="1092" spans="18:69" x14ac:dyDescent="0.25">
      <c r="R1092" s="3"/>
      <c r="S1092" s="3"/>
      <c r="T1092" s="3"/>
      <c r="U1092" s="3"/>
      <c r="V1092" s="3"/>
      <c r="W1092" s="3"/>
      <c r="BD1092" s="3"/>
      <c r="BE1092" s="3"/>
      <c r="BF1092" s="3"/>
      <c r="BG1092" s="3"/>
      <c r="BH1092" s="3"/>
      <c r="BI1092" s="3"/>
      <c r="BO1092" s="3"/>
      <c r="BP1092" s="3"/>
      <c r="BQ1092" s="3"/>
    </row>
    <row r="1093" spans="18:69" x14ac:dyDescent="0.25">
      <c r="R1093" s="3"/>
      <c r="S1093" s="3"/>
      <c r="T1093" s="3"/>
      <c r="U1093" s="3"/>
      <c r="V1093" s="3"/>
      <c r="W1093" s="3"/>
      <c r="BD1093" s="3"/>
      <c r="BE1093" s="3"/>
      <c r="BF1093" s="3"/>
      <c r="BG1093" s="3"/>
      <c r="BH1093" s="3"/>
      <c r="BI1093" s="3"/>
      <c r="BO1093" s="3"/>
      <c r="BP1093" s="3"/>
      <c r="BQ1093" s="3"/>
    </row>
    <row r="1094" spans="18:69" x14ac:dyDescent="0.25">
      <c r="R1094" s="3"/>
      <c r="S1094" s="3"/>
      <c r="T1094" s="3"/>
      <c r="U1094" s="3"/>
      <c r="V1094" s="3"/>
      <c r="W1094" s="3"/>
      <c r="BD1094" s="3"/>
      <c r="BE1094" s="3"/>
      <c r="BF1094" s="3"/>
      <c r="BG1094" s="3"/>
      <c r="BH1094" s="3"/>
      <c r="BI1094" s="3"/>
      <c r="BO1094" s="3"/>
      <c r="BP1094" s="3"/>
      <c r="BQ1094" s="3"/>
    </row>
    <row r="1095" spans="18:69" x14ac:dyDescent="0.25">
      <c r="R1095" s="3"/>
      <c r="S1095" s="3"/>
      <c r="T1095" s="3"/>
      <c r="U1095" s="3"/>
      <c r="V1095" s="3"/>
      <c r="W1095" s="3"/>
      <c r="BD1095" s="3"/>
      <c r="BE1095" s="3"/>
      <c r="BF1095" s="3"/>
      <c r="BG1095" s="3"/>
      <c r="BH1095" s="3"/>
      <c r="BI1095" s="3"/>
      <c r="BO1095" s="3"/>
      <c r="BP1095" s="3"/>
      <c r="BQ1095" s="3"/>
    </row>
    <row r="1096" spans="18:69" x14ac:dyDescent="0.25">
      <c r="R1096" s="3"/>
      <c r="S1096" s="3"/>
      <c r="T1096" s="3"/>
      <c r="U1096" s="3"/>
      <c r="V1096" s="3"/>
      <c r="W1096" s="3"/>
      <c r="BD1096" s="3"/>
      <c r="BE1096" s="3"/>
      <c r="BF1096" s="3"/>
      <c r="BG1096" s="3"/>
      <c r="BH1096" s="3"/>
      <c r="BI1096" s="3"/>
      <c r="BO1096" s="3"/>
      <c r="BP1096" s="3"/>
      <c r="BQ1096" s="3"/>
    </row>
    <row r="1097" spans="18:69" x14ac:dyDescent="0.25">
      <c r="R1097" s="3"/>
      <c r="S1097" s="3"/>
      <c r="T1097" s="3"/>
      <c r="U1097" s="3"/>
      <c r="V1097" s="3"/>
      <c r="W1097" s="3"/>
      <c r="BD1097" s="3"/>
      <c r="BE1097" s="3"/>
      <c r="BF1097" s="3"/>
      <c r="BG1097" s="3"/>
      <c r="BH1097" s="3"/>
      <c r="BI1097" s="3"/>
      <c r="BO1097" s="3"/>
      <c r="BP1097" s="3"/>
      <c r="BQ1097" s="3"/>
    </row>
    <row r="1098" spans="18:69" x14ac:dyDescent="0.25">
      <c r="R1098" s="3"/>
      <c r="S1098" s="3"/>
      <c r="T1098" s="3"/>
      <c r="U1098" s="3"/>
      <c r="V1098" s="3"/>
      <c r="W1098" s="3"/>
      <c r="BD1098" s="3"/>
      <c r="BE1098" s="3"/>
      <c r="BF1098" s="3"/>
      <c r="BG1098" s="3"/>
      <c r="BH1098" s="3"/>
      <c r="BI1098" s="3"/>
      <c r="BO1098" s="3"/>
      <c r="BP1098" s="3"/>
      <c r="BQ1098" s="3"/>
    </row>
    <row r="1099" spans="18:69" x14ac:dyDescent="0.25">
      <c r="R1099" s="3"/>
      <c r="S1099" s="3"/>
      <c r="T1099" s="3"/>
      <c r="U1099" s="3"/>
      <c r="V1099" s="3"/>
      <c r="W1099" s="3"/>
      <c r="BD1099" s="3"/>
      <c r="BE1099" s="3"/>
      <c r="BF1099" s="3"/>
      <c r="BG1099" s="3"/>
      <c r="BH1099" s="3"/>
      <c r="BI1099" s="3"/>
      <c r="BO1099" s="3"/>
      <c r="BP1099" s="3"/>
      <c r="BQ1099" s="3"/>
    </row>
    <row r="1100" spans="18:69" x14ac:dyDescent="0.25">
      <c r="R1100" s="3"/>
      <c r="S1100" s="3"/>
      <c r="T1100" s="3"/>
      <c r="U1100" s="3"/>
      <c r="V1100" s="3"/>
      <c r="W1100" s="3"/>
      <c r="BD1100" s="3"/>
      <c r="BE1100" s="3"/>
      <c r="BF1100" s="3"/>
      <c r="BG1100" s="3"/>
      <c r="BH1100" s="3"/>
      <c r="BI1100" s="3"/>
      <c r="BO1100" s="3"/>
      <c r="BP1100" s="3"/>
      <c r="BQ1100" s="3"/>
    </row>
    <row r="1101" spans="18:69" x14ac:dyDescent="0.25">
      <c r="R1101" s="3"/>
      <c r="S1101" s="3"/>
      <c r="T1101" s="3"/>
      <c r="U1101" s="3"/>
      <c r="V1101" s="3"/>
      <c r="W1101" s="3"/>
      <c r="BD1101" s="3"/>
      <c r="BE1101" s="3"/>
      <c r="BF1101" s="3"/>
      <c r="BG1101" s="3"/>
      <c r="BH1101" s="3"/>
      <c r="BI1101" s="3"/>
      <c r="BO1101" s="3"/>
      <c r="BP1101" s="3"/>
      <c r="BQ1101" s="3"/>
    </row>
    <row r="1102" spans="18:69" x14ac:dyDescent="0.25">
      <c r="R1102" s="3"/>
      <c r="S1102" s="3"/>
      <c r="T1102" s="3"/>
      <c r="U1102" s="3"/>
      <c r="V1102" s="3"/>
      <c r="W1102" s="3"/>
      <c r="BD1102" s="3"/>
      <c r="BE1102" s="3"/>
      <c r="BF1102" s="3"/>
      <c r="BG1102" s="3"/>
      <c r="BH1102" s="3"/>
      <c r="BI1102" s="3"/>
      <c r="BO1102" s="3"/>
      <c r="BP1102" s="3"/>
      <c r="BQ1102" s="3"/>
    </row>
    <row r="1103" spans="18:69" x14ac:dyDescent="0.25">
      <c r="R1103" s="3"/>
      <c r="S1103" s="3"/>
      <c r="T1103" s="3"/>
      <c r="U1103" s="3"/>
      <c r="V1103" s="3"/>
      <c r="W1103" s="3"/>
      <c r="BD1103" s="3"/>
      <c r="BE1103" s="3"/>
      <c r="BF1103" s="3"/>
      <c r="BG1103" s="3"/>
      <c r="BH1103" s="3"/>
      <c r="BI1103" s="3"/>
      <c r="BO1103" s="3"/>
      <c r="BP1103" s="3"/>
      <c r="BQ1103" s="3"/>
    </row>
    <row r="1104" spans="18:69" x14ac:dyDescent="0.25">
      <c r="R1104" s="3"/>
      <c r="S1104" s="3"/>
      <c r="T1104" s="3"/>
      <c r="U1104" s="3"/>
      <c r="V1104" s="3"/>
      <c r="W1104" s="3"/>
      <c r="BD1104" s="3"/>
      <c r="BE1104" s="3"/>
      <c r="BF1104" s="3"/>
      <c r="BG1104" s="3"/>
      <c r="BH1104" s="3"/>
      <c r="BI1104" s="3"/>
      <c r="BO1104" s="3"/>
      <c r="BP1104" s="3"/>
      <c r="BQ1104" s="3"/>
    </row>
    <row r="1105" spans="18:69" x14ac:dyDescent="0.25">
      <c r="R1105" s="3"/>
      <c r="S1105" s="3"/>
      <c r="T1105" s="3"/>
      <c r="U1105" s="3"/>
      <c r="V1105" s="3"/>
      <c r="W1105" s="3"/>
      <c r="BD1105" s="3"/>
      <c r="BE1105" s="3"/>
      <c r="BF1105" s="3"/>
      <c r="BG1105" s="3"/>
      <c r="BH1105" s="3"/>
      <c r="BI1105" s="3"/>
      <c r="BO1105" s="3"/>
      <c r="BP1105" s="3"/>
      <c r="BQ1105" s="3"/>
    </row>
    <row r="1106" spans="18:69" x14ac:dyDescent="0.25">
      <c r="R1106" s="3"/>
      <c r="S1106" s="3"/>
      <c r="T1106" s="3"/>
      <c r="U1106" s="3"/>
      <c r="V1106" s="3"/>
      <c r="W1106" s="3"/>
      <c r="BD1106" s="3"/>
      <c r="BE1106" s="3"/>
      <c r="BF1106" s="3"/>
      <c r="BG1106" s="3"/>
      <c r="BH1106" s="3"/>
      <c r="BI1106" s="3"/>
      <c r="BO1106" s="3"/>
      <c r="BP1106" s="3"/>
      <c r="BQ1106" s="3"/>
    </row>
    <row r="1107" spans="18:69" x14ac:dyDescent="0.25">
      <c r="R1107" s="3"/>
      <c r="S1107" s="3"/>
      <c r="T1107" s="3"/>
      <c r="U1107" s="3"/>
      <c r="V1107" s="3"/>
      <c r="W1107" s="3"/>
      <c r="BD1107" s="3"/>
      <c r="BE1107" s="3"/>
      <c r="BF1107" s="3"/>
      <c r="BG1107" s="3"/>
      <c r="BH1107" s="3"/>
      <c r="BI1107" s="3"/>
      <c r="BO1107" s="3"/>
      <c r="BP1107" s="3"/>
      <c r="BQ1107" s="3"/>
    </row>
    <row r="1108" spans="18:69" x14ac:dyDescent="0.25">
      <c r="R1108" s="3"/>
      <c r="S1108" s="3"/>
      <c r="T1108" s="3"/>
      <c r="U1108" s="3"/>
      <c r="V1108" s="3"/>
      <c r="W1108" s="3"/>
      <c r="BD1108" s="3"/>
      <c r="BE1108" s="3"/>
      <c r="BF1108" s="3"/>
      <c r="BG1108" s="3"/>
      <c r="BH1108" s="3"/>
      <c r="BI1108" s="3"/>
      <c r="BO1108" s="3"/>
      <c r="BP1108" s="3"/>
      <c r="BQ1108" s="3"/>
    </row>
    <row r="1109" spans="18:69" x14ac:dyDescent="0.25">
      <c r="R1109" s="3"/>
      <c r="S1109" s="3"/>
      <c r="T1109" s="3"/>
      <c r="U1109" s="3"/>
      <c r="V1109" s="3"/>
      <c r="W1109" s="3"/>
      <c r="BD1109" s="3"/>
      <c r="BE1109" s="3"/>
      <c r="BF1109" s="3"/>
      <c r="BG1109" s="3"/>
      <c r="BH1109" s="3"/>
      <c r="BI1109" s="3"/>
      <c r="BO1109" s="3"/>
      <c r="BP1109" s="3"/>
      <c r="BQ1109" s="3"/>
    </row>
    <row r="1110" spans="18:69" x14ac:dyDescent="0.25">
      <c r="R1110" s="3"/>
      <c r="S1110" s="3"/>
      <c r="T1110" s="3"/>
      <c r="U1110" s="3"/>
      <c r="V1110" s="3"/>
      <c r="W1110" s="3"/>
      <c r="BD1110" s="3"/>
      <c r="BE1110" s="3"/>
      <c r="BF1110" s="3"/>
      <c r="BG1110" s="3"/>
      <c r="BH1110" s="3"/>
      <c r="BI1110" s="3"/>
      <c r="BO1110" s="3"/>
      <c r="BP1110" s="3"/>
      <c r="BQ1110" s="3"/>
    </row>
    <row r="1111" spans="18:69" x14ac:dyDescent="0.25">
      <c r="R1111" s="3"/>
      <c r="S1111" s="3"/>
      <c r="T1111" s="3"/>
      <c r="U1111" s="3"/>
      <c r="V1111" s="3"/>
      <c r="W1111" s="3"/>
      <c r="BD1111" s="3"/>
      <c r="BE1111" s="3"/>
      <c r="BF1111" s="3"/>
      <c r="BG1111" s="3"/>
      <c r="BH1111" s="3"/>
      <c r="BI1111" s="3"/>
      <c r="BO1111" s="3"/>
      <c r="BP1111" s="3"/>
      <c r="BQ1111" s="3"/>
    </row>
    <row r="1112" spans="18:69" x14ac:dyDescent="0.25">
      <c r="R1112" s="3"/>
      <c r="S1112" s="3"/>
      <c r="T1112" s="3"/>
      <c r="U1112" s="3"/>
      <c r="V1112" s="3"/>
      <c r="W1112" s="3"/>
      <c r="BD1112" s="3"/>
      <c r="BE1112" s="3"/>
      <c r="BF1112" s="3"/>
      <c r="BG1112" s="3"/>
      <c r="BH1112" s="3"/>
      <c r="BI1112" s="3"/>
      <c r="BO1112" s="3"/>
      <c r="BP1112" s="3"/>
      <c r="BQ1112" s="3"/>
    </row>
    <row r="1113" spans="18:69" x14ac:dyDescent="0.25">
      <c r="R1113" s="3"/>
      <c r="S1113" s="3"/>
      <c r="T1113" s="3"/>
      <c r="U1113" s="3"/>
      <c r="V1113" s="3"/>
      <c r="W1113" s="3"/>
      <c r="BD1113" s="3"/>
      <c r="BE1113" s="3"/>
      <c r="BF1113" s="3"/>
      <c r="BG1113" s="3"/>
      <c r="BH1113" s="3"/>
      <c r="BI1113" s="3"/>
      <c r="BO1113" s="3"/>
      <c r="BP1113" s="3"/>
      <c r="BQ1113" s="3"/>
    </row>
    <row r="1114" spans="18:69" x14ac:dyDescent="0.25">
      <c r="R1114" s="3"/>
      <c r="S1114" s="3"/>
      <c r="T1114" s="3"/>
      <c r="U1114" s="3"/>
      <c r="V1114" s="3"/>
      <c r="W1114" s="3"/>
      <c r="BD1114" s="3"/>
      <c r="BE1114" s="3"/>
      <c r="BF1114" s="3"/>
      <c r="BG1114" s="3"/>
      <c r="BH1114" s="3"/>
      <c r="BI1114" s="3"/>
      <c r="BO1114" s="3"/>
      <c r="BP1114" s="3"/>
      <c r="BQ1114" s="3"/>
    </row>
    <row r="1115" spans="18:69" x14ac:dyDescent="0.25">
      <c r="R1115" s="3"/>
      <c r="S1115" s="3"/>
      <c r="T1115" s="3"/>
      <c r="U1115" s="3"/>
      <c r="V1115" s="3"/>
      <c r="W1115" s="3"/>
      <c r="BD1115" s="3"/>
      <c r="BE1115" s="3"/>
      <c r="BF1115" s="3"/>
      <c r="BG1115" s="3"/>
      <c r="BH1115" s="3"/>
      <c r="BI1115" s="3"/>
      <c r="BO1115" s="3"/>
      <c r="BP1115" s="3"/>
      <c r="BQ1115" s="3"/>
    </row>
    <row r="1116" spans="18:69" x14ac:dyDescent="0.25">
      <c r="R1116" s="3"/>
      <c r="S1116" s="3"/>
      <c r="T1116" s="3"/>
      <c r="U1116" s="3"/>
      <c r="V1116" s="3"/>
      <c r="W1116" s="3"/>
      <c r="BD1116" s="3"/>
      <c r="BE1116" s="3"/>
      <c r="BF1116" s="3"/>
      <c r="BG1116" s="3"/>
      <c r="BH1116" s="3"/>
      <c r="BI1116" s="3"/>
      <c r="BO1116" s="3"/>
      <c r="BP1116" s="3"/>
      <c r="BQ1116" s="3"/>
    </row>
    <row r="1117" spans="18:69" x14ac:dyDescent="0.25">
      <c r="R1117" s="3"/>
      <c r="S1117" s="3"/>
      <c r="T1117" s="3"/>
      <c r="U1117" s="3"/>
      <c r="V1117" s="3"/>
      <c r="W1117" s="3"/>
      <c r="BD1117" s="3"/>
      <c r="BE1117" s="3"/>
      <c r="BF1117" s="3"/>
      <c r="BG1117" s="3"/>
      <c r="BH1117" s="3"/>
      <c r="BI1117" s="3"/>
      <c r="BO1117" s="3"/>
      <c r="BP1117" s="3"/>
      <c r="BQ1117" s="3"/>
    </row>
    <row r="1118" spans="18:69" x14ac:dyDescent="0.25">
      <c r="R1118" s="3"/>
      <c r="S1118" s="3"/>
      <c r="T1118" s="3"/>
      <c r="U1118" s="3"/>
      <c r="V1118" s="3"/>
      <c r="W1118" s="3"/>
      <c r="BD1118" s="3"/>
      <c r="BE1118" s="3"/>
      <c r="BF1118" s="3"/>
      <c r="BG1118" s="3"/>
      <c r="BH1118" s="3"/>
      <c r="BI1118" s="3"/>
      <c r="BO1118" s="3"/>
      <c r="BP1118" s="3"/>
      <c r="BQ1118" s="3"/>
    </row>
    <row r="1119" spans="18:69" x14ac:dyDescent="0.25">
      <c r="R1119" s="3"/>
      <c r="S1119" s="3"/>
      <c r="T1119" s="3"/>
      <c r="U1119" s="3"/>
      <c r="V1119" s="3"/>
      <c r="W1119" s="3"/>
      <c r="BD1119" s="3"/>
      <c r="BE1119" s="3"/>
      <c r="BF1119" s="3"/>
      <c r="BG1119" s="3"/>
      <c r="BH1119" s="3"/>
      <c r="BI1119" s="3"/>
      <c r="BO1119" s="3"/>
      <c r="BP1119" s="3"/>
      <c r="BQ1119" s="3"/>
    </row>
    <row r="1120" spans="18:69" x14ac:dyDescent="0.25">
      <c r="R1120" s="3"/>
      <c r="S1120" s="3"/>
      <c r="T1120" s="3"/>
      <c r="U1120" s="3"/>
      <c r="V1120" s="3"/>
      <c r="W1120" s="3"/>
      <c r="BD1120" s="3"/>
      <c r="BE1120" s="3"/>
      <c r="BF1120" s="3"/>
      <c r="BG1120" s="3"/>
      <c r="BH1120" s="3"/>
      <c r="BI1120" s="3"/>
      <c r="BO1120" s="3"/>
      <c r="BP1120" s="3"/>
      <c r="BQ1120" s="3"/>
    </row>
    <row r="1121" spans="18:69" x14ac:dyDescent="0.25">
      <c r="R1121" s="3"/>
      <c r="S1121" s="3"/>
      <c r="T1121" s="3"/>
      <c r="U1121" s="3"/>
      <c r="V1121" s="3"/>
      <c r="W1121" s="3"/>
      <c r="BD1121" s="3"/>
      <c r="BE1121" s="3"/>
      <c r="BF1121" s="3"/>
      <c r="BG1121" s="3"/>
      <c r="BH1121" s="3"/>
      <c r="BI1121" s="3"/>
      <c r="BO1121" s="3"/>
      <c r="BP1121" s="3"/>
      <c r="BQ1121" s="3"/>
    </row>
    <row r="1122" spans="18:69" x14ac:dyDescent="0.25">
      <c r="R1122" s="3"/>
      <c r="S1122" s="3"/>
      <c r="T1122" s="3"/>
      <c r="U1122" s="3"/>
      <c r="V1122" s="3"/>
      <c r="W1122" s="3"/>
      <c r="BD1122" s="3"/>
      <c r="BE1122" s="3"/>
      <c r="BF1122" s="3"/>
      <c r="BG1122" s="3"/>
      <c r="BH1122" s="3"/>
      <c r="BI1122" s="3"/>
      <c r="BO1122" s="3"/>
      <c r="BP1122" s="3"/>
      <c r="BQ1122" s="3"/>
    </row>
    <row r="1123" spans="18:69" x14ac:dyDescent="0.25">
      <c r="R1123" s="3"/>
      <c r="S1123" s="3"/>
      <c r="T1123" s="3"/>
      <c r="U1123" s="3"/>
      <c r="V1123" s="3"/>
      <c r="W1123" s="3"/>
      <c r="BD1123" s="3"/>
      <c r="BE1123" s="3"/>
      <c r="BF1123" s="3"/>
      <c r="BG1123" s="3"/>
      <c r="BH1123" s="3"/>
      <c r="BI1123" s="3"/>
      <c r="BO1123" s="3"/>
      <c r="BP1123" s="3"/>
      <c r="BQ1123" s="3"/>
    </row>
    <row r="1124" spans="18:69" x14ac:dyDescent="0.25">
      <c r="R1124" s="3"/>
      <c r="S1124" s="3"/>
      <c r="T1124" s="3"/>
      <c r="U1124" s="3"/>
      <c r="V1124" s="3"/>
      <c r="W1124" s="3"/>
      <c r="BD1124" s="3"/>
      <c r="BE1124" s="3"/>
      <c r="BF1124" s="3"/>
      <c r="BG1124" s="3"/>
      <c r="BH1124" s="3"/>
      <c r="BI1124" s="3"/>
      <c r="BO1124" s="3"/>
      <c r="BP1124" s="3"/>
      <c r="BQ1124" s="3"/>
    </row>
    <row r="1125" spans="18:69" x14ac:dyDescent="0.25">
      <c r="R1125" s="3"/>
      <c r="S1125" s="3"/>
      <c r="T1125" s="3"/>
      <c r="U1125" s="3"/>
      <c r="V1125" s="3"/>
      <c r="W1125" s="3"/>
      <c r="BD1125" s="3"/>
      <c r="BE1125" s="3"/>
      <c r="BF1125" s="3"/>
      <c r="BG1125" s="3"/>
      <c r="BH1125" s="3"/>
      <c r="BI1125" s="3"/>
      <c r="BO1125" s="3"/>
      <c r="BP1125" s="3"/>
      <c r="BQ1125" s="3"/>
    </row>
    <row r="1126" spans="18:69" x14ac:dyDescent="0.25">
      <c r="R1126" s="3"/>
      <c r="S1126" s="3"/>
      <c r="T1126" s="3"/>
      <c r="U1126" s="3"/>
      <c r="V1126" s="3"/>
      <c r="W1126" s="3"/>
      <c r="BD1126" s="3"/>
      <c r="BE1126" s="3"/>
      <c r="BF1126" s="3"/>
      <c r="BG1126" s="3"/>
      <c r="BH1126" s="3"/>
      <c r="BI1126" s="3"/>
      <c r="BO1126" s="3"/>
      <c r="BP1126" s="3"/>
      <c r="BQ1126" s="3"/>
    </row>
    <row r="1127" spans="18:69" x14ac:dyDescent="0.25">
      <c r="R1127" s="3"/>
      <c r="S1127" s="3"/>
      <c r="T1127" s="3"/>
      <c r="U1127" s="3"/>
      <c r="V1127" s="3"/>
      <c r="W1127" s="3"/>
      <c r="BD1127" s="3"/>
      <c r="BE1127" s="3"/>
      <c r="BF1127" s="3"/>
      <c r="BG1127" s="3"/>
      <c r="BH1127" s="3"/>
      <c r="BI1127" s="3"/>
      <c r="BO1127" s="3"/>
      <c r="BP1127" s="3"/>
      <c r="BQ1127" s="3"/>
    </row>
    <row r="1128" spans="18:69" x14ac:dyDescent="0.25">
      <c r="R1128" s="3"/>
      <c r="S1128" s="3"/>
      <c r="T1128" s="3"/>
      <c r="U1128" s="3"/>
      <c r="V1128" s="3"/>
      <c r="W1128" s="3"/>
      <c r="BD1128" s="3"/>
      <c r="BE1128" s="3"/>
      <c r="BF1128" s="3"/>
      <c r="BG1128" s="3"/>
      <c r="BH1128" s="3"/>
      <c r="BI1128" s="3"/>
      <c r="BO1128" s="3"/>
      <c r="BP1128" s="3"/>
      <c r="BQ1128" s="3"/>
    </row>
    <row r="1129" spans="18:69" x14ac:dyDescent="0.25">
      <c r="R1129" s="3"/>
      <c r="S1129" s="3"/>
      <c r="T1129" s="3"/>
      <c r="U1129" s="3"/>
      <c r="V1129" s="3"/>
      <c r="W1129" s="3"/>
      <c r="BD1129" s="3"/>
      <c r="BE1129" s="3"/>
      <c r="BF1129" s="3"/>
      <c r="BG1129" s="3"/>
      <c r="BH1129" s="3"/>
      <c r="BI1129" s="3"/>
      <c r="BO1129" s="3"/>
      <c r="BP1129" s="3"/>
      <c r="BQ1129" s="3"/>
    </row>
    <row r="1130" spans="18:69" x14ac:dyDescent="0.25">
      <c r="R1130" s="3"/>
      <c r="S1130" s="3"/>
      <c r="T1130" s="3"/>
      <c r="U1130" s="3"/>
      <c r="V1130" s="3"/>
      <c r="W1130" s="3"/>
      <c r="BD1130" s="3"/>
      <c r="BE1130" s="3"/>
      <c r="BF1130" s="3"/>
      <c r="BG1130" s="3"/>
      <c r="BH1130" s="3"/>
      <c r="BI1130" s="3"/>
      <c r="BO1130" s="3"/>
      <c r="BP1130" s="3"/>
      <c r="BQ1130" s="3"/>
    </row>
    <row r="1131" spans="18:69" x14ac:dyDescent="0.25">
      <c r="R1131" s="3"/>
      <c r="S1131" s="3"/>
      <c r="T1131" s="3"/>
      <c r="U1131" s="3"/>
      <c r="V1131" s="3"/>
      <c r="W1131" s="3"/>
      <c r="BD1131" s="3"/>
      <c r="BE1131" s="3"/>
      <c r="BF1131" s="3"/>
      <c r="BG1131" s="3"/>
      <c r="BH1131" s="3"/>
      <c r="BI1131" s="3"/>
      <c r="BO1131" s="3"/>
      <c r="BP1131" s="3"/>
      <c r="BQ1131" s="3"/>
    </row>
    <row r="1132" spans="18:69" x14ac:dyDescent="0.25">
      <c r="R1132" s="3"/>
      <c r="S1132" s="3"/>
      <c r="T1132" s="3"/>
      <c r="U1132" s="3"/>
      <c r="V1132" s="3"/>
      <c r="W1132" s="3"/>
      <c r="BD1132" s="3"/>
      <c r="BE1132" s="3"/>
      <c r="BF1132" s="3"/>
      <c r="BG1132" s="3"/>
      <c r="BH1132" s="3"/>
      <c r="BI1132" s="3"/>
      <c r="BO1132" s="3"/>
      <c r="BP1132" s="3"/>
      <c r="BQ1132" s="3"/>
    </row>
    <row r="1133" spans="18:69" x14ac:dyDescent="0.25">
      <c r="R1133" s="3"/>
      <c r="S1133" s="3"/>
      <c r="T1133" s="3"/>
      <c r="U1133" s="3"/>
      <c r="V1133" s="3"/>
      <c r="W1133" s="3"/>
      <c r="BD1133" s="3"/>
      <c r="BE1133" s="3"/>
      <c r="BF1133" s="3"/>
      <c r="BG1133" s="3"/>
      <c r="BH1133" s="3"/>
      <c r="BI1133" s="3"/>
      <c r="BO1133" s="3"/>
      <c r="BP1133" s="3"/>
      <c r="BQ1133" s="3"/>
    </row>
    <row r="1134" spans="18:69" x14ac:dyDescent="0.25">
      <c r="R1134" s="3"/>
      <c r="S1134" s="3"/>
      <c r="T1134" s="3"/>
      <c r="U1134" s="3"/>
      <c r="V1134" s="3"/>
      <c r="W1134" s="3"/>
      <c r="BD1134" s="3"/>
      <c r="BE1134" s="3"/>
      <c r="BF1134" s="3"/>
      <c r="BG1134" s="3"/>
      <c r="BH1134" s="3"/>
      <c r="BI1134" s="3"/>
      <c r="BO1134" s="3"/>
      <c r="BP1134" s="3"/>
      <c r="BQ1134" s="3"/>
    </row>
    <row r="1135" spans="18:69" x14ac:dyDescent="0.25">
      <c r="R1135" s="3"/>
      <c r="S1135" s="3"/>
      <c r="T1135" s="3"/>
      <c r="U1135" s="3"/>
      <c r="V1135" s="3"/>
      <c r="W1135" s="3"/>
      <c r="BD1135" s="3"/>
      <c r="BE1135" s="3"/>
      <c r="BF1135" s="3"/>
      <c r="BG1135" s="3"/>
      <c r="BH1135" s="3"/>
      <c r="BI1135" s="3"/>
      <c r="BO1135" s="3"/>
      <c r="BP1135" s="3"/>
      <c r="BQ1135" s="3"/>
    </row>
    <row r="1136" spans="18:69" x14ac:dyDescent="0.25">
      <c r="R1136" s="3"/>
      <c r="S1136" s="3"/>
      <c r="T1136" s="3"/>
      <c r="U1136" s="3"/>
      <c r="V1136" s="3"/>
      <c r="W1136" s="3"/>
      <c r="BD1136" s="3"/>
      <c r="BE1136" s="3"/>
      <c r="BF1136" s="3"/>
      <c r="BG1136" s="3"/>
      <c r="BH1136" s="3"/>
      <c r="BI1136" s="3"/>
      <c r="BO1136" s="3"/>
      <c r="BP1136" s="3"/>
      <c r="BQ1136" s="3"/>
    </row>
    <row r="1137" spans="18:69" x14ac:dyDescent="0.25">
      <c r="R1137" s="3"/>
      <c r="S1137" s="3"/>
      <c r="T1137" s="3"/>
      <c r="U1137" s="3"/>
      <c r="V1137" s="3"/>
      <c r="W1137" s="3"/>
      <c r="BD1137" s="3"/>
      <c r="BE1137" s="3"/>
      <c r="BF1137" s="3"/>
      <c r="BG1137" s="3"/>
      <c r="BH1137" s="3"/>
      <c r="BI1137" s="3"/>
      <c r="BO1137" s="3"/>
      <c r="BP1137" s="3"/>
      <c r="BQ1137" s="3"/>
    </row>
    <row r="1138" spans="18:69" x14ac:dyDescent="0.25">
      <c r="R1138" s="3"/>
      <c r="S1138" s="3"/>
      <c r="T1138" s="3"/>
      <c r="U1138" s="3"/>
      <c r="V1138" s="3"/>
      <c r="W1138" s="3"/>
      <c r="BD1138" s="3"/>
      <c r="BE1138" s="3"/>
      <c r="BF1138" s="3"/>
      <c r="BG1138" s="3"/>
      <c r="BH1138" s="3"/>
      <c r="BI1138" s="3"/>
      <c r="BO1138" s="3"/>
      <c r="BP1138" s="3"/>
      <c r="BQ1138" s="3"/>
    </row>
    <row r="1139" spans="18:69" x14ac:dyDescent="0.25">
      <c r="R1139" s="3"/>
      <c r="S1139" s="3"/>
      <c r="T1139" s="3"/>
      <c r="U1139" s="3"/>
      <c r="V1139" s="3"/>
      <c r="W1139" s="3"/>
      <c r="BD1139" s="3"/>
      <c r="BE1139" s="3"/>
      <c r="BF1139" s="3"/>
      <c r="BG1139" s="3"/>
      <c r="BH1139" s="3"/>
      <c r="BI1139" s="3"/>
      <c r="BO1139" s="3"/>
      <c r="BP1139" s="3"/>
      <c r="BQ1139" s="3"/>
    </row>
    <row r="1140" spans="18:69" x14ac:dyDescent="0.25">
      <c r="R1140" s="3"/>
      <c r="S1140" s="3"/>
      <c r="T1140" s="3"/>
      <c r="U1140" s="3"/>
      <c r="V1140" s="3"/>
      <c r="W1140" s="3"/>
      <c r="BD1140" s="3"/>
      <c r="BE1140" s="3"/>
      <c r="BF1140" s="3"/>
      <c r="BG1140" s="3"/>
      <c r="BH1140" s="3"/>
      <c r="BI1140" s="3"/>
      <c r="BO1140" s="3"/>
      <c r="BP1140" s="3"/>
      <c r="BQ1140" s="3"/>
    </row>
    <row r="1141" spans="18:69" x14ac:dyDescent="0.25">
      <c r="R1141" s="3"/>
      <c r="S1141" s="3"/>
      <c r="T1141" s="3"/>
      <c r="U1141" s="3"/>
      <c r="V1141" s="3"/>
      <c r="W1141" s="3"/>
      <c r="BD1141" s="3"/>
      <c r="BE1141" s="3"/>
      <c r="BF1141" s="3"/>
      <c r="BG1141" s="3"/>
      <c r="BH1141" s="3"/>
      <c r="BI1141" s="3"/>
      <c r="BO1141" s="3"/>
      <c r="BP1141" s="3"/>
      <c r="BQ1141" s="3"/>
    </row>
    <row r="1142" spans="18:69" x14ac:dyDescent="0.25">
      <c r="R1142" s="3"/>
      <c r="S1142" s="3"/>
      <c r="T1142" s="3"/>
      <c r="U1142" s="3"/>
      <c r="V1142" s="3"/>
      <c r="W1142" s="3"/>
      <c r="BD1142" s="3"/>
      <c r="BE1142" s="3"/>
      <c r="BF1142" s="3"/>
      <c r="BG1142" s="3"/>
      <c r="BH1142" s="3"/>
      <c r="BI1142" s="3"/>
      <c r="BO1142" s="3"/>
      <c r="BP1142" s="3"/>
      <c r="BQ1142" s="3"/>
    </row>
    <row r="1143" spans="18:69" x14ac:dyDescent="0.25">
      <c r="R1143" s="3"/>
      <c r="S1143" s="3"/>
      <c r="T1143" s="3"/>
      <c r="U1143" s="3"/>
      <c r="V1143" s="3"/>
      <c r="W1143" s="3"/>
      <c r="BD1143" s="3"/>
      <c r="BE1143" s="3"/>
      <c r="BF1143" s="3"/>
      <c r="BG1143" s="3"/>
      <c r="BH1143" s="3"/>
      <c r="BI1143" s="3"/>
      <c r="BO1143" s="3"/>
      <c r="BP1143" s="3"/>
      <c r="BQ1143" s="3"/>
    </row>
    <row r="1144" spans="18:69" x14ac:dyDescent="0.25">
      <c r="R1144" s="3"/>
      <c r="S1144" s="3"/>
      <c r="T1144" s="3"/>
      <c r="U1144" s="3"/>
      <c r="V1144" s="3"/>
      <c r="W1144" s="3"/>
      <c r="BD1144" s="3"/>
      <c r="BE1144" s="3"/>
      <c r="BF1144" s="3"/>
      <c r="BG1144" s="3"/>
      <c r="BH1144" s="3"/>
      <c r="BI1144" s="3"/>
      <c r="BO1144" s="3"/>
      <c r="BP1144" s="3"/>
      <c r="BQ1144" s="3"/>
    </row>
    <row r="1145" spans="18:69" x14ac:dyDescent="0.25">
      <c r="R1145" s="3"/>
      <c r="S1145" s="3"/>
      <c r="T1145" s="3"/>
      <c r="U1145" s="3"/>
      <c r="V1145" s="3"/>
      <c r="W1145" s="3"/>
      <c r="BD1145" s="3"/>
      <c r="BE1145" s="3"/>
      <c r="BF1145" s="3"/>
      <c r="BG1145" s="3"/>
      <c r="BH1145" s="3"/>
      <c r="BI1145" s="3"/>
      <c r="BO1145" s="3"/>
      <c r="BP1145" s="3"/>
      <c r="BQ1145" s="3"/>
    </row>
    <row r="1146" spans="18:69" x14ac:dyDescent="0.25">
      <c r="R1146" s="3"/>
      <c r="S1146" s="3"/>
      <c r="T1146" s="3"/>
      <c r="U1146" s="3"/>
      <c r="V1146" s="3"/>
      <c r="W1146" s="3"/>
      <c r="BD1146" s="3"/>
      <c r="BE1146" s="3"/>
      <c r="BF1146" s="3"/>
      <c r="BG1146" s="3"/>
      <c r="BH1146" s="3"/>
      <c r="BI1146" s="3"/>
      <c r="BO1146" s="3"/>
      <c r="BP1146" s="3"/>
      <c r="BQ1146" s="3"/>
    </row>
    <row r="1147" spans="18:69" x14ac:dyDescent="0.25">
      <c r="R1147" s="3"/>
      <c r="S1147" s="3"/>
      <c r="T1147" s="3"/>
      <c r="U1147" s="3"/>
      <c r="V1147" s="3"/>
      <c r="W1147" s="3"/>
      <c r="BD1147" s="3"/>
      <c r="BE1147" s="3"/>
      <c r="BF1147" s="3"/>
      <c r="BG1147" s="3"/>
      <c r="BH1147" s="3"/>
      <c r="BI1147" s="3"/>
      <c r="BO1147" s="3"/>
      <c r="BP1147" s="3"/>
      <c r="BQ1147" s="3"/>
    </row>
    <row r="1148" spans="18:69" x14ac:dyDescent="0.25">
      <c r="R1148" s="3"/>
      <c r="S1148" s="3"/>
      <c r="T1148" s="3"/>
      <c r="U1148" s="3"/>
      <c r="V1148" s="3"/>
      <c r="W1148" s="3"/>
      <c r="BD1148" s="3"/>
      <c r="BE1148" s="3"/>
      <c r="BF1148" s="3"/>
      <c r="BG1148" s="3"/>
      <c r="BH1148" s="3"/>
      <c r="BI1148" s="3"/>
      <c r="BO1148" s="3"/>
      <c r="BP1148" s="3"/>
      <c r="BQ1148" s="3"/>
    </row>
    <row r="1149" spans="18:69" x14ac:dyDescent="0.25">
      <c r="R1149" s="3"/>
      <c r="S1149" s="3"/>
      <c r="T1149" s="3"/>
      <c r="U1149" s="3"/>
      <c r="V1149" s="3"/>
      <c r="W1149" s="3"/>
      <c r="BD1149" s="3"/>
      <c r="BE1149" s="3"/>
      <c r="BF1149" s="3"/>
      <c r="BG1149" s="3"/>
      <c r="BH1149" s="3"/>
      <c r="BI1149" s="3"/>
      <c r="BO1149" s="3"/>
      <c r="BP1149" s="3"/>
      <c r="BQ1149" s="3"/>
    </row>
    <row r="1150" spans="18:69" x14ac:dyDescent="0.25">
      <c r="R1150" s="3"/>
      <c r="S1150" s="3"/>
      <c r="T1150" s="3"/>
      <c r="U1150" s="3"/>
      <c r="V1150" s="3"/>
      <c r="W1150" s="3"/>
      <c r="BD1150" s="3"/>
      <c r="BE1150" s="3"/>
      <c r="BF1150" s="3"/>
      <c r="BG1150" s="3"/>
      <c r="BH1150" s="3"/>
      <c r="BI1150" s="3"/>
      <c r="BO1150" s="3"/>
      <c r="BP1150" s="3"/>
      <c r="BQ1150" s="3"/>
    </row>
    <row r="1151" spans="18:69" x14ac:dyDescent="0.25">
      <c r="R1151" s="3"/>
      <c r="S1151" s="3"/>
      <c r="T1151" s="3"/>
      <c r="U1151" s="3"/>
      <c r="V1151" s="3"/>
      <c r="W1151" s="3"/>
      <c r="BD1151" s="3"/>
      <c r="BE1151" s="3"/>
      <c r="BF1151" s="3"/>
      <c r="BG1151" s="3"/>
      <c r="BH1151" s="3"/>
      <c r="BI1151" s="3"/>
      <c r="BO1151" s="3"/>
      <c r="BP1151" s="3"/>
      <c r="BQ1151" s="3"/>
    </row>
    <row r="1152" spans="18:69" x14ac:dyDescent="0.25">
      <c r="R1152" s="3"/>
      <c r="S1152" s="3"/>
      <c r="T1152" s="3"/>
      <c r="U1152" s="3"/>
      <c r="V1152" s="3"/>
      <c r="W1152" s="3"/>
      <c r="BD1152" s="3"/>
      <c r="BE1152" s="3"/>
      <c r="BF1152" s="3"/>
      <c r="BG1152" s="3"/>
      <c r="BH1152" s="3"/>
      <c r="BI1152" s="3"/>
      <c r="BO1152" s="3"/>
      <c r="BP1152" s="3"/>
      <c r="BQ1152" s="3"/>
    </row>
    <row r="1153" spans="18:69" x14ac:dyDescent="0.25">
      <c r="R1153" s="3"/>
      <c r="S1153" s="3"/>
      <c r="T1153" s="3"/>
      <c r="U1153" s="3"/>
      <c r="V1153" s="3"/>
      <c r="W1153" s="3"/>
      <c r="BD1153" s="3"/>
      <c r="BE1153" s="3"/>
      <c r="BF1153" s="3"/>
      <c r="BG1153" s="3"/>
      <c r="BH1153" s="3"/>
      <c r="BI1153" s="3"/>
      <c r="BO1153" s="3"/>
      <c r="BP1153" s="3"/>
      <c r="BQ1153" s="3"/>
    </row>
    <row r="1154" spans="18:69" x14ac:dyDescent="0.25">
      <c r="R1154" s="3"/>
      <c r="S1154" s="3"/>
      <c r="T1154" s="3"/>
      <c r="U1154" s="3"/>
      <c r="V1154" s="3"/>
      <c r="W1154" s="3"/>
      <c r="BD1154" s="3"/>
      <c r="BE1154" s="3"/>
      <c r="BF1154" s="3"/>
      <c r="BG1154" s="3"/>
      <c r="BH1154" s="3"/>
      <c r="BI1154" s="3"/>
      <c r="BO1154" s="3"/>
      <c r="BP1154" s="3"/>
      <c r="BQ1154" s="3"/>
    </row>
    <row r="1155" spans="18:69" x14ac:dyDescent="0.25">
      <c r="R1155" s="3"/>
      <c r="S1155" s="3"/>
      <c r="T1155" s="3"/>
      <c r="U1155" s="3"/>
      <c r="V1155" s="3"/>
      <c r="W1155" s="3"/>
      <c r="BD1155" s="3"/>
      <c r="BE1155" s="3"/>
      <c r="BF1155" s="3"/>
      <c r="BG1155" s="3"/>
      <c r="BH1155" s="3"/>
      <c r="BI1155" s="3"/>
      <c r="BO1155" s="3"/>
      <c r="BP1155" s="3"/>
      <c r="BQ1155" s="3"/>
    </row>
    <row r="1156" spans="18:69" x14ac:dyDescent="0.25">
      <c r="R1156" s="3"/>
      <c r="S1156" s="3"/>
      <c r="T1156" s="3"/>
      <c r="U1156" s="3"/>
      <c r="V1156" s="3"/>
      <c r="W1156" s="3"/>
      <c r="BD1156" s="3"/>
      <c r="BE1156" s="3"/>
      <c r="BF1156" s="3"/>
      <c r="BG1156" s="3"/>
      <c r="BH1156" s="3"/>
      <c r="BI1156" s="3"/>
      <c r="BO1156" s="3"/>
      <c r="BP1156" s="3"/>
      <c r="BQ1156" s="3"/>
    </row>
    <row r="1157" spans="18:69" x14ac:dyDescent="0.25">
      <c r="R1157" s="3"/>
      <c r="S1157" s="3"/>
      <c r="T1157" s="3"/>
      <c r="U1157" s="3"/>
      <c r="V1157" s="3"/>
      <c r="W1157" s="3"/>
      <c r="BD1157" s="3"/>
      <c r="BE1157" s="3"/>
      <c r="BF1157" s="3"/>
      <c r="BG1157" s="3"/>
      <c r="BH1157" s="3"/>
      <c r="BI1157" s="3"/>
      <c r="BO1157" s="3"/>
      <c r="BP1157" s="3"/>
      <c r="BQ1157" s="3"/>
    </row>
    <row r="1158" spans="18:69" x14ac:dyDescent="0.25">
      <c r="R1158" s="3"/>
      <c r="S1158" s="3"/>
      <c r="T1158" s="3"/>
      <c r="U1158" s="3"/>
      <c r="V1158" s="3"/>
      <c r="W1158" s="3"/>
      <c r="BD1158" s="3"/>
      <c r="BE1158" s="3"/>
      <c r="BF1158" s="3"/>
      <c r="BG1158" s="3"/>
      <c r="BH1158" s="3"/>
      <c r="BI1158" s="3"/>
      <c r="BO1158" s="3"/>
      <c r="BP1158" s="3"/>
      <c r="BQ1158" s="3"/>
    </row>
    <row r="1159" spans="18:69" x14ac:dyDescent="0.25">
      <c r="R1159" s="3"/>
      <c r="S1159" s="3"/>
      <c r="T1159" s="3"/>
      <c r="U1159" s="3"/>
      <c r="V1159" s="3"/>
      <c r="W1159" s="3"/>
      <c r="BD1159" s="3"/>
      <c r="BE1159" s="3"/>
      <c r="BF1159" s="3"/>
      <c r="BG1159" s="3"/>
      <c r="BH1159" s="3"/>
      <c r="BI1159" s="3"/>
      <c r="BO1159" s="3"/>
      <c r="BP1159" s="3"/>
      <c r="BQ1159" s="3"/>
    </row>
    <row r="1160" spans="18:69" x14ac:dyDescent="0.25">
      <c r="R1160" s="3"/>
      <c r="S1160" s="3"/>
      <c r="T1160" s="3"/>
      <c r="U1160" s="3"/>
      <c r="V1160" s="3"/>
      <c r="W1160" s="3"/>
      <c r="BD1160" s="3"/>
      <c r="BE1160" s="3"/>
      <c r="BF1160" s="3"/>
      <c r="BG1160" s="3"/>
      <c r="BH1160" s="3"/>
      <c r="BI1160" s="3"/>
      <c r="BO1160" s="3"/>
      <c r="BP1160" s="3"/>
      <c r="BQ1160" s="3"/>
    </row>
    <row r="1161" spans="18:69" x14ac:dyDescent="0.25">
      <c r="R1161" s="3"/>
      <c r="S1161" s="3"/>
      <c r="T1161" s="3"/>
      <c r="U1161" s="3"/>
      <c r="V1161" s="3"/>
      <c r="W1161" s="3"/>
      <c r="BD1161" s="3"/>
      <c r="BE1161" s="3"/>
      <c r="BF1161" s="3"/>
      <c r="BG1161" s="3"/>
      <c r="BH1161" s="3"/>
      <c r="BI1161" s="3"/>
      <c r="BO1161" s="3"/>
      <c r="BP1161" s="3"/>
      <c r="BQ1161" s="3"/>
    </row>
    <row r="1162" spans="18:69" x14ac:dyDescent="0.25">
      <c r="R1162" s="3"/>
      <c r="S1162" s="3"/>
      <c r="T1162" s="3"/>
      <c r="U1162" s="3"/>
      <c r="V1162" s="3"/>
      <c r="W1162" s="3"/>
      <c r="BD1162" s="3"/>
      <c r="BE1162" s="3"/>
      <c r="BF1162" s="3"/>
      <c r="BG1162" s="3"/>
      <c r="BH1162" s="3"/>
      <c r="BI1162" s="3"/>
      <c r="BO1162" s="3"/>
      <c r="BP1162" s="3"/>
      <c r="BQ1162" s="3"/>
    </row>
    <row r="1163" spans="18:69" x14ac:dyDescent="0.25">
      <c r="R1163" s="3"/>
      <c r="S1163" s="3"/>
      <c r="T1163" s="3"/>
      <c r="U1163" s="3"/>
      <c r="V1163" s="3"/>
      <c r="W1163" s="3"/>
      <c r="BD1163" s="3"/>
      <c r="BE1163" s="3"/>
      <c r="BF1163" s="3"/>
      <c r="BG1163" s="3"/>
      <c r="BH1163" s="3"/>
      <c r="BI1163" s="3"/>
      <c r="BO1163" s="3"/>
      <c r="BP1163" s="3"/>
      <c r="BQ1163" s="3"/>
    </row>
    <row r="1164" spans="18:69" x14ac:dyDescent="0.25">
      <c r="R1164" s="3"/>
      <c r="S1164" s="3"/>
      <c r="T1164" s="3"/>
      <c r="U1164" s="3"/>
      <c r="V1164" s="3"/>
      <c r="W1164" s="3"/>
      <c r="BD1164" s="3"/>
      <c r="BE1164" s="3"/>
      <c r="BF1164" s="3"/>
      <c r="BG1164" s="3"/>
      <c r="BH1164" s="3"/>
      <c r="BI1164" s="3"/>
      <c r="BO1164" s="3"/>
      <c r="BP1164" s="3"/>
      <c r="BQ1164" s="3"/>
    </row>
    <row r="1165" spans="18:69" x14ac:dyDescent="0.25">
      <c r="R1165" s="3"/>
      <c r="S1165" s="3"/>
      <c r="T1165" s="3"/>
      <c r="U1165" s="3"/>
      <c r="V1165" s="3"/>
      <c r="W1165" s="3"/>
      <c r="BD1165" s="3"/>
      <c r="BE1165" s="3"/>
      <c r="BF1165" s="3"/>
      <c r="BG1165" s="3"/>
      <c r="BH1165" s="3"/>
      <c r="BI1165" s="3"/>
      <c r="BO1165" s="3"/>
      <c r="BP1165" s="3"/>
      <c r="BQ1165" s="3"/>
    </row>
    <row r="1166" spans="18:69" x14ac:dyDescent="0.25">
      <c r="R1166" s="3"/>
      <c r="S1166" s="3"/>
      <c r="T1166" s="3"/>
      <c r="U1166" s="3"/>
      <c r="V1166" s="3"/>
      <c r="W1166" s="3"/>
      <c r="BD1166" s="3"/>
      <c r="BE1166" s="3"/>
      <c r="BF1166" s="3"/>
      <c r="BG1166" s="3"/>
      <c r="BH1166" s="3"/>
      <c r="BI1166" s="3"/>
      <c r="BO1166" s="3"/>
      <c r="BP1166" s="3"/>
      <c r="BQ1166" s="3"/>
    </row>
    <row r="1167" spans="18:69" x14ac:dyDescent="0.25">
      <c r="R1167" s="3"/>
      <c r="S1167" s="3"/>
      <c r="T1167" s="3"/>
      <c r="U1167" s="3"/>
      <c r="V1167" s="3"/>
      <c r="W1167" s="3"/>
      <c r="BD1167" s="3"/>
      <c r="BE1167" s="3"/>
      <c r="BF1167" s="3"/>
      <c r="BG1167" s="3"/>
      <c r="BH1167" s="3"/>
      <c r="BI1167" s="3"/>
      <c r="BO1167" s="3"/>
      <c r="BP1167" s="3"/>
      <c r="BQ1167" s="3"/>
    </row>
    <row r="1168" spans="18:69" x14ac:dyDescent="0.25">
      <c r="R1168" s="3"/>
      <c r="S1168" s="3"/>
      <c r="T1168" s="3"/>
      <c r="U1168" s="3"/>
      <c r="V1168" s="3"/>
      <c r="W1168" s="3"/>
      <c r="BD1168" s="3"/>
      <c r="BE1168" s="3"/>
      <c r="BF1168" s="3"/>
      <c r="BG1168" s="3"/>
      <c r="BH1168" s="3"/>
      <c r="BI1168" s="3"/>
      <c r="BO1168" s="3"/>
      <c r="BP1168" s="3"/>
      <c r="BQ1168" s="3"/>
    </row>
    <row r="1169" spans="18:69" x14ac:dyDescent="0.25">
      <c r="R1169" s="3"/>
      <c r="S1169" s="3"/>
      <c r="T1169" s="3"/>
      <c r="U1169" s="3"/>
      <c r="V1169" s="3"/>
      <c r="W1169" s="3"/>
      <c r="BD1169" s="3"/>
      <c r="BE1169" s="3"/>
      <c r="BF1169" s="3"/>
      <c r="BG1169" s="3"/>
      <c r="BH1169" s="3"/>
      <c r="BI1169" s="3"/>
      <c r="BO1169" s="3"/>
      <c r="BP1169" s="3"/>
      <c r="BQ1169" s="3"/>
    </row>
    <row r="1170" spans="18:69" x14ac:dyDescent="0.25">
      <c r="R1170" s="3"/>
      <c r="S1170" s="3"/>
      <c r="T1170" s="3"/>
      <c r="U1170" s="3"/>
      <c r="V1170" s="3"/>
      <c r="W1170" s="3"/>
      <c r="BD1170" s="3"/>
      <c r="BE1170" s="3"/>
      <c r="BF1170" s="3"/>
      <c r="BG1170" s="3"/>
      <c r="BH1170" s="3"/>
      <c r="BI1170" s="3"/>
      <c r="BO1170" s="3"/>
      <c r="BP1170" s="3"/>
      <c r="BQ1170" s="3"/>
    </row>
    <row r="1171" spans="18:69" x14ac:dyDescent="0.25">
      <c r="R1171" s="3"/>
      <c r="S1171" s="3"/>
      <c r="T1171" s="3"/>
      <c r="U1171" s="3"/>
      <c r="V1171" s="3"/>
      <c r="W1171" s="3"/>
      <c r="BD1171" s="3"/>
      <c r="BE1171" s="3"/>
      <c r="BF1171" s="3"/>
      <c r="BG1171" s="3"/>
      <c r="BH1171" s="3"/>
      <c r="BI1171" s="3"/>
      <c r="BO1171" s="3"/>
      <c r="BP1171" s="3"/>
      <c r="BQ1171" s="3"/>
    </row>
    <row r="1172" spans="18:69" x14ac:dyDescent="0.25">
      <c r="R1172" s="3"/>
      <c r="S1172" s="3"/>
      <c r="T1172" s="3"/>
      <c r="U1172" s="3"/>
      <c r="V1172" s="3"/>
      <c r="W1172" s="3"/>
      <c r="BD1172" s="3"/>
      <c r="BE1172" s="3"/>
      <c r="BF1172" s="3"/>
      <c r="BG1172" s="3"/>
      <c r="BH1172" s="3"/>
      <c r="BI1172" s="3"/>
      <c r="BO1172" s="3"/>
      <c r="BP1172" s="3"/>
      <c r="BQ1172" s="3"/>
    </row>
    <row r="1173" spans="18:69" x14ac:dyDescent="0.25">
      <c r="R1173" s="3"/>
      <c r="S1173" s="3"/>
      <c r="T1173" s="3"/>
      <c r="U1173" s="3"/>
      <c r="V1173" s="3"/>
      <c r="W1173" s="3"/>
      <c r="BD1173" s="3"/>
      <c r="BE1173" s="3"/>
      <c r="BF1173" s="3"/>
      <c r="BG1173" s="3"/>
      <c r="BH1173" s="3"/>
      <c r="BI1173" s="3"/>
      <c r="BO1173" s="3"/>
      <c r="BP1173" s="3"/>
      <c r="BQ1173" s="3"/>
    </row>
    <row r="1174" spans="18:69" x14ac:dyDescent="0.25">
      <c r="R1174" s="3"/>
      <c r="S1174" s="3"/>
      <c r="T1174" s="3"/>
      <c r="U1174" s="3"/>
      <c r="V1174" s="3"/>
      <c r="W1174" s="3"/>
      <c r="BD1174" s="3"/>
      <c r="BE1174" s="3"/>
      <c r="BF1174" s="3"/>
      <c r="BG1174" s="3"/>
      <c r="BH1174" s="3"/>
      <c r="BI1174" s="3"/>
      <c r="BO1174" s="3"/>
      <c r="BP1174" s="3"/>
      <c r="BQ1174" s="3"/>
    </row>
    <row r="1175" spans="18:69" x14ac:dyDescent="0.25">
      <c r="R1175" s="3"/>
      <c r="S1175" s="3"/>
      <c r="T1175" s="3"/>
      <c r="U1175" s="3"/>
      <c r="V1175" s="3"/>
      <c r="W1175" s="3"/>
      <c r="BD1175" s="3"/>
      <c r="BE1175" s="3"/>
      <c r="BF1175" s="3"/>
      <c r="BG1175" s="3"/>
      <c r="BH1175" s="3"/>
      <c r="BI1175" s="3"/>
      <c r="BO1175" s="3"/>
      <c r="BP1175" s="3"/>
      <c r="BQ1175" s="3"/>
    </row>
    <row r="1176" spans="18:69" x14ac:dyDescent="0.25">
      <c r="R1176" s="3"/>
      <c r="S1176" s="3"/>
      <c r="T1176" s="3"/>
      <c r="U1176" s="3"/>
      <c r="V1176" s="3"/>
      <c r="W1176" s="3"/>
      <c r="BD1176" s="3"/>
      <c r="BE1176" s="3"/>
      <c r="BF1176" s="3"/>
      <c r="BG1176" s="3"/>
      <c r="BH1176" s="3"/>
      <c r="BI1176" s="3"/>
      <c r="BO1176" s="3"/>
      <c r="BP1176" s="3"/>
      <c r="BQ1176" s="3"/>
    </row>
    <row r="1177" spans="18:69" x14ac:dyDescent="0.25">
      <c r="R1177" s="3"/>
      <c r="S1177" s="3"/>
      <c r="T1177" s="3"/>
      <c r="U1177" s="3"/>
      <c r="V1177" s="3"/>
      <c r="W1177" s="3"/>
      <c r="BD1177" s="3"/>
      <c r="BE1177" s="3"/>
      <c r="BF1177" s="3"/>
      <c r="BG1177" s="3"/>
      <c r="BH1177" s="3"/>
      <c r="BI1177" s="3"/>
      <c r="BO1177" s="3"/>
      <c r="BP1177" s="3"/>
      <c r="BQ1177" s="3"/>
    </row>
    <row r="1178" spans="18:69" x14ac:dyDescent="0.25">
      <c r="R1178" s="3"/>
      <c r="S1178" s="3"/>
      <c r="T1178" s="3"/>
      <c r="U1178" s="3"/>
      <c r="V1178" s="3"/>
      <c r="W1178" s="3"/>
      <c r="BD1178" s="3"/>
      <c r="BE1178" s="3"/>
      <c r="BF1178" s="3"/>
      <c r="BG1178" s="3"/>
      <c r="BH1178" s="3"/>
      <c r="BI1178" s="3"/>
      <c r="BO1178" s="3"/>
      <c r="BP1178" s="3"/>
      <c r="BQ1178" s="3"/>
    </row>
    <row r="1179" spans="18:69" x14ac:dyDescent="0.25">
      <c r="R1179" s="3"/>
      <c r="S1179" s="3"/>
      <c r="T1179" s="3"/>
      <c r="U1179" s="3"/>
      <c r="V1179" s="3"/>
      <c r="W1179" s="3"/>
      <c r="BD1179" s="3"/>
      <c r="BE1179" s="3"/>
      <c r="BF1179" s="3"/>
      <c r="BG1179" s="3"/>
      <c r="BH1179" s="3"/>
      <c r="BI1179" s="3"/>
      <c r="BO1179" s="3"/>
      <c r="BP1179" s="3"/>
      <c r="BQ1179" s="3"/>
    </row>
    <row r="1180" spans="18:69" x14ac:dyDescent="0.25">
      <c r="R1180" s="3"/>
      <c r="S1180" s="3"/>
      <c r="T1180" s="3"/>
      <c r="U1180" s="3"/>
      <c r="V1180" s="3"/>
      <c r="W1180" s="3"/>
      <c r="BD1180" s="3"/>
      <c r="BE1180" s="3"/>
      <c r="BF1180" s="3"/>
      <c r="BG1180" s="3"/>
      <c r="BH1180" s="3"/>
      <c r="BI1180" s="3"/>
      <c r="BO1180" s="3"/>
      <c r="BP1180" s="3"/>
      <c r="BQ1180" s="3"/>
    </row>
    <row r="1181" spans="18:69" x14ac:dyDescent="0.25">
      <c r="R1181" s="3"/>
      <c r="S1181" s="3"/>
      <c r="T1181" s="3"/>
      <c r="U1181" s="3"/>
      <c r="V1181" s="3"/>
      <c r="W1181" s="3"/>
      <c r="BD1181" s="3"/>
      <c r="BE1181" s="3"/>
      <c r="BF1181" s="3"/>
      <c r="BG1181" s="3"/>
      <c r="BH1181" s="3"/>
      <c r="BI1181" s="3"/>
      <c r="BO1181" s="3"/>
      <c r="BP1181" s="3"/>
      <c r="BQ1181" s="3"/>
    </row>
    <row r="1182" spans="18:69" x14ac:dyDescent="0.25">
      <c r="R1182" s="3"/>
      <c r="S1182" s="3"/>
      <c r="T1182" s="3"/>
      <c r="U1182" s="3"/>
      <c r="V1182" s="3"/>
      <c r="W1182" s="3"/>
      <c r="BD1182" s="3"/>
      <c r="BE1182" s="3"/>
      <c r="BF1182" s="3"/>
      <c r="BG1182" s="3"/>
      <c r="BH1182" s="3"/>
      <c r="BI1182" s="3"/>
      <c r="BO1182" s="3"/>
      <c r="BP1182" s="3"/>
      <c r="BQ1182" s="3"/>
    </row>
    <row r="1183" spans="18:69" x14ac:dyDescent="0.25">
      <c r="R1183" s="3"/>
      <c r="S1183" s="3"/>
      <c r="T1183" s="3"/>
      <c r="U1183" s="3"/>
      <c r="V1183" s="3"/>
      <c r="W1183" s="3"/>
      <c r="BD1183" s="3"/>
      <c r="BE1183" s="3"/>
      <c r="BF1183" s="3"/>
      <c r="BG1183" s="3"/>
      <c r="BH1183" s="3"/>
      <c r="BI1183" s="3"/>
      <c r="BO1183" s="3"/>
      <c r="BP1183" s="3"/>
      <c r="BQ1183" s="3"/>
    </row>
    <row r="1184" spans="18:69" x14ac:dyDescent="0.25">
      <c r="R1184" s="3"/>
      <c r="S1184" s="3"/>
      <c r="T1184" s="3"/>
      <c r="U1184" s="3"/>
      <c r="V1184" s="3"/>
      <c r="W1184" s="3"/>
      <c r="BD1184" s="3"/>
      <c r="BE1184" s="3"/>
      <c r="BF1184" s="3"/>
      <c r="BG1184" s="3"/>
      <c r="BH1184" s="3"/>
      <c r="BI1184" s="3"/>
      <c r="BO1184" s="3"/>
      <c r="BP1184" s="3"/>
      <c r="BQ1184" s="3"/>
    </row>
    <row r="1185" spans="18:69" x14ac:dyDescent="0.25">
      <c r="R1185" s="3"/>
      <c r="S1185" s="3"/>
      <c r="T1185" s="3"/>
      <c r="U1185" s="3"/>
      <c r="V1185" s="3"/>
      <c r="W1185" s="3"/>
      <c r="BD1185" s="3"/>
      <c r="BE1185" s="3"/>
      <c r="BF1185" s="3"/>
      <c r="BG1185" s="3"/>
      <c r="BH1185" s="3"/>
      <c r="BI1185" s="3"/>
      <c r="BO1185" s="3"/>
      <c r="BP1185" s="3"/>
      <c r="BQ1185" s="3"/>
    </row>
    <row r="1186" spans="18:69" x14ac:dyDescent="0.25">
      <c r="R1186" s="3"/>
      <c r="S1186" s="3"/>
      <c r="T1186" s="3"/>
      <c r="U1186" s="3"/>
      <c r="V1186" s="3"/>
      <c r="W1186" s="3"/>
      <c r="BD1186" s="3"/>
      <c r="BE1186" s="3"/>
      <c r="BF1186" s="3"/>
      <c r="BG1186" s="3"/>
      <c r="BH1186" s="3"/>
      <c r="BI1186" s="3"/>
      <c r="BO1186" s="3"/>
      <c r="BP1186" s="3"/>
      <c r="BQ1186" s="3"/>
    </row>
    <row r="1187" spans="18:69" x14ac:dyDescent="0.25">
      <c r="R1187" s="3"/>
      <c r="S1187" s="3"/>
      <c r="T1187" s="3"/>
      <c r="U1187" s="3"/>
      <c r="V1187" s="3"/>
      <c r="W1187" s="3"/>
      <c r="BD1187" s="3"/>
      <c r="BE1187" s="3"/>
      <c r="BF1187" s="3"/>
      <c r="BG1187" s="3"/>
      <c r="BH1187" s="3"/>
      <c r="BI1187" s="3"/>
      <c r="BO1187" s="3"/>
      <c r="BP1187" s="3"/>
      <c r="BQ1187" s="3"/>
    </row>
    <row r="1188" spans="18:69" x14ac:dyDescent="0.25">
      <c r="R1188" s="3"/>
      <c r="S1188" s="3"/>
      <c r="T1188" s="3"/>
      <c r="U1188" s="3"/>
      <c r="V1188" s="3"/>
      <c r="W1188" s="3"/>
      <c r="BD1188" s="3"/>
      <c r="BE1188" s="3"/>
      <c r="BF1188" s="3"/>
      <c r="BG1188" s="3"/>
      <c r="BH1188" s="3"/>
      <c r="BI1188" s="3"/>
      <c r="BO1188" s="3"/>
      <c r="BP1188" s="3"/>
      <c r="BQ1188" s="3"/>
    </row>
    <row r="1189" spans="18:69" x14ac:dyDescent="0.25">
      <c r="R1189" s="3"/>
      <c r="S1189" s="3"/>
      <c r="T1189" s="3"/>
      <c r="U1189" s="3"/>
      <c r="V1189" s="3"/>
      <c r="W1189" s="3"/>
      <c r="BD1189" s="3"/>
      <c r="BE1189" s="3"/>
      <c r="BF1189" s="3"/>
      <c r="BG1189" s="3"/>
      <c r="BH1189" s="3"/>
      <c r="BI1189" s="3"/>
      <c r="BO1189" s="3"/>
      <c r="BP1189" s="3"/>
      <c r="BQ1189" s="3"/>
    </row>
    <row r="1190" spans="18:69" x14ac:dyDescent="0.25">
      <c r="R1190" s="3"/>
      <c r="S1190" s="3"/>
      <c r="T1190" s="3"/>
      <c r="U1190" s="3"/>
      <c r="V1190" s="3"/>
      <c r="W1190" s="3"/>
      <c r="BD1190" s="3"/>
      <c r="BE1190" s="3"/>
      <c r="BF1190" s="3"/>
      <c r="BG1190" s="3"/>
      <c r="BH1190" s="3"/>
      <c r="BI1190" s="3"/>
      <c r="BO1190" s="3"/>
      <c r="BP1190" s="3"/>
      <c r="BQ1190" s="3"/>
    </row>
    <row r="1191" spans="18:69" x14ac:dyDescent="0.25">
      <c r="R1191" s="3"/>
      <c r="S1191" s="3"/>
      <c r="T1191" s="3"/>
      <c r="U1191" s="3"/>
      <c r="V1191" s="3"/>
      <c r="W1191" s="3"/>
      <c r="BD1191" s="3"/>
      <c r="BE1191" s="3"/>
      <c r="BF1191" s="3"/>
      <c r="BG1191" s="3"/>
      <c r="BH1191" s="3"/>
      <c r="BI1191" s="3"/>
      <c r="BO1191" s="3"/>
      <c r="BP1191" s="3"/>
      <c r="BQ1191" s="3"/>
    </row>
    <row r="1192" spans="18:69" x14ac:dyDescent="0.25">
      <c r="R1192" s="3"/>
      <c r="S1192" s="3"/>
      <c r="T1192" s="3"/>
      <c r="U1192" s="3"/>
      <c r="V1192" s="3"/>
      <c r="W1192" s="3"/>
      <c r="BD1192" s="3"/>
      <c r="BE1192" s="3"/>
      <c r="BF1192" s="3"/>
      <c r="BG1192" s="3"/>
      <c r="BH1192" s="3"/>
      <c r="BI1192" s="3"/>
      <c r="BO1192" s="3"/>
      <c r="BP1192" s="3"/>
      <c r="BQ1192" s="3"/>
    </row>
    <row r="1193" spans="18:69" x14ac:dyDescent="0.25">
      <c r="R1193" s="3"/>
      <c r="S1193" s="3"/>
      <c r="T1193" s="3"/>
      <c r="U1193" s="3"/>
      <c r="V1193" s="3"/>
      <c r="W1193" s="3"/>
      <c r="BD1193" s="3"/>
      <c r="BE1193" s="3"/>
      <c r="BF1193" s="3"/>
      <c r="BG1193" s="3"/>
      <c r="BH1193" s="3"/>
      <c r="BI1193" s="3"/>
      <c r="BO1193" s="3"/>
      <c r="BP1193" s="3"/>
      <c r="BQ1193" s="3"/>
    </row>
    <row r="1194" spans="18:69" x14ac:dyDescent="0.25">
      <c r="R1194" s="3"/>
      <c r="S1194" s="3"/>
      <c r="T1194" s="3"/>
      <c r="U1194" s="3"/>
      <c r="V1194" s="3"/>
      <c r="W1194" s="3"/>
      <c r="BD1194" s="3"/>
      <c r="BE1194" s="3"/>
      <c r="BF1194" s="3"/>
      <c r="BG1194" s="3"/>
      <c r="BH1194" s="3"/>
      <c r="BI1194" s="3"/>
      <c r="BO1194" s="3"/>
      <c r="BP1194" s="3"/>
      <c r="BQ1194" s="3"/>
    </row>
    <row r="1195" spans="18:69" x14ac:dyDescent="0.25">
      <c r="R1195" s="3"/>
      <c r="S1195" s="3"/>
      <c r="T1195" s="3"/>
      <c r="U1195" s="3"/>
      <c r="V1195" s="3"/>
      <c r="W1195" s="3"/>
      <c r="BD1195" s="3"/>
      <c r="BE1195" s="3"/>
      <c r="BF1195" s="3"/>
      <c r="BG1195" s="3"/>
      <c r="BH1195" s="3"/>
      <c r="BI1195" s="3"/>
      <c r="BO1195" s="3"/>
      <c r="BP1195" s="3"/>
      <c r="BQ1195" s="3"/>
    </row>
    <row r="1196" spans="18:69" x14ac:dyDescent="0.25">
      <c r="R1196" s="3"/>
      <c r="S1196" s="3"/>
      <c r="T1196" s="3"/>
      <c r="U1196" s="3"/>
      <c r="V1196" s="3"/>
      <c r="W1196" s="3"/>
      <c r="BD1196" s="3"/>
      <c r="BE1196" s="3"/>
      <c r="BF1196" s="3"/>
      <c r="BG1196" s="3"/>
      <c r="BH1196" s="3"/>
      <c r="BI1196" s="3"/>
      <c r="BO1196" s="3"/>
      <c r="BP1196" s="3"/>
      <c r="BQ1196" s="3"/>
    </row>
    <row r="1197" spans="18:69" x14ac:dyDescent="0.25">
      <c r="R1197" s="3"/>
      <c r="S1197" s="3"/>
      <c r="T1197" s="3"/>
      <c r="U1197" s="3"/>
      <c r="V1197" s="3"/>
      <c r="W1197" s="3"/>
      <c r="BD1197" s="3"/>
      <c r="BE1197" s="3"/>
      <c r="BF1197" s="3"/>
      <c r="BG1197" s="3"/>
      <c r="BH1197" s="3"/>
      <c r="BI1197" s="3"/>
      <c r="BO1197" s="3"/>
      <c r="BP1197" s="3"/>
      <c r="BQ1197" s="3"/>
    </row>
    <row r="1198" spans="18:69" x14ac:dyDescent="0.25">
      <c r="R1198" s="3"/>
      <c r="S1198" s="3"/>
      <c r="T1198" s="3"/>
      <c r="U1198" s="3"/>
      <c r="V1198" s="3"/>
      <c r="W1198" s="3"/>
      <c r="BD1198" s="3"/>
      <c r="BE1198" s="3"/>
      <c r="BF1198" s="3"/>
      <c r="BG1198" s="3"/>
      <c r="BH1198" s="3"/>
      <c r="BI1198" s="3"/>
      <c r="BO1198" s="3"/>
      <c r="BP1198" s="3"/>
      <c r="BQ1198" s="3"/>
    </row>
    <row r="1199" spans="18:69" x14ac:dyDescent="0.25">
      <c r="R1199" s="3"/>
      <c r="S1199" s="3"/>
      <c r="T1199" s="3"/>
      <c r="U1199" s="3"/>
      <c r="V1199" s="3"/>
      <c r="W1199" s="3"/>
      <c r="BD1199" s="3"/>
      <c r="BE1199" s="3"/>
      <c r="BF1199" s="3"/>
      <c r="BG1199" s="3"/>
      <c r="BH1199" s="3"/>
      <c r="BI1199" s="3"/>
      <c r="BO1199" s="3"/>
      <c r="BP1199" s="3"/>
      <c r="BQ1199" s="3"/>
    </row>
    <row r="1200" spans="18:69" x14ac:dyDescent="0.25">
      <c r="R1200" s="3"/>
      <c r="S1200" s="3"/>
      <c r="T1200" s="3"/>
      <c r="U1200" s="3"/>
      <c r="V1200" s="3"/>
      <c r="W1200" s="3"/>
      <c r="BD1200" s="3"/>
      <c r="BE1200" s="3"/>
      <c r="BF1200" s="3"/>
      <c r="BG1200" s="3"/>
      <c r="BH1200" s="3"/>
      <c r="BI1200" s="3"/>
      <c r="BO1200" s="3"/>
      <c r="BP1200" s="3"/>
      <c r="BQ1200" s="3"/>
    </row>
    <row r="1201" spans="18:69" x14ac:dyDescent="0.25">
      <c r="R1201" s="3"/>
      <c r="S1201" s="3"/>
      <c r="T1201" s="3"/>
      <c r="U1201" s="3"/>
      <c r="V1201" s="3"/>
      <c r="W1201" s="3"/>
      <c r="BD1201" s="3"/>
      <c r="BE1201" s="3"/>
      <c r="BF1201" s="3"/>
      <c r="BG1201" s="3"/>
      <c r="BH1201" s="3"/>
      <c r="BI1201" s="3"/>
      <c r="BO1201" s="3"/>
      <c r="BP1201" s="3"/>
      <c r="BQ1201" s="3"/>
    </row>
    <row r="1202" spans="18:69" x14ac:dyDescent="0.25">
      <c r="R1202" s="3"/>
      <c r="S1202" s="3"/>
      <c r="T1202" s="3"/>
      <c r="U1202" s="3"/>
      <c r="V1202" s="3"/>
      <c r="W1202" s="3"/>
      <c r="BD1202" s="3"/>
      <c r="BE1202" s="3"/>
      <c r="BF1202" s="3"/>
      <c r="BG1202" s="3"/>
      <c r="BH1202" s="3"/>
      <c r="BI1202" s="3"/>
      <c r="BO1202" s="3"/>
      <c r="BP1202" s="3"/>
      <c r="BQ1202" s="3"/>
    </row>
    <row r="1203" spans="18:69" x14ac:dyDescent="0.25">
      <c r="R1203" s="3"/>
      <c r="S1203" s="3"/>
      <c r="T1203" s="3"/>
      <c r="U1203" s="3"/>
      <c r="V1203" s="3"/>
      <c r="W1203" s="3"/>
      <c r="BD1203" s="3"/>
      <c r="BE1203" s="3"/>
      <c r="BF1203" s="3"/>
      <c r="BG1203" s="3"/>
      <c r="BH1203" s="3"/>
      <c r="BI1203" s="3"/>
      <c r="BO1203" s="3"/>
      <c r="BP1203" s="3"/>
      <c r="BQ1203" s="3"/>
    </row>
    <row r="1204" spans="18:69" x14ac:dyDescent="0.25">
      <c r="R1204" s="3"/>
      <c r="S1204" s="3"/>
      <c r="T1204" s="3"/>
      <c r="U1204" s="3"/>
      <c r="V1204" s="3"/>
      <c r="W1204" s="3"/>
      <c r="BD1204" s="3"/>
      <c r="BE1204" s="3"/>
      <c r="BF1204" s="3"/>
      <c r="BG1204" s="3"/>
      <c r="BH1204" s="3"/>
      <c r="BI1204" s="3"/>
      <c r="BO1204" s="3"/>
      <c r="BP1204" s="3"/>
      <c r="BQ1204" s="3"/>
    </row>
    <row r="1205" spans="18:69" x14ac:dyDescent="0.25">
      <c r="R1205" s="3"/>
      <c r="S1205" s="3"/>
      <c r="T1205" s="3"/>
      <c r="U1205" s="3"/>
      <c r="V1205" s="3"/>
      <c r="W1205" s="3"/>
      <c r="BD1205" s="3"/>
      <c r="BE1205" s="3"/>
      <c r="BF1205" s="3"/>
      <c r="BG1205" s="3"/>
      <c r="BH1205" s="3"/>
      <c r="BI1205" s="3"/>
      <c r="BO1205" s="3"/>
      <c r="BP1205" s="3"/>
      <c r="BQ1205" s="3"/>
    </row>
    <row r="1206" spans="18:69" x14ac:dyDescent="0.25">
      <c r="R1206" s="3"/>
      <c r="S1206" s="3"/>
      <c r="T1206" s="3"/>
      <c r="U1206" s="3"/>
      <c r="V1206" s="3"/>
      <c r="W1206" s="3"/>
      <c r="BD1206" s="3"/>
      <c r="BE1206" s="3"/>
      <c r="BF1206" s="3"/>
      <c r="BG1206" s="3"/>
      <c r="BH1206" s="3"/>
      <c r="BI1206" s="3"/>
      <c r="BO1206" s="3"/>
      <c r="BP1206" s="3"/>
      <c r="BQ1206" s="3"/>
    </row>
    <row r="1207" spans="18:69" x14ac:dyDescent="0.25">
      <c r="R1207" s="3"/>
      <c r="S1207" s="3"/>
      <c r="T1207" s="3"/>
      <c r="U1207" s="3"/>
      <c r="V1207" s="3"/>
      <c r="W1207" s="3"/>
      <c r="BD1207" s="3"/>
      <c r="BE1207" s="3"/>
      <c r="BF1207" s="3"/>
      <c r="BG1207" s="3"/>
      <c r="BH1207" s="3"/>
      <c r="BI1207" s="3"/>
      <c r="BO1207" s="3"/>
      <c r="BP1207" s="3"/>
      <c r="BQ1207" s="3"/>
    </row>
    <row r="1208" spans="18:69" x14ac:dyDescent="0.25">
      <c r="R1208" s="3"/>
      <c r="S1208" s="3"/>
      <c r="T1208" s="3"/>
      <c r="U1208" s="3"/>
      <c r="V1208" s="3"/>
      <c r="W1208" s="3"/>
      <c r="BD1208" s="3"/>
      <c r="BE1208" s="3"/>
      <c r="BF1208" s="3"/>
      <c r="BG1208" s="3"/>
      <c r="BH1208" s="3"/>
      <c r="BI1208" s="3"/>
      <c r="BO1208" s="3"/>
      <c r="BP1208" s="3"/>
      <c r="BQ1208" s="3"/>
    </row>
    <row r="1209" spans="18:69" x14ac:dyDescent="0.25">
      <c r="R1209" s="3"/>
      <c r="S1209" s="3"/>
      <c r="T1209" s="3"/>
      <c r="U1209" s="3"/>
      <c r="V1209" s="3"/>
      <c r="W1209" s="3"/>
      <c r="BD1209" s="3"/>
      <c r="BE1209" s="3"/>
      <c r="BF1209" s="3"/>
      <c r="BG1209" s="3"/>
      <c r="BH1209" s="3"/>
      <c r="BI1209" s="3"/>
      <c r="BO1209" s="3"/>
      <c r="BP1209" s="3"/>
      <c r="BQ1209" s="3"/>
    </row>
    <row r="1210" spans="18:69" x14ac:dyDescent="0.25">
      <c r="R1210" s="3"/>
      <c r="S1210" s="3"/>
      <c r="T1210" s="3"/>
      <c r="U1210" s="3"/>
      <c r="V1210" s="3"/>
      <c r="W1210" s="3"/>
      <c r="BD1210" s="3"/>
      <c r="BE1210" s="3"/>
      <c r="BF1210" s="3"/>
      <c r="BG1210" s="3"/>
      <c r="BH1210" s="3"/>
      <c r="BI1210" s="3"/>
      <c r="BO1210" s="3"/>
      <c r="BP1210" s="3"/>
      <c r="BQ1210" s="3"/>
    </row>
    <row r="1211" spans="18:69" x14ac:dyDescent="0.25">
      <c r="R1211" s="3"/>
      <c r="S1211" s="3"/>
      <c r="T1211" s="3"/>
      <c r="U1211" s="3"/>
      <c r="V1211" s="3"/>
      <c r="W1211" s="3"/>
      <c r="BD1211" s="3"/>
      <c r="BE1211" s="3"/>
      <c r="BF1211" s="3"/>
      <c r="BG1211" s="3"/>
      <c r="BH1211" s="3"/>
      <c r="BI1211" s="3"/>
      <c r="BO1211" s="3"/>
      <c r="BP1211" s="3"/>
      <c r="BQ1211" s="3"/>
    </row>
    <row r="1212" spans="18:69" x14ac:dyDescent="0.25">
      <c r="R1212" s="3"/>
      <c r="S1212" s="3"/>
      <c r="T1212" s="3"/>
      <c r="U1212" s="3"/>
      <c r="V1212" s="3"/>
      <c r="W1212" s="3"/>
      <c r="BD1212" s="3"/>
      <c r="BE1212" s="3"/>
      <c r="BF1212" s="3"/>
      <c r="BG1212" s="3"/>
      <c r="BH1212" s="3"/>
      <c r="BI1212" s="3"/>
      <c r="BO1212" s="3"/>
      <c r="BP1212" s="3"/>
      <c r="BQ1212" s="3"/>
    </row>
    <row r="1213" spans="18:69" x14ac:dyDescent="0.25">
      <c r="R1213" s="3"/>
      <c r="S1213" s="3"/>
      <c r="T1213" s="3"/>
      <c r="U1213" s="3"/>
      <c r="V1213" s="3"/>
      <c r="W1213" s="3"/>
      <c r="BD1213" s="3"/>
      <c r="BE1213" s="3"/>
      <c r="BF1213" s="3"/>
      <c r="BG1213" s="3"/>
      <c r="BH1213" s="3"/>
      <c r="BI1213" s="3"/>
      <c r="BO1213" s="3"/>
      <c r="BP1213" s="3"/>
      <c r="BQ1213" s="3"/>
    </row>
    <row r="1214" spans="18:69" x14ac:dyDescent="0.25">
      <c r="R1214" s="3"/>
      <c r="S1214" s="3"/>
      <c r="T1214" s="3"/>
      <c r="U1214" s="3"/>
      <c r="V1214" s="3"/>
      <c r="W1214" s="3"/>
      <c r="BD1214" s="3"/>
      <c r="BE1214" s="3"/>
      <c r="BF1214" s="3"/>
      <c r="BG1214" s="3"/>
      <c r="BH1214" s="3"/>
      <c r="BI1214" s="3"/>
      <c r="BO1214" s="3"/>
      <c r="BP1214" s="3"/>
      <c r="BQ1214" s="3"/>
    </row>
    <row r="1215" spans="18:69" x14ac:dyDescent="0.25">
      <c r="R1215" s="3"/>
      <c r="S1215" s="3"/>
      <c r="T1215" s="3"/>
      <c r="U1215" s="3"/>
      <c r="V1215" s="3"/>
      <c r="W1215" s="3"/>
      <c r="BD1215" s="3"/>
      <c r="BE1215" s="3"/>
      <c r="BF1215" s="3"/>
      <c r="BG1215" s="3"/>
      <c r="BH1215" s="3"/>
      <c r="BI1215" s="3"/>
      <c r="BO1215" s="3"/>
      <c r="BP1215" s="3"/>
      <c r="BQ1215" s="3"/>
    </row>
    <row r="1216" spans="18:69" x14ac:dyDescent="0.25">
      <c r="R1216" s="3"/>
      <c r="S1216" s="3"/>
      <c r="T1216" s="3"/>
      <c r="U1216" s="3"/>
      <c r="V1216" s="3"/>
      <c r="W1216" s="3"/>
      <c r="BD1216" s="3"/>
      <c r="BE1216" s="3"/>
      <c r="BF1216" s="3"/>
      <c r="BG1216" s="3"/>
      <c r="BH1216" s="3"/>
      <c r="BI1216" s="3"/>
      <c r="BO1216" s="3"/>
      <c r="BP1216" s="3"/>
      <c r="BQ1216" s="3"/>
    </row>
    <row r="1217" spans="18:69" x14ac:dyDescent="0.25">
      <c r="R1217" s="3"/>
      <c r="S1217" s="3"/>
      <c r="T1217" s="3"/>
      <c r="U1217" s="3"/>
      <c r="V1217" s="3"/>
      <c r="W1217" s="3"/>
      <c r="BD1217" s="3"/>
      <c r="BE1217" s="3"/>
      <c r="BF1217" s="3"/>
      <c r="BG1217" s="3"/>
      <c r="BH1217" s="3"/>
      <c r="BI1217" s="3"/>
      <c r="BO1217" s="3"/>
      <c r="BP1217" s="3"/>
      <c r="BQ1217" s="3"/>
    </row>
    <row r="1218" spans="18:69" x14ac:dyDescent="0.25">
      <c r="R1218" s="3"/>
      <c r="S1218" s="3"/>
      <c r="T1218" s="3"/>
      <c r="U1218" s="3"/>
      <c r="V1218" s="3"/>
      <c r="W1218" s="3"/>
      <c r="BD1218" s="3"/>
      <c r="BE1218" s="3"/>
      <c r="BF1218" s="3"/>
      <c r="BG1218" s="3"/>
      <c r="BH1218" s="3"/>
      <c r="BI1218" s="3"/>
      <c r="BO1218" s="3"/>
      <c r="BP1218" s="3"/>
      <c r="BQ1218" s="3"/>
    </row>
    <row r="1219" spans="18:69" x14ac:dyDescent="0.25">
      <c r="R1219" s="3"/>
      <c r="S1219" s="3"/>
      <c r="T1219" s="3"/>
      <c r="U1219" s="3"/>
      <c r="V1219" s="3"/>
      <c r="W1219" s="3"/>
      <c r="BD1219" s="3"/>
      <c r="BE1219" s="3"/>
      <c r="BF1219" s="3"/>
      <c r="BG1219" s="3"/>
      <c r="BH1219" s="3"/>
      <c r="BI1219" s="3"/>
      <c r="BO1219" s="3"/>
      <c r="BP1219" s="3"/>
      <c r="BQ1219" s="3"/>
    </row>
    <row r="1220" spans="18:69" x14ac:dyDescent="0.25">
      <c r="R1220" s="3"/>
      <c r="S1220" s="3"/>
      <c r="T1220" s="3"/>
      <c r="U1220" s="3"/>
      <c r="V1220" s="3"/>
      <c r="W1220" s="3"/>
      <c r="BD1220" s="3"/>
      <c r="BE1220" s="3"/>
      <c r="BF1220" s="3"/>
      <c r="BG1220" s="3"/>
      <c r="BH1220" s="3"/>
      <c r="BI1220" s="3"/>
      <c r="BO1220" s="3"/>
      <c r="BP1220" s="3"/>
      <c r="BQ1220" s="3"/>
    </row>
    <row r="1221" spans="18:69" x14ac:dyDescent="0.25">
      <c r="R1221" s="3"/>
      <c r="S1221" s="3"/>
      <c r="T1221" s="3"/>
      <c r="U1221" s="3"/>
      <c r="V1221" s="3"/>
      <c r="W1221" s="3"/>
      <c r="BD1221" s="3"/>
      <c r="BE1221" s="3"/>
      <c r="BF1221" s="3"/>
      <c r="BG1221" s="3"/>
      <c r="BH1221" s="3"/>
      <c r="BI1221" s="3"/>
      <c r="BO1221" s="3"/>
      <c r="BP1221" s="3"/>
      <c r="BQ1221" s="3"/>
    </row>
    <row r="1222" spans="18:69" x14ac:dyDescent="0.25">
      <c r="R1222" s="3"/>
      <c r="S1222" s="3"/>
      <c r="T1222" s="3"/>
      <c r="U1222" s="3"/>
      <c r="V1222" s="3"/>
      <c r="W1222" s="3"/>
      <c r="BD1222" s="3"/>
      <c r="BE1222" s="3"/>
      <c r="BF1222" s="3"/>
      <c r="BG1222" s="3"/>
      <c r="BH1222" s="3"/>
      <c r="BI1222" s="3"/>
      <c r="BO1222" s="3"/>
      <c r="BP1222" s="3"/>
      <c r="BQ1222" s="3"/>
    </row>
    <row r="1223" spans="18:69" x14ac:dyDescent="0.25">
      <c r="R1223" s="3"/>
      <c r="S1223" s="3"/>
      <c r="T1223" s="3"/>
      <c r="U1223" s="3"/>
      <c r="V1223" s="3"/>
      <c r="W1223" s="3"/>
      <c r="BD1223" s="3"/>
      <c r="BE1223" s="3"/>
      <c r="BF1223" s="3"/>
      <c r="BG1223" s="3"/>
      <c r="BH1223" s="3"/>
      <c r="BI1223" s="3"/>
      <c r="BO1223" s="3"/>
      <c r="BP1223" s="3"/>
      <c r="BQ1223" s="3"/>
    </row>
    <row r="1224" spans="18:69" x14ac:dyDescent="0.25">
      <c r="R1224" s="3"/>
      <c r="S1224" s="3"/>
      <c r="T1224" s="3"/>
      <c r="U1224" s="3"/>
      <c r="V1224" s="3"/>
      <c r="W1224" s="3"/>
      <c r="BD1224" s="3"/>
      <c r="BE1224" s="3"/>
      <c r="BF1224" s="3"/>
      <c r="BG1224" s="3"/>
      <c r="BH1224" s="3"/>
      <c r="BI1224" s="3"/>
      <c r="BO1224" s="3"/>
      <c r="BP1224" s="3"/>
      <c r="BQ1224" s="3"/>
    </row>
    <row r="1225" spans="18:69" x14ac:dyDescent="0.25">
      <c r="R1225" s="3"/>
      <c r="S1225" s="3"/>
      <c r="T1225" s="3"/>
      <c r="U1225" s="3"/>
      <c r="V1225" s="3"/>
      <c r="W1225" s="3"/>
      <c r="BD1225" s="3"/>
      <c r="BE1225" s="3"/>
      <c r="BF1225" s="3"/>
      <c r="BG1225" s="3"/>
      <c r="BH1225" s="3"/>
      <c r="BI1225" s="3"/>
      <c r="BO1225" s="3"/>
      <c r="BP1225" s="3"/>
      <c r="BQ1225" s="3"/>
    </row>
    <row r="1226" spans="18:69" x14ac:dyDescent="0.25">
      <c r="R1226" s="3"/>
      <c r="S1226" s="3"/>
      <c r="T1226" s="3"/>
      <c r="U1226" s="3"/>
      <c r="V1226" s="3"/>
      <c r="W1226" s="3"/>
      <c r="BD1226" s="3"/>
      <c r="BE1226" s="3"/>
      <c r="BF1226" s="3"/>
      <c r="BG1226" s="3"/>
      <c r="BH1226" s="3"/>
      <c r="BI1226" s="3"/>
      <c r="BO1226" s="3"/>
      <c r="BP1226" s="3"/>
      <c r="BQ1226" s="3"/>
    </row>
    <row r="1227" spans="18:69" x14ac:dyDescent="0.25">
      <c r="R1227" s="3"/>
      <c r="S1227" s="3"/>
      <c r="T1227" s="3"/>
      <c r="U1227" s="3"/>
      <c r="V1227" s="3"/>
      <c r="W1227" s="3"/>
      <c r="BD1227" s="3"/>
      <c r="BE1227" s="3"/>
      <c r="BF1227" s="3"/>
      <c r="BG1227" s="3"/>
      <c r="BH1227" s="3"/>
      <c r="BI1227" s="3"/>
      <c r="BO1227" s="3"/>
      <c r="BP1227" s="3"/>
      <c r="BQ1227" s="3"/>
    </row>
    <row r="1228" spans="18:69" x14ac:dyDescent="0.25">
      <c r="R1228" s="3"/>
      <c r="S1228" s="3"/>
      <c r="T1228" s="3"/>
      <c r="U1228" s="3"/>
      <c r="V1228" s="3"/>
      <c r="W1228" s="3"/>
      <c r="BD1228" s="3"/>
      <c r="BE1228" s="3"/>
      <c r="BF1228" s="3"/>
      <c r="BG1228" s="3"/>
      <c r="BH1228" s="3"/>
      <c r="BI1228" s="3"/>
      <c r="BO1228" s="3"/>
      <c r="BP1228" s="3"/>
      <c r="BQ1228" s="3"/>
    </row>
    <row r="1229" spans="18:69" x14ac:dyDescent="0.25">
      <c r="R1229" s="3"/>
      <c r="S1229" s="3"/>
      <c r="T1229" s="3"/>
      <c r="U1229" s="3"/>
      <c r="V1229" s="3"/>
      <c r="W1229" s="3"/>
      <c r="BD1229" s="3"/>
      <c r="BE1229" s="3"/>
      <c r="BF1229" s="3"/>
      <c r="BG1229" s="3"/>
      <c r="BH1229" s="3"/>
      <c r="BI1229" s="3"/>
      <c r="BO1229" s="3"/>
      <c r="BP1229" s="3"/>
      <c r="BQ1229" s="3"/>
    </row>
    <row r="1230" spans="18:69" x14ac:dyDescent="0.25">
      <c r="R1230" s="3"/>
      <c r="S1230" s="3"/>
      <c r="T1230" s="3"/>
      <c r="U1230" s="3"/>
      <c r="V1230" s="3"/>
      <c r="W1230" s="3"/>
      <c r="BD1230" s="3"/>
      <c r="BE1230" s="3"/>
      <c r="BF1230" s="3"/>
      <c r="BG1230" s="3"/>
      <c r="BH1230" s="3"/>
      <c r="BI1230" s="3"/>
      <c r="BO1230" s="3"/>
      <c r="BP1230" s="3"/>
      <c r="BQ1230" s="3"/>
    </row>
    <row r="1231" spans="18:69" x14ac:dyDescent="0.25">
      <c r="R1231" s="3"/>
      <c r="S1231" s="3"/>
      <c r="T1231" s="3"/>
      <c r="U1231" s="3"/>
      <c r="V1231" s="3"/>
      <c r="W1231" s="3"/>
      <c r="BD1231" s="3"/>
      <c r="BE1231" s="3"/>
      <c r="BF1231" s="3"/>
      <c r="BG1231" s="3"/>
      <c r="BH1231" s="3"/>
      <c r="BI1231" s="3"/>
      <c r="BO1231" s="3"/>
      <c r="BP1231" s="3"/>
      <c r="BQ1231" s="3"/>
    </row>
    <row r="1232" spans="18:69" x14ac:dyDescent="0.25">
      <c r="R1232" s="3"/>
      <c r="S1232" s="3"/>
      <c r="T1232" s="3"/>
      <c r="U1232" s="3"/>
      <c r="V1232" s="3"/>
      <c r="W1232" s="3"/>
      <c r="BD1232" s="3"/>
      <c r="BE1232" s="3"/>
      <c r="BF1232" s="3"/>
      <c r="BG1232" s="3"/>
      <c r="BH1232" s="3"/>
      <c r="BI1232" s="3"/>
      <c r="BO1232" s="3"/>
      <c r="BP1232" s="3"/>
      <c r="BQ1232" s="3"/>
    </row>
    <row r="1233" spans="18:69" x14ac:dyDescent="0.25">
      <c r="R1233" s="3"/>
      <c r="S1233" s="3"/>
      <c r="T1233" s="3"/>
      <c r="U1233" s="3"/>
      <c r="V1233" s="3"/>
      <c r="W1233" s="3"/>
      <c r="BD1233" s="3"/>
      <c r="BE1233" s="3"/>
      <c r="BF1233" s="3"/>
      <c r="BG1233" s="3"/>
      <c r="BH1233" s="3"/>
      <c r="BI1233" s="3"/>
      <c r="BO1233" s="3"/>
      <c r="BP1233" s="3"/>
      <c r="BQ1233" s="3"/>
    </row>
    <row r="1234" spans="18:69" x14ac:dyDescent="0.25">
      <c r="R1234" s="3"/>
      <c r="S1234" s="3"/>
      <c r="T1234" s="3"/>
      <c r="U1234" s="3"/>
      <c r="V1234" s="3"/>
      <c r="W1234" s="3"/>
      <c r="BD1234" s="3"/>
      <c r="BE1234" s="3"/>
      <c r="BF1234" s="3"/>
      <c r="BG1234" s="3"/>
      <c r="BH1234" s="3"/>
      <c r="BI1234" s="3"/>
      <c r="BO1234" s="3"/>
      <c r="BP1234" s="3"/>
      <c r="BQ1234" s="3"/>
    </row>
    <row r="1235" spans="18:69" x14ac:dyDescent="0.25">
      <c r="R1235" s="3"/>
      <c r="S1235" s="3"/>
      <c r="T1235" s="3"/>
      <c r="U1235" s="3"/>
      <c r="V1235" s="3"/>
      <c r="W1235" s="3"/>
      <c r="BD1235" s="3"/>
      <c r="BE1235" s="3"/>
      <c r="BF1235" s="3"/>
      <c r="BG1235" s="3"/>
      <c r="BH1235" s="3"/>
      <c r="BI1235" s="3"/>
      <c r="BO1235" s="3"/>
      <c r="BP1235" s="3"/>
      <c r="BQ1235" s="3"/>
    </row>
    <row r="1236" spans="18:69" x14ac:dyDescent="0.25">
      <c r="R1236" s="3"/>
      <c r="S1236" s="3"/>
      <c r="T1236" s="3"/>
      <c r="U1236" s="3"/>
      <c r="V1236" s="3"/>
      <c r="W1236" s="3"/>
      <c r="BD1236" s="3"/>
      <c r="BE1236" s="3"/>
      <c r="BF1236" s="3"/>
      <c r="BG1236" s="3"/>
      <c r="BH1236" s="3"/>
      <c r="BI1236" s="3"/>
      <c r="BO1236" s="3"/>
      <c r="BP1236" s="3"/>
      <c r="BQ1236" s="3"/>
    </row>
    <row r="1237" spans="18:69" x14ac:dyDescent="0.25">
      <c r="R1237" s="3"/>
      <c r="S1237" s="3"/>
      <c r="T1237" s="3"/>
      <c r="U1237" s="3"/>
      <c r="V1237" s="3"/>
      <c r="W1237" s="3"/>
      <c r="BD1237" s="3"/>
      <c r="BE1237" s="3"/>
      <c r="BF1237" s="3"/>
      <c r="BG1237" s="3"/>
      <c r="BH1237" s="3"/>
      <c r="BI1237" s="3"/>
      <c r="BO1237" s="3"/>
      <c r="BP1237" s="3"/>
      <c r="BQ1237" s="3"/>
    </row>
    <row r="1238" spans="18:69" x14ac:dyDescent="0.25">
      <c r="R1238" s="3"/>
      <c r="S1238" s="3"/>
      <c r="T1238" s="3"/>
      <c r="U1238" s="3"/>
      <c r="V1238" s="3"/>
      <c r="W1238" s="3"/>
      <c r="BD1238" s="3"/>
      <c r="BE1238" s="3"/>
      <c r="BF1238" s="3"/>
      <c r="BG1238" s="3"/>
      <c r="BH1238" s="3"/>
      <c r="BI1238" s="3"/>
      <c r="BO1238" s="3"/>
      <c r="BP1238" s="3"/>
      <c r="BQ1238" s="3"/>
    </row>
    <row r="1239" spans="18:69" x14ac:dyDescent="0.25">
      <c r="R1239" s="3"/>
      <c r="S1239" s="3"/>
      <c r="T1239" s="3"/>
      <c r="U1239" s="3"/>
      <c r="V1239" s="3"/>
      <c r="W1239" s="3"/>
      <c r="BD1239" s="3"/>
      <c r="BE1239" s="3"/>
      <c r="BF1239" s="3"/>
      <c r="BG1239" s="3"/>
      <c r="BH1239" s="3"/>
      <c r="BI1239" s="3"/>
      <c r="BO1239" s="3"/>
      <c r="BP1239" s="3"/>
      <c r="BQ1239" s="3"/>
    </row>
    <row r="1240" spans="18:69" x14ac:dyDescent="0.25">
      <c r="R1240" s="3"/>
      <c r="S1240" s="3"/>
      <c r="T1240" s="3"/>
      <c r="U1240" s="3"/>
      <c r="V1240" s="3"/>
      <c r="W1240" s="3"/>
      <c r="BD1240" s="3"/>
      <c r="BE1240" s="3"/>
      <c r="BF1240" s="3"/>
      <c r="BG1240" s="3"/>
      <c r="BH1240" s="3"/>
      <c r="BI1240" s="3"/>
      <c r="BO1240" s="3"/>
      <c r="BP1240" s="3"/>
      <c r="BQ1240" s="3"/>
    </row>
    <row r="1241" spans="18:69" x14ac:dyDescent="0.25">
      <c r="R1241" s="3"/>
      <c r="S1241" s="3"/>
      <c r="T1241" s="3"/>
      <c r="U1241" s="3"/>
      <c r="V1241" s="3"/>
      <c r="W1241" s="3"/>
      <c r="BD1241" s="3"/>
      <c r="BE1241" s="3"/>
      <c r="BF1241" s="3"/>
      <c r="BG1241" s="3"/>
      <c r="BH1241" s="3"/>
      <c r="BI1241" s="3"/>
      <c r="BO1241" s="3"/>
      <c r="BP1241" s="3"/>
      <c r="BQ1241" s="3"/>
    </row>
    <row r="1242" spans="18:69" x14ac:dyDescent="0.25">
      <c r="R1242" s="3"/>
      <c r="S1242" s="3"/>
      <c r="T1242" s="3"/>
      <c r="U1242" s="3"/>
      <c r="V1242" s="3"/>
      <c r="W1242" s="3"/>
      <c r="BD1242" s="3"/>
      <c r="BE1242" s="3"/>
      <c r="BF1242" s="3"/>
      <c r="BG1242" s="3"/>
      <c r="BH1242" s="3"/>
      <c r="BI1242" s="3"/>
      <c r="BO1242" s="3"/>
      <c r="BP1242" s="3"/>
      <c r="BQ1242" s="3"/>
    </row>
    <row r="1243" spans="18:69" x14ac:dyDescent="0.25">
      <c r="R1243" s="3"/>
      <c r="S1243" s="3"/>
      <c r="T1243" s="3"/>
      <c r="U1243" s="3"/>
      <c r="V1243" s="3"/>
      <c r="W1243" s="3"/>
      <c r="BD1243" s="3"/>
      <c r="BE1243" s="3"/>
      <c r="BF1243" s="3"/>
      <c r="BG1243" s="3"/>
      <c r="BH1243" s="3"/>
      <c r="BI1243" s="3"/>
      <c r="BO1243" s="3"/>
      <c r="BP1243" s="3"/>
      <c r="BQ1243" s="3"/>
    </row>
    <row r="1244" spans="18:69" x14ac:dyDescent="0.25">
      <c r="R1244" s="3"/>
      <c r="S1244" s="3"/>
      <c r="T1244" s="3"/>
      <c r="U1244" s="3"/>
      <c r="V1244" s="3"/>
      <c r="W1244" s="3"/>
      <c r="BD1244" s="3"/>
      <c r="BE1244" s="3"/>
      <c r="BF1244" s="3"/>
      <c r="BG1244" s="3"/>
      <c r="BH1244" s="3"/>
      <c r="BI1244" s="3"/>
      <c r="BO1244" s="3"/>
      <c r="BP1244" s="3"/>
      <c r="BQ1244" s="3"/>
    </row>
    <row r="1245" spans="18:69" x14ac:dyDescent="0.25">
      <c r="R1245" s="3"/>
      <c r="S1245" s="3"/>
      <c r="T1245" s="3"/>
      <c r="U1245" s="3"/>
      <c r="V1245" s="3"/>
      <c r="W1245" s="3"/>
      <c r="BD1245" s="3"/>
      <c r="BE1245" s="3"/>
      <c r="BF1245" s="3"/>
      <c r="BG1245" s="3"/>
      <c r="BH1245" s="3"/>
      <c r="BI1245" s="3"/>
      <c r="BO1245" s="3"/>
      <c r="BP1245" s="3"/>
      <c r="BQ1245" s="3"/>
    </row>
    <row r="1246" spans="18:69" x14ac:dyDescent="0.25">
      <c r="R1246" s="3"/>
      <c r="S1246" s="3"/>
      <c r="T1246" s="3"/>
      <c r="U1246" s="3"/>
      <c r="V1246" s="3"/>
      <c r="W1246" s="3"/>
      <c r="BD1246" s="3"/>
      <c r="BE1246" s="3"/>
      <c r="BF1246" s="3"/>
      <c r="BG1246" s="3"/>
      <c r="BH1246" s="3"/>
      <c r="BI1246" s="3"/>
      <c r="BO1246" s="3"/>
      <c r="BP1246" s="3"/>
      <c r="BQ1246" s="3"/>
    </row>
    <row r="1247" spans="18:69" x14ac:dyDescent="0.25">
      <c r="R1247" s="3"/>
      <c r="S1247" s="3"/>
      <c r="T1247" s="3"/>
      <c r="U1247" s="3"/>
      <c r="V1247" s="3"/>
      <c r="W1247" s="3"/>
      <c r="BD1247" s="3"/>
      <c r="BE1247" s="3"/>
      <c r="BF1247" s="3"/>
      <c r="BG1247" s="3"/>
      <c r="BH1247" s="3"/>
      <c r="BI1247" s="3"/>
      <c r="BO1247" s="3"/>
      <c r="BP1247" s="3"/>
      <c r="BQ1247" s="3"/>
    </row>
    <row r="1248" spans="18:69" x14ac:dyDescent="0.25">
      <c r="R1248" s="3"/>
      <c r="S1248" s="3"/>
      <c r="T1248" s="3"/>
      <c r="U1248" s="3"/>
      <c r="V1248" s="3"/>
      <c r="W1248" s="3"/>
      <c r="BD1248" s="3"/>
      <c r="BE1248" s="3"/>
      <c r="BF1248" s="3"/>
      <c r="BG1248" s="3"/>
      <c r="BH1248" s="3"/>
      <c r="BI1248" s="3"/>
      <c r="BO1248" s="3"/>
      <c r="BP1248" s="3"/>
      <c r="BQ1248" s="3"/>
    </row>
    <row r="1249" spans="18:69" x14ac:dyDescent="0.25">
      <c r="R1249" s="3"/>
      <c r="S1249" s="3"/>
      <c r="T1249" s="3"/>
      <c r="U1249" s="3"/>
      <c r="V1249" s="3"/>
      <c r="W1249" s="3"/>
      <c r="BD1249" s="3"/>
      <c r="BE1249" s="3"/>
      <c r="BF1249" s="3"/>
      <c r="BG1249" s="3"/>
      <c r="BH1249" s="3"/>
      <c r="BI1249" s="3"/>
      <c r="BO1249" s="3"/>
      <c r="BP1249" s="3"/>
      <c r="BQ1249" s="3"/>
    </row>
    <row r="1250" spans="18:69" x14ac:dyDescent="0.25">
      <c r="R1250" s="3"/>
      <c r="S1250" s="3"/>
      <c r="T1250" s="3"/>
      <c r="U1250" s="3"/>
      <c r="V1250" s="3"/>
      <c r="W1250" s="3"/>
      <c r="BD1250" s="3"/>
      <c r="BE1250" s="3"/>
      <c r="BF1250" s="3"/>
      <c r="BG1250" s="3"/>
      <c r="BH1250" s="3"/>
      <c r="BI1250" s="3"/>
      <c r="BO1250" s="3"/>
      <c r="BP1250" s="3"/>
      <c r="BQ1250" s="3"/>
    </row>
    <row r="1251" spans="18:69" x14ac:dyDescent="0.25">
      <c r="R1251" s="3"/>
      <c r="S1251" s="3"/>
      <c r="T1251" s="3"/>
      <c r="U1251" s="3"/>
      <c r="V1251" s="3"/>
      <c r="W1251" s="3"/>
      <c r="BD1251" s="3"/>
      <c r="BE1251" s="3"/>
      <c r="BF1251" s="3"/>
      <c r="BG1251" s="3"/>
      <c r="BH1251" s="3"/>
      <c r="BI1251" s="3"/>
      <c r="BO1251" s="3"/>
      <c r="BP1251" s="3"/>
      <c r="BQ1251" s="3"/>
    </row>
    <row r="1252" spans="18:69" x14ac:dyDescent="0.25">
      <c r="R1252" s="3"/>
      <c r="S1252" s="3"/>
      <c r="T1252" s="3"/>
      <c r="U1252" s="3"/>
      <c r="V1252" s="3"/>
      <c r="W1252" s="3"/>
      <c r="BD1252" s="3"/>
      <c r="BE1252" s="3"/>
      <c r="BF1252" s="3"/>
      <c r="BG1252" s="3"/>
      <c r="BH1252" s="3"/>
      <c r="BI1252" s="3"/>
      <c r="BO1252" s="3"/>
      <c r="BP1252" s="3"/>
      <c r="BQ1252" s="3"/>
    </row>
    <row r="1253" spans="18:69" x14ac:dyDescent="0.25">
      <c r="R1253" s="3"/>
      <c r="S1253" s="3"/>
      <c r="T1253" s="3"/>
      <c r="U1253" s="3"/>
      <c r="V1253" s="3"/>
      <c r="W1253" s="3"/>
      <c r="BD1253" s="3"/>
      <c r="BE1253" s="3"/>
      <c r="BF1253" s="3"/>
      <c r="BG1253" s="3"/>
      <c r="BH1253" s="3"/>
      <c r="BI1253" s="3"/>
      <c r="BO1253" s="3"/>
      <c r="BP1253" s="3"/>
      <c r="BQ1253" s="3"/>
    </row>
    <row r="1254" spans="18:69" x14ac:dyDescent="0.25">
      <c r="R1254" s="3"/>
      <c r="S1254" s="3"/>
      <c r="T1254" s="3"/>
      <c r="U1254" s="3"/>
      <c r="V1254" s="3"/>
      <c r="W1254" s="3"/>
      <c r="BD1254" s="3"/>
      <c r="BE1254" s="3"/>
      <c r="BF1254" s="3"/>
      <c r="BG1254" s="3"/>
      <c r="BH1254" s="3"/>
      <c r="BI1254" s="3"/>
      <c r="BO1254" s="3"/>
      <c r="BP1254" s="3"/>
      <c r="BQ1254" s="3"/>
    </row>
    <row r="1255" spans="18:69" x14ac:dyDescent="0.25">
      <c r="R1255" s="3"/>
      <c r="S1255" s="3"/>
      <c r="T1255" s="3"/>
      <c r="U1255" s="3"/>
      <c r="V1255" s="3"/>
      <c r="W1255" s="3"/>
      <c r="BD1255" s="3"/>
      <c r="BE1255" s="3"/>
      <c r="BF1255" s="3"/>
      <c r="BG1255" s="3"/>
      <c r="BH1255" s="3"/>
      <c r="BI1255" s="3"/>
      <c r="BO1255" s="3"/>
      <c r="BP1255" s="3"/>
      <c r="BQ1255" s="3"/>
    </row>
    <row r="1256" spans="18:69" x14ac:dyDescent="0.25">
      <c r="R1256" s="3"/>
      <c r="S1256" s="3"/>
      <c r="T1256" s="3"/>
      <c r="U1256" s="3"/>
      <c r="V1256" s="3"/>
      <c r="W1256" s="3"/>
      <c r="BD1256" s="3"/>
      <c r="BE1256" s="3"/>
      <c r="BF1256" s="3"/>
      <c r="BG1256" s="3"/>
      <c r="BH1256" s="3"/>
      <c r="BI1256" s="3"/>
      <c r="BO1256" s="3"/>
      <c r="BP1256" s="3"/>
      <c r="BQ1256" s="3"/>
    </row>
    <row r="1257" spans="18:69" x14ac:dyDescent="0.25">
      <c r="R1257" s="3"/>
      <c r="S1257" s="3"/>
      <c r="T1257" s="3"/>
      <c r="U1257" s="3"/>
      <c r="V1257" s="3"/>
      <c r="W1257" s="3"/>
      <c r="BD1257" s="3"/>
      <c r="BE1257" s="3"/>
      <c r="BF1257" s="3"/>
      <c r="BG1257" s="3"/>
      <c r="BH1257" s="3"/>
      <c r="BI1257" s="3"/>
      <c r="BO1257" s="3"/>
      <c r="BP1257" s="3"/>
      <c r="BQ1257" s="3"/>
    </row>
    <row r="1258" spans="18:69" x14ac:dyDescent="0.25">
      <c r="R1258" s="3"/>
      <c r="S1258" s="3"/>
      <c r="T1258" s="3"/>
      <c r="U1258" s="3"/>
      <c r="V1258" s="3"/>
      <c r="W1258" s="3"/>
      <c r="BD1258" s="3"/>
      <c r="BE1258" s="3"/>
      <c r="BF1258" s="3"/>
      <c r="BG1258" s="3"/>
      <c r="BH1258" s="3"/>
      <c r="BI1258" s="3"/>
      <c r="BO1258" s="3"/>
      <c r="BP1258" s="3"/>
      <c r="BQ1258" s="3"/>
    </row>
    <row r="1259" spans="18:69" x14ac:dyDescent="0.25">
      <c r="R1259" s="3"/>
      <c r="S1259" s="3"/>
      <c r="T1259" s="3"/>
      <c r="U1259" s="3"/>
      <c r="V1259" s="3"/>
      <c r="W1259" s="3"/>
      <c r="BD1259" s="3"/>
      <c r="BE1259" s="3"/>
      <c r="BF1259" s="3"/>
      <c r="BG1259" s="3"/>
      <c r="BH1259" s="3"/>
      <c r="BI1259" s="3"/>
      <c r="BO1259" s="3"/>
      <c r="BP1259" s="3"/>
      <c r="BQ1259" s="3"/>
    </row>
    <row r="1260" spans="18:69" x14ac:dyDescent="0.25">
      <c r="R1260" s="3"/>
      <c r="S1260" s="3"/>
      <c r="T1260" s="3"/>
      <c r="U1260" s="3"/>
      <c r="V1260" s="3"/>
      <c r="W1260" s="3"/>
      <c r="BD1260" s="3"/>
      <c r="BE1260" s="3"/>
      <c r="BF1260" s="3"/>
      <c r="BG1260" s="3"/>
      <c r="BH1260" s="3"/>
      <c r="BI1260" s="3"/>
      <c r="BO1260" s="3"/>
      <c r="BP1260" s="3"/>
      <c r="BQ1260" s="3"/>
    </row>
    <row r="1261" spans="18:69" x14ac:dyDescent="0.25">
      <c r="R1261" s="3"/>
      <c r="S1261" s="3"/>
      <c r="T1261" s="3"/>
      <c r="U1261" s="3"/>
      <c r="V1261" s="3"/>
      <c r="W1261" s="3"/>
      <c r="BD1261" s="3"/>
      <c r="BE1261" s="3"/>
      <c r="BF1261" s="3"/>
      <c r="BG1261" s="3"/>
      <c r="BH1261" s="3"/>
      <c r="BI1261" s="3"/>
      <c r="BO1261" s="3"/>
      <c r="BP1261" s="3"/>
      <c r="BQ1261" s="3"/>
    </row>
    <row r="1262" spans="18:69" x14ac:dyDescent="0.25">
      <c r="R1262" s="3"/>
      <c r="S1262" s="3"/>
      <c r="T1262" s="3"/>
      <c r="U1262" s="3"/>
      <c r="V1262" s="3"/>
      <c r="W1262" s="3"/>
      <c r="BD1262" s="3"/>
      <c r="BE1262" s="3"/>
      <c r="BF1262" s="3"/>
      <c r="BG1262" s="3"/>
      <c r="BH1262" s="3"/>
      <c r="BI1262" s="3"/>
      <c r="BO1262" s="3"/>
      <c r="BP1262" s="3"/>
      <c r="BQ1262" s="3"/>
    </row>
    <row r="1263" spans="18:69" x14ac:dyDescent="0.25">
      <c r="R1263" s="3"/>
      <c r="S1263" s="3"/>
      <c r="T1263" s="3"/>
      <c r="U1263" s="3"/>
      <c r="V1263" s="3"/>
      <c r="W1263" s="3"/>
      <c r="BD1263" s="3"/>
      <c r="BE1263" s="3"/>
      <c r="BF1263" s="3"/>
      <c r="BG1263" s="3"/>
      <c r="BH1263" s="3"/>
      <c r="BI1263" s="3"/>
      <c r="BO1263" s="3"/>
      <c r="BP1263" s="3"/>
      <c r="BQ1263" s="3"/>
    </row>
    <row r="1264" spans="18:69" x14ac:dyDescent="0.25">
      <c r="R1264" s="3"/>
      <c r="S1264" s="3"/>
      <c r="T1264" s="3"/>
      <c r="U1264" s="3"/>
      <c r="V1264" s="3"/>
      <c r="W1264" s="3"/>
      <c r="BD1264" s="3"/>
      <c r="BE1264" s="3"/>
      <c r="BF1264" s="3"/>
      <c r="BG1264" s="3"/>
      <c r="BH1264" s="3"/>
      <c r="BI1264" s="3"/>
      <c r="BO1264" s="3"/>
      <c r="BP1264" s="3"/>
      <c r="BQ1264" s="3"/>
    </row>
    <row r="1265" spans="18:69" x14ac:dyDescent="0.25">
      <c r="R1265" s="3"/>
      <c r="S1265" s="3"/>
      <c r="T1265" s="3"/>
      <c r="U1265" s="3"/>
      <c r="V1265" s="3"/>
      <c r="W1265" s="3"/>
      <c r="BD1265" s="3"/>
      <c r="BE1265" s="3"/>
      <c r="BF1265" s="3"/>
      <c r="BG1265" s="3"/>
      <c r="BH1265" s="3"/>
      <c r="BI1265" s="3"/>
      <c r="BO1265" s="3"/>
      <c r="BP1265" s="3"/>
      <c r="BQ1265" s="3"/>
    </row>
    <row r="1266" spans="18:69" x14ac:dyDescent="0.25">
      <c r="R1266" s="3"/>
      <c r="S1266" s="3"/>
      <c r="T1266" s="3"/>
      <c r="U1266" s="3"/>
      <c r="V1266" s="3"/>
      <c r="W1266" s="3"/>
      <c r="BD1266" s="3"/>
      <c r="BE1266" s="3"/>
      <c r="BF1266" s="3"/>
      <c r="BG1266" s="3"/>
      <c r="BH1266" s="3"/>
      <c r="BI1266" s="3"/>
      <c r="BO1266" s="3"/>
      <c r="BP1266" s="3"/>
      <c r="BQ1266" s="3"/>
    </row>
    <row r="1267" spans="18:69" x14ac:dyDescent="0.25">
      <c r="R1267" s="3"/>
      <c r="S1267" s="3"/>
      <c r="T1267" s="3"/>
      <c r="U1267" s="3"/>
      <c r="V1267" s="3"/>
      <c r="W1267" s="3"/>
      <c r="BD1267" s="3"/>
      <c r="BE1267" s="3"/>
      <c r="BF1267" s="3"/>
      <c r="BG1267" s="3"/>
      <c r="BH1267" s="3"/>
      <c r="BI1267" s="3"/>
      <c r="BO1267" s="3"/>
      <c r="BP1267" s="3"/>
      <c r="BQ1267" s="3"/>
    </row>
    <row r="1268" spans="18:69" x14ac:dyDescent="0.25">
      <c r="R1268" s="3"/>
      <c r="S1268" s="3"/>
      <c r="T1268" s="3"/>
      <c r="U1268" s="3"/>
      <c r="V1268" s="3"/>
      <c r="W1268" s="3"/>
      <c r="BD1268" s="3"/>
      <c r="BE1268" s="3"/>
      <c r="BF1268" s="3"/>
      <c r="BG1268" s="3"/>
      <c r="BH1268" s="3"/>
      <c r="BI1268" s="3"/>
      <c r="BO1268" s="3"/>
      <c r="BP1268" s="3"/>
      <c r="BQ1268" s="3"/>
    </row>
    <row r="1269" spans="18:69" x14ac:dyDescent="0.25">
      <c r="R1269" s="3"/>
      <c r="S1269" s="3"/>
      <c r="T1269" s="3"/>
      <c r="U1269" s="3"/>
      <c r="V1269" s="3"/>
      <c r="W1269" s="3"/>
      <c r="BD1269" s="3"/>
      <c r="BE1269" s="3"/>
      <c r="BF1269" s="3"/>
      <c r="BG1269" s="3"/>
      <c r="BH1269" s="3"/>
      <c r="BI1269" s="3"/>
      <c r="BO1269" s="3"/>
      <c r="BP1269" s="3"/>
      <c r="BQ1269" s="3"/>
    </row>
    <row r="1270" spans="18:69" x14ac:dyDescent="0.25">
      <c r="R1270" s="3"/>
      <c r="S1270" s="3"/>
      <c r="T1270" s="3"/>
      <c r="U1270" s="3"/>
      <c r="V1270" s="3"/>
      <c r="W1270" s="3"/>
      <c r="BD1270" s="3"/>
      <c r="BE1270" s="3"/>
      <c r="BF1270" s="3"/>
      <c r="BG1270" s="3"/>
      <c r="BH1270" s="3"/>
      <c r="BI1270" s="3"/>
      <c r="BO1270" s="3"/>
      <c r="BP1270" s="3"/>
      <c r="BQ1270" s="3"/>
    </row>
    <row r="1271" spans="18:69" x14ac:dyDescent="0.25">
      <c r="R1271" s="3"/>
      <c r="S1271" s="3"/>
      <c r="T1271" s="3"/>
      <c r="U1271" s="3"/>
      <c r="V1271" s="3"/>
      <c r="W1271" s="3"/>
      <c r="BD1271" s="3"/>
      <c r="BE1271" s="3"/>
      <c r="BF1271" s="3"/>
      <c r="BG1271" s="3"/>
      <c r="BH1271" s="3"/>
      <c r="BI1271" s="3"/>
      <c r="BO1271" s="3"/>
      <c r="BP1271" s="3"/>
      <c r="BQ1271" s="3"/>
    </row>
    <row r="1272" spans="18:69" x14ac:dyDescent="0.25">
      <c r="R1272" s="3"/>
      <c r="S1272" s="3"/>
      <c r="T1272" s="3"/>
      <c r="U1272" s="3"/>
      <c r="V1272" s="3"/>
      <c r="W1272" s="3"/>
      <c r="BD1272" s="3"/>
      <c r="BE1272" s="3"/>
      <c r="BF1272" s="3"/>
      <c r="BG1272" s="3"/>
      <c r="BH1272" s="3"/>
      <c r="BI1272" s="3"/>
      <c r="BO1272" s="3"/>
      <c r="BP1272" s="3"/>
      <c r="BQ1272" s="3"/>
    </row>
    <row r="1273" spans="18:69" x14ac:dyDescent="0.25">
      <c r="R1273" s="3"/>
      <c r="S1273" s="3"/>
      <c r="T1273" s="3"/>
      <c r="U1273" s="3"/>
      <c r="V1273" s="3"/>
      <c r="W1273" s="3"/>
      <c r="BD1273" s="3"/>
      <c r="BE1273" s="3"/>
      <c r="BF1273" s="3"/>
      <c r="BG1273" s="3"/>
      <c r="BH1273" s="3"/>
      <c r="BI1273" s="3"/>
      <c r="BO1273" s="3"/>
      <c r="BP1273" s="3"/>
      <c r="BQ1273" s="3"/>
    </row>
    <row r="1274" spans="18:69" x14ac:dyDescent="0.25">
      <c r="R1274" s="3"/>
      <c r="S1274" s="3"/>
      <c r="T1274" s="3"/>
      <c r="U1274" s="3"/>
      <c r="V1274" s="3"/>
      <c r="W1274" s="3"/>
      <c r="BD1274" s="3"/>
      <c r="BE1274" s="3"/>
      <c r="BF1274" s="3"/>
      <c r="BG1274" s="3"/>
      <c r="BH1274" s="3"/>
      <c r="BI1274" s="3"/>
      <c r="BO1274" s="3"/>
      <c r="BP1274" s="3"/>
      <c r="BQ1274" s="3"/>
    </row>
    <row r="1275" spans="18:69" x14ac:dyDescent="0.25">
      <c r="R1275" s="3"/>
      <c r="S1275" s="3"/>
      <c r="T1275" s="3"/>
      <c r="U1275" s="3"/>
      <c r="V1275" s="3"/>
      <c r="W1275" s="3"/>
      <c r="BD1275" s="3"/>
      <c r="BE1275" s="3"/>
      <c r="BF1275" s="3"/>
      <c r="BG1275" s="3"/>
      <c r="BH1275" s="3"/>
      <c r="BI1275" s="3"/>
      <c r="BO1275" s="3"/>
      <c r="BP1275" s="3"/>
      <c r="BQ1275" s="3"/>
    </row>
    <row r="1276" spans="18:69" x14ac:dyDescent="0.25">
      <c r="R1276" s="3"/>
      <c r="S1276" s="3"/>
      <c r="T1276" s="3"/>
      <c r="U1276" s="3"/>
      <c r="V1276" s="3"/>
      <c r="W1276" s="3"/>
      <c r="BD1276" s="3"/>
      <c r="BE1276" s="3"/>
      <c r="BF1276" s="3"/>
      <c r="BG1276" s="3"/>
      <c r="BH1276" s="3"/>
      <c r="BI1276" s="3"/>
      <c r="BO1276" s="3"/>
      <c r="BP1276" s="3"/>
      <c r="BQ1276" s="3"/>
    </row>
    <row r="1277" spans="18:69" x14ac:dyDescent="0.25">
      <c r="R1277" s="3"/>
      <c r="S1277" s="3"/>
      <c r="T1277" s="3"/>
      <c r="U1277" s="3"/>
      <c r="V1277" s="3"/>
      <c r="W1277" s="3"/>
      <c r="BD1277" s="3"/>
      <c r="BE1277" s="3"/>
      <c r="BF1277" s="3"/>
      <c r="BG1277" s="3"/>
      <c r="BH1277" s="3"/>
      <c r="BI1277" s="3"/>
      <c r="BO1277" s="3"/>
      <c r="BP1277" s="3"/>
      <c r="BQ1277" s="3"/>
    </row>
    <row r="1278" spans="18:69" x14ac:dyDescent="0.25">
      <c r="R1278" s="3"/>
      <c r="S1278" s="3"/>
      <c r="T1278" s="3"/>
      <c r="U1278" s="3"/>
      <c r="V1278" s="3"/>
      <c r="W1278" s="3"/>
      <c r="BD1278" s="3"/>
      <c r="BE1278" s="3"/>
      <c r="BF1278" s="3"/>
      <c r="BG1278" s="3"/>
      <c r="BH1278" s="3"/>
      <c r="BI1278" s="3"/>
      <c r="BO1278" s="3"/>
      <c r="BP1278" s="3"/>
      <c r="BQ1278" s="3"/>
    </row>
    <row r="1279" spans="18:69" x14ac:dyDescent="0.25">
      <c r="R1279" s="3"/>
      <c r="S1279" s="3"/>
      <c r="T1279" s="3"/>
      <c r="U1279" s="3"/>
      <c r="V1279" s="3"/>
      <c r="W1279" s="3"/>
      <c r="BD1279" s="3"/>
      <c r="BE1279" s="3"/>
      <c r="BF1279" s="3"/>
      <c r="BG1279" s="3"/>
      <c r="BH1279" s="3"/>
      <c r="BI1279" s="3"/>
      <c r="BO1279" s="3"/>
      <c r="BP1279" s="3"/>
      <c r="BQ1279" s="3"/>
    </row>
    <row r="1280" spans="18:69" x14ac:dyDescent="0.25">
      <c r="R1280" s="3"/>
      <c r="S1280" s="3"/>
      <c r="T1280" s="3"/>
      <c r="U1280" s="3"/>
      <c r="V1280" s="3"/>
      <c r="W1280" s="3"/>
      <c r="BD1280" s="3"/>
      <c r="BE1280" s="3"/>
      <c r="BF1280" s="3"/>
      <c r="BG1280" s="3"/>
      <c r="BH1280" s="3"/>
      <c r="BI1280" s="3"/>
      <c r="BO1280" s="3"/>
      <c r="BP1280" s="3"/>
      <c r="BQ1280" s="3"/>
    </row>
    <row r="1281" spans="18:69" x14ac:dyDescent="0.25">
      <c r="R1281" s="3"/>
      <c r="S1281" s="3"/>
      <c r="T1281" s="3"/>
      <c r="U1281" s="3"/>
      <c r="V1281" s="3"/>
      <c r="W1281" s="3"/>
      <c r="BD1281" s="3"/>
      <c r="BE1281" s="3"/>
      <c r="BF1281" s="3"/>
      <c r="BG1281" s="3"/>
      <c r="BH1281" s="3"/>
      <c r="BI1281" s="3"/>
      <c r="BO1281" s="3"/>
      <c r="BP1281" s="3"/>
      <c r="BQ1281" s="3"/>
    </row>
    <row r="1282" spans="18:69" x14ac:dyDescent="0.25">
      <c r="R1282" s="3"/>
      <c r="S1282" s="3"/>
      <c r="T1282" s="3"/>
      <c r="U1282" s="3"/>
      <c r="V1282" s="3"/>
      <c r="W1282" s="3"/>
      <c r="BD1282" s="3"/>
      <c r="BE1282" s="3"/>
      <c r="BF1282" s="3"/>
      <c r="BG1282" s="3"/>
      <c r="BH1282" s="3"/>
      <c r="BI1282" s="3"/>
      <c r="BO1282" s="3"/>
      <c r="BP1282" s="3"/>
      <c r="BQ1282" s="3"/>
    </row>
    <row r="1283" spans="18:69" x14ac:dyDescent="0.25">
      <c r="R1283" s="3"/>
      <c r="S1283" s="3"/>
      <c r="T1283" s="3"/>
      <c r="U1283" s="3"/>
      <c r="V1283" s="3"/>
      <c r="W1283" s="3"/>
      <c r="BD1283" s="3"/>
      <c r="BE1283" s="3"/>
      <c r="BF1283" s="3"/>
      <c r="BG1283" s="3"/>
      <c r="BH1283" s="3"/>
      <c r="BI1283" s="3"/>
      <c r="BO1283" s="3"/>
      <c r="BP1283" s="3"/>
      <c r="BQ1283" s="3"/>
    </row>
    <row r="1284" spans="18:69" x14ac:dyDescent="0.25">
      <c r="R1284" s="3"/>
      <c r="S1284" s="3"/>
      <c r="T1284" s="3"/>
      <c r="U1284" s="3"/>
      <c r="V1284" s="3"/>
      <c r="W1284" s="3"/>
      <c r="BD1284" s="3"/>
      <c r="BE1284" s="3"/>
      <c r="BF1284" s="3"/>
      <c r="BG1284" s="3"/>
      <c r="BH1284" s="3"/>
      <c r="BI1284" s="3"/>
      <c r="BO1284" s="3"/>
      <c r="BP1284" s="3"/>
      <c r="BQ1284" s="3"/>
    </row>
    <row r="1285" spans="18:69" x14ac:dyDescent="0.25">
      <c r="R1285" s="3"/>
      <c r="S1285" s="3"/>
      <c r="T1285" s="3"/>
      <c r="U1285" s="3"/>
      <c r="V1285" s="3"/>
      <c r="W1285" s="3"/>
      <c r="BD1285" s="3"/>
      <c r="BE1285" s="3"/>
      <c r="BF1285" s="3"/>
      <c r="BG1285" s="3"/>
      <c r="BH1285" s="3"/>
      <c r="BI1285" s="3"/>
      <c r="BO1285" s="3"/>
      <c r="BP1285" s="3"/>
      <c r="BQ1285" s="3"/>
    </row>
    <row r="1286" spans="18:69" x14ac:dyDescent="0.25">
      <c r="R1286" s="3"/>
      <c r="S1286" s="3"/>
      <c r="T1286" s="3"/>
      <c r="U1286" s="3"/>
      <c r="V1286" s="3"/>
      <c r="W1286" s="3"/>
      <c r="BD1286" s="3"/>
      <c r="BE1286" s="3"/>
      <c r="BF1286" s="3"/>
      <c r="BG1286" s="3"/>
      <c r="BH1286" s="3"/>
      <c r="BI1286" s="3"/>
      <c r="BO1286" s="3"/>
      <c r="BP1286" s="3"/>
      <c r="BQ1286" s="3"/>
    </row>
    <row r="1287" spans="18:69" x14ac:dyDescent="0.25">
      <c r="R1287" s="3"/>
      <c r="S1287" s="3"/>
      <c r="T1287" s="3"/>
      <c r="U1287" s="3"/>
      <c r="V1287" s="3"/>
      <c r="W1287" s="3"/>
      <c r="BD1287" s="3"/>
      <c r="BE1287" s="3"/>
      <c r="BF1287" s="3"/>
      <c r="BG1287" s="3"/>
      <c r="BH1287" s="3"/>
      <c r="BI1287" s="3"/>
      <c r="BO1287" s="3"/>
      <c r="BP1287" s="3"/>
      <c r="BQ1287" s="3"/>
    </row>
    <row r="1288" spans="18:69" x14ac:dyDescent="0.25">
      <c r="R1288" s="3"/>
      <c r="S1288" s="3"/>
      <c r="T1288" s="3"/>
      <c r="U1288" s="3"/>
      <c r="V1288" s="3"/>
      <c r="W1288" s="3"/>
      <c r="BD1288" s="3"/>
      <c r="BE1288" s="3"/>
      <c r="BF1288" s="3"/>
      <c r="BG1288" s="3"/>
      <c r="BH1288" s="3"/>
      <c r="BI1288" s="3"/>
      <c r="BO1288" s="3"/>
      <c r="BP1288" s="3"/>
      <c r="BQ1288" s="3"/>
    </row>
    <row r="1289" spans="18:69" x14ac:dyDescent="0.25">
      <c r="R1289" s="3"/>
      <c r="S1289" s="3"/>
      <c r="T1289" s="3"/>
      <c r="U1289" s="3"/>
      <c r="V1289" s="3"/>
      <c r="W1289" s="3"/>
      <c r="BD1289" s="3"/>
      <c r="BE1289" s="3"/>
      <c r="BF1289" s="3"/>
      <c r="BG1289" s="3"/>
      <c r="BH1289" s="3"/>
      <c r="BI1289" s="3"/>
      <c r="BO1289" s="3"/>
      <c r="BP1289" s="3"/>
      <c r="BQ1289" s="3"/>
    </row>
    <row r="1290" spans="18:69" x14ac:dyDescent="0.25">
      <c r="R1290" s="3"/>
      <c r="S1290" s="3"/>
      <c r="T1290" s="3"/>
      <c r="U1290" s="3"/>
      <c r="V1290" s="3"/>
      <c r="W1290" s="3"/>
      <c r="BD1290" s="3"/>
      <c r="BE1290" s="3"/>
      <c r="BF1290" s="3"/>
      <c r="BG1290" s="3"/>
      <c r="BH1290" s="3"/>
      <c r="BI1290" s="3"/>
      <c r="BO1290" s="3"/>
      <c r="BP1290" s="3"/>
      <c r="BQ1290" s="3"/>
    </row>
    <row r="1291" spans="18:69" x14ac:dyDescent="0.25">
      <c r="R1291" s="3"/>
      <c r="S1291" s="3"/>
      <c r="T1291" s="3"/>
      <c r="U1291" s="3"/>
      <c r="V1291" s="3"/>
      <c r="W1291" s="3"/>
      <c r="BD1291" s="3"/>
      <c r="BE1291" s="3"/>
      <c r="BF1291" s="3"/>
      <c r="BG1291" s="3"/>
      <c r="BH1291" s="3"/>
      <c r="BI1291" s="3"/>
      <c r="BO1291" s="3"/>
      <c r="BP1291" s="3"/>
      <c r="BQ1291" s="3"/>
    </row>
    <row r="1292" spans="18:69" x14ac:dyDescent="0.25">
      <c r="R1292" s="3"/>
      <c r="S1292" s="3"/>
      <c r="T1292" s="3"/>
      <c r="U1292" s="3"/>
      <c r="V1292" s="3"/>
      <c r="W1292" s="3"/>
      <c r="BD1292" s="3"/>
      <c r="BE1292" s="3"/>
      <c r="BF1292" s="3"/>
      <c r="BG1292" s="3"/>
      <c r="BH1292" s="3"/>
      <c r="BI1292" s="3"/>
      <c r="BO1292" s="3"/>
      <c r="BP1292" s="3"/>
      <c r="BQ1292" s="3"/>
    </row>
    <row r="1293" spans="18:69" x14ac:dyDescent="0.25">
      <c r="R1293" s="3"/>
      <c r="S1293" s="3"/>
      <c r="T1293" s="3"/>
      <c r="U1293" s="3"/>
      <c r="V1293" s="3"/>
      <c r="W1293" s="3"/>
      <c r="BD1293" s="3"/>
      <c r="BE1293" s="3"/>
      <c r="BF1293" s="3"/>
      <c r="BG1293" s="3"/>
      <c r="BH1293" s="3"/>
      <c r="BI1293" s="3"/>
      <c r="BO1293" s="3"/>
      <c r="BP1293" s="3"/>
      <c r="BQ1293" s="3"/>
    </row>
    <row r="1294" spans="18:69" x14ac:dyDescent="0.25">
      <c r="R1294" s="3"/>
      <c r="S1294" s="3"/>
      <c r="T1294" s="3"/>
      <c r="U1294" s="3"/>
      <c r="V1294" s="3"/>
      <c r="W1294" s="3"/>
      <c r="BD1294" s="3"/>
      <c r="BE1294" s="3"/>
      <c r="BF1294" s="3"/>
      <c r="BG1294" s="3"/>
      <c r="BH1294" s="3"/>
      <c r="BI1294" s="3"/>
      <c r="BO1294" s="3"/>
      <c r="BP1294" s="3"/>
      <c r="BQ1294" s="3"/>
    </row>
    <row r="1295" spans="18:69" x14ac:dyDescent="0.25">
      <c r="R1295" s="3"/>
      <c r="S1295" s="3"/>
      <c r="T1295" s="3"/>
      <c r="U1295" s="3"/>
      <c r="V1295" s="3"/>
      <c r="W1295" s="3"/>
      <c r="BD1295" s="3"/>
      <c r="BE1295" s="3"/>
      <c r="BF1295" s="3"/>
      <c r="BG1295" s="3"/>
      <c r="BH1295" s="3"/>
      <c r="BI1295" s="3"/>
      <c r="BO1295" s="3"/>
      <c r="BP1295" s="3"/>
      <c r="BQ1295" s="3"/>
    </row>
    <row r="1296" spans="18:69" x14ac:dyDescent="0.25">
      <c r="R1296" s="3"/>
      <c r="S1296" s="3"/>
      <c r="T1296" s="3"/>
      <c r="U1296" s="3"/>
      <c r="V1296" s="3"/>
      <c r="W1296" s="3"/>
      <c r="BD1296" s="3"/>
      <c r="BE1296" s="3"/>
      <c r="BF1296" s="3"/>
      <c r="BG1296" s="3"/>
      <c r="BH1296" s="3"/>
      <c r="BI1296" s="3"/>
      <c r="BO1296" s="3"/>
      <c r="BP1296" s="3"/>
      <c r="BQ1296" s="3"/>
    </row>
    <row r="1297" spans="18:69" x14ac:dyDescent="0.25">
      <c r="R1297" s="3"/>
      <c r="S1297" s="3"/>
      <c r="T1297" s="3"/>
      <c r="U1297" s="3"/>
      <c r="V1297" s="3"/>
      <c r="W1297" s="3"/>
      <c r="BD1297" s="3"/>
      <c r="BE1297" s="3"/>
      <c r="BF1297" s="3"/>
      <c r="BG1297" s="3"/>
      <c r="BH1297" s="3"/>
      <c r="BI1297" s="3"/>
      <c r="BO1297" s="3"/>
      <c r="BP1297" s="3"/>
      <c r="BQ1297" s="3"/>
    </row>
    <row r="1298" spans="18:69" x14ac:dyDescent="0.25">
      <c r="R1298" s="3"/>
      <c r="S1298" s="3"/>
      <c r="T1298" s="3"/>
      <c r="U1298" s="3"/>
      <c r="V1298" s="3"/>
      <c r="W1298" s="3"/>
      <c r="BD1298" s="3"/>
      <c r="BE1298" s="3"/>
      <c r="BF1298" s="3"/>
      <c r="BG1298" s="3"/>
      <c r="BH1298" s="3"/>
      <c r="BI1298" s="3"/>
      <c r="BO1298" s="3"/>
      <c r="BP1298" s="3"/>
      <c r="BQ1298" s="3"/>
    </row>
    <row r="1299" spans="18:69" x14ac:dyDescent="0.25">
      <c r="R1299" s="3"/>
      <c r="S1299" s="3"/>
      <c r="T1299" s="3"/>
      <c r="U1299" s="3"/>
      <c r="V1299" s="3"/>
      <c r="W1299" s="3"/>
      <c r="BD1299" s="3"/>
      <c r="BE1299" s="3"/>
      <c r="BF1299" s="3"/>
      <c r="BG1299" s="3"/>
      <c r="BH1299" s="3"/>
      <c r="BI1299" s="3"/>
      <c r="BO1299" s="3"/>
      <c r="BP1299" s="3"/>
      <c r="BQ1299" s="3"/>
    </row>
    <row r="1300" spans="18:69" x14ac:dyDescent="0.25">
      <c r="R1300" s="3"/>
      <c r="S1300" s="3"/>
      <c r="T1300" s="3"/>
      <c r="U1300" s="3"/>
      <c r="V1300" s="3"/>
      <c r="W1300" s="3"/>
      <c r="BD1300" s="3"/>
      <c r="BE1300" s="3"/>
      <c r="BF1300" s="3"/>
      <c r="BG1300" s="3"/>
      <c r="BH1300" s="3"/>
      <c r="BI1300" s="3"/>
      <c r="BO1300" s="3"/>
      <c r="BP1300" s="3"/>
      <c r="BQ1300" s="3"/>
    </row>
    <row r="1301" spans="18:69" x14ac:dyDescent="0.25">
      <c r="R1301" s="3"/>
      <c r="S1301" s="3"/>
      <c r="T1301" s="3"/>
      <c r="U1301" s="3"/>
      <c r="V1301" s="3"/>
      <c r="W1301" s="3"/>
      <c r="BD1301" s="3"/>
      <c r="BE1301" s="3"/>
      <c r="BF1301" s="3"/>
      <c r="BG1301" s="3"/>
      <c r="BH1301" s="3"/>
      <c r="BI1301" s="3"/>
      <c r="BO1301" s="3"/>
      <c r="BP1301" s="3"/>
      <c r="BQ1301" s="3"/>
    </row>
    <row r="1302" spans="18:69" x14ac:dyDescent="0.25">
      <c r="R1302" s="3"/>
      <c r="S1302" s="3"/>
      <c r="T1302" s="3"/>
      <c r="U1302" s="3"/>
      <c r="V1302" s="3"/>
      <c r="W1302" s="3"/>
      <c r="BD1302" s="3"/>
      <c r="BE1302" s="3"/>
      <c r="BF1302" s="3"/>
      <c r="BG1302" s="3"/>
      <c r="BH1302" s="3"/>
      <c r="BI1302" s="3"/>
      <c r="BO1302" s="3"/>
      <c r="BP1302" s="3"/>
      <c r="BQ1302" s="3"/>
    </row>
    <row r="1303" spans="18:69" x14ac:dyDescent="0.25">
      <c r="R1303" s="3"/>
      <c r="S1303" s="3"/>
      <c r="T1303" s="3"/>
      <c r="U1303" s="3"/>
      <c r="V1303" s="3"/>
      <c r="W1303" s="3"/>
      <c r="BD1303" s="3"/>
      <c r="BE1303" s="3"/>
      <c r="BF1303" s="3"/>
      <c r="BG1303" s="3"/>
      <c r="BH1303" s="3"/>
      <c r="BI1303" s="3"/>
      <c r="BO1303" s="3"/>
      <c r="BP1303" s="3"/>
      <c r="BQ1303" s="3"/>
    </row>
    <row r="1304" spans="18:69" x14ac:dyDescent="0.25">
      <c r="R1304" s="3"/>
      <c r="S1304" s="3"/>
      <c r="T1304" s="3"/>
      <c r="U1304" s="3"/>
      <c r="V1304" s="3"/>
      <c r="W1304" s="3"/>
      <c r="BD1304" s="3"/>
      <c r="BE1304" s="3"/>
      <c r="BF1304" s="3"/>
      <c r="BG1304" s="3"/>
      <c r="BH1304" s="3"/>
      <c r="BI1304" s="3"/>
      <c r="BO1304" s="3"/>
      <c r="BP1304" s="3"/>
      <c r="BQ1304" s="3"/>
    </row>
    <row r="1305" spans="18:69" x14ac:dyDescent="0.25">
      <c r="R1305" s="3"/>
      <c r="S1305" s="3"/>
      <c r="T1305" s="3"/>
      <c r="U1305" s="3"/>
      <c r="V1305" s="3"/>
      <c r="W1305" s="3"/>
      <c r="BD1305" s="3"/>
      <c r="BE1305" s="3"/>
      <c r="BF1305" s="3"/>
      <c r="BG1305" s="3"/>
      <c r="BH1305" s="3"/>
      <c r="BI1305" s="3"/>
      <c r="BO1305" s="3"/>
      <c r="BP1305" s="3"/>
      <c r="BQ1305" s="3"/>
    </row>
    <row r="1306" spans="18:69" x14ac:dyDescent="0.25">
      <c r="R1306" s="3"/>
      <c r="S1306" s="3"/>
      <c r="T1306" s="3"/>
      <c r="U1306" s="3"/>
      <c r="V1306" s="3"/>
      <c r="W1306" s="3"/>
      <c r="BD1306" s="3"/>
      <c r="BE1306" s="3"/>
      <c r="BF1306" s="3"/>
      <c r="BG1306" s="3"/>
      <c r="BH1306" s="3"/>
      <c r="BI1306" s="3"/>
      <c r="BO1306" s="3"/>
      <c r="BP1306" s="3"/>
      <c r="BQ1306" s="3"/>
    </row>
    <row r="1307" spans="18:69" x14ac:dyDescent="0.25">
      <c r="R1307" s="3"/>
      <c r="S1307" s="3"/>
      <c r="T1307" s="3"/>
      <c r="U1307" s="3"/>
      <c r="V1307" s="3"/>
      <c r="W1307" s="3"/>
      <c r="BD1307" s="3"/>
      <c r="BE1307" s="3"/>
      <c r="BF1307" s="3"/>
      <c r="BG1307" s="3"/>
      <c r="BH1307" s="3"/>
      <c r="BI1307" s="3"/>
      <c r="BO1307" s="3"/>
      <c r="BP1307" s="3"/>
      <c r="BQ1307" s="3"/>
    </row>
    <row r="1308" spans="18:69" x14ac:dyDescent="0.25">
      <c r="R1308" s="3"/>
      <c r="S1308" s="3"/>
      <c r="T1308" s="3"/>
      <c r="U1308" s="3"/>
      <c r="V1308" s="3"/>
      <c r="W1308" s="3"/>
      <c r="BD1308" s="3"/>
      <c r="BE1308" s="3"/>
      <c r="BF1308" s="3"/>
      <c r="BG1308" s="3"/>
      <c r="BH1308" s="3"/>
      <c r="BI1308" s="3"/>
      <c r="BO1308" s="3"/>
      <c r="BP1308" s="3"/>
      <c r="BQ1308" s="3"/>
    </row>
    <row r="1309" spans="18:69" x14ac:dyDescent="0.25">
      <c r="R1309" s="3"/>
      <c r="S1309" s="3"/>
      <c r="T1309" s="3"/>
      <c r="U1309" s="3"/>
      <c r="V1309" s="3"/>
      <c r="W1309" s="3"/>
      <c r="BD1309" s="3"/>
      <c r="BE1309" s="3"/>
      <c r="BF1309" s="3"/>
      <c r="BG1309" s="3"/>
      <c r="BH1309" s="3"/>
      <c r="BI1309" s="3"/>
      <c r="BO1309" s="3"/>
      <c r="BP1309" s="3"/>
      <c r="BQ1309" s="3"/>
    </row>
    <row r="1310" spans="18:69" x14ac:dyDescent="0.25">
      <c r="R1310" s="3"/>
      <c r="S1310" s="3"/>
      <c r="T1310" s="3"/>
      <c r="U1310" s="3"/>
      <c r="V1310" s="3"/>
      <c r="W1310" s="3"/>
      <c r="BD1310" s="3"/>
      <c r="BE1310" s="3"/>
      <c r="BF1310" s="3"/>
      <c r="BG1310" s="3"/>
      <c r="BH1310" s="3"/>
      <c r="BI1310" s="3"/>
      <c r="BO1310" s="3"/>
      <c r="BP1310" s="3"/>
      <c r="BQ1310" s="3"/>
    </row>
    <row r="1311" spans="18:69" x14ac:dyDescent="0.25">
      <c r="R1311" s="3"/>
      <c r="S1311" s="3"/>
      <c r="T1311" s="3"/>
      <c r="U1311" s="3"/>
      <c r="V1311" s="3"/>
      <c r="W1311" s="3"/>
      <c r="BD1311" s="3"/>
      <c r="BE1311" s="3"/>
      <c r="BF1311" s="3"/>
      <c r="BG1311" s="3"/>
      <c r="BH1311" s="3"/>
      <c r="BI1311" s="3"/>
      <c r="BO1311" s="3"/>
      <c r="BP1311" s="3"/>
      <c r="BQ1311" s="3"/>
    </row>
    <row r="1312" spans="18:69" x14ac:dyDescent="0.25">
      <c r="R1312" s="3"/>
      <c r="S1312" s="3"/>
      <c r="T1312" s="3"/>
      <c r="U1312" s="3"/>
      <c r="V1312" s="3"/>
      <c r="W1312" s="3"/>
      <c r="BD1312" s="3"/>
      <c r="BE1312" s="3"/>
      <c r="BF1312" s="3"/>
      <c r="BG1312" s="3"/>
      <c r="BH1312" s="3"/>
      <c r="BI1312" s="3"/>
      <c r="BO1312" s="3"/>
      <c r="BP1312" s="3"/>
      <c r="BQ1312" s="3"/>
    </row>
    <row r="1313" spans="18:69" x14ac:dyDescent="0.25">
      <c r="R1313" s="3"/>
      <c r="S1313" s="3"/>
      <c r="T1313" s="3"/>
      <c r="U1313" s="3"/>
      <c r="V1313" s="3"/>
      <c r="W1313" s="3"/>
      <c r="BD1313" s="3"/>
      <c r="BE1313" s="3"/>
      <c r="BF1313" s="3"/>
      <c r="BG1313" s="3"/>
      <c r="BH1313" s="3"/>
      <c r="BI1313" s="3"/>
      <c r="BO1313" s="3"/>
      <c r="BP1313" s="3"/>
      <c r="BQ1313" s="3"/>
    </row>
    <row r="1314" spans="18:69" x14ac:dyDescent="0.25">
      <c r="R1314" s="3"/>
      <c r="S1314" s="3"/>
      <c r="T1314" s="3"/>
      <c r="U1314" s="3"/>
      <c r="V1314" s="3"/>
      <c r="W1314" s="3"/>
      <c r="BD1314" s="3"/>
      <c r="BE1314" s="3"/>
      <c r="BF1314" s="3"/>
      <c r="BG1314" s="3"/>
      <c r="BH1314" s="3"/>
      <c r="BI1314" s="3"/>
      <c r="BO1314" s="3"/>
      <c r="BP1314" s="3"/>
      <c r="BQ1314" s="3"/>
    </row>
    <row r="1315" spans="18:69" x14ac:dyDescent="0.25">
      <c r="R1315" s="3"/>
      <c r="S1315" s="3"/>
      <c r="T1315" s="3"/>
      <c r="U1315" s="3"/>
      <c r="V1315" s="3"/>
      <c r="W1315" s="3"/>
      <c r="BD1315" s="3"/>
      <c r="BE1315" s="3"/>
      <c r="BF1315" s="3"/>
      <c r="BG1315" s="3"/>
      <c r="BH1315" s="3"/>
      <c r="BI1315" s="3"/>
      <c r="BO1315" s="3"/>
      <c r="BP1315" s="3"/>
      <c r="BQ1315" s="3"/>
    </row>
    <row r="1316" spans="18:69" x14ac:dyDescent="0.25">
      <c r="R1316" s="3"/>
      <c r="S1316" s="3"/>
      <c r="T1316" s="3"/>
      <c r="U1316" s="3"/>
      <c r="V1316" s="3"/>
      <c r="W1316" s="3"/>
      <c r="BD1316" s="3"/>
      <c r="BE1316" s="3"/>
      <c r="BF1316" s="3"/>
      <c r="BG1316" s="3"/>
      <c r="BH1316" s="3"/>
      <c r="BI1316" s="3"/>
      <c r="BO1316" s="3"/>
      <c r="BP1316" s="3"/>
      <c r="BQ1316" s="3"/>
    </row>
    <row r="1317" spans="18:69" x14ac:dyDescent="0.25">
      <c r="R1317" s="3"/>
      <c r="S1317" s="3"/>
      <c r="T1317" s="3"/>
      <c r="U1317" s="3"/>
      <c r="V1317" s="3"/>
      <c r="W1317" s="3"/>
      <c r="BD1317" s="3"/>
      <c r="BE1317" s="3"/>
      <c r="BF1317" s="3"/>
      <c r="BG1317" s="3"/>
      <c r="BH1317" s="3"/>
      <c r="BI1317" s="3"/>
      <c r="BO1317" s="3"/>
      <c r="BP1317" s="3"/>
      <c r="BQ1317" s="3"/>
    </row>
    <row r="1318" spans="18:69" x14ac:dyDescent="0.25">
      <c r="R1318" s="3"/>
      <c r="S1318" s="3"/>
      <c r="T1318" s="3"/>
      <c r="U1318" s="3"/>
      <c r="V1318" s="3"/>
      <c r="W1318" s="3"/>
      <c r="BD1318" s="3"/>
      <c r="BE1318" s="3"/>
      <c r="BF1318" s="3"/>
      <c r="BG1318" s="3"/>
      <c r="BH1318" s="3"/>
      <c r="BI1318" s="3"/>
      <c r="BO1318" s="3"/>
      <c r="BP1318" s="3"/>
      <c r="BQ1318" s="3"/>
    </row>
    <row r="1319" spans="18:69" x14ac:dyDescent="0.25">
      <c r="R1319" s="3"/>
      <c r="S1319" s="3"/>
      <c r="T1319" s="3"/>
      <c r="U1319" s="3"/>
      <c r="V1319" s="3"/>
      <c r="W1319" s="3"/>
      <c r="BD1319" s="3"/>
      <c r="BE1319" s="3"/>
      <c r="BF1319" s="3"/>
      <c r="BG1319" s="3"/>
      <c r="BH1319" s="3"/>
      <c r="BI1319" s="3"/>
      <c r="BO1319" s="3"/>
      <c r="BP1319" s="3"/>
      <c r="BQ1319" s="3"/>
    </row>
    <row r="1320" spans="18:69" x14ac:dyDescent="0.25">
      <c r="R1320" s="3"/>
      <c r="S1320" s="3"/>
      <c r="T1320" s="3"/>
      <c r="U1320" s="3"/>
      <c r="V1320" s="3"/>
      <c r="W1320" s="3"/>
      <c r="BD1320" s="3"/>
      <c r="BE1320" s="3"/>
      <c r="BF1320" s="3"/>
      <c r="BG1320" s="3"/>
      <c r="BH1320" s="3"/>
      <c r="BI1320" s="3"/>
      <c r="BO1320" s="3"/>
      <c r="BP1320" s="3"/>
      <c r="BQ1320" s="3"/>
    </row>
    <row r="1321" spans="18:69" x14ac:dyDescent="0.25">
      <c r="R1321" s="3"/>
      <c r="S1321" s="3"/>
      <c r="T1321" s="3"/>
      <c r="U1321" s="3"/>
      <c r="V1321" s="3"/>
      <c r="W1321" s="3"/>
      <c r="BD1321" s="3"/>
      <c r="BE1321" s="3"/>
      <c r="BF1321" s="3"/>
      <c r="BG1321" s="3"/>
      <c r="BH1321" s="3"/>
      <c r="BI1321" s="3"/>
      <c r="BO1321" s="3"/>
      <c r="BP1321" s="3"/>
      <c r="BQ1321" s="3"/>
    </row>
    <row r="1322" spans="18:69" x14ac:dyDescent="0.25">
      <c r="R1322" s="3"/>
      <c r="S1322" s="3"/>
      <c r="T1322" s="3"/>
      <c r="U1322" s="3"/>
      <c r="V1322" s="3"/>
      <c r="W1322" s="3"/>
      <c r="BD1322" s="3"/>
      <c r="BE1322" s="3"/>
      <c r="BF1322" s="3"/>
      <c r="BG1322" s="3"/>
      <c r="BH1322" s="3"/>
      <c r="BI1322" s="3"/>
      <c r="BO1322" s="3"/>
      <c r="BP1322" s="3"/>
      <c r="BQ1322" s="3"/>
    </row>
    <row r="1323" spans="18:69" x14ac:dyDescent="0.25">
      <c r="R1323" s="3"/>
      <c r="S1323" s="3"/>
      <c r="T1323" s="3"/>
      <c r="U1323" s="3"/>
      <c r="V1323" s="3"/>
      <c r="W1323" s="3"/>
      <c r="BD1323" s="3"/>
      <c r="BE1323" s="3"/>
      <c r="BF1323" s="3"/>
      <c r="BG1323" s="3"/>
      <c r="BH1323" s="3"/>
      <c r="BI1323" s="3"/>
      <c r="BO1323" s="3"/>
      <c r="BP1323" s="3"/>
      <c r="BQ1323" s="3"/>
    </row>
    <row r="1324" spans="18:69" x14ac:dyDescent="0.25">
      <c r="R1324" s="3"/>
      <c r="S1324" s="3"/>
      <c r="T1324" s="3"/>
      <c r="U1324" s="3"/>
      <c r="V1324" s="3"/>
      <c r="W1324" s="3"/>
      <c r="BD1324" s="3"/>
      <c r="BE1324" s="3"/>
      <c r="BF1324" s="3"/>
      <c r="BG1324" s="3"/>
      <c r="BH1324" s="3"/>
      <c r="BI1324" s="3"/>
      <c r="BO1324" s="3"/>
      <c r="BP1324" s="3"/>
      <c r="BQ1324" s="3"/>
    </row>
    <row r="1325" spans="18:69" x14ac:dyDescent="0.25">
      <c r="R1325" s="3"/>
      <c r="S1325" s="3"/>
      <c r="T1325" s="3"/>
      <c r="U1325" s="3"/>
      <c r="V1325" s="3"/>
      <c r="W1325" s="3"/>
      <c r="BD1325" s="3"/>
      <c r="BE1325" s="3"/>
      <c r="BF1325" s="3"/>
      <c r="BG1325" s="3"/>
      <c r="BH1325" s="3"/>
      <c r="BI1325" s="3"/>
      <c r="BO1325" s="3"/>
      <c r="BP1325" s="3"/>
      <c r="BQ1325" s="3"/>
    </row>
    <row r="1326" spans="18:69" x14ac:dyDescent="0.25">
      <c r="R1326" s="3"/>
      <c r="S1326" s="3"/>
      <c r="T1326" s="3"/>
      <c r="U1326" s="3"/>
      <c r="V1326" s="3"/>
      <c r="W1326" s="3"/>
      <c r="BD1326" s="3"/>
      <c r="BE1326" s="3"/>
      <c r="BF1326" s="3"/>
      <c r="BG1326" s="3"/>
      <c r="BH1326" s="3"/>
      <c r="BI1326" s="3"/>
      <c r="BO1326" s="3"/>
      <c r="BP1326" s="3"/>
      <c r="BQ1326" s="3"/>
    </row>
    <row r="1327" spans="18:69" x14ac:dyDescent="0.25">
      <c r="R1327" s="3"/>
      <c r="S1327" s="3"/>
      <c r="T1327" s="3"/>
      <c r="U1327" s="3"/>
      <c r="V1327" s="3"/>
      <c r="W1327" s="3"/>
      <c r="BD1327" s="3"/>
      <c r="BE1327" s="3"/>
      <c r="BF1327" s="3"/>
      <c r="BG1327" s="3"/>
      <c r="BH1327" s="3"/>
      <c r="BI1327" s="3"/>
      <c r="BO1327" s="3"/>
      <c r="BP1327" s="3"/>
      <c r="BQ1327" s="3"/>
    </row>
    <row r="1328" spans="18:69" x14ac:dyDescent="0.25">
      <c r="R1328" s="3"/>
      <c r="S1328" s="3"/>
      <c r="T1328" s="3"/>
      <c r="U1328" s="3"/>
      <c r="V1328" s="3"/>
      <c r="W1328" s="3"/>
      <c r="BD1328" s="3"/>
      <c r="BE1328" s="3"/>
      <c r="BF1328" s="3"/>
      <c r="BG1328" s="3"/>
      <c r="BH1328" s="3"/>
      <c r="BI1328" s="3"/>
      <c r="BO1328" s="3"/>
      <c r="BP1328" s="3"/>
      <c r="BQ1328" s="3"/>
    </row>
    <row r="1329" spans="18:69" x14ac:dyDescent="0.25">
      <c r="R1329" s="3"/>
      <c r="S1329" s="3"/>
      <c r="T1329" s="3"/>
      <c r="U1329" s="3"/>
      <c r="V1329" s="3"/>
      <c r="W1329" s="3"/>
      <c r="BD1329" s="3"/>
      <c r="BE1329" s="3"/>
      <c r="BF1329" s="3"/>
      <c r="BG1329" s="3"/>
      <c r="BH1329" s="3"/>
      <c r="BI1329" s="3"/>
      <c r="BO1329" s="3"/>
      <c r="BP1329" s="3"/>
      <c r="BQ1329" s="3"/>
    </row>
    <row r="1330" spans="18:69" x14ac:dyDescent="0.25">
      <c r="R1330" s="3"/>
      <c r="S1330" s="3"/>
      <c r="T1330" s="3"/>
      <c r="U1330" s="3"/>
      <c r="V1330" s="3"/>
      <c r="W1330" s="3"/>
      <c r="BD1330" s="3"/>
      <c r="BE1330" s="3"/>
      <c r="BF1330" s="3"/>
      <c r="BG1330" s="3"/>
      <c r="BH1330" s="3"/>
      <c r="BI1330" s="3"/>
      <c r="BO1330" s="3"/>
      <c r="BP1330" s="3"/>
      <c r="BQ1330" s="3"/>
    </row>
    <row r="1331" spans="18:69" x14ac:dyDescent="0.25">
      <c r="R1331" s="3"/>
      <c r="S1331" s="3"/>
      <c r="T1331" s="3"/>
      <c r="U1331" s="3"/>
      <c r="V1331" s="3"/>
      <c r="W1331" s="3"/>
      <c r="BD1331" s="3"/>
      <c r="BE1331" s="3"/>
      <c r="BF1331" s="3"/>
      <c r="BG1331" s="3"/>
      <c r="BH1331" s="3"/>
      <c r="BI1331" s="3"/>
      <c r="BO1331" s="3"/>
      <c r="BP1331" s="3"/>
      <c r="BQ1331" s="3"/>
    </row>
    <row r="1332" spans="18:69" x14ac:dyDescent="0.25">
      <c r="R1332" s="3"/>
      <c r="S1332" s="3"/>
      <c r="T1332" s="3"/>
      <c r="U1332" s="3"/>
      <c r="V1332" s="3"/>
      <c r="W1332" s="3"/>
      <c r="BD1332" s="3"/>
      <c r="BE1332" s="3"/>
      <c r="BF1332" s="3"/>
      <c r="BG1332" s="3"/>
      <c r="BH1332" s="3"/>
      <c r="BI1332" s="3"/>
      <c r="BO1332" s="3"/>
      <c r="BP1332" s="3"/>
      <c r="BQ1332" s="3"/>
    </row>
    <row r="1333" spans="18:69" x14ac:dyDescent="0.25">
      <c r="R1333" s="3"/>
      <c r="S1333" s="3"/>
      <c r="T1333" s="3"/>
      <c r="U1333" s="3"/>
      <c r="V1333" s="3"/>
      <c r="W1333" s="3"/>
      <c r="BD1333" s="3"/>
      <c r="BE1333" s="3"/>
      <c r="BF1333" s="3"/>
      <c r="BG1333" s="3"/>
      <c r="BH1333" s="3"/>
      <c r="BI1333" s="3"/>
      <c r="BO1333" s="3"/>
      <c r="BP1333" s="3"/>
      <c r="BQ1333" s="3"/>
    </row>
    <row r="1334" spans="18:69" x14ac:dyDescent="0.25">
      <c r="R1334" s="3"/>
      <c r="S1334" s="3"/>
      <c r="T1334" s="3"/>
      <c r="U1334" s="3"/>
      <c r="V1334" s="3"/>
      <c r="W1334" s="3"/>
      <c r="BD1334" s="3"/>
      <c r="BE1334" s="3"/>
      <c r="BF1334" s="3"/>
      <c r="BG1334" s="3"/>
      <c r="BH1334" s="3"/>
      <c r="BI1334" s="3"/>
      <c r="BO1334" s="3"/>
      <c r="BP1334" s="3"/>
      <c r="BQ1334" s="3"/>
    </row>
    <row r="1335" spans="18:69" x14ac:dyDescent="0.25">
      <c r="R1335" s="3"/>
      <c r="S1335" s="3"/>
      <c r="T1335" s="3"/>
      <c r="U1335" s="3"/>
      <c r="V1335" s="3"/>
      <c r="W1335" s="3"/>
      <c r="BD1335" s="3"/>
      <c r="BE1335" s="3"/>
      <c r="BF1335" s="3"/>
      <c r="BG1335" s="3"/>
      <c r="BH1335" s="3"/>
      <c r="BI1335" s="3"/>
      <c r="BO1335" s="3"/>
      <c r="BP1335" s="3"/>
      <c r="BQ1335" s="3"/>
    </row>
    <row r="1336" spans="18:69" x14ac:dyDescent="0.25">
      <c r="R1336" s="3"/>
      <c r="S1336" s="3"/>
      <c r="T1336" s="3"/>
      <c r="U1336" s="3"/>
      <c r="V1336" s="3"/>
      <c r="W1336" s="3"/>
      <c r="BD1336" s="3"/>
      <c r="BE1336" s="3"/>
      <c r="BF1336" s="3"/>
      <c r="BG1336" s="3"/>
      <c r="BH1336" s="3"/>
      <c r="BI1336" s="3"/>
      <c r="BO1336" s="3"/>
      <c r="BP1336" s="3"/>
      <c r="BQ1336" s="3"/>
    </row>
    <row r="1337" spans="18:69" x14ac:dyDescent="0.25">
      <c r="R1337" s="3"/>
      <c r="S1337" s="3"/>
      <c r="T1337" s="3"/>
      <c r="U1337" s="3"/>
      <c r="V1337" s="3"/>
      <c r="W1337" s="3"/>
      <c r="BD1337" s="3"/>
      <c r="BE1337" s="3"/>
      <c r="BF1337" s="3"/>
      <c r="BG1337" s="3"/>
      <c r="BH1337" s="3"/>
      <c r="BI1337" s="3"/>
      <c r="BO1337" s="3"/>
      <c r="BP1337" s="3"/>
      <c r="BQ1337" s="3"/>
    </row>
    <row r="1338" spans="18:69" x14ac:dyDescent="0.25">
      <c r="R1338" s="3"/>
      <c r="S1338" s="3"/>
      <c r="T1338" s="3"/>
      <c r="U1338" s="3"/>
      <c r="V1338" s="3"/>
      <c r="W1338" s="3"/>
      <c r="BD1338" s="3"/>
      <c r="BE1338" s="3"/>
      <c r="BF1338" s="3"/>
      <c r="BG1338" s="3"/>
      <c r="BH1338" s="3"/>
      <c r="BI1338" s="3"/>
      <c r="BO1338" s="3"/>
      <c r="BP1338" s="3"/>
      <c r="BQ1338" s="3"/>
    </row>
    <row r="1339" spans="18:69" x14ac:dyDescent="0.25">
      <c r="R1339" s="3"/>
      <c r="S1339" s="3"/>
      <c r="T1339" s="3"/>
      <c r="U1339" s="3"/>
      <c r="V1339" s="3"/>
      <c r="W1339" s="3"/>
      <c r="BD1339" s="3"/>
      <c r="BE1339" s="3"/>
      <c r="BF1339" s="3"/>
      <c r="BG1339" s="3"/>
      <c r="BH1339" s="3"/>
      <c r="BI1339" s="3"/>
      <c r="BO1339" s="3"/>
      <c r="BP1339" s="3"/>
      <c r="BQ1339" s="3"/>
    </row>
    <row r="1340" spans="18:69" x14ac:dyDescent="0.25">
      <c r="R1340" s="3"/>
      <c r="S1340" s="3"/>
      <c r="T1340" s="3"/>
      <c r="U1340" s="3"/>
      <c r="V1340" s="3"/>
      <c r="W1340" s="3"/>
      <c r="BD1340" s="3"/>
      <c r="BE1340" s="3"/>
      <c r="BF1340" s="3"/>
      <c r="BG1340" s="3"/>
      <c r="BH1340" s="3"/>
      <c r="BI1340" s="3"/>
      <c r="BO1340" s="3"/>
      <c r="BP1340" s="3"/>
      <c r="BQ1340" s="3"/>
    </row>
    <row r="1341" spans="18:69" x14ac:dyDescent="0.25">
      <c r="R1341" s="3"/>
      <c r="S1341" s="3"/>
      <c r="T1341" s="3"/>
      <c r="U1341" s="3"/>
      <c r="V1341" s="3"/>
      <c r="W1341" s="3"/>
      <c r="BD1341" s="3"/>
      <c r="BE1341" s="3"/>
      <c r="BF1341" s="3"/>
      <c r="BG1341" s="3"/>
      <c r="BH1341" s="3"/>
      <c r="BI1341" s="3"/>
      <c r="BO1341" s="3"/>
      <c r="BP1341" s="3"/>
      <c r="BQ1341" s="3"/>
    </row>
    <row r="1342" spans="18:69" x14ac:dyDescent="0.25">
      <c r="R1342" s="3"/>
      <c r="S1342" s="3"/>
      <c r="T1342" s="3"/>
      <c r="U1342" s="3"/>
      <c r="V1342" s="3"/>
      <c r="W1342" s="3"/>
      <c r="BD1342" s="3"/>
      <c r="BE1342" s="3"/>
      <c r="BF1342" s="3"/>
      <c r="BG1342" s="3"/>
      <c r="BH1342" s="3"/>
      <c r="BI1342" s="3"/>
      <c r="BO1342" s="3"/>
      <c r="BP1342" s="3"/>
      <c r="BQ1342" s="3"/>
    </row>
    <row r="1343" spans="18:69" x14ac:dyDescent="0.25">
      <c r="R1343" s="3"/>
      <c r="S1343" s="3"/>
      <c r="T1343" s="3"/>
      <c r="U1343" s="3"/>
      <c r="V1343" s="3"/>
      <c r="W1343" s="3"/>
      <c r="BD1343" s="3"/>
      <c r="BE1343" s="3"/>
      <c r="BF1343" s="3"/>
      <c r="BG1343" s="3"/>
      <c r="BH1343" s="3"/>
      <c r="BI1343" s="3"/>
      <c r="BO1343" s="3"/>
      <c r="BP1343" s="3"/>
      <c r="BQ1343" s="3"/>
    </row>
    <row r="1344" spans="18:69" x14ac:dyDescent="0.25">
      <c r="R1344" s="3"/>
      <c r="S1344" s="3"/>
      <c r="T1344" s="3"/>
      <c r="U1344" s="3"/>
      <c r="V1344" s="3"/>
      <c r="W1344" s="3"/>
      <c r="BD1344" s="3"/>
      <c r="BE1344" s="3"/>
      <c r="BF1344" s="3"/>
      <c r="BG1344" s="3"/>
      <c r="BH1344" s="3"/>
      <c r="BI1344" s="3"/>
      <c r="BO1344" s="3"/>
      <c r="BP1344" s="3"/>
      <c r="BQ1344" s="3"/>
    </row>
    <row r="1345" spans="18:69" x14ac:dyDescent="0.25">
      <c r="R1345" s="3"/>
      <c r="S1345" s="3"/>
      <c r="T1345" s="3"/>
      <c r="U1345" s="3"/>
      <c r="V1345" s="3"/>
      <c r="W1345" s="3"/>
      <c r="BD1345" s="3"/>
      <c r="BE1345" s="3"/>
      <c r="BF1345" s="3"/>
      <c r="BG1345" s="3"/>
      <c r="BH1345" s="3"/>
      <c r="BI1345" s="3"/>
      <c r="BO1345" s="3"/>
      <c r="BP1345" s="3"/>
      <c r="BQ1345" s="3"/>
    </row>
    <row r="1346" spans="18:69" x14ac:dyDescent="0.25">
      <c r="R1346" s="3"/>
      <c r="S1346" s="3"/>
      <c r="T1346" s="3"/>
      <c r="U1346" s="3"/>
      <c r="V1346" s="3"/>
      <c r="W1346" s="3"/>
      <c r="BD1346" s="3"/>
      <c r="BE1346" s="3"/>
      <c r="BF1346" s="3"/>
      <c r="BG1346" s="3"/>
      <c r="BH1346" s="3"/>
      <c r="BI1346" s="3"/>
      <c r="BO1346" s="3"/>
      <c r="BP1346" s="3"/>
      <c r="BQ1346" s="3"/>
    </row>
    <row r="1347" spans="18:69" x14ac:dyDescent="0.25">
      <c r="R1347" s="3"/>
      <c r="S1347" s="3"/>
      <c r="T1347" s="3"/>
      <c r="U1347" s="3"/>
      <c r="V1347" s="3"/>
      <c r="W1347" s="3"/>
      <c r="BD1347" s="3"/>
      <c r="BE1347" s="3"/>
      <c r="BF1347" s="3"/>
      <c r="BG1347" s="3"/>
      <c r="BH1347" s="3"/>
      <c r="BI1347" s="3"/>
      <c r="BO1347" s="3"/>
      <c r="BP1347" s="3"/>
      <c r="BQ1347" s="3"/>
    </row>
    <row r="1348" spans="18:69" x14ac:dyDescent="0.25">
      <c r="R1348" s="3"/>
      <c r="S1348" s="3"/>
      <c r="T1348" s="3"/>
      <c r="U1348" s="3"/>
      <c r="V1348" s="3"/>
      <c r="W1348" s="3"/>
      <c r="BD1348" s="3"/>
      <c r="BE1348" s="3"/>
      <c r="BF1348" s="3"/>
      <c r="BG1348" s="3"/>
      <c r="BH1348" s="3"/>
      <c r="BI1348" s="3"/>
      <c r="BO1348" s="3"/>
      <c r="BP1348" s="3"/>
      <c r="BQ1348" s="3"/>
    </row>
    <row r="1349" spans="18:69" x14ac:dyDescent="0.25">
      <c r="R1349" s="3"/>
      <c r="S1349" s="3"/>
      <c r="T1349" s="3"/>
      <c r="U1349" s="3"/>
      <c r="V1349" s="3"/>
      <c r="W1349" s="3"/>
      <c r="BD1349" s="3"/>
      <c r="BE1349" s="3"/>
      <c r="BF1349" s="3"/>
      <c r="BG1349" s="3"/>
      <c r="BH1349" s="3"/>
      <c r="BI1349" s="3"/>
      <c r="BO1349" s="3"/>
      <c r="BP1349" s="3"/>
      <c r="BQ1349" s="3"/>
    </row>
    <row r="1350" spans="18:69" x14ac:dyDescent="0.25">
      <c r="R1350" s="3"/>
      <c r="S1350" s="3"/>
      <c r="T1350" s="3"/>
      <c r="U1350" s="3"/>
      <c r="V1350" s="3"/>
      <c r="W1350" s="3"/>
      <c r="BD1350" s="3"/>
      <c r="BE1350" s="3"/>
      <c r="BF1350" s="3"/>
      <c r="BG1350" s="3"/>
      <c r="BH1350" s="3"/>
      <c r="BI1350" s="3"/>
      <c r="BO1350" s="3"/>
      <c r="BP1350" s="3"/>
      <c r="BQ1350" s="3"/>
    </row>
    <row r="1351" spans="18:69" x14ac:dyDescent="0.25">
      <c r="R1351" s="3"/>
      <c r="S1351" s="3"/>
      <c r="T1351" s="3"/>
      <c r="U1351" s="3"/>
      <c r="V1351" s="3"/>
      <c r="W1351" s="3"/>
      <c r="BD1351" s="3"/>
      <c r="BE1351" s="3"/>
      <c r="BF1351" s="3"/>
      <c r="BG1351" s="3"/>
      <c r="BH1351" s="3"/>
      <c r="BI1351" s="3"/>
      <c r="BO1351" s="3"/>
      <c r="BP1351" s="3"/>
      <c r="BQ1351" s="3"/>
    </row>
    <row r="1352" spans="18:69" x14ac:dyDescent="0.25">
      <c r="R1352" s="3"/>
      <c r="S1352" s="3"/>
      <c r="T1352" s="3"/>
      <c r="U1352" s="3"/>
      <c r="V1352" s="3"/>
      <c r="W1352" s="3"/>
      <c r="BD1352" s="3"/>
      <c r="BE1352" s="3"/>
      <c r="BF1352" s="3"/>
      <c r="BG1352" s="3"/>
      <c r="BH1352" s="3"/>
      <c r="BI1352" s="3"/>
      <c r="BO1352" s="3"/>
      <c r="BP1352" s="3"/>
      <c r="BQ1352" s="3"/>
    </row>
    <row r="1353" spans="18:69" x14ac:dyDescent="0.25">
      <c r="R1353" s="3"/>
      <c r="S1353" s="3"/>
      <c r="T1353" s="3"/>
      <c r="U1353" s="3"/>
      <c r="V1353" s="3"/>
      <c r="W1353" s="3"/>
      <c r="BD1353" s="3"/>
      <c r="BE1353" s="3"/>
      <c r="BF1353" s="3"/>
      <c r="BG1353" s="3"/>
      <c r="BH1353" s="3"/>
      <c r="BI1353" s="3"/>
      <c r="BO1353" s="3"/>
      <c r="BP1353" s="3"/>
      <c r="BQ1353" s="3"/>
    </row>
    <row r="1354" spans="18:69" x14ac:dyDescent="0.25">
      <c r="R1354" s="3"/>
      <c r="S1354" s="3"/>
      <c r="T1354" s="3"/>
      <c r="U1354" s="3"/>
      <c r="V1354" s="3"/>
      <c r="W1354" s="3"/>
      <c r="BD1354" s="3"/>
      <c r="BE1354" s="3"/>
      <c r="BF1354" s="3"/>
      <c r="BG1354" s="3"/>
      <c r="BH1354" s="3"/>
      <c r="BI1354" s="3"/>
      <c r="BO1354" s="3"/>
      <c r="BP1354" s="3"/>
      <c r="BQ1354" s="3"/>
    </row>
    <row r="1355" spans="18:69" x14ac:dyDescent="0.25">
      <c r="R1355" s="3"/>
      <c r="S1355" s="3"/>
      <c r="T1355" s="3"/>
      <c r="U1355" s="3"/>
      <c r="V1355" s="3"/>
      <c r="W1355" s="3"/>
      <c r="BD1355" s="3"/>
      <c r="BE1355" s="3"/>
      <c r="BF1355" s="3"/>
      <c r="BG1355" s="3"/>
      <c r="BH1355" s="3"/>
      <c r="BI1355" s="3"/>
      <c r="BO1355" s="3"/>
      <c r="BP1355" s="3"/>
      <c r="BQ1355" s="3"/>
    </row>
    <row r="1356" spans="18:69" x14ac:dyDescent="0.25">
      <c r="R1356" s="3"/>
      <c r="S1356" s="3"/>
      <c r="T1356" s="3"/>
      <c r="U1356" s="3"/>
      <c r="V1356" s="3"/>
      <c r="W1356" s="3"/>
      <c r="BD1356" s="3"/>
      <c r="BE1356" s="3"/>
      <c r="BF1356" s="3"/>
      <c r="BG1356" s="3"/>
      <c r="BH1356" s="3"/>
      <c r="BI1356" s="3"/>
      <c r="BO1356" s="3"/>
      <c r="BP1356" s="3"/>
      <c r="BQ1356" s="3"/>
    </row>
    <row r="1357" spans="18:69" x14ac:dyDescent="0.25">
      <c r="R1357" s="3"/>
      <c r="S1357" s="3"/>
      <c r="T1357" s="3"/>
      <c r="U1357" s="3"/>
      <c r="V1357" s="3"/>
      <c r="W1357" s="3"/>
      <c r="BD1357" s="3"/>
      <c r="BE1357" s="3"/>
      <c r="BF1357" s="3"/>
      <c r="BG1357" s="3"/>
      <c r="BH1357" s="3"/>
      <c r="BI1357" s="3"/>
      <c r="BO1357" s="3"/>
      <c r="BP1357" s="3"/>
      <c r="BQ1357" s="3"/>
    </row>
    <row r="1358" spans="18:69" x14ac:dyDescent="0.25">
      <c r="R1358" s="3"/>
      <c r="S1358" s="3"/>
      <c r="T1358" s="3"/>
      <c r="U1358" s="3"/>
      <c r="V1358" s="3"/>
      <c r="W1358" s="3"/>
      <c r="BD1358" s="3"/>
      <c r="BE1358" s="3"/>
      <c r="BF1358" s="3"/>
      <c r="BG1358" s="3"/>
      <c r="BH1358" s="3"/>
      <c r="BI1358" s="3"/>
      <c r="BO1358" s="3"/>
      <c r="BP1358" s="3"/>
      <c r="BQ1358" s="3"/>
    </row>
    <row r="1359" spans="18:69" x14ac:dyDescent="0.25">
      <c r="R1359" s="3"/>
      <c r="S1359" s="3"/>
      <c r="T1359" s="3"/>
      <c r="U1359" s="3"/>
      <c r="V1359" s="3"/>
      <c r="W1359" s="3"/>
      <c r="BD1359" s="3"/>
      <c r="BE1359" s="3"/>
      <c r="BF1359" s="3"/>
      <c r="BG1359" s="3"/>
      <c r="BH1359" s="3"/>
      <c r="BI1359" s="3"/>
      <c r="BO1359" s="3"/>
      <c r="BP1359" s="3"/>
      <c r="BQ1359" s="3"/>
    </row>
    <row r="1360" spans="18:69" x14ac:dyDescent="0.25">
      <c r="R1360" s="3"/>
      <c r="S1360" s="3"/>
      <c r="T1360" s="3"/>
      <c r="U1360" s="3"/>
      <c r="V1360" s="3"/>
      <c r="W1360" s="3"/>
      <c r="BD1360" s="3"/>
      <c r="BE1360" s="3"/>
      <c r="BF1360" s="3"/>
      <c r="BG1360" s="3"/>
      <c r="BH1360" s="3"/>
      <c r="BI1360" s="3"/>
      <c r="BO1360" s="3"/>
      <c r="BP1360" s="3"/>
      <c r="BQ1360" s="3"/>
    </row>
    <row r="1361" spans="18:69" x14ac:dyDescent="0.25">
      <c r="R1361" s="3"/>
      <c r="S1361" s="3"/>
      <c r="T1361" s="3"/>
      <c r="U1361" s="3"/>
      <c r="V1361" s="3"/>
      <c r="W1361" s="3"/>
      <c r="BD1361" s="3"/>
      <c r="BE1361" s="3"/>
      <c r="BF1361" s="3"/>
      <c r="BG1361" s="3"/>
      <c r="BH1361" s="3"/>
      <c r="BI1361" s="3"/>
      <c r="BO1361" s="3"/>
      <c r="BP1361" s="3"/>
      <c r="BQ1361" s="3"/>
    </row>
    <row r="1362" spans="18:69" x14ac:dyDescent="0.25">
      <c r="R1362" s="3"/>
      <c r="S1362" s="3"/>
      <c r="T1362" s="3"/>
      <c r="U1362" s="3"/>
      <c r="V1362" s="3"/>
      <c r="W1362" s="3"/>
      <c r="BD1362" s="3"/>
      <c r="BE1362" s="3"/>
      <c r="BF1362" s="3"/>
      <c r="BG1362" s="3"/>
      <c r="BH1362" s="3"/>
      <c r="BI1362" s="3"/>
      <c r="BO1362" s="3"/>
      <c r="BP1362" s="3"/>
      <c r="BQ1362" s="3"/>
    </row>
    <row r="1363" spans="18:69" x14ac:dyDescent="0.25">
      <c r="R1363" s="3"/>
      <c r="S1363" s="3"/>
      <c r="T1363" s="3"/>
      <c r="U1363" s="3"/>
      <c r="V1363" s="3"/>
      <c r="W1363" s="3"/>
      <c r="BD1363" s="3"/>
      <c r="BE1363" s="3"/>
      <c r="BF1363" s="3"/>
      <c r="BG1363" s="3"/>
      <c r="BH1363" s="3"/>
      <c r="BI1363" s="3"/>
      <c r="BO1363" s="3"/>
      <c r="BP1363" s="3"/>
      <c r="BQ1363" s="3"/>
    </row>
    <row r="1364" spans="18:69" x14ac:dyDescent="0.25">
      <c r="R1364" s="3"/>
      <c r="S1364" s="3"/>
      <c r="T1364" s="3"/>
      <c r="U1364" s="3"/>
      <c r="V1364" s="3"/>
      <c r="W1364" s="3"/>
      <c r="BD1364" s="3"/>
      <c r="BE1364" s="3"/>
      <c r="BF1364" s="3"/>
      <c r="BG1364" s="3"/>
      <c r="BH1364" s="3"/>
      <c r="BI1364" s="3"/>
      <c r="BO1364" s="3"/>
      <c r="BP1364" s="3"/>
      <c r="BQ1364" s="3"/>
    </row>
    <row r="1365" spans="18:69" x14ac:dyDescent="0.25">
      <c r="R1365" s="3"/>
      <c r="S1365" s="3"/>
      <c r="T1365" s="3"/>
      <c r="U1365" s="3"/>
      <c r="V1365" s="3"/>
      <c r="W1365" s="3"/>
      <c r="BD1365" s="3"/>
      <c r="BE1365" s="3"/>
      <c r="BF1365" s="3"/>
      <c r="BG1365" s="3"/>
      <c r="BH1365" s="3"/>
      <c r="BI1365" s="3"/>
      <c r="BO1365" s="3"/>
      <c r="BP1365" s="3"/>
      <c r="BQ1365" s="3"/>
    </row>
    <row r="1366" spans="18:69" x14ac:dyDescent="0.25">
      <c r="R1366" s="3"/>
      <c r="S1366" s="3"/>
      <c r="T1366" s="3"/>
      <c r="U1366" s="3"/>
      <c r="V1366" s="3"/>
      <c r="W1366" s="3"/>
      <c r="BD1366" s="3"/>
      <c r="BE1366" s="3"/>
      <c r="BF1366" s="3"/>
      <c r="BG1366" s="3"/>
      <c r="BH1366" s="3"/>
      <c r="BI1366" s="3"/>
      <c r="BO1366" s="3"/>
      <c r="BP1366" s="3"/>
      <c r="BQ1366" s="3"/>
    </row>
    <row r="1367" spans="18:69" x14ac:dyDescent="0.25">
      <c r="R1367" s="3"/>
      <c r="S1367" s="3"/>
      <c r="T1367" s="3"/>
      <c r="U1367" s="3"/>
      <c r="V1367" s="3"/>
      <c r="W1367" s="3"/>
      <c r="BD1367" s="3"/>
      <c r="BE1367" s="3"/>
      <c r="BF1367" s="3"/>
      <c r="BG1367" s="3"/>
      <c r="BH1367" s="3"/>
      <c r="BI1367" s="3"/>
      <c r="BO1367" s="3"/>
      <c r="BP1367" s="3"/>
      <c r="BQ1367" s="3"/>
    </row>
    <row r="1368" spans="18:69" x14ac:dyDescent="0.25">
      <c r="R1368" s="3"/>
      <c r="S1368" s="3"/>
      <c r="T1368" s="3"/>
      <c r="U1368" s="3"/>
      <c r="V1368" s="3"/>
      <c r="W1368" s="3"/>
      <c r="BD1368" s="3"/>
      <c r="BE1368" s="3"/>
      <c r="BF1368" s="3"/>
      <c r="BG1368" s="3"/>
      <c r="BH1368" s="3"/>
      <c r="BI1368" s="3"/>
      <c r="BO1368" s="3"/>
      <c r="BP1368" s="3"/>
      <c r="BQ1368" s="3"/>
    </row>
    <row r="1369" spans="18:69" x14ac:dyDescent="0.25">
      <c r="R1369" s="3"/>
      <c r="S1369" s="3"/>
      <c r="T1369" s="3"/>
      <c r="U1369" s="3"/>
      <c r="V1369" s="3"/>
      <c r="W1369" s="3"/>
      <c r="BD1369" s="3"/>
      <c r="BE1369" s="3"/>
      <c r="BF1369" s="3"/>
      <c r="BG1369" s="3"/>
      <c r="BH1369" s="3"/>
      <c r="BI1369" s="3"/>
      <c r="BO1369" s="3"/>
      <c r="BP1369" s="3"/>
      <c r="BQ1369" s="3"/>
    </row>
    <row r="1370" spans="18:69" x14ac:dyDescent="0.25">
      <c r="R1370" s="3"/>
      <c r="S1370" s="3"/>
      <c r="T1370" s="3"/>
      <c r="U1370" s="3"/>
      <c r="V1370" s="3"/>
      <c r="W1370" s="3"/>
      <c r="BD1370" s="3"/>
      <c r="BE1370" s="3"/>
      <c r="BF1370" s="3"/>
      <c r="BG1370" s="3"/>
      <c r="BH1370" s="3"/>
      <c r="BI1370" s="3"/>
      <c r="BO1370" s="3"/>
      <c r="BP1370" s="3"/>
      <c r="BQ1370" s="3"/>
    </row>
    <row r="1371" spans="18:69" x14ac:dyDescent="0.25">
      <c r="R1371" s="3"/>
      <c r="S1371" s="3"/>
      <c r="T1371" s="3"/>
      <c r="U1371" s="3"/>
      <c r="V1371" s="3"/>
      <c r="W1371" s="3"/>
      <c r="BD1371" s="3"/>
      <c r="BE1371" s="3"/>
      <c r="BF1371" s="3"/>
      <c r="BG1371" s="3"/>
      <c r="BH1371" s="3"/>
      <c r="BI1371" s="3"/>
      <c r="BO1371" s="3"/>
      <c r="BP1371" s="3"/>
      <c r="BQ1371" s="3"/>
    </row>
    <row r="1372" spans="18:69" x14ac:dyDescent="0.25">
      <c r="R1372" s="3"/>
      <c r="S1372" s="3"/>
      <c r="T1372" s="3"/>
      <c r="U1372" s="3"/>
      <c r="V1372" s="3"/>
      <c r="W1372" s="3"/>
      <c r="BD1372" s="3"/>
      <c r="BE1372" s="3"/>
      <c r="BF1372" s="3"/>
      <c r="BG1372" s="3"/>
      <c r="BH1372" s="3"/>
      <c r="BI1372" s="3"/>
      <c r="BO1372" s="3"/>
      <c r="BP1372" s="3"/>
      <c r="BQ1372" s="3"/>
    </row>
    <row r="1373" spans="18:69" x14ac:dyDescent="0.25">
      <c r="R1373" s="3"/>
      <c r="S1373" s="3"/>
      <c r="T1373" s="3"/>
      <c r="U1373" s="3"/>
      <c r="V1373" s="3"/>
      <c r="W1373" s="3"/>
      <c r="BD1373" s="3"/>
      <c r="BE1373" s="3"/>
      <c r="BF1373" s="3"/>
      <c r="BG1373" s="3"/>
      <c r="BH1373" s="3"/>
      <c r="BI1373" s="3"/>
      <c r="BO1373" s="3"/>
      <c r="BP1373" s="3"/>
      <c r="BQ1373" s="3"/>
    </row>
    <row r="1374" spans="18:69" x14ac:dyDescent="0.25">
      <c r="R1374" s="3"/>
      <c r="S1374" s="3"/>
      <c r="T1374" s="3"/>
      <c r="U1374" s="3"/>
      <c r="V1374" s="3"/>
      <c r="W1374" s="3"/>
      <c r="BD1374" s="3"/>
      <c r="BE1374" s="3"/>
      <c r="BF1374" s="3"/>
      <c r="BG1374" s="3"/>
      <c r="BH1374" s="3"/>
      <c r="BI1374" s="3"/>
      <c r="BO1374" s="3"/>
      <c r="BP1374" s="3"/>
      <c r="BQ1374" s="3"/>
    </row>
    <row r="1375" spans="18:69" x14ac:dyDescent="0.25">
      <c r="R1375" s="3"/>
      <c r="S1375" s="3"/>
      <c r="T1375" s="3"/>
      <c r="U1375" s="3"/>
      <c r="V1375" s="3"/>
      <c r="W1375" s="3"/>
      <c r="BD1375" s="3"/>
      <c r="BE1375" s="3"/>
      <c r="BF1375" s="3"/>
      <c r="BG1375" s="3"/>
      <c r="BH1375" s="3"/>
      <c r="BI1375" s="3"/>
      <c r="BO1375" s="3"/>
      <c r="BP1375" s="3"/>
      <c r="BQ1375" s="3"/>
    </row>
    <row r="1376" spans="18:69" x14ac:dyDescent="0.25">
      <c r="R1376" s="3"/>
      <c r="S1376" s="3"/>
      <c r="T1376" s="3"/>
      <c r="U1376" s="3"/>
      <c r="V1376" s="3"/>
      <c r="W1376" s="3"/>
      <c r="BD1376" s="3"/>
      <c r="BE1376" s="3"/>
      <c r="BF1376" s="3"/>
      <c r="BG1376" s="3"/>
      <c r="BH1376" s="3"/>
      <c r="BI1376" s="3"/>
      <c r="BO1376" s="3"/>
      <c r="BP1376" s="3"/>
      <c r="BQ1376" s="3"/>
    </row>
    <row r="1377" spans="18:69" x14ac:dyDescent="0.25">
      <c r="R1377" s="3"/>
      <c r="S1377" s="3"/>
      <c r="T1377" s="3"/>
      <c r="U1377" s="3"/>
      <c r="V1377" s="3"/>
      <c r="W1377" s="3"/>
      <c r="BD1377" s="3"/>
      <c r="BE1377" s="3"/>
      <c r="BF1377" s="3"/>
      <c r="BG1377" s="3"/>
      <c r="BH1377" s="3"/>
      <c r="BI1377" s="3"/>
      <c r="BO1377" s="3"/>
      <c r="BP1377" s="3"/>
      <c r="BQ1377" s="3"/>
    </row>
    <row r="1378" spans="18:69" x14ac:dyDescent="0.25">
      <c r="R1378" s="3"/>
      <c r="S1378" s="3"/>
      <c r="T1378" s="3"/>
      <c r="U1378" s="3"/>
      <c r="V1378" s="3"/>
      <c r="W1378" s="3"/>
      <c r="BD1378" s="3"/>
      <c r="BE1378" s="3"/>
      <c r="BF1378" s="3"/>
      <c r="BG1378" s="3"/>
      <c r="BH1378" s="3"/>
      <c r="BI1378" s="3"/>
      <c r="BO1378" s="3"/>
      <c r="BP1378" s="3"/>
      <c r="BQ1378" s="3"/>
    </row>
    <row r="1379" spans="18:69" x14ac:dyDescent="0.25">
      <c r="R1379" s="3"/>
      <c r="S1379" s="3"/>
      <c r="T1379" s="3"/>
      <c r="U1379" s="3"/>
      <c r="V1379" s="3"/>
      <c r="W1379" s="3"/>
      <c r="BD1379" s="3"/>
      <c r="BE1379" s="3"/>
      <c r="BF1379" s="3"/>
      <c r="BG1379" s="3"/>
      <c r="BH1379" s="3"/>
      <c r="BI1379" s="3"/>
      <c r="BO1379" s="3"/>
      <c r="BP1379" s="3"/>
      <c r="BQ1379" s="3"/>
    </row>
    <row r="1380" spans="18:69" x14ac:dyDescent="0.25">
      <c r="R1380" s="3"/>
      <c r="S1380" s="3"/>
      <c r="T1380" s="3"/>
      <c r="U1380" s="3"/>
      <c r="V1380" s="3"/>
      <c r="W1380" s="3"/>
      <c r="BD1380" s="3"/>
      <c r="BE1380" s="3"/>
      <c r="BF1380" s="3"/>
      <c r="BG1380" s="3"/>
      <c r="BH1380" s="3"/>
      <c r="BI1380" s="3"/>
      <c r="BO1380" s="3"/>
      <c r="BP1380" s="3"/>
      <c r="BQ1380" s="3"/>
    </row>
    <row r="1381" spans="18:69" x14ac:dyDescent="0.25">
      <c r="R1381" s="3"/>
      <c r="S1381" s="3"/>
      <c r="T1381" s="3"/>
      <c r="U1381" s="3"/>
      <c r="V1381" s="3"/>
      <c r="W1381" s="3"/>
      <c r="BD1381" s="3"/>
      <c r="BE1381" s="3"/>
      <c r="BF1381" s="3"/>
      <c r="BG1381" s="3"/>
      <c r="BH1381" s="3"/>
      <c r="BI1381" s="3"/>
      <c r="BO1381" s="3"/>
      <c r="BP1381" s="3"/>
      <c r="BQ1381" s="3"/>
    </row>
    <row r="1382" spans="18:69" x14ac:dyDescent="0.25">
      <c r="R1382" s="3"/>
      <c r="S1382" s="3"/>
      <c r="T1382" s="3"/>
      <c r="U1382" s="3"/>
      <c r="V1382" s="3"/>
      <c r="W1382" s="3"/>
      <c r="BD1382" s="3"/>
      <c r="BE1382" s="3"/>
      <c r="BF1382" s="3"/>
      <c r="BG1382" s="3"/>
      <c r="BH1382" s="3"/>
      <c r="BI1382" s="3"/>
      <c r="BO1382" s="3"/>
      <c r="BP1382" s="3"/>
      <c r="BQ1382" s="3"/>
    </row>
    <row r="1383" spans="18:69" x14ac:dyDescent="0.25">
      <c r="R1383" s="3"/>
      <c r="S1383" s="3"/>
      <c r="T1383" s="3"/>
      <c r="U1383" s="3"/>
      <c r="V1383" s="3"/>
      <c r="W1383" s="3"/>
      <c r="BD1383" s="3"/>
      <c r="BE1383" s="3"/>
      <c r="BF1383" s="3"/>
      <c r="BG1383" s="3"/>
      <c r="BH1383" s="3"/>
      <c r="BI1383" s="3"/>
      <c r="BO1383" s="3"/>
      <c r="BP1383" s="3"/>
      <c r="BQ1383" s="3"/>
    </row>
    <row r="1384" spans="18:69" x14ac:dyDescent="0.25">
      <c r="R1384" s="3"/>
      <c r="S1384" s="3"/>
      <c r="T1384" s="3"/>
      <c r="U1384" s="3"/>
      <c r="V1384" s="3"/>
      <c r="W1384" s="3"/>
      <c r="BD1384" s="3"/>
      <c r="BE1384" s="3"/>
      <c r="BF1384" s="3"/>
      <c r="BG1384" s="3"/>
      <c r="BH1384" s="3"/>
      <c r="BI1384" s="3"/>
      <c r="BO1384" s="3"/>
      <c r="BP1384" s="3"/>
      <c r="BQ1384" s="3"/>
    </row>
    <row r="1385" spans="18:69" x14ac:dyDescent="0.25">
      <c r="R1385" s="3"/>
      <c r="S1385" s="3"/>
      <c r="T1385" s="3"/>
      <c r="U1385" s="3"/>
      <c r="V1385" s="3"/>
      <c r="W1385" s="3"/>
      <c r="BD1385" s="3"/>
      <c r="BE1385" s="3"/>
      <c r="BF1385" s="3"/>
      <c r="BG1385" s="3"/>
      <c r="BH1385" s="3"/>
      <c r="BI1385" s="3"/>
      <c r="BO1385" s="3"/>
      <c r="BP1385" s="3"/>
      <c r="BQ1385" s="3"/>
    </row>
    <row r="1386" spans="18:69" x14ac:dyDescent="0.25">
      <c r="R1386" s="3"/>
      <c r="S1386" s="3"/>
      <c r="T1386" s="3"/>
      <c r="U1386" s="3"/>
      <c r="V1386" s="3"/>
      <c r="W1386" s="3"/>
      <c r="BD1386" s="3"/>
      <c r="BE1386" s="3"/>
      <c r="BF1386" s="3"/>
      <c r="BG1386" s="3"/>
      <c r="BH1386" s="3"/>
      <c r="BI1386" s="3"/>
      <c r="BO1386" s="3"/>
      <c r="BP1386" s="3"/>
      <c r="BQ1386" s="3"/>
    </row>
    <row r="1387" spans="18:69" x14ac:dyDescent="0.25">
      <c r="R1387" s="3"/>
      <c r="S1387" s="3"/>
      <c r="T1387" s="3"/>
      <c r="U1387" s="3"/>
      <c r="V1387" s="3"/>
      <c r="W1387" s="3"/>
      <c r="BD1387" s="3"/>
      <c r="BE1387" s="3"/>
      <c r="BF1387" s="3"/>
      <c r="BG1387" s="3"/>
      <c r="BH1387" s="3"/>
      <c r="BI1387" s="3"/>
      <c r="BO1387" s="3"/>
      <c r="BP1387" s="3"/>
      <c r="BQ1387" s="3"/>
    </row>
    <row r="1388" spans="18:69" x14ac:dyDescent="0.25">
      <c r="R1388" s="3"/>
      <c r="S1388" s="3"/>
      <c r="T1388" s="3"/>
      <c r="U1388" s="3"/>
      <c r="V1388" s="3"/>
      <c r="W1388" s="3"/>
      <c r="BD1388" s="3"/>
      <c r="BE1388" s="3"/>
      <c r="BF1388" s="3"/>
      <c r="BG1388" s="3"/>
      <c r="BH1388" s="3"/>
      <c r="BI1388" s="3"/>
      <c r="BO1388" s="3"/>
      <c r="BP1388" s="3"/>
      <c r="BQ1388" s="3"/>
    </row>
    <row r="1389" spans="18:69" x14ac:dyDescent="0.25">
      <c r="R1389" s="3"/>
      <c r="S1389" s="3"/>
      <c r="T1389" s="3"/>
      <c r="U1389" s="3"/>
      <c r="V1389" s="3"/>
      <c r="W1389" s="3"/>
      <c r="BD1389" s="3"/>
      <c r="BE1389" s="3"/>
      <c r="BF1389" s="3"/>
      <c r="BG1389" s="3"/>
      <c r="BH1389" s="3"/>
      <c r="BI1389" s="3"/>
      <c r="BO1389" s="3"/>
      <c r="BP1389" s="3"/>
      <c r="BQ1389" s="3"/>
    </row>
    <row r="1390" spans="18:69" x14ac:dyDescent="0.25">
      <c r="R1390" s="3"/>
      <c r="S1390" s="3"/>
      <c r="T1390" s="3"/>
      <c r="U1390" s="3"/>
      <c r="V1390" s="3"/>
      <c r="W1390" s="3"/>
      <c r="BD1390" s="3"/>
      <c r="BE1390" s="3"/>
      <c r="BF1390" s="3"/>
      <c r="BG1390" s="3"/>
      <c r="BH1390" s="3"/>
      <c r="BI1390" s="3"/>
      <c r="BO1390" s="3"/>
      <c r="BP1390" s="3"/>
      <c r="BQ1390" s="3"/>
    </row>
    <row r="1391" spans="18:69" x14ac:dyDescent="0.25">
      <c r="R1391" s="3"/>
      <c r="S1391" s="3"/>
      <c r="T1391" s="3"/>
      <c r="U1391" s="3"/>
      <c r="V1391" s="3"/>
      <c r="W1391" s="3"/>
      <c r="BD1391" s="3"/>
      <c r="BE1391" s="3"/>
      <c r="BF1391" s="3"/>
      <c r="BG1391" s="3"/>
      <c r="BH1391" s="3"/>
      <c r="BI1391" s="3"/>
      <c r="BO1391" s="3"/>
      <c r="BP1391" s="3"/>
      <c r="BQ1391" s="3"/>
    </row>
    <row r="1392" spans="18:69" x14ac:dyDescent="0.25">
      <c r="R1392" s="3"/>
      <c r="S1392" s="3"/>
      <c r="T1392" s="3"/>
      <c r="U1392" s="3"/>
      <c r="V1392" s="3"/>
      <c r="W1392" s="3"/>
      <c r="BD1392" s="3"/>
      <c r="BE1392" s="3"/>
      <c r="BF1392" s="3"/>
      <c r="BG1392" s="3"/>
      <c r="BH1392" s="3"/>
      <c r="BI1392" s="3"/>
      <c r="BO1392" s="3"/>
      <c r="BP1392" s="3"/>
      <c r="BQ1392" s="3"/>
    </row>
    <row r="1393" spans="18:69" x14ac:dyDescent="0.25">
      <c r="R1393" s="3"/>
      <c r="S1393" s="3"/>
      <c r="T1393" s="3"/>
      <c r="U1393" s="3"/>
      <c r="V1393" s="3"/>
      <c r="W1393" s="3"/>
      <c r="BD1393" s="3"/>
      <c r="BE1393" s="3"/>
      <c r="BF1393" s="3"/>
      <c r="BG1393" s="3"/>
      <c r="BH1393" s="3"/>
      <c r="BI1393" s="3"/>
      <c r="BO1393" s="3"/>
      <c r="BP1393" s="3"/>
      <c r="BQ1393" s="3"/>
    </row>
    <row r="1394" spans="18:69" x14ac:dyDescent="0.25">
      <c r="R1394" s="3"/>
      <c r="S1394" s="3"/>
      <c r="T1394" s="3"/>
      <c r="U1394" s="3"/>
      <c r="V1394" s="3"/>
      <c r="W1394" s="3"/>
      <c r="BD1394" s="3"/>
      <c r="BE1394" s="3"/>
      <c r="BF1394" s="3"/>
      <c r="BG1394" s="3"/>
      <c r="BH1394" s="3"/>
      <c r="BI1394" s="3"/>
      <c r="BO1394" s="3"/>
      <c r="BP1394" s="3"/>
      <c r="BQ1394" s="3"/>
    </row>
    <row r="1395" spans="18:69" x14ac:dyDescent="0.25">
      <c r="R1395" s="3"/>
      <c r="S1395" s="3"/>
      <c r="T1395" s="3"/>
      <c r="U1395" s="3"/>
      <c r="V1395" s="3"/>
      <c r="W1395" s="3"/>
      <c r="BD1395" s="3"/>
      <c r="BE1395" s="3"/>
      <c r="BF1395" s="3"/>
      <c r="BG1395" s="3"/>
      <c r="BH1395" s="3"/>
      <c r="BI1395" s="3"/>
      <c r="BO1395" s="3"/>
      <c r="BP1395" s="3"/>
      <c r="BQ1395" s="3"/>
    </row>
    <row r="1396" spans="18:69" x14ac:dyDescent="0.25">
      <c r="R1396" s="3"/>
      <c r="S1396" s="3"/>
      <c r="T1396" s="3"/>
      <c r="U1396" s="3"/>
      <c r="V1396" s="3"/>
      <c r="W1396" s="3"/>
      <c r="BD1396" s="3"/>
      <c r="BE1396" s="3"/>
      <c r="BF1396" s="3"/>
      <c r="BG1396" s="3"/>
      <c r="BH1396" s="3"/>
      <c r="BI1396" s="3"/>
      <c r="BO1396" s="3"/>
      <c r="BP1396" s="3"/>
      <c r="BQ1396" s="3"/>
    </row>
    <row r="1397" spans="18:69" x14ac:dyDescent="0.25">
      <c r="R1397" s="3"/>
      <c r="S1397" s="3"/>
      <c r="T1397" s="3"/>
      <c r="U1397" s="3"/>
      <c r="V1397" s="3"/>
      <c r="W1397" s="3"/>
      <c r="BD1397" s="3"/>
      <c r="BE1397" s="3"/>
      <c r="BF1397" s="3"/>
      <c r="BG1397" s="3"/>
      <c r="BH1397" s="3"/>
      <c r="BI1397" s="3"/>
      <c r="BO1397" s="3"/>
      <c r="BP1397" s="3"/>
      <c r="BQ1397" s="3"/>
    </row>
    <row r="1398" spans="18:69" x14ac:dyDescent="0.25">
      <c r="R1398" s="3"/>
      <c r="S1398" s="3"/>
      <c r="T1398" s="3"/>
      <c r="U1398" s="3"/>
      <c r="V1398" s="3"/>
      <c r="W1398" s="3"/>
      <c r="BD1398" s="3"/>
      <c r="BE1398" s="3"/>
      <c r="BF1398" s="3"/>
      <c r="BG1398" s="3"/>
      <c r="BH1398" s="3"/>
      <c r="BI1398" s="3"/>
      <c r="BO1398" s="3"/>
      <c r="BP1398" s="3"/>
      <c r="BQ1398" s="3"/>
    </row>
    <row r="1399" spans="18:69" x14ac:dyDescent="0.25">
      <c r="R1399" s="3"/>
      <c r="S1399" s="3"/>
      <c r="T1399" s="3"/>
      <c r="U1399" s="3"/>
      <c r="V1399" s="3"/>
      <c r="W1399" s="3"/>
      <c r="BD1399" s="3"/>
      <c r="BE1399" s="3"/>
      <c r="BF1399" s="3"/>
      <c r="BG1399" s="3"/>
      <c r="BH1399" s="3"/>
      <c r="BI1399" s="3"/>
      <c r="BO1399" s="3"/>
      <c r="BP1399" s="3"/>
      <c r="BQ1399" s="3"/>
    </row>
    <row r="1400" spans="18:69" x14ac:dyDescent="0.25">
      <c r="R1400" s="3"/>
      <c r="S1400" s="3"/>
      <c r="T1400" s="3"/>
      <c r="U1400" s="3"/>
      <c r="V1400" s="3"/>
      <c r="W1400" s="3"/>
      <c r="BD1400" s="3"/>
      <c r="BE1400" s="3"/>
      <c r="BF1400" s="3"/>
      <c r="BG1400" s="3"/>
      <c r="BH1400" s="3"/>
      <c r="BI1400" s="3"/>
      <c r="BO1400" s="3"/>
      <c r="BP1400" s="3"/>
      <c r="BQ1400" s="3"/>
    </row>
    <row r="1401" spans="18:69" x14ac:dyDescent="0.25">
      <c r="R1401" s="3"/>
      <c r="S1401" s="3"/>
      <c r="T1401" s="3"/>
      <c r="U1401" s="3"/>
      <c r="V1401" s="3"/>
      <c r="W1401" s="3"/>
      <c r="BD1401" s="3"/>
      <c r="BE1401" s="3"/>
      <c r="BF1401" s="3"/>
      <c r="BG1401" s="3"/>
      <c r="BH1401" s="3"/>
      <c r="BI1401" s="3"/>
      <c r="BO1401" s="3"/>
      <c r="BP1401" s="3"/>
      <c r="BQ1401" s="3"/>
    </row>
    <row r="1402" spans="18:69" x14ac:dyDescent="0.25">
      <c r="R1402" s="3"/>
      <c r="S1402" s="3"/>
      <c r="T1402" s="3"/>
      <c r="U1402" s="3"/>
      <c r="V1402" s="3"/>
      <c r="W1402" s="3"/>
      <c r="BD1402" s="3"/>
      <c r="BE1402" s="3"/>
      <c r="BF1402" s="3"/>
      <c r="BG1402" s="3"/>
      <c r="BH1402" s="3"/>
      <c r="BI1402" s="3"/>
      <c r="BO1402" s="3"/>
      <c r="BP1402" s="3"/>
      <c r="BQ1402" s="3"/>
    </row>
    <row r="1403" spans="18:69" x14ac:dyDescent="0.25">
      <c r="R1403" s="3"/>
      <c r="S1403" s="3"/>
      <c r="T1403" s="3"/>
      <c r="U1403" s="3"/>
      <c r="V1403" s="3"/>
      <c r="W1403" s="3"/>
      <c r="BD1403" s="3"/>
      <c r="BE1403" s="3"/>
      <c r="BF1403" s="3"/>
      <c r="BG1403" s="3"/>
      <c r="BH1403" s="3"/>
      <c r="BI1403" s="3"/>
      <c r="BO1403" s="3"/>
      <c r="BP1403" s="3"/>
      <c r="BQ1403" s="3"/>
    </row>
    <row r="1404" spans="18:69" x14ac:dyDescent="0.25">
      <c r="R1404" s="3"/>
      <c r="S1404" s="3"/>
      <c r="T1404" s="3"/>
      <c r="U1404" s="3"/>
      <c r="V1404" s="3"/>
      <c r="W1404" s="3"/>
      <c r="BD1404" s="3"/>
      <c r="BE1404" s="3"/>
      <c r="BF1404" s="3"/>
      <c r="BG1404" s="3"/>
      <c r="BH1404" s="3"/>
      <c r="BI1404" s="3"/>
      <c r="BO1404" s="3"/>
      <c r="BP1404" s="3"/>
      <c r="BQ1404" s="3"/>
    </row>
    <row r="1405" spans="18:69" x14ac:dyDescent="0.25">
      <c r="R1405" s="3"/>
      <c r="S1405" s="3"/>
      <c r="T1405" s="3"/>
      <c r="U1405" s="3"/>
      <c r="V1405" s="3"/>
      <c r="W1405" s="3"/>
      <c r="BD1405" s="3"/>
      <c r="BE1405" s="3"/>
      <c r="BF1405" s="3"/>
      <c r="BG1405" s="3"/>
      <c r="BH1405" s="3"/>
      <c r="BI1405" s="3"/>
      <c r="BO1405" s="3"/>
      <c r="BP1405" s="3"/>
      <c r="BQ1405" s="3"/>
    </row>
    <row r="1406" spans="18:69" x14ac:dyDescent="0.25">
      <c r="R1406" s="3"/>
      <c r="S1406" s="3"/>
      <c r="T1406" s="3"/>
      <c r="U1406" s="3"/>
      <c r="V1406" s="3"/>
      <c r="W1406" s="3"/>
      <c r="BD1406" s="3"/>
      <c r="BE1406" s="3"/>
      <c r="BF1406" s="3"/>
      <c r="BG1406" s="3"/>
      <c r="BH1406" s="3"/>
      <c r="BI1406" s="3"/>
      <c r="BO1406" s="3"/>
      <c r="BP1406" s="3"/>
      <c r="BQ1406" s="3"/>
    </row>
    <row r="1407" spans="18:69" x14ac:dyDescent="0.25">
      <c r="R1407" s="3"/>
      <c r="S1407" s="3"/>
      <c r="T1407" s="3"/>
      <c r="U1407" s="3"/>
      <c r="V1407" s="3"/>
      <c r="W1407" s="3"/>
      <c r="BD1407" s="3"/>
      <c r="BE1407" s="3"/>
      <c r="BF1407" s="3"/>
      <c r="BG1407" s="3"/>
      <c r="BH1407" s="3"/>
      <c r="BI1407" s="3"/>
      <c r="BO1407" s="3"/>
      <c r="BP1407" s="3"/>
      <c r="BQ1407" s="3"/>
    </row>
    <row r="1408" spans="18:69" x14ac:dyDescent="0.25">
      <c r="R1408" s="3"/>
      <c r="S1408" s="3"/>
      <c r="T1408" s="3"/>
      <c r="U1408" s="3"/>
      <c r="V1408" s="3"/>
      <c r="W1408" s="3"/>
      <c r="BD1408" s="3"/>
      <c r="BE1408" s="3"/>
      <c r="BF1408" s="3"/>
      <c r="BG1408" s="3"/>
      <c r="BH1408" s="3"/>
      <c r="BI1408" s="3"/>
      <c r="BO1408" s="3"/>
      <c r="BP1408" s="3"/>
      <c r="BQ1408" s="3"/>
    </row>
    <row r="1409" spans="18:69" x14ac:dyDescent="0.25">
      <c r="R1409" s="3"/>
      <c r="S1409" s="3"/>
      <c r="T1409" s="3"/>
      <c r="U1409" s="3"/>
      <c r="V1409" s="3"/>
      <c r="W1409" s="3"/>
      <c r="BD1409" s="3"/>
      <c r="BE1409" s="3"/>
      <c r="BF1409" s="3"/>
      <c r="BG1409" s="3"/>
      <c r="BH1409" s="3"/>
      <c r="BI1409" s="3"/>
      <c r="BO1409" s="3"/>
      <c r="BP1409" s="3"/>
      <c r="BQ1409" s="3"/>
    </row>
    <row r="1410" spans="18:69" x14ac:dyDescent="0.25">
      <c r="R1410" s="3"/>
      <c r="S1410" s="3"/>
      <c r="T1410" s="3"/>
      <c r="U1410" s="3"/>
      <c r="V1410" s="3"/>
      <c r="W1410" s="3"/>
      <c r="BD1410" s="3"/>
      <c r="BE1410" s="3"/>
      <c r="BF1410" s="3"/>
      <c r="BG1410" s="3"/>
      <c r="BH1410" s="3"/>
      <c r="BI1410" s="3"/>
      <c r="BO1410" s="3"/>
      <c r="BP1410" s="3"/>
      <c r="BQ1410" s="3"/>
    </row>
    <row r="1411" spans="18:69" x14ac:dyDescent="0.25">
      <c r="R1411" s="3"/>
      <c r="S1411" s="3"/>
      <c r="T1411" s="3"/>
      <c r="U1411" s="3"/>
      <c r="V1411" s="3"/>
      <c r="W1411" s="3"/>
      <c r="BD1411" s="3"/>
      <c r="BE1411" s="3"/>
      <c r="BF1411" s="3"/>
      <c r="BG1411" s="3"/>
      <c r="BH1411" s="3"/>
      <c r="BI1411" s="3"/>
      <c r="BO1411" s="3"/>
      <c r="BP1411" s="3"/>
      <c r="BQ1411" s="3"/>
    </row>
    <row r="1412" spans="18:69" x14ac:dyDescent="0.25">
      <c r="R1412" s="3"/>
      <c r="S1412" s="3"/>
      <c r="T1412" s="3"/>
      <c r="U1412" s="3"/>
      <c r="V1412" s="3"/>
      <c r="W1412" s="3"/>
      <c r="BD1412" s="3"/>
      <c r="BE1412" s="3"/>
      <c r="BF1412" s="3"/>
      <c r="BG1412" s="3"/>
      <c r="BH1412" s="3"/>
      <c r="BI1412" s="3"/>
      <c r="BO1412" s="3"/>
      <c r="BP1412" s="3"/>
      <c r="BQ1412" s="3"/>
    </row>
    <row r="1413" spans="18:69" x14ac:dyDescent="0.25">
      <c r="R1413" s="3"/>
      <c r="S1413" s="3"/>
      <c r="T1413" s="3"/>
      <c r="U1413" s="3"/>
      <c r="V1413" s="3"/>
      <c r="W1413" s="3"/>
      <c r="BD1413" s="3"/>
      <c r="BE1413" s="3"/>
      <c r="BF1413" s="3"/>
      <c r="BG1413" s="3"/>
      <c r="BH1413" s="3"/>
      <c r="BI1413" s="3"/>
      <c r="BO1413" s="3"/>
      <c r="BP1413" s="3"/>
      <c r="BQ1413" s="3"/>
    </row>
    <row r="1414" spans="18:69" x14ac:dyDescent="0.25">
      <c r="R1414" s="3"/>
      <c r="S1414" s="3"/>
      <c r="T1414" s="3"/>
      <c r="U1414" s="3"/>
      <c r="V1414" s="3"/>
      <c r="W1414" s="3"/>
      <c r="BD1414" s="3"/>
      <c r="BE1414" s="3"/>
      <c r="BF1414" s="3"/>
      <c r="BG1414" s="3"/>
      <c r="BH1414" s="3"/>
      <c r="BI1414" s="3"/>
      <c r="BO1414" s="3"/>
      <c r="BP1414" s="3"/>
      <c r="BQ1414" s="3"/>
    </row>
    <row r="1415" spans="18:69" x14ac:dyDescent="0.25">
      <c r="R1415" s="3"/>
      <c r="S1415" s="3"/>
      <c r="T1415" s="3"/>
      <c r="U1415" s="3"/>
      <c r="V1415" s="3"/>
      <c r="W1415" s="3"/>
      <c r="BD1415" s="3"/>
      <c r="BE1415" s="3"/>
      <c r="BF1415" s="3"/>
      <c r="BG1415" s="3"/>
      <c r="BH1415" s="3"/>
      <c r="BI1415" s="3"/>
      <c r="BO1415" s="3"/>
      <c r="BP1415" s="3"/>
      <c r="BQ1415" s="3"/>
    </row>
    <row r="1416" spans="18:69" x14ac:dyDescent="0.25">
      <c r="R1416" s="3"/>
      <c r="S1416" s="3"/>
      <c r="T1416" s="3"/>
      <c r="U1416" s="3"/>
      <c r="V1416" s="3"/>
      <c r="W1416" s="3"/>
      <c r="BD1416" s="3"/>
      <c r="BE1416" s="3"/>
      <c r="BF1416" s="3"/>
      <c r="BG1416" s="3"/>
      <c r="BH1416" s="3"/>
      <c r="BI1416" s="3"/>
      <c r="BO1416" s="3"/>
      <c r="BP1416" s="3"/>
      <c r="BQ1416" s="3"/>
    </row>
    <row r="1417" spans="18:69" x14ac:dyDescent="0.25">
      <c r="R1417" s="3"/>
      <c r="S1417" s="3"/>
      <c r="T1417" s="3"/>
      <c r="U1417" s="3"/>
      <c r="V1417" s="3"/>
      <c r="W1417" s="3"/>
      <c r="BD1417" s="3"/>
      <c r="BE1417" s="3"/>
      <c r="BF1417" s="3"/>
      <c r="BG1417" s="3"/>
      <c r="BH1417" s="3"/>
      <c r="BI1417" s="3"/>
      <c r="BO1417" s="3"/>
      <c r="BP1417" s="3"/>
      <c r="BQ1417" s="3"/>
    </row>
    <row r="1418" spans="18:69" x14ac:dyDescent="0.25">
      <c r="R1418" s="3"/>
      <c r="S1418" s="3"/>
      <c r="T1418" s="3"/>
      <c r="U1418" s="3"/>
      <c r="V1418" s="3"/>
      <c r="W1418" s="3"/>
      <c r="BD1418" s="3"/>
      <c r="BE1418" s="3"/>
      <c r="BF1418" s="3"/>
      <c r="BG1418" s="3"/>
      <c r="BH1418" s="3"/>
      <c r="BI1418" s="3"/>
      <c r="BO1418" s="3"/>
      <c r="BP1418" s="3"/>
      <c r="BQ1418" s="3"/>
    </row>
    <row r="1419" spans="18:69" x14ac:dyDescent="0.25">
      <c r="R1419" s="3"/>
      <c r="S1419" s="3"/>
      <c r="T1419" s="3"/>
      <c r="U1419" s="3"/>
      <c r="V1419" s="3"/>
      <c r="W1419" s="3"/>
      <c r="BD1419" s="3"/>
      <c r="BE1419" s="3"/>
      <c r="BF1419" s="3"/>
      <c r="BG1419" s="3"/>
      <c r="BH1419" s="3"/>
      <c r="BI1419" s="3"/>
      <c r="BO1419" s="3"/>
      <c r="BP1419" s="3"/>
      <c r="BQ1419" s="3"/>
    </row>
    <row r="1420" spans="18:69" x14ac:dyDescent="0.25">
      <c r="R1420" s="3"/>
      <c r="S1420" s="3"/>
      <c r="T1420" s="3"/>
      <c r="U1420" s="3"/>
      <c r="V1420" s="3"/>
      <c r="W1420" s="3"/>
      <c r="BD1420" s="3"/>
      <c r="BE1420" s="3"/>
      <c r="BF1420" s="3"/>
      <c r="BG1420" s="3"/>
      <c r="BH1420" s="3"/>
      <c r="BI1420" s="3"/>
      <c r="BO1420" s="3"/>
      <c r="BP1420" s="3"/>
      <c r="BQ1420" s="3"/>
    </row>
    <row r="1421" spans="18:69" x14ac:dyDescent="0.25">
      <c r="R1421" s="3"/>
      <c r="S1421" s="3"/>
      <c r="T1421" s="3"/>
      <c r="U1421" s="3"/>
      <c r="V1421" s="3"/>
      <c r="W1421" s="3"/>
      <c r="BD1421" s="3"/>
      <c r="BE1421" s="3"/>
      <c r="BF1421" s="3"/>
      <c r="BG1421" s="3"/>
      <c r="BH1421" s="3"/>
      <c r="BI1421" s="3"/>
      <c r="BO1421" s="3"/>
      <c r="BP1421" s="3"/>
      <c r="BQ1421" s="3"/>
    </row>
    <row r="1422" spans="18:69" x14ac:dyDescent="0.25">
      <c r="R1422" s="3"/>
      <c r="S1422" s="3"/>
      <c r="T1422" s="3"/>
      <c r="U1422" s="3"/>
      <c r="V1422" s="3"/>
      <c r="W1422" s="3"/>
      <c r="BD1422" s="3"/>
      <c r="BE1422" s="3"/>
      <c r="BF1422" s="3"/>
      <c r="BG1422" s="3"/>
      <c r="BH1422" s="3"/>
      <c r="BI1422" s="3"/>
      <c r="BO1422" s="3"/>
      <c r="BP1422" s="3"/>
      <c r="BQ1422" s="3"/>
    </row>
    <row r="1423" spans="18:69" x14ac:dyDescent="0.25">
      <c r="R1423" s="3"/>
      <c r="S1423" s="3"/>
      <c r="T1423" s="3"/>
      <c r="U1423" s="3"/>
      <c r="V1423" s="3"/>
      <c r="W1423" s="3"/>
      <c r="BD1423" s="3"/>
      <c r="BE1423" s="3"/>
      <c r="BF1423" s="3"/>
      <c r="BG1423" s="3"/>
      <c r="BH1423" s="3"/>
      <c r="BI1423" s="3"/>
      <c r="BO1423" s="3"/>
      <c r="BP1423" s="3"/>
      <c r="BQ1423" s="3"/>
    </row>
    <row r="1424" spans="18:69" x14ac:dyDescent="0.25">
      <c r="R1424" s="3"/>
      <c r="S1424" s="3"/>
      <c r="T1424" s="3"/>
      <c r="U1424" s="3"/>
      <c r="V1424" s="3"/>
      <c r="W1424" s="3"/>
      <c r="BD1424" s="3"/>
      <c r="BE1424" s="3"/>
      <c r="BF1424" s="3"/>
      <c r="BG1424" s="3"/>
      <c r="BH1424" s="3"/>
      <c r="BI1424" s="3"/>
      <c r="BO1424" s="3"/>
      <c r="BP1424" s="3"/>
      <c r="BQ1424" s="3"/>
    </row>
    <row r="1425" spans="18:69" x14ac:dyDescent="0.25">
      <c r="R1425" s="3"/>
      <c r="S1425" s="3"/>
      <c r="T1425" s="3"/>
      <c r="U1425" s="3"/>
      <c r="V1425" s="3"/>
      <c r="W1425" s="3"/>
      <c r="BD1425" s="3"/>
      <c r="BE1425" s="3"/>
      <c r="BF1425" s="3"/>
      <c r="BG1425" s="3"/>
      <c r="BH1425" s="3"/>
      <c r="BI1425" s="3"/>
      <c r="BO1425" s="3"/>
      <c r="BP1425" s="3"/>
      <c r="BQ1425" s="3"/>
    </row>
    <row r="1426" spans="18:69" x14ac:dyDescent="0.25">
      <c r="R1426" s="3"/>
      <c r="S1426" s="3"/>
      <c r="T1426" s="3"/>
      <c r="U1426" s="3"/>
      <c r="V1426" s="3"/>
      <c r="W1426" s="3"/>
      <c r="BD1426" s="3"/>
      <c r="BE1426" s="3"/>
      <c r="BF1426" s="3"/>
      <c r="BG1426" s="3"/>
      <c r="BH1426" s="3"/>
      <c r="BI1426" s="3"/>
      <c r="BO1426" s="3"/>
      <c r="BP1426" s="3"/>
      <c r="BQ1426" s="3"/>
    </row>
    <row r="1427" spans="18:69" x14ac:dyDescent="0.25">
      <c r="R1427" s="3"/>
      <c r="S1427" s="3"/>
      <c r="T1427" s="3"/>
      <c r="U1427" s="3"/>
      <c r="V1427" s="3"/>
      <c r="W1427" s="3"/>
      <c r="BD1427" s="3"/>
      <c r="BE1427" s="3"/>
      <c r="BF1427" s="3"/>
      <c r="BG1427" s="3"/>
      <c r="BH1427" s="3"/>
      <c r="BI1427" s="3"/>
      <c r="BO1427" s="3"/>
      <c r="BP1427" s="3"/>
      <c r="BQ1427" s="3"/>
    </row>
    <row r="1428" spans="18:69" x14ac:dyDescent="0.25">
      <c r="R1428" s="3"/>
      <c r="S1428" s="3"/>
      <c r="T1428" s="3"/>
      <c r="U1428" s="3"/>
      <c r="V1428" s="3"/>
      <c r="W1428" s="3"/>
      <c r="BD1428" s="3"/>
      <c r="BE1428" s="3"/>
      <c r="BF1428" s="3"/>
      <c r="BG1428" s="3"/>
      <c r="BH1428" s="3"/>
      <c r="BI1428" s="3"/>
      <c r="BO1428" s="3"/>
      <c r="BP1428" s="3"/>
      <c r="BQ1428" s="3"/>
    </row>
    <row r="1429" spans="18:69" x14ac:dyDescent="0.25">
      <c r="R1429" s="3"/>
      <c r="S1429" s="3"/>
      <c r="T1429" s="3"/>
      <c r="U1429" s="3"/>
      <c r="V1429" s="3"/>
      <c r="W1429" s="3"/>
      <c r="BD1429" s="3"/>
      <c r="BE1429" s="3"/>
      <c r="BF1429" s="3"/>
      <c r="BG1429" s="3"/>
      <c r="BH1429" s="3"/>
      <c r="BI1429" s="3"/>
      <c r="BO1429" s="3"/>
      <c r="BP1429" s="3"/>
      <c r="BQ1429" s="3"/>
    </row>
    <row r="1430" spans="18:69" x14ac:dyDescent="0.25">
      <c r="R1430" s="3"/>
      <c r="S1430" s="3"/>
      <c r="T1430" s="3"/>
      <c r="U1430" s="3"/>
      <c r="V1430" s="3"/>
      <c r="W1430" s="3"/>
      <c r="BD1430" s="3"/>
      <c r="BE1430" s="3"/>
      <c r="BF1430" s="3"/>
      <c r="BG1430" s="3"/>
      <c r="BH1430" s="3"/>
      <c r="BI1430" s="3"/>
      <c r="BO1430" s="3"/>
      <c r="BP1430" s="3"/>
      <c r="BQ1430" s="3"/>
    </row>
    <row r="1431" spans="18:69" x14ac:dyDescent="0.25">
      <c r="R1431" s="3"/>
      <c r="S1431" s="3"/>
      <c r="T1431" s="3"/>
      <c r="U1431" s="3"/>
      <c r="V1431" s="3"/>
      <c r="W1431" s="3"/>
      <c r="BD1431" s="3"/>
      <c r="BE1431" s="3"/>
      <c r="BF1431" s="3"/>
      <c r="BG1431" s="3"/>
      <c r="BH1431" s="3"/>
      <c r="BI1431" s="3"/>
      <c r="BO1431" s="3"/>
      <c r="BP1431" s="3"/>
      <c r="BQ1431" s="3"/>
    </row>
    <row r="1432" spans="18:69" x14ac:dyDescent="0.25">
      <c r="R1432" s="3"/>
      <c r="S1432" s="3"/>
      <c r="T1432" s="3"/>
      <c r="U1432" s="3"/>
      <c r="V1432" s="3"/>
      <c r="W1432" s="3"/>
      <c r="BD1432" s="3"/>
      <c r="BE1432" s="3"/>
      <c r="BF1432" s="3"/>
      <c r="BG1432" s="3"/>
      <c r="BH1432" s="3"/>
      <c r="BI1432" s="3"/>
      <c r="BO1432" s="3"/>
      <c r="BP1432" s="3"/>
      <c r="BQ1432" s="3"/>
    </row>
    <row r="1433" spans="18:69" x14ac:dyDescent="0.25">
      <c r="R1433" s="3"/>
      <c r="S1433" s="3"/>
      <c r="T1433" s="3"/>
      <c r="U1433" s="3"/>
      <c r="V1433" s="3"/>
      <c r="W1433" s="3"/>
      <c r="BD1433" s="3"/>
      <c r="BE1433" s="3"/>
      <c r="BF1433" s="3"/>
      <c r="BG1433" s="3"/>
      <c r="BH1433" s="3"/>
      <c r="BI1433" s="3"/>
      <c r="BO1433" s="3"/>
      <c r="BP1433" s="3"/>
      <c r="BQ1433" s="3"/>
    </row>
    <row r="1434" spans="18:69" x14ac:dyDescent="0.25">
      <c r="R1434" s="3"/>
      <c r="S1434" s="3"/>
      <c r="T1434" s="3"/>
      <c r="U1434" s="3"/>
      <c r="V1434" s="3"/>
      <c r="W1434" s="3"/>
      <c r="BD1434" s="3"/>
      <c r="BE1434" s="3"/>
      <c r="BF1434" s="3"/>
      <c r="BG1434" s="3"/>
      <c r="BH1434" s="3"/>
      <c r="BI1434" s="3"/>
      <c r="BO1434" s="3"/>
      <c r="BP1434" s="3"/>
      <c r="BQ1434" s="3"/>
    </row>
    <row r="1435" spans="18:69" x14ac:dyDescent="0.25">
      <c r="R1435" s="3"/>
      <c r="S1435" s="3"/>
      <c r="T1435" s="3"/>
      <c r="U1435" s="3"/>
      <c r="V1435" s="3"/>
      <c r="W1435" s="3"/>
      <c r="BD1435" s="3"/>
      <c r="BE1435" s="3"/>
      <c r="BF1435" s="3"/>
      <c r="BG1435" s="3"/>
      <c r="BH1435" s="3"/>
      <c r="BI1435" s="3"/>
      <c r="BO1435" s="3"/>
      <c r="BP1435" s="3"/>
      <c r="BQ1435" s="3"/>
    </row>
    <row r="1436" spans="18:69" x14ac:dyDescent="0.25">
      <c r="R1436" s="3"/>
      <c r="S1436" s="3"/>
      <c r="T1436" s="3"/>
      <c r="U1436" s="3"/>
      <c r="V1436" s="3"/>
      <c r="W1436" s="3"/>
      <c r="BD1436" s="3"/>
      <c r="BE1436" s="3"/>
      <c r="BF1436" s="3"/>
      <c r="BG1436" s="3"/>
      <c r="BH1436" s="3"/>
      <c r="BI1436" s="3"/>
      <c r="BO1436" s="3"/>
      <c r="BP1436" s="3"/>
      <c r="BQ1436" s="3"/>
    </row>
    <row r="1437" spans="18:69" x14ac:dyDescent="0.25">
      <c r="R1437" s="3"/>
      <c r="S1437" s="3"/>
      <c r="T1437" s="3"/>
      <c r="U1437" s="3"/>
      <c r="V1437" s="3"/>
      <c r="W1437" s="3"/>
      <c r="BD1437" s="3"/>
      <c r="BE1437" s="3"/>
      <c r="BF1437" s="3"/>
      <c r="BG1437" s="3"/>
      <c r="BH1437" s="3"/>
      <c r="BI1437" s="3"/>
      <c r="BO1437" s="3"/>
      <c r="BP1437" s="3"/>
      <c r="BQ1437" s="3"/>
    </row>
    <row r="1438" spans="18:69" x14ac:dyDescent="0.25">
      <c r="R1438" s="3"/>
      <c r="S1438" s="3"/>
      <c r="T1438" s="3"/>
      <c r="U1438" s="3"/>
      <c r="V1438" s="3"/>
      <c r="W1438" s="3"/>
      <c r="BD1438" s="3"/>
      <c r="BE1438" s="3"/>
      <c r="BF1438" s="3"/>
      <c r="BG1438" s="3"/>
      <c r="BH1438" s="3"/>
      <c r="BI1438" s="3"/>
      <c r="BO1438" s="3"/>
      <c r="BP1438" s="3"/>
      <c r="BQ1438" s="3"/>
    </row>
    <row r="1439" spans="18:69" x14ac:dyDescent="0.25">
      <c r="R1439" s="3"/>
      <c r="S1439" s="3"/>
      <c r="T1439" s="3"/>
      <c r="U1439" s="3"/>
      <c r="V1439" s="3"/>
      <c r="W1439" s="3"/>
      <c r="BD1439" s="3"/>
      <c r="BE1439" s="3"/>
      <c r="BF1439" s="3"/>
      <c r="BG1439" s="3"/>
      <c r="BH1439" s="3"/>
      <c r="BI1439" s="3"/>
      <c r="BO1439" s="3"/>
      <c r="BP1439" s="3"/>
      <c r="BQ1439" s="3"/>
    </row>
    <row r="1440" spans="18:69" x14ac:dyDescent="0.25">
      <c r="R1440" s="3"/>
      <c r="S1440" s="3"/>
      <c r="T1440" s="3"/>
      <c r="U1440" s="3"/>
      <c r="V1440" s="3"/>
      <c r="W1440" s="3"/>
      <c r="BD1440" s="3"/>
      <c r="BE1440" s="3"/>
      <c r="BF1440" s="3"/>
      <c r="BG1440" s="3"/>
      <c r="BH1440" s="3"/>
      <c r="BI1440" s="3"/>
      <c r="BO1440" s="3"/>
      <c r="BP1440" s="3"/>
      <c r="BQ1440" s="3"/>
    </row>
    <row r="1441" spans="18:69" x14ac:dyDescent="0.25">
      <c r="R1441" s="3"/>
      <c r="S1441" s="3"/>
      <c r="T1441" s="3"/>
      <c r="U1441" s="3"/>
      <c r="V1441" s="3"/>
      <c r="W1441" s="3"/>
      <c r="BD1441" s="3"/>
      <c r="BE1441" s="3"/>
      <c r="BF1441" s="3"/>
      <c r="BG1441" s="3"/>
      <c r="BH1441" s="3"/>
      <c r="BI1441" s="3"/>
      <c r="BO1441" s="3"/>
      <c r="BP1441" s="3"/>
      <c r="BQ1441" s="3"/>
    </row>
    <row r="1442" spans="18:69" x14ac:dyDescent="0.25">
      <c r="R1442" s="3"/>
      <c r="S1442" s="3"/>
      <c r="T1442" s="3"/>
      <c r="U1442" s="3"/>
      <c r="V1442" s="3"/>
      <c r="W1442" s="3"/>
      <c r="BD1442" s="3"/>
      <c r="BE1442" s="3"/>
      <c r="BF1442" s="3"/>
      <c r="BG1442" s="3"/>
      <c r="BH1442" s="3"/>
      <c r="BI1442" s="3"/>
      <c r="BO1442" s="3"/>
      <c r="BP1442" s="3"/>
      <c r="BQ1442" s="3"/>
    </row>
    <row r="1443" spans="18:69" x14ac:dyDescent="0.25">
      <c r="R1443" s="3"/>
      <c r="S1443" s="3"/>
      <c r="T1443" s="3"/>
      <c r="U1443" s="3"/>
      <c r="V1443" s="3"/>
      <c r="W1443" s="3"/>
      <c r="BD1443" s="3"/>
      <c r="BE1443" s="3"/>
      <c r="BF1443" s="3"/>
      <c r="BG1443" s="3"/>
      <c r="BH1443" s="3"/>
      <c r="BI1443" s="3"/>
      <c r="BO1443" s="3"/>
      <c r="BP1443" s="3"/>
      <c r="BQ1443" s="3"/>
    </row>
    <row r="1444" spans="18:69" x14ac:dyDescent="0.25">
      <c r="R1444" s="3"/>
      <c r="S1444" s="3"/>
      <c r="T1444" s="3"/>
      <c r="U1444" s="3"/>
      <c r="V1444" s="3"/>
      <c r="W1444" s="3"/>
      <c r="BD1444" s="3"/>
      <c r="BE1444" s="3"/>
      <c r="BF1444" s="3"/>
      <c r="BG1444" s="3"/>
      <c r="BH1444" s="3"/>
      <c r="BI1444" s="3"/>
      <c r="BO1444" s="3"/>
      <c r="BP1444" s="3"/>
      <c r="BQ1444" s="3"/>
    </row>
    <row r="1445" spans="18:69" x14ac:dyDescent="0.25">
      <c r="R1445" s="3"/>
      <c r="S1445" s="3"/>
      <c r="T1445" s="3"/>
      <c r="U1445" s="3"/>
      <c r="V1445" s="3"/>
      <c r="W1445" s="3"/>
      <c r="BD1445" s="3"/>
      <c r="BE1445" s="3"/>
      <c r="BF1445" s="3"/>
      <c r="BG1445" s="3"/>
      <c r="BH1445" s="3"/>
      <c r="BI1445" s="3"/>
      <c r="BO1445" s="3"/>
      <c r="BP1445" s="3"/>
      <c r="BQ1445" s="3"/>
    </row>
    <row r="1446" spans="18:69" x14ac:dyDescent="0.25">
      <c r="R1446" s="3"/>
      <c r="S1446" s="3"/>
      <c r="T1446" s="3"/>
      <c r="U1446" s="3"/>
      <c r="V1446" s="3"/>
      <c r="W1446" s="3"/>
      <c r="BD1446" s="3"/>
      <c r="BE1446" s="3"/>
      <c r="BF1446" s="3"/>
      <c r="BG1446" s="3"/>
      <c r="BH1446" s="3"/>
      <c r="BI1446" s="3"/>
      <c r="BO1446" s="3"/>
      <c r="BP1446" s="3"/>
      <c r="BQ1446" s="3"/>
    </row>
    <row r="1447" spans="18:69" x14ac:dyDescent="0.25">
      <c r="R1447" s="3"/>
      <c r="S1447" s="3"/>
      <c r="T1447" s="3"/>
      <c r="U1447" s="3"/>
      <c r="V1447" s="3"/>
      <c r="W1447" s="3"/>
      <c r="BD1447" s="3"/>
      <c r="BE1447" s="3"/>
      <c r="BF1447" s="3"/>
      <c r="BG1447" s="3"/>
      <c r="BH1447" s="3"/>
      <c r="BI1447" s="3"/>
      <c r="BO1447" s="3"/>
      <c r="BP1447" s="3"/>
      <c r="BQ1447" s="3"/>
    </row>
    <row r="1448" spans="18:69" x14ac:dyDescent="0.25">
      <c r="R1448" s="3"/>
      <c r="S1448" s="3"/>
      <c r="T1448" s="3"/>
      <c r="U1448" s="3"/>
      <c r="V1448" s="3"/>
      <c r="W1448" s="3"/>
      <c r="BD1448" s="3"/>
      <c r="BE1448" s="3"/>
      <c r="BF1448" s="3"/>
      <c r="BG1448" s="3"/>
      <c r="BH1448" s="3"/>
      <c r="BI1448" s="3"/>
      <c r="BO1448" s="3"/>
      <c r="BP1448" s="3"/>
      <c r="BQ1448" s="3"/>
    </row>
    <row r="1449" spans="18:69" x14ac:dyDescent="0.25">
      <c r="R1449" s="3"/>
      <c r="S1449" s="3"/>
      <c r="T1449" s="3"/>
      <c r="U1449" s="3"/>
      <c r="V1449" s="3"/>
      <c r="W1449" s="3"/>
      <c r="BD1449" s="3"/>
      <c r="BE1449" s="3"/>
      <c r="BF1449" s="3"/>
      <c r="BG1449" s="3"/>
      <c r="BH1449" s="3"/>
      <c r="BI1449" s="3"/>
      <c r="BO1449" s="3"/>
      <c r="BP1449" s="3"/>
      <c r="BQ1449" s="3"/>
    </row>
    <row r="1450" spans="18:69" x14ac:dyDescent="0.25">
      <c r="R1450" s="3"/>
      <c r="S1450" s="3"/>
      <c r="T1450" s="3"/>
      <c r="U1450" s="3"/>
      <c r="V1450" s="3"/>
      <c r="W1450" s="3"/>
      <c r="BD1450" s="3"/>
      <c r="BE1450" s="3"/>
      <c r="BF1450" s="3"/>
      <c r="BG1450" s="3"/>
      <c r="BH1450" s="3"/>
      <c r="BI1450" s="3"/>
      <c r="BO1450" s="3"/>
      <c r="BP1450" s="3"/>
      <c r="BQ1450" s="3"/>
    </row>
    <row r="1451" spans="18:69" x14ac:dyDescent="0.25">
      <c r="R1451" s="3"/>
      <c r="S1451" s="3"/>
      <c r="T1451" s="3"/>
      <c r="U1451" s="3"/>
      <c r="V1451" s="3"/>
      <c r="W1451" s="3"/>
      <c r="BD1451" s="3"/>
      <c r="BE1451" s="3"/>
      <c r="BF1451" s="3"/>
      <c r="BG1451" s="3"/>
      <c r="BH1451" s="3"/>
      <c r="BI1451" s="3"/>
      <c r="BO1451" s="3"/>
      <c r="BP1451" s="3"/>
      <c r="BQ1451" s="3"/>
    </row>
    <row r="1452" spans="18:69" x14ac:dyDescent="0.25">
      <c r="R1452" s="3"/>
      <c r="S1452" s="3"/>
      <c r="T1452" s="3"/>
      <c r="U1452" s="3"/>
      <c r="V1452" s="3"/>
      <c r="W1452" s="3"/>
      <c r="BD1452" s="3"/>
      <c r="BE1452" s="3"/>
      <c r="BF1452" s="3"/>
      <c r="BG1452" s="3"/>
      <c r="BH1452" s="3"/>
      <c r="BI1452" s="3"/>
      <c r="BO1452" s="3"/>
      <c r="BP1452" s="3"/>
      <c r="BQ1452" s="3"/>
    </row>
    <row r="1453" spans="18:69" x14ac:dyDescent="0.25">
      <c r="R1453" s="3"/>
      <c r="S1453" s="3"/>
      <c r="T1453" s="3"/>
      <c r="U1453" s="3"/>
      <c r="V1453" s="3"/>
      <c r="W1453" s="3"/>
      <c r="BD1453" s="3"/>
      <c r="BE1453" s="3"/>
      <c r="BF1453" s="3"/>
      <c r="BG1453" s="3"/>
      <c r="BH1453" s="3"/>
      <c r="BI1453" s="3"/>
      <c r="BO1453" s="3"/>
      <c r="BP1453" s="3"/>
      <c r="BQ1453" s="3"/>
    </row>
    <row r="1454" spans="18:69" x14ac:dyDescent="0.25">
      <c r="R1454" s="3"/>
      <c r="S1454" s="3"/>
      <c r="T1454" s="3"/>
      <c r="U1454" s="3"/>
      <c r="V1454" s="3"/>
      <c r="W1454" s="3"/>
      <c r="BD1454" s="3"/>
      <c r="BE1454" s="3"/>
      <c r="BF1454" s="3"/>
      <c r="BG1454" s="3"/>
      <c r="BH1454" s="3"/>
      <c r="BI1454" s="3"/>
      <c r="BO1454" s="3"/>
      <c r="BP1454" s="3"/>
      <c r="BQ1454" s="3"/>
    </row>
    <row r="1455" spans="18:69" x14ac:dyDescent="0.25">
      <c r="R1455" s="3"/>
      <c r="S1455" s="3"/>
      <c r="T1455" s="3"/>
      <c r="U1455" s="3"/>
      <c r="V1455" s="3"/>
      <c r="W1455" s="3"/>
      <c r="BD1455" s="3"/>
      <c r="BE1455" s="3"/>
      <c r="BF1455" s="3"/>
      <c r="BG1455" s="3"/>
      <c r="BH1455" s="3"/>
      <c r="BI1455" s="3"/>
      <c r="BO1455" s="3"/>
      <c r="BP1455" s="3"/>
      <c r="BQ1455" s="3"/>
    </row>
    <row r="1456" spans="18:69" x14ac:dyDescent="0.25">
      <c r="R1456" s="3"/>
      <c r="S1456" s="3"/>
      <c r="T1456" s="3"/>
      <c r="U1456" s="3"/>
      <c r="V1456" s="3"/>
      <c r="W1456" s="3"/>
      <c r="BD1456" s="3"/>
      <c r="BE1456" s="3"/>
      <c r="BF1456" s="3"/>
      <c r="BG1456" s="3"/>
      <c r="BH1456" s="3"/>
      <c r="BI1456" s="3"/>
      <c r="BO1456" s="3"/>
      <c r="BP1456" s="3"/>
      <c r="BQ1456" s="3"/>
    </row>
    <row r="1457" spans="18:69" x14ac:dyDescent="0.25">
      <c r="R1457" s="3"/>
      <c r="S1457" s="3"/>
      <c r="T1457" s="3"/>
      <c r="U1457" s="3"/>
      <c r="V1457" s="3"/>
      <c r="W1457" s="3"/>
      <c r="BD1457" s="3"/>
      <c r="BE1457" s="3"/>
      <c r="BF1457" s="3"/>
      <c r="BG1457" s="3"/>
      <c r="BH1457" s="3"/>
      <c r="BI1457" s="3"/>
      <c r="BO1457" s="3"/>
      <c r="BP1457" s="3"/>
      <c r="BQ1457" s="3"/>
    </row>
    <row r="1458" spans="18:69" x14ac:dyDescent="0.25">
      <c r="R1458" s="3"/>
      <c r="S1458" s="3"/>
      <c r="T1458" s="3"/>
      <c r="U1458" s="3"/>
      <c r="V1458" s="3"/>
      <c r="W1458" s="3"/>
      <c r="BD1458" s="3"/>
      <c r="BE1458" s="3"/>
      <c r="BF1458" s="3"/>
      <c r="BG1458" s="3"/>
      <c r="BH1458" s="3"/>
      <c r="BI1458" s="3"/>
      <c r="BO1458" s="3"/>
      <c r="BP1458" s="3"/>
      <c r="BQ1458" s="3"/>
    </row>
    <row r="1459" spans="18:69" x14ac:dyDescent="0.25">
      <c r="R1459" s="3"/>
      <c r="S1459" s="3"/>
      <c r="T1459" s="3"/>
      <c r="U1459" s="3"/>
      <c r="V1459" s="3"/>
      <c r="W1459" s="3"/>
      <c r="BD1459" s="3"/>
      <c r="BE1459" s="3"/>
      <c r="BF1459" s="3"/>
      <c r="BG1459" s="3"/>
      <c r="BH1459" s="3"/>
      <c r="BI1459" s="3"/>
      <c r="BO1459" s="3"/>
      <c r="BP1459" s="3"/>
      <c r="BQ1459" s="3"/>
    </row>
    <row r="1460" spans="18:69" x14ac:dyDescent="0.25">
      <c r="R1460" s="3"/>
      <c r="S1460" s="3"/>
      <c r="T1460" s="3"/>
      <c r="U1460" s="3"/>
      <c r="V1460" s="3"/>
      <c r="W1460" s="3"/>
      <c r="BD1460" s="3"/>
      <c r="BE1460" s="3"/>
      <c r="BF1460" s="3"/>
      <c r="BG1460" s="3"/>
      <c r="BH1460" s="3"/>
      <c r="BI1460" s="3"/>
      <c r="BO1460" s="3"/>
      <c r="BP1460" s="3"/>
      <c r="BQ1460" s="3"/>
    </row>
    <row r="1461" spans="18:69" x14ac:dyDescent="0.25">
      <c r="R1461" s="3"/>
      <c r="S1461" s="3"/>
      <c r="T1461" s="3"/>
      <c r="U1461" s="3"/>
      <c r="V1461" s="3"/>
      <c r="W1461" s="3"/>
      <c r="BD1461" s="3"/>
      <c r="BE1461" s="3"/>
      <c r="BF1461" s="3"/>
      <c r="BG1461" s="3"/>
      <c r="BH1461" s="3"/>
      <c r="BI1461" s="3"/>
      <c r="BO1461" s="3"/>
      <c r="BP1461" s="3"/>
      <c r="BQ1461" s="3"/>
    </row>
    <row r="1462" spans="18:69" x14ac:dyDescent="0.25">
      <c r="R1462" s="3"/>
      <c r="S1462" s="3"/>
      <c r="T1462" s="3"/>
      <c r="U1462" s="3"/>
      <c r="V1462" s="3"/>
      <c r="W1462" s="3"/>
      <c r="BD1462" s="3"/>
      <c r="BE1462" s="3"/>
      <c r="BF1462" s="3"/>
      <c r="BG1462" s="3"/>
      <c r="BH1462" s="3"/>
      <c r="BI1462" s="3"/>
      <c r="BO1462" s="3"/>
      <c r="BP1462" s="3"/>
      <c r="BQ1462" s="3"/>
    </row>
    <row r="1463" spans="18:69" x14ac:dyDescent="0.25">
      <c r="R1463" s="3"/>
      <c r="S1463" s="3"/>
      <c r="T1463" s="3"/>
      <c r="U1463" s="3"/>
      <c r="V1463" s="3"/>
      <c r="W1463" s="3"/>
      <c r="BD1463" s="3"/>
      <c r="BE1463" s="3"/>
      <c r="BF1463" s="3"/>
      <c r="BG1463" s="3"/>
      <c r="BH1463" s="3"/>
      <c r="BI1463" s="3"/>
      <c r="BO1463" s="3"/>
      <c r="BP1463" s="3"/>
      <c r="BQ1463" s="3"/>
    </row>
    <row r="1464" spans="18:69" x14ac:dyDescent="0.25">
      <c r="R1464" s="3"/>
      <c r="S1464" s="3"/>
      <c r="T1464" s="3"/>
      <c r="U1464" s="3"/>
      <c r="V1464" s="3"/>
      <c r="W1464" s="3"/>
      <c r="BD1464" s="3"/>
      <c r="BE1464" s="3"/>
      <c r="BF1464" s="3"/>
      <c r="BG1464" s="3"/>
      <c r="BH1464" s="3"/>
      <c r="BI1464" s="3"/>
      <c r="BO1464" s="3"/>
      <c r="BP1464" s="3"/>
      <c r="BQ1464" s="3"/>
    </row>
    <row r="1465" spans="18:69" x14ac:dyDescent="0.25">
      <c r="R1465" s="3"/>
      <c r="S1465" s="3"/>
      <c r="T1465" s="3"/>
      <c r="U1465" s="3"/>
      <c r="V1465" s="3"/>
      <c r="W1465" s="3"/>
      <c r="BD1465" s="3"/>
      <c r="BE1465" s="3"/>
      <c r="BF1465" s="3"/>
      <c r="BG1465" s="3"/>
      <c r="BH1465" s="3"/>
      <c r="BI1465" s="3"/>
      <c r="BO1465" s="3"/>
      <c r="BP1465" s="3"/>
      <c r="BQ1465" s="3"/>
    </row>
    <row r="1466" spans="18:69" x14ac:dyDescent="0.25">
      <c r="R1466" s="3"/>
      <c r="S1466" s="3"/>
      <c r="T1466" s="3"/>
      <c r="U1466" s="3"/>
      <c r="V1466" s="3"/>
      <c r="W1466" s="3"/>
      <c r="BD1466" s="3"/>
      <c r="BE1466" s="3"/>
      <c r="BF1466" s="3"/>
      <c r="BG1466" s="3"/>
      <c r="BH1466" s="3"/>
      <c r="BI1466" s="3"/>
      <c r="BO1466" s="3"/>
      <c r="BP1466" s="3"/>
      <c r="BQ1466" s="3"/>
    </row>
    <row r="1467" spans="18:69" x14ac:dyDescent="0.25">
      <c r="R1467" s="3"/>
      <c r="S1467" s="3"/>
      <c r="T1467" s="3"/>
      <c r="U1467" s="3"/>
      <c r="V1467" s="3"/>
      <c r="W1467" s="3"/>
      <c r="BD1467" s="3"/>
      <c r="BE1467" s="3"/>
      <c r="BF1467" s="3"/>
      <c r="BG1467" s="3"/>
      <c r="BH1467" s="3"/>
      <c r="BI1467" s="3"/>
      <c r="BO1467" s="3"/>
      <c r="BP1467" s="3"/>
      <c r="BQ1467" s="3"/>
    </row>
    <row r="1468" spans="18:69" x14ac:dyDescent="0.25">
      <c r="R1468" s="3"/>
      <c r="S1468" s="3"/>
      <c r="T1468" s="3"/>
      <c r="U1468" s="3"/>
      <c r="V1468" s="3"/>
      <c r="W1468" s="3"/>
      <c r="BD1468" s="3"/>
      <c r="BE1468" s="3"/>
      <c r="BF1468" s="3"/>
      <c r="BG1468" s="3"/>
      <c r="BH1468" s="3"/>
      <c r="BI1468" s="3"/>
      <c r="BO1468" s="3"/>
      <c r="BP1468" s="3"/>
      <c r="BQ1468" s="3"/>
    </row>
    <row r="1469" spans="18:69" x14ac:dyDescent="0.25">
      <c r="R1469" s="3"/>
      <c r="S1469" s="3"/>
      <c r="T1469" s="3"/>
      <c r="U1469" s="3"/>
      <c r="V1469" s="3"/>
      <c r="W1469" s="3"/>
      <c r="BD1469" s="3"/>
      <c r="BE1469" s="3"/>
      <c r="BF1469" s="3"/>
      <c r="BG1469" s="3"/>
      <c r="BH1469" s="3"/>
      <c r="BI1469" s="3"/>
      <c r="BO1469" s="3"/>
      <c r="BP1469" s="3"/>
      <c r="BQ1469" s="3"/>
    </row>
    <row r="1470" spans="18:69" x14ac:dyDescent="0.25">
      <c r="R1470" s="3"/>
      <c r="S1470" s="3"/>
      <c r="T1470" s="3"/>
      <c r="U1470" s="3"/>
      <c r="V1470" s="3"/>
      <c r="W1470" s="3"/>
      <c r="BD1470" s="3"/>
      <c r="BE1470" s="3"/>
      <c r="BF1470" s="3"/>
      <c r="BG1470" s="3"/>
      <c r="BH1470" s="3"/>
      <c r="BI1470" s="3"/>
      <c r="BO1470" s="3"/>
      <c r="BP1470" s="3"/>
      <c r="BQ1470" s="3"/>
    </row>
    <row r="1471" spans="18:69" x14ac:dyDescent="0.25">
      <c r="R1471" s="3"/>
      <c r="S1471" s="3"/>
      <c r="T1471" s="3"/>
      <c r="U1471" s="3"/>
      <c r="V1471" s="3"/>
      <c r="W1471" s="3"/>
      <c r="BD1471" s="3"/>
      <c r="BE1471" s="3"/>
      <c r="BF1471" s="3"/>
      <c r="BG1471" s="3"/>
      <c r="BH1471" s="3"/>
      <c r="BI1471" s="3"/>
      <c r="BO1471" s="3"/>
      <c r="BP1471" s="3"/>
      <c r="BQ1471" s="3"/>
    </row>
    <row r="1472" spans="18:69" x14ac:dyDescent="0.25">
      <c r="R1472" s="3"/>
      <c r="S1472" s="3"/>
      <c r="T1472" s="3"/>
      <c r="U1472" s="3"/>
      <c r="V1472" s="3"/>
      <c r="W1472" s="3"/>
      <c r="BD1472" s="3"/>
      <c r="BE1472" s="3"/>
      <c r="BF1472" s="3"/>
      <c r="BG1472" s="3"/>
      <c r="BH1472" s="3"/>
      <c r="BI1472" s="3"/>
      <c r="BO1472" s="3"/>
      <c r="BP1472" s="3"/>
      <c r="BQ1472" s="3"/>
    </row>
    <row r="1473" spans="18:69" x14ac:dyDescent="0.25">
      <c r="R1473" s="3"/>
      <c r="S1473" s="3"/>
      <c r="T1473" s="3"/>
      <c r="U1473" s="3"/>
      <c r="V1473" s="3"/>
      <c r="W1473" s="3"/>
      <c r="BD1473" s="3"/>
      <c r="BE1473" s="3"/>
      <c r="BF1473" s="3"/>
      <c r="BG1473" s="3"/>
      <c r="BH1473" s="3"/>
      <c r="BI1473" s="3"/>
      <c r="BO1473" s="3"/>
      <c r="BP1473" s="3"/>
      <c r="BQ1473" s="3"/>
    </row>
    <row r="1474" spans="18:69" x14ac:dyDescent="0.25">
      <c r="R1474" s="3"/>
      <c r="S1474" s="3"/>
      <c r="T1474" s="3"/>
      <c r="U1474" s="3"/>
      <c r="V1474" s="3"/>
      <c r="W1474" s="3"/>
      <c r="BD1474" s="3"/>
      <c r="BE1474" s="3"/>
      <c r="BF1474" s="3"/>
      <c r="BG1474" s="3"/>
      <c r="BH1474" s="3"/>
      <c r="BI1474" s="3"/>
      <c r="BO1474" s="3"/>
      <c r="BP1474" s="3"/>
      <c r="BQ1474" s="3"/>
    </row>
    <row r="1475" spans="18:69" x14ac:dyDescent="0.25">
      <c r="R1475" s="3"/>
      <c r="S1475" s="3"/>
      <c r="T1475" s="3"/>
      <c r="U1475" s="3"/>
      <c r="V1475" s="3"/>
      <c r="W1475" s="3"/>
      <c r="BD1475" s="3"/>
      <c r="BE1475" s="3"/>
      <c r="BF1475" s="3"/>
      <c r="BG1475" s="3"/>
      <c r="BH1475" s="3"/>
      <c r="BI1475" s="3"/>
      <c r="BO1475" s="3"/>
      <c r="BP1475" s="3"/>
      <c r="BQ1475" s="3"/>
    </row>
    <row r="1476" spans="18:69" x14ac:dyDescent="0.25">
      <c r="R1476" s="3"/>
      <c r="S1476" s="3"/>
      <c r="T1476" s="3"/>
      <c r="U1476" s="3"/>
      <c r="V1476" s="3"/>
      <c r="W1476" s="3"/>
      <c r="BD1476" s="3"/>
      <c r="BE1476" s="3"/>
      <c r="BF1476" s="3"/>
      <c r="BG1476" s="3"/>
      <c r="BH1476" s="3"/>
      <c r="BI1476" s="3"/>
      <c r="BO1476" s="3"/>
      <c r="BP1476" s="3"/>
      <c r="BQ1476" s="3"/>
    </row>
    <row r="1477" spans="18:69" x14ac:dyDescent="0.25">
      <c r="R1477" s="3"/>
      <c r="S1477" s="3"/>
      <c r="T1477" s="3"/>
      <c r="U1477" s="3"/>
      <c r="V1477" s="3"/>
      <c r="W1477" s="3"/>
      <c r="BD1477" s="3"/>
      <c r="BE1477" s="3"/>
      <c r="BF1477" s="3"/>
      <c r="BG1477" s="3"/>
      <c r="BH1477" s="3"/>
      <c r="BI1477" s="3"/>
      <c r="BO1477" s="3"/>
      <c r="BP1477" s="3"/>
      <c r="BQ1477" s="3"/>
    </row>
    <row r="1478" spans="18:69" x14ac:dyDescent="0.25">
      <c r="R1478" s="3"/>
      <c r="S1478" s="3"/>
      <c r="T1478" s="3"/>
      <c r="U1478" s="3"/>
      <c r="V1478" s="3"/>
      <c r="W1478" s="3"/>
      <c r="BD1478" s="3"/>
      <c r="BE1478" s="3"/>
      <c r="BF1478" s="3"/>
      <c r="BG1478" s="3"/>
      <c r="BH1478" s="3"/>
      <c r="BI1478" s="3"/>
      <c r="BO1478" s="3"/>
      <c r="BP1478" s="3"/>
      <c r="BQ1478" s="3"/>
    </row>
    <row r="1479" spans="18:69" x14ac:dyDescent="0.25">
      <c r="R1479" s="3"/>
      <c r="S1479" s="3"/>
      <c r="T1479" s="3"/>
      <c r="U1479" s="3"/>
      <c r="V1479" s="3"/>
      <c r="W1479" s="3"/>
      <c r="BD1479" s="3"/>
      <c r="BE1479" s="3"/>
      <c r="BF1479" s="3"/>
      <c r="BG1479" s="3"/>
      <c r="BH1479" s="3"/>
      <c r="BI1479" s="3"/>
      <c r="BO1479" s="3"/>
      <c r="BP1479" s="3"/>
      <c r="BQ1479" s="3"/>
    </row>
    <row r="1480" spans="18:69" x14ac:dyDescent="0.25">
      <c r="R1480" s="3"/>
      <c r="S1480" s="3"/>
      <c r="T1480" s="3"/>
      <c r="U1480" s="3"/>
      <c r="V1480" s="3"/>
      <c r="W1480" s="3"/>
      <c r="BD1480" s="3"/>
      <c r="BE1480" s="3"/>
      <c r="BF1480" s="3"/>
      <c r="BG1480" s="3"/>
      <c r="BH1480" s="3"/>
      <c r="BI1480" s="3"/>
      <c r="BO1480" s="3"/>
      <c r="BP1480" s="3"/>
      <c r="BQ1480" s="3"/>
    </row>
    <row r="1481" spans="18:69" x14ac:dyDescent="0.25">
      <c r="R1481" s="3"/>
      <c r="S1481" s="3"/>
      <c r="T1481" s="3"/>
      <c r="U1481" s="3"/>
      <c r="V1481" s="3"/>
      <c r="W1481" s="3"/>
      <c r="BD1481" s="3"/>
      <c r="BE1481" s="3"/>
      <c r="BF1481" s="3"/>
      <c r="BG1481" s="3"/>
      <c r="BH1481" s="3"/>
      <c r="BI1481" s="3"/>
      <c r="BO1481" s="3"/>
      <c r="BP1481" s="3"/>
      <c r="BQ1481" s="3"/>
    </row>
    <row r="1482" spans="18:69" x14ac:dyDescent="0.25">
      <c r="R1482" s="3"/>
      <c r="S1482" s="3"/>
      <c r="T1482" s="3"/>
      <c r="U1482" s="3"/>
      <c r="V1482" s="3"/>
      <c r="W1482" s="3"/>
      <c r="BD1482" s="3"/>
      <c r="BE1482" s="3"/>
      <c r="BF1482" s="3"/>
      <c r="BG1482" s="3"/>
      <c r="BH1482" s="3"/>
      <c r="BI1482" s="3"/>
      <c r="BO1482" s="3"/>
      <c r="BP1482" s="3"/>
      <c r="BQ1482" s="3"/>
    </row>
    <row r="1483" spans="18:69" x14ac:dyDescent="0.25">
      <c r="R1483" s="3"/>
      <c r="S1483" s="3"/>
      <c r="T1483" s="3"/>
      <c r="U1483" s="3"/>
      <c r="V1483" s="3"/>
      <c r="W1483" s="3"/>
      <c r="BD1483" s="3"/>
      <c r="BE1483" s="3"/>
      <c r="BF1483" s="3"/>
      <c r="BG1483" s="3"/>
      <c r="BH1483" s="3"/>
      <c r="BI1483" s="3"/>
      <c r="BO1483" s="3"/>
      <c r="BP1483" s="3"/>
      <c r="BQ1483" s="3"/>
    </row>
    <row r="1484" spans="18:69" x14ac:dyDescent="0.25">
      <c r="R1484" s="3"/>
      <c r="S1484" s="3"/>
      <c r="T1484" s="3"/>
      <c r="U1484" s="3"/>
      <c r="V1484" s="3"/>
      <c r="W1484" s="3"/>
      <c r="BD1484" s="3"/>
      <c r="BE1484" s="3"/>
      <c r="BF1484" s="3"/>
      <c r="BG1484" s="3"/>
      <c r="BH1484" s="3"/>
      <c r="BI1484" s="3"/>
      <c r="BO1484" s="3"/>
      <c r="BP1484" s="3"/>
      <c r="BQ1484" s="3"/>
    </row>
    <row r="1485" spans="18:69" x14ac:dyDescent="0.25">
      <c r="R1485" s="3"/>
      <c r="S1485" s="3"/>
      <c r="T1485" s="3"/>
      <c r="U1485" s="3"/>
      <c r="V1485" s="3"/>
      <c r="W1485" s="3"/>
      <c r="BD1485" s="3"/>
      <c r="BE1485" s="3"/>
      <c r="BF1485" s="3"/>
      <c r="BG1485" s="3"/>
      <c r="BH1485" s="3"/>
      <c r="BI1485" s="3"/>
      <c r="BO1485" s="3"/>
      <c r="BP1485" s="3"/>
      <c r="BQ1485" s="3"/>
    </row>
    <row r="1486" spans="18:69" x14ac:dyDescent="0.25">
      <c r="R1486" s="3"/>
      <c r="S1486" s="3"/>
      <c r="T1486" s="3"/>
      <c r="U1486" s="3"/>
      <c r="V1486" s="3"/>
      <c r="W1486" s="3"/>
      <c r="BD1486" s="3"/>
      <c r="BE1486" s="3"/>
      <c r="BF1486" s="3"/>
      <c r="BG1486" s="3"/>
      <c r="BH1486" s="3"/>
      <c r="BI1486" s="3"/>
      <c r="BO1486" s="3"/>
      <c r="BP1486" s="3"/>
      <c r="BQ1486" s="3"/>
    </row>
    <row r="1487" spans="18:69" x14ac:dyDescent="0.25">
      <c r="R1487" s="3"/>
      <c r="S1487" s="3"/>
      <c r="T1487" s="3"/>
      <c r="U1487" s="3"/>
      <c r="V1487" s="3"/>
      <c r="W1487" s="3"/>
      <c r="BD1487" s="3"/>
      <c r="BE1487" s="3"/>
      <c r="BF1487" s="3"/>
      <c r="BG1487" s="3"/>
      <c r="BH1487" s="3"/>
      <c r="BI1487" s="3"/>
      <c r="BO1487" s="3"/>
      <c r="BP1487" s="3"/>
      <c r="BQ1487" s="3"/>
    </row>
    <row r="1488" spans="18:69" x14ac:dyDescent="0.25">
      <c r="R1488" s="3"/>
      <c r="S1488" s="3"/>
      <c r="T1488" s="3"/>
      <c r="U1488" s="3"/>
      <c r="V1488" s="3"/>
      <c r="W1488" s="3"/>
      <c r="BD1488" s="3"/>
      <c r="BE1488" s="3"/>
      <c r="BF1488" s="3"/>
      <c r="BG1488" s="3"/>
      <c r="BH1488" s="3"/>
      <c r="BI1488" s="3"/>
      <c r="BO1488" s="3"/>
      <c r="BP1488" s="3"/>
      <c r="BQ1488" s="3"/>
    </row>
    <row r="1489" spans="18:69" x14ac:dyDescent="0.25">
      <c r="R1489" s="3"/>
      <c r="S1489" s="3"/>
      <c r="T1489" s="3"/>
      <c r="U1489" s="3"/>
      <c r="V1489" s="3"/>
      <c r="W1489" s="3"/>
      <c r="BD1489" s="3"/>
      <c r="BE1489" s="3"/>
      <c r="BF1489" s="3"/>
      <c r="BG1489" s="3"/>
      <c r="BH1489" s="3"/>
      <c r="BI1489" s="3"/>
      <c r="BO1489" s="3"/>
      <c r="BP1489" s="3"/>
      <c r="BQ1489" s="3"/>
    </row>
    <row r="1490" spans="18:69" x14ac:dyDescent="0.25">
      <c r="R1490" s="3"/>
      <c r="S1490" s="3"/>
      <c r="T1490" s="3"/>
      <c r="U1490" s="3"/>
      <c r="V1490" s="3"/>
      <c r="W1490" s="3"/>
      <c r="BD1490" s="3"/>
      <c r="BE1490" s="3"/>
      <c r="BF1490" s="3"/>
      <c r="BG1490" s="3"/>
      <c r="BH1490" s="3"/>
      <c r="BI1490" s="3"/>
      <c r="BO1490" s="3"/>
      <c r="BP1490" s="3"/>
      <c r="BQ1490" s="3"/>
    </row>
    <row r="1491" spans="18:69" x14ac:dyDescent="0.25">
      <c r="R1491" s="3"/>
      <c r="S1491" s="3"/>
      <c r="T1491" s="3"/>
      <c r="U1491" s="3"/>
      <c r="V1491" s="3"/>
      <c r="W1491" s="3"/>
      <c r="BD1491" s="3"/>
      <c r="BE1491" s="3"/>
      <c r="BF1491" s="3"/>
      <c r="BG1491" s="3"/>
      <c r="BH1491" s="3"/>
      <c r="BI1491" s="3"/>
      <c r="BO1491" s="3"/>
      <c r="BP1491" s="3"/>
      <c r="BQ1491" s="3"/>
    </row>
    <row r="1492" spans="18:69" x14ac:dyDescent="0.25">
      <c r="R1492" s="3"/>
      <c r="S1492" s="3"/>
      <c r="T1492" s="3"/>
      <c r="U1492" s="3"/>
      <c r="V1492" s="3"/>
      <c r="W1492" s="3"/>
      <c r="BD1492" s="3"/>
      <c r="BE1492" s="3"/>
      <c r="BF1492" s="3"/>
      <c r="BG1492" s="3"/>
      <c r="BH1492" s="3"/>
      <c r="BI1492" s="3"/>
      <c r="BO1492" s="3"/>
      <c r="BP1492" s="3"/>
      <c r="BQ1492" s="3"/>
    </row>
    <row r="1493" spans="18:69" x14ac:dyDescent="0.25">
      <c r="R1493" s="3"/>
      <c r="S1493" s="3"/>
      <c r="T1493" s="3"/>
      <c r="U1493" s="3"/>
      <c r="V1493" s="3"/>
      <c r="W1493" s="3"/>
      <c r="BD1493" s="3"/>
      <c r="BE1493" s="3"/>
      <c r="BF1493" s="3"/>
      <c r="BG1493" s="3"/>
      <c r="BH1493" s="3"/>
      <c r="BI1493" s="3"/>
      <c r="BO1493" s="3"/>
      <c r="BP1493" s="3"/>
      <c r="BQ1493" s="3"/>
    </row>
    <row r="1494" spans="18:69" x14ac:dyDescent="0.25">
      <c r="R1494" s="3"/>
      <c r="S1494" s="3"/>
      <c r="T1494" s="3"/>
      <c r="U1494" s="3"/>
      <c r="V1494" s="3"/>
      <c r="W1494" s="3"/>
      <c r="BD1494" s="3"/>
      <c r="BE1494" s="3"/>
      <c r="BF1494" s="3"/>
      <c r="BG1494" s="3"/>
      <c r="BH1494" s="3"/>
      <c r="BI1494" s="3"/>
      <c r="BO1494" s="3"/>
      <c r="BP1494" s="3"/>
      <c r="BQ1494" s="3"/>
    </row>
    <row r="1495" spans="18:69" x14ac:dyDescent="0.25">
      <c r="R1495" s="3"/>
      <c r="S1495" s="3"/>
      <c r="T1495" s="3"/>
      <c r="U1495" s="3"/>
      <c r="V1495" s="3"/>
      <c r="W1495" s="3"/>
      <c r="BD1495" s="3"/>
      <c r="BE1495" s="3"/>
      <c r="BF1495" s="3"/>
      <c r="BG1495" s="3"/>
      <c r="BH1495" s="3"/>
      <c r="BI1495" s="3"/>
      <c r="BO1495" s="3"/>
      <c r="BP1495" s="3"/>
      <c r="BQ1495" s="3"/>
    </row>
    <row r="1496" spans="18:69" x14ac:dyDescent="0.25">
      <c r="R1496" s="3"/>
      <c r="S1496" s="3"/>
      <c r="T1496" s="3"/>
      <c r="U1496" s="3"/>
      <c r="V1496" s="3"/>
      <c r="W1496" s="3"/>
      <c r="BD1496" s="3"/>
      <c r="BE1496" s="3"/>
      <c r="BF1496" s="3"/>
      <c r="BG1496" s="3"/>
      <c r="BH1496" s="3"/>
      <c r="BI1496" s="3"/>
      <c r="BO1496" s="3"/>
      <c r="BP1496" s="3"/>
      <c r="BQ1496" s="3"/>
    </row>
    <row r="1497" spans="18:69" x14ac:dyDescent="0.25">
      <c r="R1497" s="3"/>
      <c r="S1497" s="3"/>
      <c r="T1497" s="3"/>
      <c r="U1497" s="3"/>
      <c r="V1497" s="3"/>
      <c r="W1497" s="3"/>
      <c r="BD1497" s="3"/>
      <c r="BE1497" s="3"/>
      <c r="BF1497" s="3"/>
      <c r="BG1497" s="3"/>
      <c r="BH1497" s="3"/>
      <c r="BI1497" s="3"/>
      <c r="BO1497" s="3"/>
      <c r="BP1497" s="3"/>
      <c r="BQ1497" s="3"/>
    </row>
    <row r="1498" spans="18:69" x14ac:dyDescent="0.25">
      <c r="R1498" s="3"/>
      <c r="S1498" s="3"/>
      <c r="T1498" s="3"/>
      <c r="U1498" s="3"/>
      <c r="V1498" s="3"/>
      <c r="W1498" s="3"/>
      <c r="BD1498" s="3"/>
      <c r="BE1498" s="3"/>
      <c r="BF1498" s="3"/>
      <c r="BG1498" s="3"/>
      <c r="BH1498" s="3"/>
      <c r="BI1498" s="3"/>
      <c r="BO1498" s="3"/>
      <c r="BP1498" s="3"/>
      <c r="BQ1498" s="3"/>
    </row>
    <row r="1499" spans="18:69" x14ac:dyDescent="0.25">
      <c r="R1499" s="3"/>
      <c r="S1499" s="3"/>
      <c r="T1499" s="3"/>
      <c r="U1499" s="3"/>
      <c r="V1499" s="3"/>
      <c r="W1499" s="3"/>
      <c r="BD1499" s="3"/>
      <c r="BE1499" s="3"/>
      <c r="BF1499" s="3"/>
      <c r="BG1499" s="3"/>
      <c r="BH1499" s="3"/>
      <c r="BI1499" s="3"/>
      <c r="BO1499" s="3"/>
      <c r="BP1499" s="3"/>
      <c r="BQ1499" s="3"/>
    </row>
    <row r="1500" spans="18:69" x14ac:dyDescent="0.25">
      <c r="R1500" s="3"/>
      <c r="S1500" s="3"/>
      <c r="T1500" s="3"/>
      <c r="U1500" s="3"/>
      <c r="V1500" s="3"/>
      <c r="W1500" s="3"/>
      <c r="BD1500" s="3"/>
      <c r="BE1500" s="3"/>
      <c r="BF1500" s="3"/>
      <c r="BG1500" s="3"/>
      <c r="BH1500" s="3"/>
      <c r="BI1500" s="3"/>
      <c r="BO1500" s="3"/>
      <c r="BP1500" s="3"/>
      <c r="BQ1500" s="3"/>
    </row>
    <row r="1501" spans="18:69" x14ac:dyDescent="0.25">
      <c r="R1501" s="3"/>
      <c r="S1501" s="3"/>
      <c r="T1501" s="3"/>
      <c r="U1501" s="3"/>
      <c r="V1501" s="3"/>
      <c r="W1501" s="3"/>
      <c r="BD1501" s="3"/>
      <c r="BE1501" s="3"/>
      <c r="BF1501" s="3"/>
      <c r="BG1501" s="3"/>
      <c r="BH1501" s="3"/>
      <c r="BI1501" s="3"/>
      <c r="BO1501" s="3"/>
      <c r="BP1501" s="3"/>
      <c r="BQ1501" s="3"/>
    </row>
    <row r="1502" spans="18:69" x14ac:dyDescent="0.25">
      <c r="R1502" s="3"/>
      <c r="S1502" s="3"/>
      <c r="T1502" s="3"/>
      <c r="U1502" s="3"/>
      <c r="V1502" s="3"/>
      <c r="W1502" s="3"/>
      <c r="BD1502" s="3"/>
      <c r="BE1502" s="3"/>
      <c r="BF1502" s="3"/>
      <c r="BG1502" s="3"/>
      <c r="BH1502" s="3"/>
      <c r="BI1502" s="3"/>
      <c r="BO1502" s="3"/>
      <c r="BP1502" s="3"/>
      <c r="BQ1502" s="3"/>
    </row>
    <row r="1503" spans="18:69" x14ac:dyDescent="0.25">
      <c r="R1503" s="3"/>
      <c r="S1503" s="3"/>
      <c r="T1503" s="3"/>
      <c r="U1503" s="3"/>
      <c r="V1503" s="3"/>
      <c r="W1503" s="3"/>
      <c r="BD1503" s="3"/>
      <c r="BE1503" s="3"/>
      <c r="BF1503" s="3"/>
      <c r="BG1503" s="3"/>
      <c r="BH1503" s="3"/>
      <c r="BI1503" s="3"/>
      <c r="BO1503" s="3"/>
      <c r="BP1503" s="3"/>
      <c r="BQ1503" s="3"/>
    </row>
    <row r="1504" spans="18:69" x14ac:dyDescent="0.25">
      <c r="R1504" s="3"/>
      <c r="S1504" s="3"/>
      <c r="T1504" s="3"/>
      <c r="U1504" s="3"/>
      <c r="V1504" s="3"/>
      <c r="W1504" s="3"/>
      <c r="BD1504" s="3"/>
      <c r="BE1504" s="3"/>
      <c r="BF1504" s="3"/>
      <c r="BG1504" s="3"/>
      <c r="BH1504" s="3"/>
      <c r="BI1504" s="3"/>
      <c r="BO1504" s="3"/>
      <c r="BP1504" s="3"/>
      <c r="BQ1504" s="3"/>
    </row>
    <row r="1505" spans="18:69" x14ac:dyDescent="0.25">
      <c r="R1505" s="3"/>
      <c r="S1505" s="3"/>
      <c r="T1505" s="3"/>
      <c r="U1505" s="3"/>
      <c r="V1505" s="3"/>
      <c r="W1505" s="3"/>
      <c r="BD1505" s="3"/>
      <c r="BE1505" s="3"/>
      <c r="BF1505" s="3"/>
      <c r="BG1505" s="3"/>
      <c r="BH1505" s="3"/>
      <c r="BI1505" s="3"/>
      <c r="BO1505" s="3"/>
      <c r="BP1505" s="3"/>
      <c r="BQ1505" s="3"/>
    </row>
    <row r="1506" spans="18:69" x14ac:dyDescent="0.25">
      <c r="R1506" s="3"/>
      <c r="S1506" s="3"/>
      <c r="T1506" s="3"/>
      <c r="U1506" s="3"/>
      <c r="V1506" s="3"/>
      <c r="W1506" s="3"/>
      <c r="BD1506" s="3"/>
      <c r="BE1506" s="3"/>
      <c r="BF1506" s="3"/>
      <c r="BG1506" s="3"/>
      <c r="BH1506" s="3"/>
      <c r="BI1506" s="3"/>
      <c r="BO1506" s="3"/>
      <c r="BP1506" s="3"/>
      <c r="BQ1506" s="3"/>
    </row>
    <row r="1507" spans="18:69" x14ac:dyDescent="0.25">
      <c r="R1507" s="3"/>
      <c r="S1507" s="3"/>
      <c r="T1507" s="3"/>
      <c r="U1507" s="3"/>
      <c r="V1507" s="3"/>
      <c r="W1507" s="3"/>
      <c r="BD1507" s="3"/>
      <c r="BE1507" s="3"/>
      <c r="BF1507" s="3"/>
      <c r="BG1507" s="3"/>
      <c r="BH1507" s="3"/>
      <c r="BI1507" s="3"/>
      <c r="BO1507" s="3"/>
      <c r="BP1507" s="3"/>
      <c r="BQ1507" s="3"/>
    </row>
    <row r="1508" spans="18:69" x14ac:dyDescent="0.25">
      <c r="R1508" s="3"/>
      <c r="S1508" s="3"/>
      <c r="T1508" s="3"/>
      <c r="U1508" s="3"/>
      <c r="V1508" s="3"/>
      <c r="W1508" s="3"/>
      <c r="BD1508" s="3"/>
      <c r="BE1508" s="3"/>
      <c r="BF1508" s="3"/>
      <c r="BG1508" s="3"/>
      <c r="BH1508" s="3"/>
      <c r="BI1508" s="3"/>
      <c r="BO1508" s="3"/>
      <c r="BP1508" s="3"/>
      <c r="BQ1508" s="3"/>
    </row>
    <row r="1509" spans="18:69" x14ac:dyDescent="0.25">
      <c r="R1509" s="3"/>
      <c r="S1509" s="3"/>
      <c r="T1509" s="3"/>
      <c r="U1509" s="3"/>
      <c r="V1509" s="3"/>
      <c r="W1509" s="3"/>
      <c r="BD1509" s="3"/>
      <c r="BE1509" s="3"/>
      <c r="BF1509" s="3"/>
      <c r="BG1509" s="3"/>
      <c r="BH1509" s="3"/>
      <c r="BI1509" s="3"/>
      <c r="BO1509" s="3"/>
      <c r="BP1509" s="3"/>
      <c r="BQ1509" s="3"/>
    </row>
    <row r="1510" spans="18:69" x14ac:dyDescent="0.25">
      <c r="R1510" s="3"/>
      <c r="S1510" s="3"/>
      <c r="T1510" s="3"/>
      <c r="U1510" s="3"/>
      <c r="V1510" s="3"/>
      <c r="W1510" s="3"/>
      <c r="BD1510" s="3"/>
      <c r="BE1510" s="3"/>
      <c r="BF1510" s="3"/>
      <c r="BG1510" s="3"/>
      <c r="BH1510" s="3"/>
      <c r="BI1510" s="3"/>
      <c r="BO1510" s="3"/>
      <c r="BP1510" s="3"/>
      <c r="BQ1510" s="3"/>
    </row>
    <row r="1511" spans="18:69" x14ac:dyDescent="0.25">
      <c r="R1511" s="3"/>
      <c r="S1511" s="3"/>
      <c r="T1511" s="3"/>
      <c r="U1511" s="3"/>
      <c r="V1511" s="3"/>
      <c r="W1511" s="3"/>
      <c r="BD1511" s="3"/>
      <c r="BE1511" s="3"/>
      <c r="BF1511" s="3"/>
      <c r="BG1511" s="3"/>
      <c r="BH1511" s="3"/>
      <c r="BI1511" s="3"/>
      <c r="BO1511" s="3"/>
      <c r="BP1511" s="3"/>
      <c r="BQ1511" s="3"/>
    </row>
    <row r="1512" spans="18:69" x14ac:dyDescent="0.25">
      <c r="R1512" s="3"/>
      <c r="S1512" s="3"/>
      <c r="T1512" s="3"/>
      <c r="U1512" s="3"/>
      <c r="V1512" s="3"/>
      <c r="W1512" s="3"/>
      <c r="BD1512" s="3"/>
      <c r="BE1512" s="3"/>
      <c r="BF1512" s="3"/>
      <c r="BG1512" s="3"/>
      <c r="BH1512" s="3"/>
      <c r="BI1512" s="3"/>
      <c r="BO1512" s="3"/>
      <c r="BP1512" s="3"/>
      <c r="BQ1512" s="3"/>
    </row>
    <row r="1513" spans="18:69" x14ac:dyDescent="0.25">
      <c r="R1513" s="3"/>
      <c r="S1513" s="3"/>
      <c r="T1513" s="3"/>
      <c r="U1513" s="3"/>
      <c r="V1513" s="3"/>
      <c r="W1513" s="3"/>
      <c r="BD1513" s="3"/>
      <c r="BE1513" s="3"/>
      <c r="BF1513" s="3"/>
      <c r="BG1513" s="3"/>
      <c r="BH1513" s="3"/>
      <c r="BI1513" s="3"/>
      <c r="BO1513" s="3"/>
      <c r="BP1513" s="3"/>
      <c r="BQ1513" s="3"/>
    </row>
    <row r="1514" spans="18:69" x14ac:dyDescent="0.25">
      <c r="R1514" s="3"/>
      <c r="S1514" s="3"/>
      <c r="T1514" s="3"/>
      <c r="U1514" s="3"/>
      <c r="V1514" s="3"/>
      <c r="W1514" s="3"/>
      <c r="BD1514" s="3"/>
      <c r="BE1514" s="3"/>
      <c r="BF1514" s="3"/>
      <c r="BG1514" s="3"/>
      <c r="BH1514" s="3"/>
      <c r="BI1514" s="3"/>
      <c r="BO1514" s="3"/>
      <c r="BP1514" s="3"/>
      <c r="BQ1514" s="3"/>
    </row>
    <row r="1515" spans="18:69" x14ac:dyDescent="0.25">
      <c r="R1515" s="3"/>
      <c r="S1515" s="3"/>
      <c r="T1515" s="3"/>
      <c r="U1515" s="3"/>
      <c r="V1515" s="3"/>
      <c r="W1515" s="3"/>
      <c r="BD1515" s="3"/>
      <c r="BE1515" s="3"/>
      <c r="BF1515" s="3"/>
      <c r="BG1515" s="3"/>
      <c r="BH1515" s="3"/>
      <c r="BI1515" s="3"/>
      <c r="BO1515" s="3"/>
      <c r="BP1515" s="3"/>
      <c r="BQ1515" s="3"/>
    </row>
    <row r="1516" spans="18:69" x14ac:dyDescent="0.25">
      <c r="R1516" s="3"/>
      <c r="S1516" s="3"/>
      <c r="T1516" s="3"/>
      <c r="U1516" s="3"/>
      <c r="V1516" s="3"/>
      <c r="W1516" s="3"/>
      <c r="BD1516" s="3"/>
      <c r="BE1516" s="3"/>
      <c r="BF1516" s="3"/>
      <c r="BG1516" s="3"/>
      <c r="BH1516" s="3"/>
      <c r="BI1516" s="3"/>
      <c r="BO1516" s="3"/>
      <c r="BP1516" s="3"/>
      <c r="BQ1516" s="3"/>
    </row>
    <row r="1517" spans="18:69" x14ac:dyDescent="0.25">
      <c r="R1517" s="3"/>
      <c r="S1517" s="3"/>
      <c r="T1517" s="3"/>
      <c r="U1517" s="3"/>
      <c r="V1517" s="3"/>
      <c r="W1517" s="3"/>
      <c r="BD1517" s="3"/>
      <c r="BE1517" s="3"/>
      <c r="BF1517" s="3"/>
      <c r="BG1517" s="3"/>
      <c r="BH1517" s="3"/>
      <c r="BI1517" s="3"/>
      <c r="BO1517" s="3"/>
      <c r="BP1517" s="3"/>
      <c r="BQ1517" s="3"/>
    </row>
    <row r="1518" spans="18:69" x14ac:dyDescent="0.25">
      <c r="R1518" s="3"/>
      <c r="S1518" s="3"/>
      <c r="T1518" s="3"/>
      <c r="U1518" s="3"/>
      <c r="V1518" s="3"/>
      <c r="W1518" s="3"/>
      <c r="BD1518" s="3"/>
      <c r="BE1518" s="3"/>
      <c r="BF1518" s="3"/>
      <c r="BG1518" s="3"/>
      <c r="BH1518" s="3"/>
      <c r="BI1518" s="3"/>
      <c r="BO1518" s="3"/>
      <c r="BP1518" s="3"/>
      <c r="BQ1518" s="3"/>
    </row>
    <row r="1519" spans="18:69" x14ac:dyDescent="0.25">
      <c r="R1519" s="3"/>
      <c r="S1519" s="3"/>
      <c r="T1519" s="3"/>
      <c r="U1519" s="3"/>
      <c r="V1519" s="3"/>
      <c r="W1519" s="3"/>
      <c r="BD1519" s="3"/>
      <c r="BE1519" s="3"/>
      <c r="BF1519" s="3"/>
      <c r="BG1519" s="3"/>
      <c r="BH1519" s="3"/>
      <c r="BI1519" s="3"/>
      <c r="BO1519" s="3"/>
      <c r="BP1519" s="3"/>
      <c r="BQ1519" s="3"/>
    </row>
    <row r="1520" spans="18:69" x14ac:dyDescent="0.25">
      <c r="R1520" s="3"/>
      <c r="S1520" s="3"/>
      <c r="T1520" s="3"/>
      <c r="U1520" s="3"/>
      <c r="V1520" s="3"/>
      <c r="W1520" s="3"/>
      <c r="BD1520" s="3"/>
      <c r="BE1520" s="3"/>
      <c r="BF1520" s="3"/>
      <c r="BG1520" s="3"/>
      <c r="BH1520" s="3"/>
      <c r="BI1520" s="3"/>
      <c r="BO1520" s="3"/>
      <c r="BP1520" s="3"/>
      <c r="BQ1520" s="3"/>
    </row>
    <row r="1521" spans="18:69" x14ac:dyDescent="0.25">
      <c r="R1521" s="3"/>
      <c r="S1521" s="3"/>
      <c r="T1521" s="3"/>
      <c r="U1521" s="3"/>
      <c r="V1521" s="3"/>
      <c r="W1521" s="3"/>
      <c r="BD1521" s="3"/>
      <c r="BE1521" s="3"/>
      <c r="BF1521" s="3"/>
      <c r="BG1521" s="3"/>
      <c r="BH1521" s="3"/>
      <c r="BI1521" s="3"/>
      <c r="BO1521" s="3"/>
      <c r="BP1521" s="3"/>
      <c r="BQ1521" s="3"/>
    </row>
    <row r="1522" spans="18:69" x14ac:dyDescent="0.25">
      <c r="R1522" s="3"/>
      <c r="S1522" s="3"/>
      <c r="T1522" s="3"/>
      <c r="U1522" s="3"/>
      <c r="V1522" s="3"/>
      <c r="W1522" s="3"/>
      <c r="BD1522" s="3"/>
      <c r="BE1522" s="3"/>
      <c r="BF1522" s="3"/>
      <c r="BG1522" s="3"/>
      <c r="BH1522" s="3"/>
      <c r="BI1522" s="3"/>
      <c r="BO1522" s="3"/>
      <c r="BP1522" s="3"/>
      <c r="BQ1522" s="3"/>
    </row>
    <row r="1523" spans="18:69" x14ac:dyDescent="0.25">
      <c r="R1523" s="3"/>
      <c r="S1523" s="3"/>
      <c r="T1523" s="3"/>
      <c r="U1523" s="3"/>
      <c r="V1523" s="3"/>
      <c r="W1523" s="3"/>
      <c r="BD1523" s="3"/>
      <c r="BE1523" s="3"/>
      <c r="BF1523" s="3"/>
      <c r="BG1523" s="3"/>
      <c r="BH1523" s="3"/>
      <c r="BI1523" s="3"/>
      <c r="BO1523" s="3"/>
      <c r="BP1523" s="3"/>
      <c r="BQ1523" s="3"/>
    </row>
    <row r="1524" spans="18:69" x14ac:dyDescent="0.25">
      <c r="R1524" s="3"/>
      <c r="S1524" s="3"/>
      <c r="T1524" s="3"/>
      <c r="U1524" s="3"/>
      <c r="V1524" s="3"/>
      <c r="W1524" s="3"/>
      <c r="BD1524" s="3"/>
      <c r="BE1524" s="3"/>
      <c r="BF1524" s="3"/>
      <c r="BG1524" s="3"/>
      <c r="BH1524" s="3"/>
      <c r="BI1524" s="3"/>
      <c r="BO1524" s="3"/>
      <c r="BP1524" s="3"/>
      <c r="BQ1524" s="3"/>
    </row>
    <row r="1525" spans="18:69" x14ac:dyDescent="0.25">
      <c r="R1525" s="3"/>
      <c r="S1525" s="3"/>
      <c r="T1525" s="3"/>
      <c r="U1525" s="3"/>
      <c r="V1525" s="3"/>
      <c r="W1525" s="3"/>
      <c r="BD1525" s="3"/>
      <c r="BE1525" s="3"/>
      <c r="BF1525" s="3"/>
      <c r="BG1525" s="3"/>
      <c r="BH1525" s="3"/>
      <c r="BI1525" s="3"/>
      <c r="BO1525" s="3"/>
      <c r="BP1525" s="3"/>
      <c r="BQ1525" s="3"/>
    </row>
    <row r="1526" spans="18:69" x14ac:dyDescent="0.25">
      <c r="R1526" s="3"/>
      <c r="S1526" s="3"/>
      <c r="T1526" s="3"/>
      <c r="U1526" s="3"/>
      <c r="V1526" s="3"/>
      <c r="W1526" s="3"/>
      <c r="BD1526" s="3"/>
      <c r="BE1526" s="3"/>
      <c r="BF1526" s="3"/>
      <c r="BG1526" s="3"/>
      <c r="BH1526" s="3"/>
      <c r="BI1526" s="3"/>
      <c r="BO1526" s="3"/>
      <c r="BP1526" s="3"/>
      <c r="BQ1526" s="3"/>
    </row>
    <row r="1527" spans="18:69" x14ac:dyDescent="0.25">
      <c r="R1527" s="3"/>
      <c r="S1527" s="3"/>
      <c r="T1527" s="3"/>
      <c r="U1527" s="3"/>
      <c r="V1527" s="3"/>
      <c r="W1527" s="3"/>
      <c r="BD1527" s="3"/>
      <c r="BE1527" s="3"/>
      <c r="BF1527" s="3"/>
      <c r="BG1527" s="3"/>
      <c r="BH1527" s="3"/>
      <c r="BI1527" s="3"/>
      <c r="BO1527" s="3"/>
      <c r="BP1527" s="3"/>
      <c r="BQ1527" s="3"/>
    </row>
    <row r="1528" spans="18:69" x14ac:dyDescent="0.25">
      <c r="R1528" s="3"/>
      <c r="S1528" s="3"/>
      <c r="T1528" s="3"/>
      <c r="U1528" s="3"/>
      <c r="V1528" s="3"/>
      <c r="W1528" s="3"/>
      <c r="BD1528" s="3"/>
      <c r="BE1528" s="3"/>
      <c r="BF1528" s="3"/>
      <c r="BG1528" s="3"/>
      <c r="BH1528" s="3"/>
      <c r="BI1528" s="3"/>
      <c r="BO1528" s="3"/>
      <c r="BP1528" s="3"/>
      <c r="BQ1528" s="3"/>
    </row>
    <row r="1529" spans="18:69" x14ac:dyDescent="0.25">
      <c r="R1529" s="3"/>
      <c r="S1529" s="3"/>
      <c r="T1529" s="3"/>
      <c r="U1529" s="3"/>
      <c r="V1529" s="3"/>
      <c r="W1529" s="3"/>
      <c r="BD1529" s="3"/>
      <c r="BE1529" s="3"/>
      <c r="BF1529" s="3"/>
      <c r="BG1529" s="3"/>
      <c r="BH1529" s="3"/>
      <c r="BI1529" s="3"/>
      <c r="BO1529" s="3"/>
      <c r="BP1529" s="3"/>
      <c r="BQ1529" s="3"/>
    </row>
    <row r="1530" spans="18:69" x14ac:dyDescent="0.25">
      <c r="R1530" s="3"/>
      <c r="S1530" s="3"/>
      <c r="T1530" s="3"/>
      <c r="U1530" s="3"/>
      <c r="V1530" s="3"/>
      <c r="W1530" s="3"/>
      <c r="BD1530" s="3"/>
      <c r="BE1530" s="3"/>
      <c r="BF1530" s="3"/>
      <c r="BG1530" s="3"/>
      <c r="BH1530" s="3"/>
      <c r="BI1530" s="3"/>
      <c r="BO1530" s="3"/>
      <c r="BP1530" s="3"/>
      <c r="BQ1530" s="3"/>
    </row>
    <row r="1531" spans="18:69" x14ac:dyDescent="0.25">
      <c r="R1531" s="3"/>
      <c r="S1531" s="3"/>
      <c r="T1531" s="3"/>
      <c r="U1531" s="3"/>
      <c r="V1531" s="3"/>
      <c r="W1531" s="3"/>
      <c r="BD1531" s="3"/>
      <c r="BE1531" s="3"/>
      <c r="BF1531" s="3"/>
      <c r="BG1531" s="3"/>
      <c r="BH1531" s="3"/>
      <c r="BI1531" s="3"/>
      <c r="BO1531" s="3"/>
      <c r="BP1531" s="3"/>
      <c r="BQ1531" s="3"/>
    </row>
    <row r="1532" spans="18:69" x14ac:dyDescent="0.25">
      <c r="R1532" s="3"/>
      <c r="S1532" s="3"/>
      <c r="T1532" s="3"/>
      <c r="U1532" s="3"/>
      <c r="V1532" s="3"/>
      <c r="W1532" s="3"/>
      <c r="BD1532" s="3"/>
      <c r="BE1532" s="3"/>
      <c r="BF1532" s="3"/>
      <c r="BG1532" s="3"/>
      <c r="BH1532" s="3"/>
      <c r="BI1532" s="3"/>
      <c r="BO1532" s="3"/>
      <c r="BP1532" s="3"/>
      <c r="BQ1532" s="3"/>
    </row>
    <row r="1533" spans="18:69" x14ac:dyDescent="0.25">
      <c r="R1533" s="3"/>
      <c r="S1533" s="3"/>
      <c r="T1533" s="3"/>
      <c r="U1533" s="3"/>
      <c r="V1533" s="3"/>
      <c r="W1533" s="3"/>
      <c r="BD1533" s="3"/>
      <c r="BE1533" s="3"/>
      <c r="BF1533" s="3"/>
      <c r="BG1533" s="3"/>
      <c r="BH1533" s="3"/>
      <c r="BI1533" s="3"/>
    </row>
    <row r="1534" spans="18:69" x14ac:dyDescent="0.25">
      <c r="R1534" s="3"/>
      <c r="S1534" s="3"/>
      <c r="T1534" s="3"/>
      <c r="U1534" s="3"/>
      <c r="V1534" s="3"/>
      <c r="W1534" s="3"/>
      <c r="BD1534" s="3"/>
      <c r="BE1534" s="3"/>
      <c r="BF1534" s="3"/>
      <c r="BG1534" s="3"/>
      <c r="BH1534" s="3"/>
      <c r="BI1534" s="3"/>
    </row>
    <row r="1535" spans="18:69" x14ac:dyDescent="0.25">
      <c r="R1535" s="3"/>
      <c r="S1535" s="3"/>
      <c r="T1535" s="3"/>
      <c r="U1535" s="3"/>
      <c r="V1535" s="3"/>
      <c r="W1535" s="3"/>
      <c r="BD1535" s="3"/>
      <c r="BE1535" s="3"/>
      <c r="BF1535" s="3"/>
      <c r="BG1535" s="3"/>
      <c r="BH1535" s="3"/>
      <c r="BI1535" s="3"/>
    </row>
    <row r="1536" spans="18:69" x14ac:dyDescent="0.25">
      <c r="R1536" s="3"/>
      <c r="S1536" s="3"/>
      <c r="T1536" s="3"/>
      <c r="U1536" s="3"/>
      <c r="V1536" s="3"/>
      <c r="W1536" s="3"/>
      <c r="BD1536" s="3"/>
      <c r="BE1536" s="3"/>
      <c r="BF1536" s="3"/>
      <c r="BG1536" s="3"/>
      <c r="BH1536" s="3"/>
      <c r="BI1536" s="3"/>
    </row>
  </sheetData>
  <mergeCells count="1284">
    <mergeCell ref="B7:I7"/>
    <mergeCell ref="BK193:BN193"/>
    <mergeCell ref="BJ172:BN172"/>
    <mergeCell ref="BJ176:BN176"/>
    <mergeCell ref="A206:G206"/>
    <mergeCell ref="H206:Q206"/>
    <mergeCell ref="AP206:AW206"/>
    <mergeCell ref="AB108:AC109"/>
    <mergeCell ref="P101:Q101"/>
    <mergeCell ref="Z117:AA117"/>
    <mergeCell ref="P118:Q118"/>
    <mergeCell ref="X119:Y119"/>
    <mergeCell ref="X120:Y120"/>
    <mergeCell ref="V120:W120"/>
    <mergeCell ref="R120:S120"/>
    <mergeCell ref="T122:U122"/>
    <mergeCell ref="V116:W116"/>
    <mergeCell ref="E136:BE136"/>
    <mergeCell ref="BA125:BC125"/>
    <mergeCell ref="AB125:AC125"/>
    <mergeCell ref="AB123:AC123"/>
    <mergeCell ref="X124:Y124"/>
    <mergeCell ref="A106:A109"/>
    <mergeCell ref="B106:O109"/>
    <mergeCell ref="AF108:AH108"/>
    <mergeCell ref="AI108:AK108"/>
    <mergeCell ref="AL108:AN108"/>
    <mergeCell ref="AI140:AQ140"/>
    <mergeCell ref="A141:X142"/>
    <mergeCell ref="AI141:BH142"/>
    <mergeCell ref="A143:G143"/>
    <mergeCell ref="H143:Q143"/>
    <mergeCell ref="AP143:AW143"/>
    <mergeCell ref="A144:G144"/>
    <mergeCell ref="H144:J144"/>
    <mergeCell ref="AI144:AO144"/>
    <mergeCell ref="A177:D177"/>
    <mergeCell ref="E177:BE177"/>
    <mergeCell ref="BF177:BI177"/>
    <mergeCell ref="AI203:AQ203"/>
    <mergeCell ref="A168:D168"/>
    <mergeCell ref="E168:BE168"/>
    <mergeCell ref="A158:D158"/>
    <mergeCell ref="E158:BE158"/>
    <mergeCell ref="BF158:BI158"/>
    <mergeCell ref="A185:D185"/>
    <mergeCell ref="BF168:BI168"/>
    <mergeCell ref="A169:D169"/>
    <mergeCell ref="BF159:BI159"/>
    <mergeCell ref="BF156:BI156"/>
    <mergeCell ref="BF170:BI170"/>
    <mergeCell ref="A161:D161"/>
    <mergeCell ref="A160:D160"/>
    <mergeCell ref="A166:D166"/>
    <mergeCell ref="A183:D183"/>
    <mergeCell ref="BF171:BI171"/>
    <mergeCell ref="E172:BE172"/>
    <mergeCell ref="A167:D167"/>
    <mergeCell ref="BF176:BI176"/>
    <mergeCell ref="BF161:BI161"/>
    <mergeCell ref="BF172:BI172"/>
    <mergeCell ref="BF160:BI160"/>
    <mergeCell ref="BF157:BI157"/>
    <mergeCell ref="BF165:BI165"/>
    <mergeCell ref="A170:D170"/>
    <mergeCell ref="E170:BE170"/>
    <mergeCell ref="A171:D171"/>
    <mergeCell ref="E171:BE171"/>
    <mergeCell ref="BD97:BE97"/>
    <mergeCell ref="BD94:BE94"/>
    <mergeCell ref="AB96:AC96"/>
    <mergeCell ref="AD96:AE96"/>
    <mergeCell ref="AD85:AE85"/>
    <mergeCell ref="BD87:BE87"/>
    <mergeCell ref="BF84:BI84"/>
    <mergeCell ref="AD87:AE87"/>
    <mergeCell ref="A204:X205"/>
    <mergeCell ref="AI204:BH205"/>
    <mergeCell ref="B98:O98"/>
    <mergeCell ref="P98:Q98"/>
    <mergeCell ref="R98:S98"/>
    <mergeCell ref="T98:U98"/>
    <mergeCell ref="V98:W98"/>
    <mergeCell ref="X98:Y98"/>
    <mergeCell ref="Z98:AA98"/>
    <mergeCell ref="AB98:AC98"/>
    <mergeCell ref="AD98:AE98"/>
    <mergeCell ref="BD98:BE98"/>
    <mergeCell ref="BF98:BI98"/>
    <mergeCell ref="E169:BE169"/>
    <mergeCell ref="BF169:BI169"/>
    <mergeCell ref="AR108:AT108"/>
    <mergeCell ref="AU108:AW108"/>
    <mergeCell ref="AB97:AC97"/>
    <mergeCell ref="AX108:AZ108"/>
    <mergeCell ref="BA108:BC108"/>
    <mergeCell ref="B99:O99"/>
    <mergeCell ref="H130:J131"/>
    <mergeCell ref="K130:M131"/>
    <mergeCell ref="N130:P131"/>
    <mergeCell ref="A46:A49"/>
    <mergeCell ref="B46:O49"/>
    <mergeCell ref="P46:Q49"/>
    <mergeCell ref="R46:S49"/>
    <mergeCell ref="T46:AE46"/>
    <mergeCell ref="AF46:BC46"/>
    <mergeCell ref="BD46:BE49"/>
    <mergeCell ref="BF46:BI49"/>
    <mergeCell ref="T47:U49"/>
    <mergeCell ref="V47:W49"/>
    <mergeCell ref="X47:AE47"/>
    <mergeCell ref="AF47:AK47"/>
    <mergeCell ref="AL47:AQ47"/>
    <mergeCell ref="AR47:AW47"/>
    <mergeCell ref="AX47:BC47"/>
    <mergeCell ref="X48:Y49"/>
    <mergeCell ref="Z48:AA49"/>
    <mergeCell ref="AB48:AC49"/>
    <mergeCell ref="AD48:AE49"/>
    <mergeCell ref="AF48:AH48"/>
    <mergeCell ref="AI48:AK48"/>
    <mergeCell ref="AL48:AN48"/>
    <mergeCell ref="AO48:AQ48"/>
    <mergeCell ref="AR48:AT48"/>
    <mergeCell ref="AU48:AW48"/>
    <mergeCell ref="AX48:AZ48"/>
    <mergeCell ref="BA48:BC48"/>
    <mergeCell ref="BF101:BI101"/>
    <mergeCell ref="BF113:BI113"/>
    <mergeCell ref="BF114:BI114"/>
    <mergeCell ref="BF115:BI115"/>
    <mergeCell ref="AB104:AC104"/>
    <mergeCell ref="AI122:AK122"/>
    <mergeCell ref="BF121:BI121"/>
    <mergeCell ref="AD119:AE119"/>
    <mergeCell ref="AD120:AE120"/>
    <mergeCell ref="BD113:BE113"/>
    <mergeCell ref="BD114:BE114"/>
    <mergeCell ref="X104:Y104"/>
    <mergeCell ref="Z104:AA104"/>
    <mergeCell ref="AD114:AE114"/>
    <mergeCell ref="AD102:AE102"/>
    <mergeCell ref="BF122:BI122"/>
    <mergeCell ref="AO108:AQ108"/>
    <mergeCell ref="AD108:AE109"/>
    <mergeCell ref="X101:Y101"/>
    <mergeCell ref="BF112:BI112"/>
    <mergeCell ref="BD122:BE122"/>
    <mergeCell ref="BD121:BE121"/>
    <mergeCell ref="AD105:AE105"/>
    <mergeCell ref="X115:Y115"/>
    <mergeCell ref="Z115:AA115"/>
    <mergeCell ref="AB115:AC115"/>
    <mergeCell ref="AD115:AE115"/>
    <mergeCell ref="X111:Y111"/>
    <mergeCell ref="AD113:AE113"/>
    <mergeCell ref="BF99:BI99"/>
    <mergeCell ref="R100:S100"/>
    <mergeCell ref="T100:U100"/>
    <mergeCell ref="BD117:BE117"/>
    <mergeCell ref="BD120:BE120"/>
    <mergeCell ref="A122:S122"/>
    <mergeCell ref="A121:S121"/>
    <mergeCell ref="T118:U118"/>
    <mergeCell ref="AD121:AE121"/>
    <mergeCell ref="Z119:AA119"/>
    <mergeCell ref="BD115:BE115"/>
    <mergeCell ref="AB118:AC118"/>
    <mergeCell ref="BD119:BE119"/>
    <mergeCell ref="P90:Q90"/>
    <mergeCell ref="B90:O90"/>
    <mergeCell ref="P120:Q120"/>
    <mergeCell ref="P117:Q117"/>
    <mergeCell ref="R117:S117"/>
    <mergeCell ref="T96:U96"/>
    <mergeCell ref="V97:W97"/>
    <mergeCell ref="X97:Y97"/>
    <mergeCell ref="Z97:AA97"/>
    <mergeCell ref="Z108:AA109"/>
    <mergeCell ref="R112:S112"/>
    <mergeCell ref="T112:U112"/>
    <mergeCell ref="R110:S110"/>
    <mergeCell ref="T110:U110"/>
    <mergeCell ref="P110:Q110"/>
    <mergeCell ref="B102:O102"/>
    <mergeCell ref="R99:S99"/>
    <mergeCell ref="T106:AE106"/>
    <mergeCell ref="AF106:BC106"/>
    <mergeCell ref="B114:O114"/>
    <mergeCell ref="B119:O119"/>
    <mergeCell ref="B118:O118"/>
    <mergeCell ref="Z118:AA118"/>
    <mergeCell ref="X94:Y94"/>
    <mergeCell ref="B100:O100"/>
    <mergeCell ref="P100:Q100"/>
    <mergeCell ref="T117:U117"/>
    <mergeCell ref="X116:Y116"/>
    <mergeCell ref="V103:W103"/>
    <mergeCell ref="V114:W114"/>
    <mergeCell ref="X96:Y96"/>
    <mergeCell ref="Z96:AA96"/>
    <mergeCell ref="B94:O94"/>
    <mergeCell ref="R104:S104"/>
    <mergeCell ref="B120:O120"/>
    <mergeCell ref="T119:U119"/>
    <mergeCell ref="B117:O117"/>
    <mergeCell ref="R116:S116"/>
    <mergeCell ref="P99:Q99"/>
    <mergeCell ref="T107:U109"/>
    <mergeCell ref="V107:W109"/>
    <mergeCell ref="X107:AE107"/>
    <mergeCell ref="AD118:AE118"/>
    <mergeCell ref="T99:U99"/>
    <mergeCell ref="V119:W119"/>
    <mergeCell ref="V110:W110"/>
    <mergeCell ref="X110:Y110"/>
    <mergeCell ref="R114:S114"/>
    <mergeCell ref="T114:U114"/>
    <mergeCell ref="AD110:AE110"/>
    <mergeCell ref="V112:W112"/>
    <mergeCell ref="A104:A105"/>
    <mergeCell ref="AB112:AC112"/>
    <mergeCell ref="BD102:BE102"/>
    <mergeCell ref="A172:D172"/>
    <mergeCell ref="E159:BE159"/>
    <mergeCell ref="E157:BE157"/>
    <mergeCell ref="E176:BE176"/>
    <mergeCell ref="B96:O96"/>
    <mergeCell ref="P96:Q96"/>
    <mergeCell ref="R96:S96"/>
    <mergeCell ref="AB70:AC70"/>
    <mergeCell ref="AD70:AE70"/>
    <mergeCell ref="AP75:AR75"/>
    <mergeCell ref="AX81:BC81"/>
    <mergeCell ref="X82:Y83"/>
    <mergeCell ref="Z82:AA83"/>
    <mergeCell ref="AB82:AC83"/>
    <mergeCell ref="AD82:AE83"/>
    <mergeCell ref="AF82:AH82"/>
    <mergeCell ref="AI82:AK82"/>
    <mergeCell ref="AL82:AN82"/>
    <mergeCell ref="B70:O70"/>
    <mergeCell ref="P70:Q70"/>
    <mergeCell ref="R70:S70"/>
    <mergeCell ref="T70:U70"/>
    <mergeCell ref="V70:W70"/>
    <mergeCell ref="Z86:AA86"/>
    <mergeCell ref="BD80:BE83"/>
    <mergeCell ref="T81:U83"/>
    <mergeCell ref="V81:W83"/>
    <mergeCell ref="Z70:AA70"/>
    <mergeCell ref="R90:S90"/>
    <mergeCell ref="BF80:BI83"/>
    <mergeCell ref="BF61:BI61"/>
    <mergeCell ref="AD68:AE68"/>
    <mergeCell ref="A58:A59"/>
    <mergeCell ref="A62:A63"/>
    <mergeCell ref="AB63:AC63"/>
    <mergeCell ref="Z63:AA63"/>
    <mergeCell ref="X63:Y63"/>
    <mergeCell ref="V63:W63"/>
    <mergeCell ref="T63:U63"/>
    <mergeCell ref="R63:S63"/>
    <mergeCell ref="P63:Q63"/>
    <mergeCell ref="Z61:AA61"/>
    <mergeCell ref="T58:U58"/>
    <mergeCell ref="V58:W58"/>
    <mergeCell ref="B61:O61"/>
    <mergeCell ref="P61:Q61"/>
    <mergeCell ref="R61:S61"/>
    <mergeCell ref="BF67:BI67"/>
    <mergeCell ref="BF68:BI68"/>
    <mergeCell ref="BD65:BE65"/>
    <mergeCell ref="AB69:AC69"/>
    <mergeCell ref="P68:Q68"/>
    <mergeCell ref="R68:S68"/>
    <mergeCell ref="V59:W59"/>
    <mergeCell ref="X59:Y59"/>
    <mergeCell ref="B67:O67"/>
    <mergeCell ref="AD44:AE44"/>
    <mergeCell ref="B63:O63"/>
    <mergeCell ref="AD59:AE59"/>
    <mergeCell ref="AD65:AE65"/>
    <mergeCell ref="B58:O58"/>
    <mergeCell ref="P58:Q58"/>
    <mergeCell ref="R60:S60"/>
    <mergeCell ref="B44:O44"/>
    <mergeCell ref="AD42:AE42"/>
    <mergeCell ref="BD45:BE45"/>
    <mergeCell ref="B45:O45"/>
    <mergeCell ref="P45:Q45"/>
    <mergeCell ref="R45:S45"/>
    <mergeCell ref="T45:U45"/>
    <mergeCell ref="V45:W45"/>
    <mergeCell ref="X45:Y45"/>
    <mergeCell ref="AB45:AC45"/>
    <mergeCell ref="AD45:AE45"/>
    <mergeCell ref="R52:S52"/>
    <mergeCell ref="B55:O55"/>
    <mergeCell ref="T53:U53"/>
    <mergeCell ref="P53:Q53"/>
    <mergeCell ref="V53:W53"/>
    <mergeCell ref="B56:O56"/>
    <mergeCell ref="B54:O54"/>
    <mergeCell ref="P54:Q54"/>
    <mergeCell ref="R54:S54"/>
    <mergeCell ref="R56:S56"/>
    <mergeCell ref="AD55:AE55"/>
    <mergeCell ref="X55:Y55"/>
    <mergeCell ref="BD55:BE55"/>
    <mergeCell ref="Z56:AA56"/>
    <mergeCell ref="B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BD40:BE40"/>
    <mergeCell ref="BF40:BI40"/>
    <mergeCell ref="BF42:BI42"/>
    <mergeCell ref="BF43:BI43"/>
    <mergeCell ref="BF41:BI41"/>
    <mergeCell ref="V42:W42"/>
    <mergeCell ref="T43:U43"/>
    <mergeCell ref="V43:W43"/>
    <mergeCell ref="R41:S41"/>
    <mergeCell ref="AD41:AE41"/>
    <mergeCell ref="B43:O43"/>
    <mergeCell ref="P43:Q43"/>
    <mergeCell ref="T42:U42"/>
    <mergeCell ref="BD41:BE41"/>
    <mergeCell ref="B42:O42"/>
    <mergeCell ref="X43:Y43"/>
    <mergeCell ref="Z42:AA42"/>
    <mergeCell ref="AD33:AE33"/>
    <mergeCell ref="Z44:AA44"/>
    <mergeCell ref="AB44:AC44"/>
    <mergeCell ref="BF55:BI55"/>
    <mergeCell ref="BF36:BI36"/>
    <mergeCell ref="BF34:BI34"/>
    <mergeCell ref="BF37:BI37"/>
    <mergeCell ref="BF38:BI38"/>
    <mergeCell ref="BD33:BE33"/>
    <mergeCell ref="BD34:BE34"/>
    <mergeCell ref="BD37:BE37"/>
    <mergeCell ref="T34:U34"/>
    <mergeCell ref="V34:W34"/>
    <mergeCell ref="X34:Y34"/>
    <mergeCell ref="Z34:AA34"/>
    <mergeCell ref="AB34:AC34"/>
    <mergeCell ref="AD34:AE34"/>
    <mergeCell ref="V37:W37"/>
    <mergeCell ref="AD52:AE52"/>
    <mergeCell ref="BF45:BI45"/>
    <mergeCell ref="BF44:BI44"/>
    <mergeCell ref="BD35:BE35"/>
    <mergeCell ref="BF35:BI35"/>
    <mergeCell ref="BF39:BI39"/>
    <mergeCell ref="BD53:BE53"/>
    <mergeCell ref="AB43:AC43"/>
    <mergeCell ref="AB53:AC53"/>
    <mergeCell ref="AB35:AC35"/>
    <mergeCell ref="T39:U39"/>
    <mergeCell ref="AD35:AE35"/>
    <mergeCell ref="AB37:AC37"/>
    <mergeCell ref="AB42:AC42"/>
    <mergeCell ref="Z39:AA39"/>
    <mergeCell ref="AD37:AE37"/>
    <mergeCell ref="T37:U37"/>
    <mergeCell ref="R37:S37"/>
    <mergeCell ref="AD61:AE61"/>
    <mergeCell ref="X62:Y62"/>
    <mergeCell ref="R66:S66"/>
    <mergeCell ref="R67:S67"/>
    <mergeCell ref="X65:Y65"/>
    <mergeCell ref="Z65:AA65"/>
    <mergeCell ref="AB65:AC65"/>
    <mergeCell ref="T60:U60"/>
    <mergeCell ref="BD63:BE63"/>
    <mergeCell ref="T61:U61"/>
    <mergeCell ref="V61:W61"/>
    <mergeCell ref="X61:Y61"/>
    <mergeCell ref="AD39:AE39"/>
    <mergeCell ref="R39:S39"/>
    <mergeCell ref="X67:Y67"/>
    <mergeCell ref="Z59:AA59"/>
    <mergeCell ref="AB59:AC59"/>
    <mergeCell ref="R65:S65"/>
    <mergeCell ref="AD38:AE38"/>
    <mergeCell ref="BD38:BE38"/>
    <mergeCell ref="BD54:BE54"/>
    <mergeCell ref="T50:U50"/>
    <mergeCell ref="BD67:BE67"/>
    <mergeCell ref="AB57:AC57"/>
    <mergeCell ref="AD56:AE56"/>
    <mergeCell ref="R50:S50"/>
    <mergeCell ref="V50:W50"/>
    <mergeCell ref="BD44:BE44"/>
    <mergeCell ref="BD90:BE90"/>
    <mergeCell ref="BF90:BI90"/>
    <mergeCell ref="BF87:BI87"/>
    <mergeCell ref="BD70:BE70"/>
    <mergeCell ref="AB89:AC89"/>
    <mergeCell ref="AD89:AE89"/>
    <mergeCell ref="R89:S89"/>
    <mergeCell ref="V88:W88"/>
    <mergeCell ref="X86:Y86"/>
    <mergeCell ref="BF70:BI70"/>
    <mergeCell ref="BF88:BI88"/>
    <mergeCell ref="AB88:AC88"/>
    <mergeCell ref="AD88:AE88"/>
    <mergeCell ref="AB86:AC86"/>
    <mergeCell ref="T85:U85"/>
    <mergeCell ref="AD90:AE90"/>
    <mergeCell ref="AP74:AW74"/>
    <mergeCell ref="AI75:AO75"/>
    <mergeCell ref="BD84:BE84"/>
    <mergeCell ref="X84:Y84"/>
    <mergeCell ref="AI71:AQ71"/>
    <mergeCell ref="BD86:BE86"/>
    <mergeCell ref="AD86:AE86"/>
    <mergeCell ref="BF85:BI85"/>
    <mergeCell ref="Z84:AA84"/>
    <mergeCell ref="BD89:BE89"/>
    <mergeCell ref="X90:Y90"/>
    <mergeCell ref="Z90:AA90"/>
    <mergeCell ref="AB90:AC90"/>
    <mergeCell ref="R80:S83"/>
    <mergeCell ref="T80:AE80"/>
    <mergeCell ref="AO82:AQ82"/>
    <mergeCell ref="T56:U56"/>
    <mergeCell ref="AB84:AC84"/>
    <mergeCell ref="H74:Q74"/>
    <mergeCell ref="H75:J75"/>
    <mergeCell ref="P69:Q69"/>
    <mergeCell ref="R58:S58"/>
    <mergeCell ref="B60:O60"/>
    <mergeCell ref="B59:O59"/>
    <mergeCell ref="P59:Q59"/>
    <mergeCell ref="BD68:BE68"/>
    <mergeCell ref="BD60:BE60"/>
    <mergeCell ref="BD61:BE61"/>
    <mergeCell ref="BD59:BE59"/>
    <mergeCell ref="BD69:BE69"/>
    <mergeCell ref="AR82:AT82"/>
    <mergeCell ref="AU82:AW82"/>
    <mergeCell ref="AX82:AZ82"/>
    <mergeCell ref="BA82:BC82"/>
    <mergeCell ref="AF80:BC80"/>
    <mergeCell ref="R64:S64"/>
    <mergeCell ref="X64:Y64"/>
    <mergeCell ref="Z64:AA64"/>
    <mergeCell ref="AB64:AC64"/>
    <mergeCell ref="AD67:AE67"/>
    <mergeCell ref="AD62:AE62"/>
    <mergeCell ref="T68:U68"/>
    <mergeCell ref="V68:W68"/>
    <mergeCell ref="V60:W60"/>
    <mergeCell ref="B80:O83"/>
    <mergeCell ref="P80:Q83"/>
    <mergeCell ref="A75:G75"/>
    <mergeCell ref="Z68:AA68"/>
    <mergeCell ref="B39:O39"/>
    <mergeCell ref="BF66:BI66"/>
    <mergeCell ref="AD66:AE66"/>
    <mergeCell ref="BF53:BI53"/>
    <mergeCell ref="R95:S95"/>
    <mergeCell ref="T95:U95"/>
    <mergeCell ref="V95:W95"/>
    <mergeCell ref="B95:O95"/>
    <mergeCell ref="V94:W94"/>
    <mergeCell ref="P94:Q94"/>
    <mergeCell ref="R94:S94"/>
    <mergeCell ref="T94:U94"/>
    <mergeCell ref="B92:O92"/>
    <mergeCell ref="T92:U92"/>
    <mergeCell ref="BD39:BE39"/>
    <mergeCell ref="T67:U67"/>
    <mergeCell ref="V69:W69"/>
    <mergeCell ref="V54:W54"/>
    <mergeCell ref="AB54:AC54"/>
    <mergeCell ref="AD54:AE54"/>
    <mergeCell ref="BD88:BE88"/>
    <mergeCell ref="BD85:BE85"/>
    <mergeCell ref="Z89:AA89"/>
    <mergeCell ref="AD95:AE95"/>
    <mergeCell ref="X95:Y95"/>
    <mergeCell ref="B88:O88"/>
    <mergeCell ref="B86:O86"/>
    <mergeCell ref="P86:Q86"/>
    <mergeCell ref="R86:S86"/>
    <mergeCell ref="T86:U86"/>
    <mergeCell ref="V86:W86"/>
    <mergeCell ref="T88:U88"/>
    <mergeCell ref="AD36:AE36"/>
    <mergeCell ref="BD36:BE36"/>
    <mergeCell ref="V36:W36"/>
    <mergeCell ref="X36:Y36"/>
    <mergeCell ref="BF33:BI33"/>
    <mergeCell ref="BD42:BE42"/>
    <mergeCell ref="BD66:BE66"/>
    <mergeCell ref="BD64:BE64"/>
    <mergeCell ref="BD56:BE56"/>
    <mergeCell ref="BF56:BI56"/>
    <mergeCell ref="R43:S43"/>
    <mergeCell ref="X52:Y52"/>
    <mergeCell ref="Z52:AA52"/>
    <mergeCell ref="AB52:AC52"/>
    <mergeCell ref="T44:U44"/>
    <mergeCell ref="V44:W44"/>
    <mergeCell ref="Z43:AA43"/>
    <mergeCell ref="AD53:AE53"/>
    <mergeCell ref="BF54:BI54"/>
    <mergeCell ref="X54:Y54"/>
    <mergeCell ref="Z54:AA54"/>
    <mergeCell ref="V38:W38"/>
    <mergeCell ref="X38:Y38"/>
    <mergeCell ref="Z38:AA38"/>
    <mergeCell ref="AB38:AC38"/>
    <mergeCell ref="BF60:BI60"/>
    <mergeCell ref="Z66:AA66"/>
    <mergeCell ref="BD43:BE43"/>
    <mergeCell ref="AD43:AE43"/>
    <mergeCell ref="Z62:AA62"/>
    <mergeCell ref="R53:S53"/>
    <mergeCell ref="Z57:AA57"/>
    <mergeCell ref="BF50:BI50"/>
    <mergeCell ref="B51:O51"/>
    <mergeCell ref="V57:W57"/>
    <mergeCell ref="X57:Y57"/>
    <mergeCell ref="P51:Q51"/>
    <mergeCell ref="R51:S51"/>
    <mergeCell ref="T51:U51"/>
    <mergeCell ref="V51:W51"/>
    <mergeCell ref="X51:Y51"/>
    <mergeCell ref="Z51:AA51"/>
    <mergeCell ref="AD63:AE63"/>
    <mergeCell ref="P64:Q64"/>
    <mergeCell ref="B62:O62"/>
    <mergeCell ref="P62:Q62"/>
    <mergeCell ref="AB62:AC62"/>
    <mergeCell ref="BF63:BI63"/>
    <mergeCell ref="BF59:BI59"/>
    <mergeCell ref="X50:Y50"/>
    <mergeCell ref="Z50:AA50"/>
    <mergeCell ref="AB50:AC50"/>
    <mergeCell ref="AD50:AE50"/>
    <mergeCell ref="BD50:BE50"/>
    <mergeCell ref="AB61:AC61"/>
    <mergeCell ref="T64:U64"/>
    <mergeCell ref="BD52:BE52"/>
    <mergeCell ref="V52:W52"/>
    <mergeCell ref="X60:Y60"/>
    <mergeCell ref="Z60:AA60"/>
    <mergeCell ref="AD60:AE60"/>
    <mergeCell ref="B53:O53"/>
    <mergeCell ref="B50:O50"/>
    <mergeCell ref="P50:Q50"/>
    <mergeCell ref="AX123:AZ123"/>
    <mergeCell ref="BD95:BE95"/>
    <mergeCell ref="BD96:BE96"/>
    <mergeCell ref="BF96:BI96"/>
    <mergeCell ref="BD101:BE101"/>
    <mergeCell ref="BF94:BI94"/>
    <mergeCell ref="A80:A83"/>
    <mergeCell ref="AF81:AK81"/>
    <mergeCell ref="AL81:AQ81"/>
    <mergeCell ref="AR81:AW81"/>
    <mergeCell ref="AD94:AE94"/>
    <mergeCell ref="BF64:BI64"/>
    <mergeCell ref="X58:Y58"/>
    <mergeCell ref="Z58:AA58"/>
    <mergeCell ref="AB58:AC58"/>
    <mergeCell ref="BF58:BI58"/>
    <mergeCell ref="BD62:BE62"/>
    <mergeCell ref="BF62:BI62"/>
    <mergeCell ref="AD64:AE64"/>
    <mergeCell ref="BD58:BE58"/>
    <mergeCell ref="AD93:AE93"/>
    <mergeCell ref="BD93:BE93"/>
    <mergeCell ref="BF93:BI93"/>
    <mergeCell ref="BF65:BI65"/>
    <mergeCell ref="B91:O91"/>
    <mergeCell ref="AB60:AC60"/>
    <mergeCell ref="AB87:AC87"/>
    <mergeCell ref="BF69:BI69"/>
    <mergeCell ref="A72:X73"/>
    <mergeCell ref="AI72:BH73"/>
    <mergeCell ref="A74:G74"/>
    <mergeCell ref="V62:W62"/>
    <mergeCell ref="BF97:BI97"/>
    <mergeCell ref="AD100:AE100"/>
    <mergeCell ref="X114:Y114"/>
    <mergeCell ref="AD84:AE84"/>
    <mergeCell ref="AB100:AC100"/>
    <mergeCell ref="BF111:BI111"/>
    <mergeCell ref="Z113:AA113"/>
    <mergeCell ref="AB113:AC113"/>
    <mergeCell ref="AD101:AE101"/>
    <mergeCell ref="Z101:AA101"/>
    <mergeCell ref="AB101:AC101"/>
    <mergeCell ref="BD105:BE105"/>
    <mergeCell ref="X103:Y103"/>
    <mergeCell ref="X112:Y112"/>
    <mergeCell ref="Z112:AA112"/>
    <mergeCell ref="X100:Y100"/>
    <mergeCell ref="BF89:BI89"/>
    <mergeCell ref="X92:Y92"/>
    <mergeCell ref="BF91:BI91"/>
    <mergeCell ref="BF102:BI102"/>
    <mergeCell ref="BF104:BI104"/>
    <mergeCell ref="BD110:BE110"/>
    <mergeCell ref="BF110:BI110"/>
    <mergeCell ref="BD112:BE112"/>
    <mergeCell ref="AD97:AE97"/>
    <mergeCell ref="AD92:AE92"/>
    <mergeCell ref="BF86:BI86"/>
    <mergeCell ref="BD91:BE91"/>
    <mergeCell ref="AD99:AE99"/>
    <mergeCell ref="BD99:BE99"/>
    <mergeCell ref="BD106:BE109"/>
    <mergeCell ref="AF107:AK107"/>
    <mergeCell ref="BF167:BI167"/>
    <mergeCell ref="BF164:BI164"/>
    <mergeCell ref="BF139:BI139"/>
    <mergeCell ref="A137:D137"/>
    <mergeCell ref="BF154:BI154"/>
    <mergeCell ref="AU129:BI131"/>
    <mergeCell ref="AO123:AQ123"/>
    <mergeCell ref="AR123:AT123"/>
    <mergeCell ref="AR124:AT124"/>
    <mergeCell ref="AO126:AQ126"/>
    <mergeCell ref="AU123:AW123"/>
    <mergeCell ref="AO125:AQ125"/>
    <mergeCell ref="BA123:BC123"/>
    <mergeCell ref="AF124:AH124"/>
    <mergeCell ref="AL123:AN123"/>
    <mergeCell ref="AD124:AE124"/>
    <mergeCell ref="Z124:AA124"/>
    <mergeCell ref="Q129:V129"/>
    <mergeCell ref="K129:M129"/>
    <mergeCell ref="BD124:BE124"/>
    <mergeCell ref="BD125:BE125"/>
    <mergeCell ref="BF125:BI125"/>
    <mergeCell ref="BF126:BI126"/>
    <mergeCell ref="AU128:BI128"/>
    <mergeCell ref="AF128:AT128"/>
    <mergeCell ref="A125:S125"/>
    <mergeCell ref="AL125:AN125"/>
    <mergeCell ref="AI126:AK126"/>
    <mergeCell ref="AR125:AT125"/>
    <mergeCell ref="BD123:BE123"/>
    <mergeCell ref="AK129:AO129"/>
    <mergeCell ref="A123:S123"/>
    <mergeCell ref="A139:D139"/>
    <mergeCell ref="W131:Y131"/>
    <mergeCell ref="AF130:AJ131"/>
    <mergeCell ref="A176:D176"/>
    <mergeCell ref="E161:BE161"/>
    <mergeCell ref="A159:D159"/>
    <mergeCell ref="E160:BE160"/>
    <mergeCell ref="AP129:AT129"/>
    <mergeCell ref="Z131:AB131"/>
    <mergeCell ref="W129:Y129"/>
    <mergeCell ref="AX125:AZ125"/>
    <mergeCell ref="E153:BE153"/>
    <mergeCell ref="AO124:AQ124"/>
    <mergeCell ref="AX124:AZ124"/>
    <mergeCell ref="AX126:AZ126"/>
    <mergeCell ref="BD126:BE126"/>
    <mergeCell ref="AL124:AN124"/>
    <mergeCell ref="V126:W126"/>
    <mergeCell ref="A128:P128"/>
    <mergeCell ref="Q128:AE128"/>
    <mergeCell ref="AK130:AO131"/>
    <mergeCell ref="Z125:AA125"/>
    <mergeCell ref="AF125:AH125"/>
    <mergeCell ref="T125:U125"/>
    <mergeCell ref="AB126:AC126"/>
    <mergeCell ref="AD125:AE125"/>
    <mergeCell ref="AP144:AR144"/>
    <mergeCell ref="A149:D149"/>
    <mergeCell ref="E149:BE149"/>
    <mergeCell ref="AB124:AC124"/>
    <mergeCell ref="AI124:AK124"/>
    <mergeCell ref="X126:Y126"/>
    <mergeCell ref="A126:S126"/>
    <mergeCell ref="AC131:AE131"/>
    <mergeCell ref="AI123:AK123"/>
    <mergeCell ref="P116:Q116"/>
    <mergeCell ref="Z121:AA121"/>
    <mergeCell ref="P119:Q119"/>
    <mergeCell ref="R119:S119"/>
    <mergeCell ref="AU125:AW125"/>
    <mergeCell ref="N129:P129"/>
    <mergeCell ref="AC129:AE129"/>
    <mergeCell ref="AP130:AT131"/>
    <mergeCell ref="Q131:V131"/>
    <mergeCell ref="AD126:AE126"/>
    <mergeCell ref="AB121:AC121"/>
    <mergeCell ref="AI125:AK125"/>
    <mergeCell ref="T126:U126"/>
    <mergeCell ref="Z126:AA126"/>
    <mergeCell ref="AF126:AH126"/>
    <mergeCell ref="V125:W125"/>
    <mergeCell ref="A130:G131"/>
    <mergeCell ref="AU124:AW124"/>
    <mergeCell ref="V123:W123"/>
    <mergeCell ref="A124:S124"/>
    <mergeCell ref="A129:G129"/>
    <mergeCell ref="AD123:AE123"/>
    <mergeCell ref="Q130:V130"/>
    <mergeCell ref="X122:Y122"/>
    <mergeCell ref="X121:Y121"/>
    <mergeCell ref="X118:Y118"/>
    <mergeCell ref="T124:U124"/>
    <mergeCell ref="V118:W118"/>
    <mergeCell ref="R118:S118"/>
    <mergeCell ref="A95:A96"/>
    <mergeCell ref="A99:A100"/>
    <mergeCell ref="V90:W90"/>
    <mergeCell ref="V124:W124"/>
    <mergeCell ref="Z123:AA123"/>
    <mergeCell ref="T123:U123"/>
    <mergeCell ref="AF122:AH122"/>
    <mergeCell ref="AD112:AE112"/>
    <mergeCell ref="V122:W122"/>
    <mergeCell ref="H129:J129"/>
    <mergeCell ref="B112:O112"/>
    <mergeCell ref="P112:Q112"/>
    <mergeCell ref="R105:S105"/>
    <mergeCell ref="Z100:AA100"/>
    <mergeCell ref="Z103:AA103"/>
    <mergeCell ref="P115:Q115"/>
    <mergeCell ref="P104:Q104"/>
    <mergeCell ref="AB114:AC114"/>
    <mergeCell ref="P103:Q103"/>
    <mergeCell ref="X102:Y102"/>
    <mergeCell ref="Z102:AA102"/>
    <mergeCell ref="AB102:AC102"/>
    <mergeCell ref="P114:Q114"/>
    <mergeCell ref="AF123:AH123"/>
    <mergeCell ref="Z122:AA122"/>
    <mergeCell ref="AD122:AE122"/>
    <mergeCell ref="T121:U121"/>
    <mergeCell ref="V121:W121"/>
    <mergeCell ref="X125:Y125"/>
    <mergeCell ref="B105:O105"/>
    <mergeCell ref="B101:O101"/>
    <mergeCell ref="B111:O111"/>
    <mergeCell ref="BF31:BI31"/>
    <mergeCell ref="BF32:BI32"/>
    <mergeCell ref="AO29:AQ29"/>
    <mergeCell ref="AL29:AN29"/>
    <mergeCell ref="BC13:BC14"/>
    <mergeCell ref="AW13:AW14"/>
    <mergeCell ref="BD32:BE32"/>
    <mergeCell ref="BD31:BE31"/>
    <mergeCell ref="AD32:AE32"/>
    <mergeCell ref="T31:U31"/>
    <mergeCell ref="Z32:AA32"/>
    <mergeCell ref="BD13:BD14"/>
    <mergeCell ref="BE13:BE14"/>
    <mergeCell ref="AR29:AT29"/>
    <mergeCell ref="BD27:BE30"/>
    <mergeCell ref="AX28:BC28"/>
    <mergeCell ref="AU29:AW29"/>
    <mergeCell ref="BF27:BI30"/>
    <mergeCell ref="AO13:AR13"/>
    <mergeCell ref="BF13:BF14"/>
    <mergeCell ref="BG13:BG14"/>
    <mergeCell ref="AX13:BA13"/>
    <mergeCell ref="BH13:BH14"/>
    <mergeCell ref="BI13:BI14"/>
    <mergeCell ref="AL28:AQ28"/>
    <mergeCell ref="AJ13:AJ14"/>
    <mergeCell ref="AF13:AF14"/>
    <mergeCell ref="AA13:AA14"/>
    <mergeCell ref="AG13:AI13"/>
    <mergeCell ref="AF27:BC27"/>
    <mergeCell ref="BB13:BB14"/>
    <mergeCell ref="X13:Z13"/>
    <mergeCell ref="BF150:BI150"/>
    <mergeCell ref="A136:D136"/>
    <mergeCell ref="A138:D138"/>
    <mergeCell ref="E155:BE155"/>
    <mergeCell ref="BF152:BI152"/>
    <mergeCell ref="E154:BE154"/>
    <mergeCell ref="E164:BE164"/>
    <mergeCell ref="E152:BE152"/>
    <mergeCell ref="BF135:BI135"/>
    <mergeCell ref="BF138:BI138"/>
    <mergeCell ref="BF166:BI166"/>
    <mergeCell ref="E166:BE166"/>
    <mergeCell ref="E163:BE163"/>
    <mergeCell ref="A163:D163"/>
    <mergeCell ref="A152:D152"/>
    <mergeCell ref="A154:D154"/>
    <mergeCell ref="BF155:BI155"/>
    <mergeCell ref="A165:D165"/>
    <mergeCell ref="BF153:BI153"/>
    <mergeCell ref="E165:BE165"/>
    <mergeCell ref="A157:D157"/>
    <mergeCell ref="A155:D155"/>
    <mergeCell ref="A164:D164"/>
    <mergeCell ref="BF151:BI151"/>
    <mergeCell ref="E137:BE137"/>
    <mergeCell ref="E138:BE138"/>
    <mergeCell ref="E139:BE139"/>
    <mergeCell ref="E150:BE150"/>
    <mergeCell ref="A150:D150"/>
    <mergeCell ref="A151:D151"/>
    <mergeCell ref="E151:BE151"/>
    <mergeCell ref="BF149:BI149"/>
    <mergeCell ref="E167:BE167"/>
    <mergeCell ref="A153:D153"/>
    <mergeCell ref="A135:D135"/>
    <mergeCell ref="A156:D156"/>
    <mergeCell ref="E156:BE156"/>
    <mergeCell ref="BA29:BC29"/>
    <mergeCell ref="AT13:AV13"/>
    <mergeCell ref="AS13:AS14"/>
    <mergeCell ref="AR28:AW28"/>
    <mergeCell ref="AX29:AZ29"/>
    <mergeCell ref="AK13:AN13"/>
    <mergeCell ref="AI29:AK29"/>
    <mergeCell ref="AF29:AH29"/>
    <mergeCell ref="AF28:AK28"/>
    <mergeCell ref="A27:A30"/>
    <mergeCell ref="Z29:AA30"/>
    <mergeCell ref="AB29:AC30"/>
    <mergeCell ref="AD29:AE30"/>
    <mergeCell ref="B27:O30"/>
    <mergeCell ref="T27:AE27"/>
    <mergeCell ref="B13:E13"/>
    <mergeCell ref="G13:I13"/>
    <mergeCell ref="K13:N13"/>
    <mergeCell ref="O13:R13"/>
    <mergeCell ref="T13:V13"/>
    <mergeCell ref="R27:S30"/>
    <mergeCell ref="S13:S14"/>
    <mergeCell ref="J13:J14"/>
    <mergeCell ref="F13:F14"/>
    <mergeCell ref="A13:A14"/>
    <mergeCell ref="X28:AE28"/>
    <mergeCell ref="W13:W14"/>
    <mergeCell ref="AB13:AE13"/>
    <mergeCell ref="P27:Q30"/>
    <mergeCell ref="X29:Y30"/>
    <mergeCell ref="V28:W30"/>
    <mergeCell ref="T28:U30"/>
    <mergeCell ref="R33:S33"/>
    <mergeCell ref="P37:Q37"/>
    <mergeCell ref="P42:Q42"/>
    <mergeCell ref="R42:S42"/>
    <mergeCell ref="V41:W41"/>
    <mergeCell ref="X41:Y41"/>
    <mergeCell ref="P60:Q60"/>
    <mergeCell ref="Z67:AA67"/>
    <mergeCell ref="B66:O66"/>
    <mergeCell ref="B36:O36"/>
    <mergeCell ref="P36:Q36"/>
    <mergeCell ref="R36:S36"/>
    <mergeCell ref="X39:Y39"/>
    <mergeCell ref="B41:O41"/>
    <mergeCell ref="P41:Q41"/>
    <mergeCell ref="P65:Q65"/>
    <mergeCell ref="V66:W66"/>
    <mergeCell ref="B52:O52"/>
    <mergeCell ref="P52:Q52"/>
    <mergeCell ref="R62:S62"/>
    <mergeCell ref="T62:U62"/>
    <mergeCell ref="B37:O37"/>
    <mergeCell ref="X53:Y53"/>
    <mergeCell ref="Z53:AA53"/>
    <mergeCell ref="Z37:AA37"/>
    <mergeCell ref="X44:Y44"/>
    <mergeCell ref="X42:Y42"/>
    <mergeCell ref="Z36:AA36"/>
    <mergeCell ref="AB32:AC32"/>
    <mergeCell ref="P31:Q31"/>
    <mergeCell ref="R31:S31"/>
    <mergeCell ref="AB31:AC31"/>
    <mergeCell ref="AD31:AE31"/>
    <mergeCell ref="R85:S85"/>
    <mergeCell ref="T41:U41"/>
    <mergeCell ref="T66:U66"/>
    <mergeCell ref="V33:W33"/>
    <mergeCell ref="X33:Y33"/>
    <mergeCell ref="Z33:AA33"/>
    <mergeCell ref="AB33:AC33"/>
    <mergeCell ref="AB68:AC68"/>
    <mergeCell ref="X69:Y69"/>
    <mergeCell ref="T84:U84"/>
    <mergeCell ref="V84:W84"/>
    <mergeCell ref="AD58:AE58"/>
    <mergeCell ref="P44:Q44"/>
    <mergeCell ref="V56:W56"/>
    <mergeCell ref="X56:Y56"/>
    <mergeCell ref="V31:W31"/>
    <mergeCell ref="X31:Y31"/>
    <mergeCell ref="T33:U33"/>
    <mergeCell ref="Z41:AA41"/>
    <mergeCell ref="AB41:AC41"/>
    <mergeCell ref="AB36:AC36"/>
    <mergeCell ref="AB67:AC67"/>
    <mergeCell ref="P66:Q66"/>
    <mergeCell ref="P35:Q35"/>
    <mergeCell ref="R35:S35"/>
    <mergeCell ref="T35:U35"/>
    <mergeCell ref="T32:U32"/>
    <mergeCell ref="P33:Q33"/>
    <mergeCell ref="P32:Q32"/>
    <mergeCell ref="R32:S32"/>
    <mergeCell ref="T36:U36"/>
    <mergeCell ref="B35:O35"/>
    <mergeCell ref="V35:W35"/>
    <mergeCell ref="X35:Y35"/>
    <mergeCell ref="Z35:AA35"/>
    <mergeCell ref="V39:W39"/>
    <mergeCell ref="B64:O64"/>
    <mergeCell ref="P67:Q67"/>
    <mergeCell ref="P56:Q56"/>
    <mergeCell ref="X37:Y37"/>
    <mergeCell ref="B65:O65"/>
    <mergeCell ref="Z45:AA45"/>
    <mergeCell ref="B38:O38"/>
    <mergeCell ref="P38:Q38"/>
    <mergeCell ref="R38:S38"/>
    <mergeCell ref="T38:U38"/>
    <mergeCell ref="V32:W32"/>
    <mergeCell ref="X32:Y32"/>
    <mergeCell ref="R44:S44"/>
    <mergeCell ref="P34:Q34"/>
    <mergeCell ref="R34:S34"/>
    <mergeCell ref="V64:W64"/>
    <mergeCell ref="R55:S55"/>
    <mergeCell ref="T55:U55"/>
    <mergeCell ref="V55:W55"/>
    <mergeCell ref="Z55:AA55"/>
    <mergeCell ref="B34:O34"/>
    <mergeCell ref="P39:Q39"/>
    <mergeCell ref="X99:Y99"/>
    <mergeCell ref="Z99:AA99"/>
    <mergeCell ref="P91:Q91"/>
    <mergeCell ref="R91:S91"/>
    <mergeCell ref="B84:O84"/>
    <mergeCell ref="P88:Q88"/>
    <mergeCell ref="X68:Y68"/>
    <mergeCell ref="V96:W96"/>
    <mergeCell ref="V104:W104"/>
    <mergeCell ref="R101:S101"/>
    <mergeCell ref="T101:U101"/>
    <mergeCell ref="V101:W101"/>
    <mergeCell ref="X87:Y87"/>
    <mergeCell ref="R102:S102"/>
    <mergeCell ref="Z87:AA87"/>
    <mergeCell ref="R84:S84"/>
    <mergeCell ref="R69:S69"/>
    <mergeCell ref="Z92:AA92"/>
    <mergeCell ref="B89:O89"/>
    <mergeCell ref="P89:Q89"/>
    <mergeCell ref="R88:S88"/>
    <mergeCell ref="T69:U69"/>
    <mergeCell ref="X81:AE81"/>
    <mergeCell ref="T87:U87"/>
    <mergeCell ref="X70:Y70"/>
    <mergeCell ref="T90:U90"/>
    <mergeCell ref="V85:W85"/>
    <mergeCell ref="P102:Q102"/>
    <mergeCell ref="T102:U102"/>
    <mergeCell ref="T93:U93"/>
    <mergeCell ref="V93:W93"/>
    <mergeCell ref="X93:Y93"/>
    <mergeCell ref="V113:W113"/>
    <mergeCell ref="AL107:AQ107"/>
    <mergeCell ref="AR107:AW107"/>
    <mergeCell ref="AX107:BC107"/>
    <mergeCell ref="T103:U103"/>
    <mergeCell ref="R111:S111"/>
    <mergeCell ref="T111:U111"/>
    <mergeCell ref="T105:U105"/>
    <mergeCell ref="V105:W105"/>
    <mergeCell ref="X105:Y105"/>
    <mergeCell ref="Z105:AA105"/>
    <mergeCell ref="AB105:AC105"/>
    <mergeCell ref="V102:W102"/>
    <mergeCell ref="B31:O31"/>
    <mergeCell ref="Z31:AA31"/>
    <mergeCell ref="T116:U116"/>
    <mergeCell ref="B116:O116"/>
    <mergeCell ref="AB91:AC91"/>
    <mergeCell ref="T89:U89"/>
    <mergeCell ref="V89:W89"/>
    <mergeCell ref="P92:Q92"/>
    <mergeCell ref="X88:Y88"/>
    <mergeCell ref="Z88:AA88"/>
    <mergeCell ref="B104:O104"/>
    <mergeCell ref="B115:O115"/>
    <mergeCell ref="B57:O57"/>
    <mergeCell ref="P57:Q57"/>
    <mergeCell ref="R57:S57"/>
    <mergeCell ref="T57:U57"/>
    <mergeCell ref="AB39:AC39"/>
    <mergeCell ref="Z95:AA95"/>
    <mergeCell ref="R93:S93"/>
    <mergeCell ref="Z93:AA93"/>
    <mergeCell ref="AB93:AC93"/>
    <mergeCell ref="B69:O69"/>
    <mergeCell ref="B103:O103"/>
    <mergeCell ref="R103:S103"/>
    <mergeCell ref="R97:S97"/>
    <mergeCell ref="T97:U97"/>
    <mergeCell ref="V111:W111"/>
    <mergeCell ref="Z111:AA111"/>
    <mergeCell ref="AB111:AC111"/>
    <mergeCell ref="BC1:BI1"/>
    <mergeCell ref="B32:O32"/>
    <mergeCell ref="B33:O33"/>
    <mergeCell ref="AB51:AC51"/>
    <mergeCell ref="AD51:AE51"/>
    <mergeCell ref="X113:Y113"/>
    <mergeCell ref="BF100:BI100"/>
    <mergeCell ref="BD51:BE51"/>
    <mergeCell ref="BF51:BI51"/>
    <mergeCell ref="BD57:BE57"/>
    <mergeCell ref="BF57:BI57"/>
    <mergeCell ref="T104:U104"/>
    <mergeCell ref="P105:Q105"/>
    <mergeCell ref="B113:O113"/>
    <mergeCell ref="P113:Q113"/>
    <mergeCell ref="R113:S113"/>
    <mergeCell ref="T113:U113"/>
    <mergeCell ref="Z110:AA110"/>
    <mergeCell ref="AB110:AC110"/>
    <mergeCell ref="B110:O110"/>
    <mergeCell ref="T65:U65"/>
    <mergeCell ref="V65:W65"/>
    <mergeCell ref="AD91:AE91"/>
    <mergeCell ref="P106:Q109"/>
    <mergeCell ref="R106:S109"/>
    <mergeCell ref="P97:Q97"/>
    <mergeCell ref="V99:W99"/>
    <mergeCell ref="P111:Q111"/>
    <mergeCell ref="P93:Q93"/>
    <mergeCell ref="AB92:AC92"/>
    <mergeCell ref="V87:W87"/>
    <mergeCell ref="AB55:AC55"/>
    <mergeCell ref="B85:O85"/>
    <mergeCell ref="AB66:AC66"/>
    <mergeCell ref="AD69:AE69"/>
    <mergeCell ref="Z94:AA94"/>
    <mergeCell ref="AB94:AC94"/>
    <mergeCell ref="B97:O97"/>
    <mergeCell ref="P84:Q84"/>
    <mergeCell ref="B68:O68"/>
    <mergeCell ref="R59:S59"/>
    <mergeCell ref="T59:U59"/>
    <mergeCell ref="X66:Y66"/>
    <mergeCell ref="R92:S92"/>
    <mergeCell ref="P95:Q95"/>
    <mergeCell ref="V92:W92"/>
    <mergeCell ref="T91:U91"/>
    <mergeCell ref="V91:W91"/>
    <mergeCell ref="B87:O87"/>
    <mergeCell ref="X85:Y85"/>
    <mergeCell ref="Z85:AA85"/>
    <mergeCell ref="AB85:AC85"/>
    <mergeCell ref="V67:W67"/>
    <mergeCell ref="Z69:AA69"/>
    <mergeCell ref="P87:Q87"/>
    <mergeCell ref="R87:S87"/>
    <mergeCell ref="P85:Q85"/>
    <mergeCell ref="P55:Q55"/>
    <mergeCell ref="A216:BI216"/>
    <mergeCell ref="AB103:AC103"/>
    <mergeCell ref="AD103:AE103"/>
    <mergeCell ref="BD103:BE103"/>
    <mergeCell ref="BF103:BI103"/>
    <mergeCell ref="AL122:AN122"/>
    <mergeCell ref="AO122:AQ122"/>
    <mergeCell ref="AR122:AT122"/>
    <mergeCell ref="BF120:BI120"/>
    <mergeCell ref="W130:Y130"/>
    <mergeCell ref="Z130:AB130"/>
    <mergeCell ref="AC130:AE130"/>
    <mergeCell ref="BA126:BC126"/>
    <mergeCell ref="AR126:AT126"/>
    <mergeCell ref="AU126:AW126"/>
    <mergeCell ref="BA124:BC124"/>
    <mergeCell ref="AX122:AZ122"/>
    <mergeCell ref="AU122:AW122"/>
    <mergeCell ref="BF118:BI118"/>
    <mergeCell ref="V117:W117"/>
    <mergeCell ref="X117:Y117"/>
    <mergeCell ref="BF117:BI117"/>
    <mergeCell ref="AD117:AE117"/>
    <mergeCell ref="AB117:AC117"/>
    <mergeCell ref="AB116:AC116"/>
    <mergeCell ref="AB119:AC119"/>
    <mergeCell ref="BF119:BI119"/>
    <mergeCell ref="X123:Y123"/>
    <mergeCell ref="R115:S115"/>
    <mergeCell ref="T115:U115"/>
    <mergeCell ref="V115:W115"/>
    <mergeCell ref="A215:BI215"/>
    <mergeCell ref="A233:AC234"/>
    <mergeCell ref="A236:AB236"/>
    <mergeCell ref="A223:AE224"/>
    <mergeCell ref="AI223:BI224"/>
    <mergeCell ref="A225:I225"/>
    <mergeCell ref="J225:R225"/>
    <mergeCell ref="AI225:AO225"/>
    <mergeCell ref="AP225:AU225"/>
    <mergeCell ref="A226:I226"/>
    <mergeCell ref="J226:L226"/>
    <mergeCell ref="AI226:AO226"/>
    <mergeCell ref="AP226:AR226"/>
    <mergeCell ref="A228:AE229"/>
    <mergeCell ref="AI228:BI229"/>
    <mergeCell ref="A230:I230"/>
    <mergeCell ref="J230:R230"/>
    <mergeCell ref="AI230:AO230"/>
    <mergeCell ref="AP230:AU230"/>
    <mergeCell ref="A231:I231"/>
    <mergeCell ref="J231:L231"/>
    <mergeCell ref="AI231:AO231"/>
    <mergeCell ref="AP231:AR231"/>
    <mergeCell ref="AI221:AO221"/>
    <mergeCell ref="AP221:AR221"/>
    <mergeCell ref="J220:R220"/>
    <mergeCell ref="AI220:AO220"/>
    <mergeCell ref="AP220:AY220"/>
    <mergeCell ref="A173:D173"/>
    <mergeCell ref="E173:BE173"/>
    <mergeCell ref="A56:A57"/>
    <mergeCell ref="A175:D175"/>
    <mergeCell ref="E175:BE175"/>
    <mergeCell ref="A213:D213"/>
    <mergeCell ref="E213:BE213"/>
    <mergeCell ref="T120:U120"/>
    <mergeCell ref="AI217:AQ217"/>
    <mergeCell ref="A218:AE219"/>
    <mergeCell ref="AI218:BI219"/>
    <mergeCell ref="A220:I220"/>
    <mergeCell ref="A221:I221"/>
    <mergeCell ref="J221:L221"/>
    <mergeCell ref="AF129:AJ129"/>
    <mergeCell ref="AL126:AN126"/>
    <mergeCell ref="Z129:AB129"/>
    <mergeCell ref="E135:BE135"/>
    <mergeCell ref="BF173:BI173"/>
    <mergeCell ref="A174:D174"/>
    <mergeCell ref="E174:BE174"/>
    <mergeCell ref="BF174:BI174"/>
    <mergeCell ref="A162:D162"/>
    <mergeCell ref="E162:BE162"/>
    <mergeCell ref="BF162:BI162"/>
    <mergeCell ref="BF124:BI124"/>
    <mergeCell ref="BF116:BI116"/>
    <mergeCell ref="BF163:BI163"/>
    <mergeCell ref="AD57:AE57"/>
    <mergeCell ref="BD100:BE100"/>
    <mergeCell ref="B93:O93"/>
    <mergeCell ref="BF175:BI175"/>
    <mergeCell ref="A178:D178"/>
    <mergeCell ref="BF52:BI52"/>
    <mergeCell ref="Z120:AA120"/>
    <mergeCell ref="AB120:AC120"/>
    <mergeCell ref="BF123:BI123"/>
    <mergeCell ref="BD118:BE118"/>
    <mergeCell ref="BF136:BI136"/>
    <mergeCell ref="BF137:BI137"/>
    <mergeCell ref="BA122:BC122"/>
    <mergeCell ref="BD116:BE116"/>
    <mergeCell ref="BD111:BE111"/>
    <mergeCell ref="BF105:BI105"/>
    <mergeCell ref="AB122:AC122"/>
    <mergeCell ref="AB56:AC56"/>
    <mergeCell ref="BD92:BE92"/>
    <mergeCell ref="X89:Y89"/>
    <mergeCell ref="T52:U52"/>
    <mergeCell ref="X91:Y91"/>
    <mergeCell ref="Z91:AA91"/>
    <mergeCell ref="BF92:BI92"/>
    <mergeCell ref="T54:U54"/>
    <mergeCell ref="BF95:BI95"/>
    <mergeCell ref="AB95:AC95"/>
    <mergeCell ref="AB99:AC99"/>
    <mergeCell ref="V100:W100"/>
    <mergeCell ref="AD111:AE111"/>
    <mergeCell ref="AD104:AE104"/>
    <mergeCell ref="BD104:BE104"/>
    <mergeCell ref="BF106:BI109"/>
    <mergeCell ref="X108:Y109"/>
    <mergeCell ref="AD116:AE116"/>
    <mergeCell ref="Z116:AA116"/>
    <mergeCell ref="Z114:AA114"/>
    <mergeCell ref="E178:BE178"/>
    <mergeCell ref="BF178:BI178"/>
    <mergeCell ref="A187:D187"/>
    <mergeCell ref="E187:BE187"/>
    <mergeCell ref="BF187:BI187"/>
    <mergeCell ref="A188:D188"/>
    <mergeCell ref="E188:BE188"/>
    <mergeCell ref="BF188:BI188"/>
    <mergeCell ref="E183:BE183"/>
    <mergeCell ref="BF183:BI183"/>
    <mergeCell ref="A184:D184"/>
    <mergeCell ref="E184:BE184"/>
    <mergeCell ref="BF184:BI184"/>
    <mergeCell ref="A182:D182"/>
    <mergeCell ref="E182:BE182"/>
    <mergeCell ref="A181:D181"/>
    <mergeCell ref="E181:BE181"/>
    <mergeCell ref="BF181:BI181"/>
    <mergeCell ref="A186:D186"/>
    <mergeCell ref="E186:BE186"/>
    <mergeCell ref="BF186:BI186"/>
    <mergeCell ref="BF182:BI182"/>
    <mergeCell ref="E185:BE185"/>
    <mergeCell ref="BF185:BI185"/>
    <mergeCell ref="A179:D179"/>
    <mergeCell ref="E179:BE179"/>
    <mergeCell ref="BF179:BI179"/>
    <mergeCell ref="A180:D180"/>
    <mergeCell ref="E180:BE180"/>
    <mergeCell ref="BF180:BI180"/>
    <mergeCell ref="BF189:BI189"/>
    <mergeCell ref="A190:D190"/>
    <mergeCell ref="E190:BE190"/>
    <mergeCell ref="BF190:BI190"/>
    <mergeCell ref="A191:D191"/>
    <mergeCell ref="E191:BE191"/>
    <mergeCell ref="BF191:BI191"/>
    <mergeCell ref="A192:D192"/>
    <mergeCell ref="E192:BE192"/>
    <mergeCell ref="BF192:BI192"/>
    <mergeCell ref="A194:D194"/>
    <mergeCell ref="E194:BE194"/>
    <mergeCell ref="BF194:BI194"/>
    <mergeCell ref="A195:D195"/>
    <mergeCell ref="E195:BE195"/>
    <mergeCell ref="BF195:BI195"/>
    <mergeCell ref="A193:D193"/>
    <mergeCell ref="E193:BE193"/>
    <mergeCell ref="BF193:BI193"/>
    <mergeCell ref="A189:D189"/>
    <mergeCell ref="E189:BE189"/>
    <mergeCell ref="BF213:BI213"/>
    <mergeCell ref="A202:D202"/>
    <mergeCell ref="E202:BE202"/>
    <mergeCell ref="BF202:BI202"/>
    <mergeCell ref="A214:D214"/>
    <mergeCell ref="E214:BE214"/>
    <mergeCell ref="BF214:BI214"/>
    <mergeCell ref="A196:D196"/>
    <mergeCell ref="E196:BE196"/>
    <mergeCell ref="BF196:BI196"/>
    <mergeCell ref="A197:D197"/>
    <mergeCell ref="E197:BE197"/>
    <mergeCell ref="BF197:BI197"/>
    <mergeCell ref="A198:D198"/>
    <mergeCell ref="E198:BE198"/>
    <mergeCell ref="BF198:BI198"/>
    <mergeCell ref="A199:D199"/>
    <mergeCell ref="E199:BE199"/>
    <mergeCell ref="BF199:BI199"/>
    <mergeCell ref="A200:D200"/>
    <mergeCell ref="E200:BE200"/>
    <mergeCell ref="BF200:BI200"/>
    <mergeCell ref="A201:D201"/>
    <mergeCell ref="E201:BE201"/>
    <mergeCell ref="BF201:BI201"/>
    <mergeCell ref="A212:D212"/>
    <mergeCell ref="E212:BE212"/>
    <mergeCell ref="BF212:BI212"/>
    <mergeCell ref="A207:G207"/>
    <mergeCell ref="H207:J207"/>
    <mergeCell ref="AI207:AO207"/>
    <mergeCell ref="AP207:AR207"/>
  </mergeCells>
  <printOptions horizontalCentered="1"/>
  <pageMargins left="0" right="0" top="0" bottom="0" header="0" footer="0"/>
  <pageSetup paperSize="8" scale="40" fitToWidth="0" fitToHeight="0" orientation="landscape" r:id="rId1"/>
  <rowBreaks count="5" manualBreakCount="5">
    <brk id="45" max="16383" man="1"/>
    <brk id="76" max="16383" man="1"/>
    <brk id="105" max="16383" man="1"/>
    <brk id="176" max="16383" man="1"/>
    <brk id="208" max="16383" man="1"/>
  </rowBreaks>
  <colBreaks count="1" manualBreakCount="1"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Примерный учебный план</vt:lpstr>
      <vt:lpstr>'Примерный учебный план'!Область_печати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Михайлова Инна Николаевна</cp:lastModifiedBy>
  <cp:lastPrinted>2021-04-26T12:26:05Z</cp:lastPrinted>
  <dcterms:created xsi:type="dcterms:W3CDTF">1999-02-26T09:40:51Z</dcterms:created>
  <dcterms:modified xsi:type="dcterms:W3CDTF">2021-04-26T12:26:25Z</dcterms:modified>
</cp:coreProperties>
</file>