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7280" windowHeight="7230" tabRatio="584"/>
  </bookViews>
  <sheets>
    <sheet name="Примерный учебный план" sheetId="25" r:id="rId1"/>
    <sheet name="Лист1" sheetId="26" r:id="rId2"/>
  </sheets>
  <definedNames>
    <definedName name="_xlnm.Print_Area" localSheetId="0">'Примерный учебный план'!$A$1:$BI$237</definedName>
  </definedNames>
  <calcPr calcId="152511"/>
</workbook>
</file>

<file path=xl/calcChain.xml><?xml version="1.0" encoding="utf-8"?>
<calcChain xmlns="http://schemas.openxmlformats.org/spreadsheetml/2006/main">
  <c r="AP124" i="25" l="1"/>
  <c r="Z59" i="25" l="1"/>
  <c r="V111" i="25"/>
  <c r="V99" i="25"/>
  <c r="V87" i="25"/>
  <c r="V78" i="25"/>
  <c r="V82" i="25"/>
  <c r="V71" i="25"/>
  <c r="AB82" i="25"/>
  <c r="AB59" i="25" s="1"/>
  <c r="X82" i="25"/>
  <c r="X59" i="25" s="1"/>
  <c r="X47" i="25"/>
  <c r="AD35" i="25"/>
  <c r="AD34" i="25" s="1"/>
  <c r="AB40" i="25"/>
  <c r="AB34" i="25" s="1"/>
  <c r="Z40" i="25"/>
  <c r="Z34" i="25" s="1"/>
  <c r="X40" i="25"/>
  <c r="X35" i="25"/>
  <c r="X34" i="25" l="1"/>
  <c r="AO124" i="25"/>
  <c r="V47" i="25"/>
  <c r="AI124" i="25" l="1"/>
  <c r="AK124" i="25"/>
  <c r="AJ124" i="25"/>
  <c r="AI125" i="25" l="1"/>
  <c r="T47" i="25"/>
  <c r="AZ124" i="25"/>
  <c r="AY124" i="25"/>
  <c r="AX125" i="25" s="1"/>
  <c r="AW124" i="25"/>
  <c r="AV124" i="25"/>
  <c r="AU125" i="25" s="1"/>
  <c r="AS124" i="25"/>
  <c r="AR125" i="25" s="1"/>
  <c r="AQ124" i="25"/>
  <c r="AO125" i="25"/>
  <c r="AN124" i="25"/>
  <c r="AM124" i="25"/>
  <c r="AL125" i="25" s="1"/>
  <c r="AH124" i="25"/>
  <c r="AG124" i="25"/>
  <c r="AF125" i="25" s="1"/>
  <c r="AR124" i="25"/>
  <c r="V124" i="25" l="1"/>
  <c r="AX124" i="25"/>
  <c r="V60" i="25" l="1"/>
  <c r="T60" i="25"/>
  <c r="BH22" i="25" l="1"/>
  <c r="BG22" i="25"/>
  <c r="BF22" i="25"/>
  <c r="BE22" i="25"/>
  <c r="BD22" i="25"/>
  <c r="BC22" i="25"/>
  <c r="BB22" i="25"/>
  <c r="BI21" i="25"/>
  <c r="BI22" i="25" l="1"/>
  <c r="AU124" i="25"/>
  <c r="AL124" i="25"/>
  <c r="AF124" i="25"/>
  <c r="T111" i="25"/>
  <c r="T106" i="25"/>
  <c r="T104" i="25"/>
  <c r="T99" i="25"/>
  <c r="T97" i="25"/>
  <c r="T95" i="25"/>
  <c r="T91" i="25"/>
  <c r="T87" i="25"/>
  <c r="T82" i="25"/>
  <c r="T78" i="25"/>
  <c r="T76" i="25"/>
  <c r="T71" i="25"/>
  <c r="T68" i="25"/>
  <c r="T63" i="25"/>
  <c r="T59" i="25" s="1"/>
  <c r="T56" i="25"/>
  <c r="T54" i="25"/>
  <c r="T51" i="25"/>
  <c r="T44" i="25"/>
  <c r="T40" i="25"/>
  <c r="T35" i="25"/>
  <c r="T34" i="25" l="1"/>
  <c r="V56" i="25"/>
  <c r="T124" i="25" l="1"/>
  <c r="T129" i="25"/>
  <c r="T128" i="25"/>
  <c r="T127" i="25"/>
  <c r="T126" i="25"/>
  <c r="BD124" i="25"/>
  <c r="V91" i="25"/>
  <c r="V63" i="25"/>
  <c r="V44" i="25"/>
  <c r="V40" i="25"/>
  <c r="V35" i="25"/>
  <c r="V97" i="25" l="1"/>
  <c r="V95" i="25"/>
  <c r="V51" i="25"/>
  <c r="V68" i="25" l="1"/>
  <c r="V76" i="25"/>
  <c r="V106" i="25" l="1"/>
  <c r="V104" i="25"/>
  <c r="V59" i="25" s="1"/>
  <c r="V54" i="25"/>
  <c r="V34" i="25" s="1"/>
</calcChain>
</file>

<file path=xl/sharedStrings.xml><?xml version="1.0" encoding="utf-8"?>
<sst xmlns="http://schemas.openxmlformats.org/spreadsheetml/2006/main" count="735" uniqueCount="488">
  <si>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</si>
  <si>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</si>
  <si>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</si>
  <si>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</si>
  <si>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</si>
  <si>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</si>
  <si>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</si>
  <si>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</si>
  <si>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</si>
  <si>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</si>
  <si>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</si>
  <si>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</si>
  <si>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</si>
  <si>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</si>
  <si>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</si>
  <si>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</si>
  <si>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</si>
  <si>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</si>
  <si>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</si>
  <si>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</si>
  <si>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</si>
  <si>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</si>
  <si>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</si>
  <si>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</si>
  <si>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</si>
  <si>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</si>
  <si>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</si>
  <si>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</si>
  <si>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</si>
  <si>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</si>
  <si>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</si>
  <si>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</si>
  <si>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</si>
  <si>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</si>
  <si>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</si>
  <si>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</si>
  <si>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</si>
  <si>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</si>
  <si>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</si>
  <si>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</si>
  <si>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</si>
  <si>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</si>
  <si>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</si>
  <si>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</si>
  <si>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</si>
  <si>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</si>
  <si>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</si>
  <si>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</si>
  <si>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</si>
  <si>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</si>
  <si>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</si>
  <si>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</si>
  <si>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</si>
  <si>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</si>
  <si>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</si>
  <si>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</si>
  <si>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</si>
  <si>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</si>
  <si>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</si>
  <si>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</si>
  <si>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</si>
  <si>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</si>
  <si>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</si>
  <si>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</si>
  <si>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</si>
  <si>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</si>
  <si>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VII. Итоговая аттестация</t>
  </si>
  <si>
    <t>VI. Дипломное проектирование</t>
  </si>
  <si>
    <t>Форма итоговой аттестации</t>
  </si>
  <si>
    <t>IV. Учебные практики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</si>
  <si>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</si>
  <si>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</si>
  <si>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</si>
  <si>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</si>
  <si>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</si>
  <si>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</si>
  <si>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</si>
  <si>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</si>
  <si>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</si>
  <si>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</si>
  <si>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</si>
  <si>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</si>
  <si>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</si>
  <si>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</si>
  <si>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</si>
  <si>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</si>
  <si>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</si>
  <si>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</si>
  <si>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</si>
  <si>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</si>
  <si>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</si>
  <si>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</si>
  <si>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</si>
  <si>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</si>
  <si>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</si>
  <si>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</si>
  <si>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>Квалификация</t>
  </si>
  <si>
    <t xml:space="preserve">№
п/п
</t>
  </si>
  <si>
    <t>Код компетенции</t>
  </si>
  <si>
    <t>Лабораторные</t>
  </si>
  <si>
    <t>Практические</t>
  </si>
  <si>
    <t xml:space="preserve">Количество часов учебных занятий </t>
  </si>
  <si>
    <t>Регистрационный № _____________</t>
  </si>
  <si>
    <t xml:space="preserve">               (дата)</t>
  </si>
  <si>
    <t>V. Производственные практики</t>
  </si>
  <si>
    <t>Зачетных
единиц</t>
  </si>
  <si>
    <t xml:space="preserve">Факультативные дисциплины </t>
  </si>
  <si>
    <t>Дополнительные виды обучения</t>
  </si>
  <si>
    <t>Код 
компетенции</t>
  </si>
  <si>
    <t>Код модуля</t>
  </si>
  <si>
    <t>Наименование компетенции</t>
  </si>
  <si>
    <t>_______________</t>
  </si>
  <si>
    <t>Протокол № ____ от _________ 20___ г.</t>
  </si>
  <si>
    <t>Название модуля, 
учебной дисциплины, курсового проекта (курсовой работы)</t>
  </si>
  <si>
    <t>Государственный компонент</t>
  </si>
  <si>
    <t>Философия</t>
  </si>
  <si>
    <t xml:space="preserve">Политология </t>
  </si>
  <si>
    <t>История</t>
  </si>
  <si>
    <t>VIII. Матрица компетенций</t>
  </si>
  <si>
    <t>УК-1</t>
  </si>
  <si>
    <t>УК-2</t>
  </si>
  <si>
    <t>БПК-1</t>
  </si>
  <si>
    <t>БПК-2</t>
  </si>
  <si>
    <t xml:space="preserve">(название учебно-методического объединения) </t>
  </si>
  <si>
    <t>СОГЛАСОВАНО</t>
  </si>
  <si>
    <t>(должность представителя заинтересованного министерства или ведомства)</t>
  </si>
  <si>
    <t xml:space="preserve">     (подпись)    М.П.</t>
  </si>
  <si>
    <t xml:space="preserve">    (И.О.Фамилия)</t>
  </si>
  <si>
    <t>(дата)</t>
  </si>
  <si>
    <t xml:space="preserve">Председатель УМО </t>
  </si>
  <si>
    <t xml:space="preserve">Председатель НМС по </t>
  </si>
  <si>
    <t>(название учебно-методического объединения)</t>
  </si>
  <si>
    <t>(название научно-методического совета)</t>
  </si>
  <si>
    <t xml:space="preserve">     (подпись)   </t>
  </si>
  <si>
    <t xml:space="preserve">Рекомендован к утверждению Президиумом Совета УМО </t>
  </si>
  <si>
    <t xml:space="preserve">Учебно-методическое управление (отдел) </t>
  </si>
  <si>
    <t>(наименование учреждения образования)</t>
  </si>
  <si>
    <t>Проректор по научно-методической работе
государственного учреждения образования
«Республиканский институт высшей школы»</t>
  </si>
  <si>
    <t>Эксперт-нормоконтролер</t>
  </si>
  <si>
    <t xml:space="preserve"> ПРИМЕРНЫЙ  УЧЕБНЫЙ  ПЛАН</t>
  </si>
  <si>
    <t>менеджер</t>
  </si>
  <si>
    <t>IV</t>
  </si>
  <si>
    <t>Социология</t>
  </si>
  <si>
    <t>Высшая математика 1</t>
  </si>
  <si>
    <t xml:space="preserve">Экономическая теория </t>
  </si>
  <si>
    <t>Микро- и макроэкономика</t>
  </si>
  <si>
    <t>Национальная экономика Беларуси</t>
  </si>
  <si>
    <t>Психология управления</t>
  </si>
  <si>
    <t>Интернет-коммуникации</t>
  </si>
  <si>
    <t>Теоретические основы менеджмента</t>
  </si>
  <si>
    <t>Управление организацией</t>
  </si>
  <si>
    <t>Физическая культура</t>
  </si>
  <si>
    <t>1 семестр,
18 недель</t>
  </si>
  <si>
    <t>2 семестр,
17 недель</t>
  </si>
  <si>
    <t>3 семестр,
18 недель</t>
  </si>
  <si>
    <t>4 семестр,
17 недель</t>
  </si>
  <si>
    <t>5 семестр,
18 недель</t>
  </si>
  <si>
    <t>6 семестр,
17 недель</t>
  </si>
  <si>
    <t>IV курс</t>
  </si>
  <si>
    <t>Основы управления интеллектуальной собственностью</t>
  </si>
  <si>
    <t>УК-3</t>
  </si>
  <si>
    <t>УК-5</t>
  </si>
  <si>
    <t>УК-6</t>
  </si>
  <si>
    <t>БПК-3</t>
  </si>
  <si>
    <t>БПК-4</t>
  </si>
  <si>
    <t>БПК-5</t>
  </si>
  <si>
    <t>БПК-6</t>
  </si>
  <si>
    <t>БПК-7</t>
  </si>
  <si>
    <t>БПК-8</t>
  </si>
  <si>
    <t>БПК-9</t>
  </si>
  <si>
    <t>Деловой иностранный язык</t>
  </si>
  <si>
    <t>Инвестиционный менеджмент</t>
  </si>
  <si>
    <t>Безопасность жизнедеятельности человека</t>
  </si>
  <si>
    <t>Высшая математика 2</t>
  </si>
  <si>
    <t>Экономика природопользования</t>
  </si>
  <si>
    <t>Белорусский язык (профессиональная лексика)</t>
  </si>
  <si>
    <t>Правовые основы управленческой деятельности</t>
  </si>
  <si>
    <t>Анализ хозяйственной деятельности</t>
  </si>
  <si>
    <t>Бизнес-планирование</t>
  </si>
  <si>
    <t>Прогнозирование и планирование экономики</t>
  </si>
  <si>
    <t>Курсовая работа по учебной дисциплине "Анализ хозяйственной деятельности"</t>
  </si>
  <si>
    <t>Курсовая работа по учебной дисциплине "Бизнес-планирование"</t>
  </si>
  <si>
    <t>Модуль "Технологии"</t>
  </si>
  <si>
    <t>Модуль "Оценка бизнеса"</t>
  </si>
  <si>
    <t>Курсовая работа по учебной дисциплине "Инвестиционный менеджмент"</t>
  </si>
  <si>
    <t>Модуль "Инновации"</t>
  </si>
  <si>
    <t>УК-7</t>
  </si>
  <si>
    <t>УК-4</t>
  </si>
  <si>
    <t xml:space="preserve">   I. График образовательного  процесса</t>
  </si>
  <si>
    <t>Эконометрика и ЭММ</t>
  </si>
  <si>
    <t>Курсовая работа по учебной дисциплине "Микро- и макроэкономика"</t>
  </si>
  <si>
    <t>Коррупция и ее общественная опасность</t>
  </si>
  <si>
    <t>Модуль "Предпринимательство"</t>
  </si>
  <si>
    <t xml:space="preserve">Лингвистический  модуль </t>
  </si>
  <si>
    <t>Инновационный менеджмент</t>
  </si>
  <si>
    <t>Организация инновационных процессов</t>
  </si>
  <si>
    <t>Оценка природных ресурсов</t>
  </si>
  <si>
    <t>/72</t>
  </si>
  <si>
    <t>/68</t>
  </si>
  <si>
    <t>2.8.2.</t>
  </si>
  <si>
    <t>Логистика / Управление цепями поставок</t>
  </si>
  <si>
    <t>Социально-гуманитарный модуль 1</t>
  </si>
  <si>
    <t xml:space="preserve">Иностранный язык </t>
  </si>
  <si>
    <t xml:space="preserve">Математический модуль </t>
  </si>
  <si>
    <t>Компьютерные информационные технологии</t>
  </si>
  <si>
    <t>1.3.2.</t>
  </si>
  <si>
    <t>Модуль "Экономика 1"</t>
  </si>
  <si>
    <t>Модуль "Экономика 2"</t>
  </si>
  <si>
    <t>Модуль "Управление человеческими ресурсами 1"</t>
  </si>
  <si>
    <t>Модуль "Управление человеческими ресурсами 2"</t>
  </si>
  <si>
    <t>Модуль "Управление 1"</t>
  </si>
  <si>
    <t>Социально-гуманитарный модуль 2</t>
  </si>
  <si>
    <t>Этика и эстетика / История мировой культуры</t>
  </si>
  <si>
    <t>Экономика организации / Экономика предприятия</t>
  </si>
  <si>
    <t>Курсовая работа по учебной дисциплине "Экономика организации / Экономика предприятия"</t>
  </si>
  <si>
    <t>Модуль "Бизнес-аналитика 1"</t>
  </si>
  <si>
    <t>Бухгалтерский и управленческий учет / Бухгалтерский учет</t>
  </si>
  <si>
    <t>Модуль "Бизнес-аналитика 2"</t>
  </si>
  <si>
    <t>Модуль "Бизнес-аналитика 3"</t>
  </si>
  <si>
    <t>Финансовый менеджмент / Финансы организации</t>
  </si>
  <si>
    <t>Разработка и принятие управленческих решений / Управленческие решения в бизнесе</t>
  </si>
  <si>
    <t>Управление человеческими ресурсами / Управление персоналом</t>
  </si>
  <si>
    <t>Организация труда / Деловое взаимодействие</t>
  </si>
  <si>
    <t>Модуль "Коммуникации 1"</t>
  </si>
  <si>
    <t>Маркетинг / Маркетинговые коммуникации</t>
  </si>
  <si>
    <t>Модуль "Коммуникации 2"</t>
  </si>
  <si>
    <t>Модуль "Управление 2"</t>
  </si>
  <si>
    <t>Менеджмент качества / Система менеджмента качества в организации</t>
  </si>
  <si>
    <t>Модуль "Управление 3"</t>
  </si>
  <si>
    <t>Предпринимательский менеджмент / Организация малого бизнеса</t>
  </si>
  <si>
    <t>Производственный менеджмент / Организация производства</t>
  </si>
  <si>
    <t>Основные технологии лесного комплекса / Основные технологии химической промышленности / Основные технологии промышленности строительных материалов</t>
  </si>
  <si>
    <t>Оценка недвижимости / Менеджмент недвижимости</t>
  </si>
  <si>
    <t>Оценка бизнеса / Оценка машин, оборудования и транспортных средств</t>
  </si>
  <si>
    <t>Курсовая работа по учебной дисциплине "Оценка бизнеса / Оценка машин, оборудования и транспортных средств"</t>
  </si>
  <si>
    <t>Естественнонаучный модуль</t>
  </si>
  <si>
    <t>Основы химии</t>
  </si>
  <si>
    <t>Экологический менеджмент / Основы экологии</t>
  </si>
  <si>
    <t>* Выполняется курсовой проект по одной из учебных дисциплин модуля "Технологии".</t>
  </si>
  <si>
    <t>Курсовой проект*</t>
  </si>
  <si>
    <t>____________     В.А.Богуш</t>
  </si>
  <si>
    <t xml:space="preserve">    Менеджмент (производственный)</t>
  </si>
  <si>
    <r>
      <t xml:space="preserve">Форма получения образования               </t>
    </r>
    <r>
      <rPr>
        <i/>
        <u/>
        <sz val="24"/>
        <color theme="1"/>
        <rFont val="Times New Roman"/>
        <family val="1"/>
        <charset val="204"/>
      </rPr>
      <t>дневная</t>
    </r>
  </si>
  <si>
    <r>
      <rPr>
        <u/>
        <sz val="18"/>
        <color theme="1"/>
        <rFont val="Times New Roman"/>
        <family val="1"/>
        <charset val="204"/>
      </rPr>
      <t xml:space="preserve">29 </t>
    </r>
    <r>
      <rPr>
        <sz val="18"/>
        <color theme="1"/>
        <rFont val="Times New Roman"/>
        <family val="1"/>
        <charset val="204"/>
      </rPr>
      <t xml:space="preserve">
09
</t>
    </r>
    <r>
      <rPr>
        <u/>
        <sz val="18"/>
        <color theme="1"/>
        <rFont val="Times New Roman"/>
        <family val="1"/>
        <charset val="204"/>
      </rPr>
      <t>05</t>
    </r>
    <r>
      <rPr>
        <sz val="18"/>
        <color theme="1"/>
        <rFont val="Times New Roman"/>
        <family val="1"/>
        <charset val="204"/>
      </rPr>
      <t xml:space="preserve">
10</t>
    </r>
  </si>
  <si>
    <r>
      <rPr>
        <u/>
        <sz val="18"/>
        <color theme="1"/>
        <rFont val="Times New Roman"/>
        <family val="1"/>
        <charset val="204"/>
      </rPr>
      <t xml:space="preserve">27 </t>
    </r>
    <r>
      <rPr>
        <sz val="18"/>
        <color theme="1"/>
        <rFont val="Times New Roman"/>
        <family val="1"/>
        <charset val="204"/>
      </rPr>
      <t xml:space="preserve">
10
</t>
    </r>
    <r>
      <rPr>
        <u/>
        <sz val="18"/>
        <color theme="1"/>
        <rFont val="Times New Roman"/>
        <family val="1"/>
        <charset val="204"/>
      </rPr>
      <t>02</t>
    </r>
    <r>
      <rPr>
        <sz val="18"/>
        <color theme="1"/>
        <rFont val="Times New Roman"/>
        <family val="1"/>
        <charset val="204"/>
      </rPr>
      <t xml:space="preserve">
11</t>
    </r>
  </si>
  <si>
    <r>
      <rPr>
        <u/>
        <sz val="18"/>
        <color theme="1"/>
        <rFont val="Times New Roman"/>
        <family val="1"/>
        <charset val="204"/>
      </rPr>
      <t xml:space="preserve">29 </t>
    </r>
    <r>
      <rPr>
        <sz val="18"/>
        <color theme="1"/>
        <rFont val="Times New Roman"/>
        <family val="1"/>
        <charset val="204"/>
      </rPr>
      <t xml:space="preserve">
12
</t>
    </r>
    <r>
      <rPr>
        <u/>
        <sz val="18"/>
        <color theme="1"/>
        <rFont val="Times New Roman"/>
        <family val="1"/>
        <charset val="204"/>
      </rPr>
      <t>04</t>
    </r>
    <r>
      <rPr>
        <sz val="18"/>
        <color theme="1"/>
        <rFont val="Times New Roman"/>
        <family val="1"/>
        <charset val="204"/>
      </rPr>
      <t xml:space="preserve">
01</t>
    </r>
  </si>
  <si>
    <r>
      <rPr>
        <u/>
        <sz val="18"/>
        <color theme="1"/>
        <rFont val="Times New Roman"/>
        <family val="1"/>
        <charset val="204"/>
      </rPr>
      <t xml:space="preserve">26 </t>
    </r>
    <r>
      <rPr>
        <sz val="18"/>
        <color theme="1"/>
        <rFont val="Times New Roman"/>
        <family val="1"/>
        <charset val="204"/>
      </rPr>
      <t xml:space="preserve">
01
</t>
    </r>
    <r>
      <rPr>
        <u/>
        <sz val="18"/>
        <color theme="1"/>
        <rFont val="Times New Roman"/>
        <family val="1"/>
        <charset val="204"/>
      </rPr>
      <t>01</t>
    </r>
    <r>
      <rPr>
        <sz val="18"/>
        <color theme="1"/>
        <rFont val="Times New Roman"/>
        <family val="1"/>
        <charset val="204"/>
      </rPr>
      <t xml:space="preserve">
02</t>
    </r>
  </si>
  <si>
    <r>
      <rPr>
        <u/>
        <sz val="18"/>
        <color theme="1"/>
        <rFont val="Times New Roman"/>
        <family val="1"/>
        <charset val="204"/>
      </rPr>
      <t xml:space="preserve">23 </t>
    </r>
    <r>
      <rPr>
        <sz val="18"/>
        <color theme="1"/>
        <rFont val="Times New Roman"/>
        <family val="1"/>
        <charset val="204"/>
      </rPr>
      <t xml:space="preserve">
02
</t>
    </r>
    <r>
      <rPr>
        <u/>
        <sz val="18"/>
        <color theme="1"/>
        <rFont val="Times New Roman"/>
        <family val="1"/>
        <charset val="204"/>
      </rPr>
      <t>01</t>
    </r>
    <r>
      <rPr>
        <sz val="18"/>
        <color theme="1"/>
        <rFont val="Times New Roman"/>
        <family val="1"/>
        <charset val="204"/>
      </rPr>
      <t xml:space="preserve">
03</t>
    </r>
  </si>
  <si>
    <r>
      <rPr>
        <u/>
        <sz val="18"/>
        <color theme="1"/>
        <rFont val="Times New Roman"/>
        <family val="1"/>
        <charset val="204"/>
      </rPr>
      <t xml:space="preserve">30 </t>
    </r>
    <r>
      <rPr>
        <sz val="18"/>
        <color theme="1"/>
        <rFont val="Times New Roman"/>
        <family val="1"/>
        <charset val="204"/>
      </rPr>
      <t xml:space="preserve">
03
</t>
    </r>
    <r>
      <rPr>
        <u/>
        <sz val="18"/>
        <color theme="1"/>
        <rFont val="Times New Roman"/>
        <family val="1"/>
        <charset val="204"/>
      </rPr>
      <t>05</t>
    </r>
    <r>
      <rPr>
        <sz val="18"/>
        <color theme="1"/>
        <rFont val="Times New Roman"/>
        <family val="1"/>
        <charset val="204"/>
      </rPr>
      <t xml:space="preserve">
04</t>
    </r>
  </si>
  <si>
    <r>
      <rPr>
        <u/>
        <sz val="18"/>
        <color theme="1"/>
        <rFont val="Times New Roman"/>
        <family val="1"/>
        <charset val="204"/>
      </rPr>
      <t xml:space="preserve">27 </t>
    </r>
    <r>
      <rPr>
        <sz val="18"/>
        <color theme="1"/>
        <rFont val="Times New Roman"/>
        <family val="1"/>
        <charset val="204"/>
      </rPr>
      <t xml:space="preserve">
04
</t>
    </r>
    <r>
      <rPr>
        <u/>
        <sz val="18"/>
        <color theme="1"/>
        <rFont val="Times New Roman"/>
        <family val="1"/>
        <charset val="204"/>
      </rPr>
      <t>03</t>
    </r>
    <r>
      <rPr>
        <sz val="18"/>
        <color theme="1"/>
        <rFont val="Times New Roman"/>
        <family val="1"/>
        <charset val="204"/>
      </rPr>
      <t xml:space="preserve">
05</t>
    </r>
  </si>
  <si>
    <r>
      <rPr>
        <u/>
        <sz val="18"/>
        <color theme="1"/>
        <rFont val="Times New Roman"/>
        <family val="1"/>
        <charset val="204"/>
      </rPr>
      <t xml:space="preserve">29 </t>
    </r>
    <r>
      <rPr>
        <sz val="18"/>
        <color theme="1"/>
        <rFont val="Times New Roman"/>
        <family val="1"/>
        <charset val="204"/>
      </rPr>
      <t xml:space="preserve">
06
</t>
    </r>
    <r>
      <rPr>
        <u/>
        <sz val="18"/>
        <color theme="1"/>
        <rFont val="Times New Roman"/>
        <family val="1"/>
        <charset val="204"/>
      </rPr>
      <t>05</t>
    </r>
    <r>
      <rPr>
        <sz val="18"/>
        <color theme="1"/>
        <rFont val="Times New Roman"/>
        <family val="1"/>
        <charset val="204"/>
      </rPr>
      <t xml:space="preserve">
07</t>
    </r>
  </si>
  <si>
    <r>
      <rPr>
        <u/>
        <sz val="18"/>
        <color theme="1"/>
        <rFont val="Times New Roman"/>
        <family val="1"/>
        <charset val="204"/>
      </rPr>
      <t xml:space="preserve">27 </t>
    </r>
    <r>
      <rPr>
        <sz val="18"/>
        <color theme="1"/>
        <rFont val="Times New Roman"/>
        <family val="1"/>
        <charset val="204"/>
      </rPr>
      <t xml:space="preserve">
07
</t>
    </r>
    <r>
      <rPr>
        <u/>
        <sz val="18"/>
        <color theme="1"/>
        <rFont val="Times New Roman"/>
        <family val="1"/>
        <charset val="204"/>
      </rPr>
      <t>02</t>
    </r>
    <r>
      <rPr>
        <sz val="18"/>
        <color theme="1"/>
        <rFont val="Times New Roman"/>
        <family val="1"/>
        <charset val="204"/>
      </rPr>
      <t xml:space="preserve">
08</t>
    </r>
  </si>
  <si>
    <t>2.15.3.</t>
  </si>
  <si>
    <t>Защита дипломной работы (проекта) в ГЭК</t>
  </si>
  <si>
    <t>Ознакомительная</t>
  </si>
  <si>
    <t>Экономическая</t>
  </si>
  <si>
    <t>Организационно-управленческая</t>
  </si>
  <si>
    <t>Преддипломная</t>
  </si>
  <si>
    <t>Иметь высокую гражданственность и патриотизм, знать права и соблюдать обязанности гражданина</t>
  </si>
  <si>
    <t xml:space="preserve">  (подпись)  М.П. </t>
  </si>
  <si>
    <t xml:space="preserve">                              </t>
  </si>
  <si>
    <t xml:space="preserve">                                          </t>
  </si>
  <si>
    <t>Управление ВЭД / ВЭД и кросс-культурный менеджмент</t>
  </si>
  <si>
    <t>Государственный экзамен по специальности, профилизации</t>
  </si>
  <si>
    <t>/6</t>
  </si>
  <si>
    <t>/3-7</t>
  </si>
  <si>
    <t>/1</t>
  </si>
  <si>
    <t>/5</t>
  </si>
  <si>
    <t>/34</t>
  </si>
  <si>
    <t>/176</t>
  </si>
  <si>
    <t>/210</t>
  </si>
  <si>
    <t>/420</t>
  </si>
  <si>
    <t>/102</t>
  </si>
  <si>
    <t>/36</t>
  </si>
  <si>
    <t>/18</t>
  </si>
  <si>
    <t>/8</t>
  </si>
  <si>
    <t>/26</t>
  </si>
  <si>
    <t>Основы права и права человека / Теория отраслевых рынков</t>
  </si>
  <si>
    <t>Профилизация:</t>
  </si>
  <si>
    <t>СК-1</t>
  </si>
  <si>
    <t>СК-2</t>
  </si>
  <si>
    <t>СК-3</t>
  </si>
  <si>
    <t>СК-4</t>
  </si>
  <si>
    <t>СК-5</t>
  </si>
  <si>
    <t>СК-6</t>
  </si>
  <si>
    <t>СК-9</t>
  </si>
  <si>
    <t>СК-11</t>
  </si>
  <si>
    <t>СК-10</t>
  </si>
  <si>
    <t>СК-12</t>
  </si>
  <si>
    <t>СК-13</t>
  </si>
  <si>
    <t>СК-14</t>
  </si>
  <si>
    <t>СК-15</t>
  </si>
  <si>
    <t>СК-16</t>
  </si>
  <si>
    <t>СК-17</t>
  </si>
  <si>
    <t>СК-18</t>
  </si>
  <si>
    <t>СК-19</t>
  </si>
  <si>
    <t>СК-20</t>
  </si>
  <si>
    <t>СК-21</t>
  </si>
  <si>
    <t>УК-1,УК-2</t>
  </si>
  <si>
    <t>СК-22</t>
  </si>
  <si>
    <t>СК-23</t>
  </si>
  <si>
    <t>СК-24</t>
  </si>
  <si>
    <t>СК-25</t>
  </si>
  <si>
    <t>СК-26</t>
  </si>
  <si>
    <t>СК-27</t>
  </si>
  <si>
    <t>СК-28</t>
  </si>
  <si>
    <t>СК-29</t>
  </si>
  <si>
    <t xml:space="preserve"> СК-2, СК-24</t>
  </si>
  <si>
    <t>Обладать знанием ценностей мировой культуры и быть способным к их восприятию</t>
  </si>
  <si>
    <t>БПК-10</t>
  </si>
  <si>
    <t>БПК-11</t>
  </si>
  <si>
    <t>БПК-12</t>
  </si>
  <si>
    <t>БПК-13</t>
  </si>
  <si>
    <t xml:space="preserve"> УК-6</t>
  </si>
  <si>
    <t>БПК-12, БПК-13</t>
  </si>
  <si>
    <t>УК-5, БПК-6</t>
  </si>
  <si>
    <t xml:space="preserve">Специальность: </t>
  </si>
  <si>
    <r>
      <t xml:space="preserve">          </t>
    </r>
    <r>
      <rPr>
        <sz val="24"/>
        <color theme="1"/>
        <rFont val="Times New Roman"/>
        <family val="1"/>
        <charset val="204"/>
      </rPr>
      <t xml:space="preserve">    6-05-0412-01 Менеджмент</t>
    </r>
  </si>
  <si>
    <t>УК-2, УК-3</t>
  </si>
  <si>
    <t>Компонент учреждения образования</t>
  </si>
  <si>
    <t>СК-8</t>
  </si>
  <si>
    <t>БПК-2, БПК-3</t>
  </si>
  <si>
    <t>Международные экономические отношения</t>
  </si>
  <si>
    <t>Модуль "Экономика 4"</t>
  </si>
  <si>
    <t>2.15.1</t>
  </si>
  <si>
    <t>Модуль "Экономика 3"</t>
  </si>
  <si>
    <t>Статистика организации/ Статистика предпринимательской деятельности</t>
  </si>
  <si>
    <t>2.13.2</t>
  </si>
  <si>
    <t xml:space="preserve"> СК-17</t>
  </si>
  <si>
    <t>УК-4, БПК-11</t>
  </si>
  <si>
    <t>БПК-1, БПК-4</t>
  </si>
  <si>
    <t>СК-1, СК-27</t>
  </si>
  <si>
    <t>/2</t>
  </si>
  <si>
    <t>СК-7</t>
  </si>
  <si>
    <t>/558</t>
  </si>
  <si>
    <t xml:space="preserve">Проводить деловую коммуникацию на белорусском языке </t>
  </si>
  <si>
    <t>Быть способным реализовывать междисциплинарный подход в повседневной деятельности</t>
  </si>
  <si>
    <t>Быть способным использовать основные методы количественного анализа,  моделирования и оптимизации</t>
  </si>
  <si>
    <t>Быть способным определять цели развития руководимого подразделения и разрабатывать мероприятия по их достижению</t>
  </si>
  <si>
    <t>Быть способным работать как самостоятельно, так и в команде, проявляя лидерские навыки</t>
  </si>
  <si>
    <t>Обладать знаниями иностранного языка, позволяющими осуществлять эффективную коммуникацию</t>
  </si>
  <si>
    <t>Быть способным применять в практической деятельности знание основных законов менеджмента</t>
  </si>
  <si>
    <t>Быть способным принимать решения и контролировать их исполнение, развивать культуру межличностного общения, распределять обязанности и определять степень ответственности работников</t>
  </si>
  <si>
    <t>Обладать знанием форм, методов и средств управленческой деятельности, быть способным применять их на практике, осваивать и реализовывать управленческие инновации</t>
  </si>
  <si>
    <t>Быть способным анализировать поведение потребителей экономических благ и конкурентную среду</t>
  </si>
  <si>
    <t>Быть способным осуществлять деловое и управленческое общение, а также самоменеджмент</t>
  </si>
  <si>
    <t>Обладать знаниями методов и программных средств обработки деловой информации</t>
  </si>
  <si>
    <t>Быть способным осуществлять экономические расчеты деятельности организации на макро- и микроуровне</t>
  </si>
  <si>
    <t>Быть способным использовать природные ресурсы рационально</t>
  </si>
  <si>
    <t>Быть способным применять методы дифференциального и интегрального исчисления</t>
  </si>
  <si>
    <t>Быть способным осуществлять актуарные расчеты и оформлять договор на любой вид страхования</t>
  </si>
  <si>
    <t>Быть способным рассчитывать величину налогов и льготы по налогам</t>
  </si>
  <si>
    <t>Быть способным анализировать рынок, управлять рисками, осуществлять разработку инвестиционных проектов</t>
  </si>
  <si>
    <t xml:space="preserve">Быть способным проводить экономический анализ и диагностику и определять экономическую эффективность организации (предприятия) </t>
  </si>
  <si>
    <t>Быть способным определять оптимальный вариант осуществления трудового процесса</t>
  </si>
  <si>
    <t>Обладать знаниями современной системы менеджмента качества и обеспечения конкурентоспособности организации и быть способным осуществлять  контроль качества продукции, работ, услуг</t>
  </si>
  <si>
    <t>Быть способным решать простейшие дифференциальные уравнения, задачи линейного программирования, применять основные понятия теории вероятностей и математической статистики</t>
  </si>
  <si>
    <t>Быть способным использовать в практической деятельности основы трудового законодательства и правовых норм</t>
  </si>
  <si>
    <t xml:space="preserve">Быть способным обеспечивать ритмичную работу организации </t>
  </si>
  <si>
    <t>Быть способным анализировать и управлять ассортиментной, товарной, ценовой, маркетинговой политикой организации,  осуществлять рекламную деятельность</t>
  </si>
  <si>
    <t>Быть способным проводить необходимые расчеты по обоснованию принятия и оптимизации принимаемых решений, связанных с управлением объектами недвижимости</t>
  </si>
  <si>
    <t>Быть способным управлять недвижимостью в качестве предпринимателя или реализовывать административные процедуры в поддержку деловых процессов управления недвижимостью</t>
  </si>
  <si>
    <t>Быть способным проводить оценку бизнеса и осуществлять консалтинговую деятельность в сфере недвижимости</t>
  </si>
  <si>
    <t>Быть способным анализировать менталитет и деловой мир конкретной страны и разрабатывать бизнес-планы выхода на внешний рынок</t>
  </si>
  <si>
    <t>Быть способным осуществлять международные валютные расчеты, операции по страхованию внешнеэкономической деятельности, составлять и заключать международные контракты и оформлять документацию</t>
  </si>
  <si>
    <t>Быть способным оценивать процессы, происходящие в мировой экономике, и их влияние на экономику Республики Беларусь</t>
  </si>
  <si>
    <t>Быть способным обеспечить  управление запасами, выбор оптимальной схемы работы с поставщиками и потребителями</t>
  </si>
  <si>
    <t>Быть способным оформлять  деловую документацию  и организовывать процесс предпринимательской деятельности</t>
  </si>
  <si>
    <t>Обладать знаниями и быть способным  использовать методы анализа статистических данных для обработки управленческой информации</t>
  </si>
  <si>
    <t>Быть способным использовать сетевые технологии для обработки управленческой информации и проводить оценку их эффективности</t>
  </si>
  <si>
    <t>Быть способным осуществлять организацию инновационных процессов в условиях высокого уровня риска инноваций</t>
  </si>
  <si>
    <t>Быть способным прогнозировать и оценивать экономические результаты инновационной деятельности и определять инновационные риски при коммерциализации инновационных продуктов</t>
  </si>
  <si>
    <t>Обладать знаниями основных технологий одной из отраслей национальной экономики</t>
  </si>
  <si>
    <t>Быть способным анализировать, планировать и прогнозировать хозяйственную деятельность с учетом конъюнктуры рынка и возможностей организации</t>
  </si>
  <si>
    <t xml:space="preserve">Быть способным проводить оценку уровня и динамики изменения экономических показателей организации и вырабатывать управленческие решения по совершенствованию ее деятельности </t>
  </si>
  <si>
    <t>Быть способным проводить оценку финансового состояния и финансовых результатов деятельности организации и принимать обоснованные управленческие решения</t>
  </si>
  <si>
    <t>Быть способным оценивать эффективность различных систем учета и распределения затрат, принимать обоснованные управленческие решения на основе данных управленческого учета</t>
  </si>
  <si>
    <t>Быть способным проводить разработку бизнес-планов с учетом рыночных и иных рисков</t>
  </si>
  <si>
    <t>Быть способным проводить анализ рыночных и иных рисков с использованием инструментария  риск-менеджмента</t>
  </si>
  <si>
    <t>Быть способным использовать,  выстраивать и анализировать эффективность Интернет-коммуникаций</t>
  </si>
  <si>
    <t xml:space="preserve">Быть способным оценивать  эффективность использования природных ресурсов </t>
  </si>
  <si>
    <t>/52</t>
  </si>
  <si>
    <t>/498</t>
  </si>
  <si>
    <r>
      <t xml:space="preserve">Степень                    </t>
    </r>
    <r>
      <rPr>
        <u/>
        <sz val="24"/>
        <color theme="1"/>
        <rFont val="Times New Roman"/>
        <family val="1"/>
        <charset val="204"/>
      </rPr>
      <t>бакалавр</t>
    </r>
  </si>
  <si>
    <r>
      <t xml:space="preserve">Срок обучения   </t>
    </r>
    <r>
      <rPr>
        <u/>
        <sz val="24"/>
        <color theme="1"/>
        <rFont val="Times New Roman"/>
        <family val="1"/>
        <charset val="204"/>
      </rPr>
      <t>4 года</t>
    </r>
  </si>
  <si>
    <t>Начальник Главного управления профессионального образования
Министерства образования Республики Беларусь</t>
  </si>
  <si>
    <t xml:space="preserve">Разработан в качестве примера реализации образовательного стандарта по специальности 6-05-0412-01 "Менеджмент". </t>
  </si>
  <si>
    <t>1.1.3; 1.1.4</t>
  </si>
  <si>
    <t>1.1.1; 2.2.1</t>
  </si>
  <si>
    <t>1.2.3; 2.6.1</t>
  </si>
  <si>
    <t>1.1.2; 1.6.1</t>
  </si>
  <si>
    <t>1.3.1</t>
  </si>
  <si>
    <t>1.7.1</t>
  </si>
  <si>
    <t>1.7.1; 2.9.1</t>
  </si>
  <si>
    <t>1.7.2</t>
  </si>
  <si>
    <t>1.4.1</t>
  </si>
  <si>
    <t>1.6.1</t>
  </si>
  <si>
    <t>1.2.2</t>
  </si>
  <si>
    <t>1.4.2</t>
  </si>
  <si>
    <t xml:space="preserve">1.5.1; 2.2.2 </t>
  </si>
  <si>
    <t>1.2.1</t>
  </si>
  <si>
    <t>1.2.3</t>
  </si>
  <si>
    <t>1.5.2; 2.1.2</t>
  </si>
  <si>
    <t>2.1.2; 2.9.3</t>
  </si>
  <si>
    <t>2.7.3</t>
  </si>
  <si>
    <t>2.13.3</t>
  </si>
  <si>
    <t>2.7.1</t>
  </si>
  <si>
    <t>2.9.2</t>
  </si>
  <si>
    <t>2.12.1</t>
  </si>
  <si>
    <t>2.10.2</t>
  </si>
  <si>
    <t>2.16.1</t>
  </si>
  <si>
    <t>2.16.2</t>
  </si>
  <si>
    <t>2.13.1</t>
  </si>
  <si>
    <t>2.3.1</t>
  </si>
  <si>
    <t>2.10.1</t>
  </si>
  <si>
    <t>2.14.1</t>
  </si>
  <si>
    <t>2.5.1</t>
  </si>
  <si>
    <t>2.8.4</t>
  </si>
  <si>
    <t>2.8.1</t>
  </si>
  <si>
    <t>2.8.2</t>
  </si>
  <si>
    <t>2.15.3</t>
  </si>
  <si>
    <t>2.8.3</t>
  </si>
  <si>
    <t xml:space="preserve"> 2.4.1</t>
  </si>
  <si>
    <t>2.5.2</t>
  </si>
  <si>
    <t>2.11.1</t>
  </si>
  <si>
    <t>2.16.4</t>
  </si>
  <si>
    <t>1.1.1; 1.1.4; 2.1.1</t>
  </si>
  <si>
    <t>2.5.4</t>
  </si>
  <si>
    <t>1</t>
  </si>
  <si>
    <t>1.1</t>
  </si>
  <si>
    <t>1.1.1</t>
  </si>
  <si>
    <t>1.1.2</t>
  </si>
  <si>
    <t>1.1.3</t>
  </si>
  <si>
    <t>1.1.4</t>
  </si>
  <si>
    <t>1.2</t>
  </si>
  <si>
    <t>1.3</t>
  </si>
  <si>
    <t>1.4</t>
  </si>
  <si>
    <t>1.4.3</t>
  </si>
  <si>
    <t>1.5</t>
  </si>
  <si>
    <t>1.5.1</t>
  </si>
  <si>
    <t>1.5.2</t>
  </si>
  <si>
    <t>1.6</t>
  </si>
  <si>
    <t>1.7</t>
  </si>
  <si>
    <t>2</t>
  </si>
  <si>
    <t>2.1</t>
  </si>
  <si>
    <t>2.1.1</t>
  </si>
  <si>
    <t>2.1.2</t>
  </si>
  <si>
    <t>2.2</t>
  </si>
  <si>
    <t>2.2.1</t>
  </si>
  <si>
    <t>2.2.2</t>
  </si>
  <si>
    <t>2.3</t>
  </si>
  <si>
    <t>2.4</t>
  </si>
  <si>
    <t>2.4.1</t>
  </si>
  <si>
    <t>2.4.2</t>
  </si>
  <si>
    <t>2.5</t>
  </si>
  <si>
    <t>2.5.3</t>
  </si>
  <si>
    <t>2.6</t>
  </si>
  <si>
    <t>2.6.1</t>
  </si>
  <si>
    <t>2.7</t>
  </si>
  <si>
    <t>2.7.2</t>
  </si>
  <si>
    <t>2.8</t>
  </si>
  <si>
    <t>2.9</t>
  </si>
  <si>
    <t>2.9.1</t>
  </si>
  <si>
    <t>2.9.3</t>
  </si>
  <si>
    <t>2.10</t>
  </si>
  <si>
    <t>2.11</t>
  </si>
  <si>
    <t>2.12</t>
  </si>
  <si>
    <t>2.13</t>
  </si>
  <si>
    <t>2.13.4</t>
  </si>
  <si>
    <t>2.14</t>
  </si>
  <si>
    <t>2.15</t>
  </si>
  <si>
    <t>2.15.2</t>
  </si>
  <si>
    <t>2.16</t>
  </si>
  <si>
    <t>2.16.3</t>
  </si>
  <si>
    <t>3</t>
  </si>
  <si>
    <t>3.1</t>
  </si>
  <si>
    <t>3.2</t>
  </si>
  <si>
    <t>4</t>
  </si>
  <si>
    <t>4.1</t>
  </si>
  <si>
    <t>4.2</t>
  </si>
  <si>
    <t>4.3</t>
  </si>
  <si>
    <t>4.4</t>
  </si>
  <si>
    <t>7 семестр,
18 недель</t>
  </si>
  <si>
    <t>8 семестр,
__ недель</t>
  </si>
  <si>
    <t>Менеджмент риска и страхования / Риск-менеджмент</t>
  </si>
  <si>
    <t>СК-12, СК-13</t>
  </si>
  <si>
    <t>СК-9, СК-10</t>
  </si>
  <si>
    <t>Обладать знаниями становления и направлений развития национальной экономики Беларуси и  потенциала формирования высокоэффективной экономики постиндустриального типа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</si>
</sst>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24"/>
      <color theme="1"/>
      <name val="Times New Roman"/>
      <family val="1"/>
      <charset val="204"/>
    </font>
    <font>
      <sz val="24"/>
      <color theme="1"/>
      <name val="Arial Cyr"/>
      <charset val="204"/>
    </font>
    <font>
      <b/>
      <sz val="2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Arial Cyr"/>
      <charset val="204"/>
    </font>
    <font>
      <u/>
      <sz val="24"/>
      <color theme="1"/>
      <name val="Times New Roman"/>
      <family val="1"/>
      <charset val="204"/>
    </font>
    <font>
      <u/>
      <sz val="18"/>
      <color theme="1"/>
      <name val="Times New Roman"/>
      <family val="1"/>
      <charset val="204"/>
    </font>
    <font>
      <u/>
      <sz val="10"/>
      <color theme="1"/>
      <name val="Arial Cyr"/>
      <charset val="204"/>
    </font>
    <font>
      <i/>
      <u/>
      <sz val="2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theme="1"/>
      <name val="Arial Cyr"/>
      <charset val="204"/>
    </font>
    <font>
      <i/>
      <sz val="10"/>
      <color theme="1"/>
      <name val="Arial Cyr"/>
      <charset val="204"/>
    </font>
    <font>
      <b/>
      <i/>
      <sz val="10"/>
      <color theme="1"/>
      <name val="Arial Cyr"/>
      <charset val="204"/>
    </font>
    <font>
      <b/>
      <sz val="10"/>
      <color theme="1"/>
      <name val="Arial Cyr"/>
      <charset val="204"/>
    </font>
    <font>
      <b/>
      <sz val="20"/>
      <color theme="1"/>
      <name val="Times New Roman"/>
      <family val="1"/>
      <charset val="204"/>
    </font>
    <font>
      <sz val="10"/>
      <color rgb="FFFF0000"/>
      <name val="Arial Cyr"/>
      <charset val="204"/>
    </font>
    <font>
      <sz val="24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Protection="0"/>
    <xf numFmtId="0" fontId="1" fillId="0" borderId="0"/>
  </cellStyleXfs>
  <cellXfs count="585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 applyAlignment="1">
      <alignment vertical="center"/>
    </xf>
    <xf numFmtId="0" fontId="4" fillId="0" borderId="0" xfId="0" applyFont="1" applyFill="1" applyBorder="1"/>
    <xf numFmtId="0" fontId="8" fillId="0" borderId="0" xfId="0" applyFont="1" applyFill="1"/>
    <xf numFmtId="0" fontId="3" fillId="0" borderId="0" xfId="0" applyFont="1" applyFill="1"/>
    <xf numFmtId="0" fontId="9" fillId="0" borderId="0" xfId="0" applyFont="1" applyFill="1"/>
    <xf numFmtId="0" fontId="3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10" fillId="0" borderId="0" xfId="0" applyFont="1" applyFill="1"/>
    <xf numFmtId="0" fontId="5" fillId="0" borderId="0" xfId="0" applyFont="1" applyFill="1" applyAlignment="1">
      <alignment vertical="top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15" fillId="0" borderId="0" xfId="1" applyFont="1" applyFill="1" applyBorder="1"/>
    <xf numFmtId="0" fontId="15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/>
    <xf numFmtId="49" fontId="16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/>
    </xf>
    <xf numFmtId="49" fontId="17" fillId="0" borderId="2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17" fillId="0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/>
    <xf numFmtId="0" fontId="3" fillId="0" borderId="0" xfId="0" applyFont="1" applyFill="1" applyBorder="1"/>
    <xf numFmtId="0" fontId="3" fillId="0" borderId="6" xfId="0" applyFont="1" applyFill="1" applyBorder="1"/>
    <xf numFmtId="0" fontId="3" fillId="0" borderId="11" xfId="0" applyFont="1" applyFill="1" applyBorder="1"/>
    <xf numFmtId="49" fontId="8" fillId="0" borderId="0" xfId="0" applyNumberFormat="1" applyFont="1" applyFill="1"/>
    <xf numFmtId="0" fontId="18" fillId="0" borderId="0" xfId="0" applyFont="1" applyFill="1" applyBorder="1"/>
    <xf numFmtId="0" fontId="18" fillId="0" borderId="10" xfId="0" applyFont="1" applyFill="1" applyBorder="1"/>
    <xf numFmtId="0" fontId="4" fillId="0" borderId="13" xfId="0" applyFont="1" applyFill="1" applyBorder="1"/>
    <xf numFmtId="0" fontId="19" fillId="0" borderId="0" xfId="0" applyFont="1" applyFill="1" applyBorder="1"/>
    <xf numFmtId="0" fontId="19" fillId="0" borderId="0" xfId="0" applyFont="1" applyFill="1"/>
    <xf numFmtId="0" fontId="18" fillId="0" borderId="13" xfId="0" applyFont="1" applyFill="1" applyBorder="1"/>
    <xf numFmtId="0" fontId="20" fillId="0" borderId="0" xfId="0" applyFont="1" applyFill="1" applyBorder="1"/>
    <xf numFmtId="0" fontId="20" fillId="0" borderId="0" xfId="0" applyFont="1" applyFill="1"/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center"/>
    </xf>
    <xf numFmtId="0" fontId="9" fillId="0" borderId="26" xfId="0" applyFont="1" applyFill="1" applyBorder="1"/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3" fillId="0" borderId="6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top"/>
    </xf>
    <xf numFmtId="49" fontId="8" fillId="0" borderId="26" xfId="0" applyNumberFormat="1" applyFont="1" applyFill="1" applyBorder="1"/>
    <xf numFmtId="0" fontId="4" fillId="0" borderId="26" xfId="0" applyFont="1" applyFill="1" applyBorder="1"/>
    <xf numFmtId="49" fontId="21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textRotation="90"/>
    </xf>
    <xf numFmtId="0" fontId="3" fillId="0" borderId="38" xfId="0" applyFont="1" applyFill="1" applyBorder="1" applyAlignment="1">
      <alignment horizontal="center" vertical="center" textRotation="90"/>
    </xf>
    <xf numFmtId="0" fontId="3" fillId="0" borderId="58" xfId="0" applyFont="1" applyFill="1" applyBorder="1" applyAlignment="1">
      <alignment horizontal="center" vertical="center" textRotation="90"/>
    </xf>
    <xf numFmtId="0" fontId="3" fillId="0" borderId="63" xfId="0" applyFont="1" applyFill="1" applyBorder="1" applyAlignment="1">
      <alignment horizontal="center" vertical="center" textRotation="90"/>
    </xf>
    <xf numFmtId="0" fontId="3" fillId="0" borderId="64" xfId="0" applyFont="1" applyFill="1" applyBorder="1" applyAlignment="1">
      <alignment horizontal="center" vertical="center" textRotation="90"/>
    </xf>
    <xf numFmtId="0" fontId="4" fillId="2" borderId="0" xfId="0" applyFont="1" applyFill="1"/>
    <xf numFmtId="0" fontId="4" fillId="2" borderId="0" xfId="0" applyFont="1" applyFill="1" applyBorder="1"/>
    <xf numFmtId="0" fontId="4" fillId="4" borderId="0" xfId="0" applyFont="1" applyFill="1"/>
    <xf numFmtId="0" fontId="4" fillId="4" borderId="0" xfId="0" applyFont="1" applyFill="1" applyBorder="1"/>
    <xf numFmtId="0" fontId="4" fillId="4" borderId="13" xfId="0" applyFont="1" applyFill="1" applyBorder="1"/>
    <xf numFmtId="0" fontId="4" fillId="0" borderId="10" xfId="0" applyFont="1" applyFill="1" applyBorder="1"/>
    <xf numFmtId="0" fontId="22" fillId="0" borderId="0" xfId="0" applyFont="1" applyFill="1"/>
    <xf numFmtId="0" fontId="22" fillId="0" borderId="0" xfId="0" applyFont="1" applyFill="1" applyBorder="1"/>
    <xf numFmtId="0" fontId="4" fillId="0" borderId="6" xfId="0" applyFont="1" applyFill="1" applyBorder="1"/>
    <xf numFmtId="49" fontId="5" fillId="4" borderId="39" xfId="0" applyNumberFormat="1" applyFont="1" applyFill="1" applyBorder="1" applyAlignment="1">
      <alignment horizontal="center" vertical="center"/>
    </xf>
    <xf numFmtId="49" fontId="5" fillId="4" borderId="6" xfId="0" applyNumberFormat="1" applyFont="1" applyFill="1" applyBorder="1" applyAlignment="1">
      <alignment horizontal="center" vertical="center"/>
    </xf>
    <xf numFmtId="49" fontId="5" fillId="4" borderId="32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/>
    <xf numFmtId="49" fontId="5" fillId="0" borderId="2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/>
    </xf>
    <xf numFmtId="49" fontId="15" fillId="0" borderId="2" xfId="0" applyNumberFormat="1" applyFont="1" applyFill="1" applyBorder="1" applyAlignment="1">
      <alignment horizontal="center" vertical="center"/>
    </xf>
    <xf numFmtId="49" fontId="26" fillId="0" borderId="5" xfId="0" applyNumberFormat="1" applyFont="1" applyFill="1" applyBorder="1" applyAlignment="1">
      <alignment horizontal="center" vertical="center"/>
    </xf>
    <xf numFmtId="0" fontId="27" fillId="0" borderId="36" xfId="0" applyFont="1" applyFill="1" applyBorder="1"/>
    <xf numFmtId="0" fontId="27" fillId="0" borderId="5" xfId="0" applyFont="1" applyFill="1" applyBorder="1"/>
    <xf numFmtId="0" fontId="27" fillId="0" borderId="9" xfId="0" applyFont="1" applyFill="1" applyBorder="1"/>
    <xf numFmtId="0" fontId="27" fillId="0" borderId="35" xfId="0" applyFont="1" applyFill="1" applyBorder="1"/>
    <xf numFmtId="0" fontId="27" fillId="0" borderId="4" xfId="0" applyFont="1" applyFill="1" applyBorder="1"/>
    <xf numFmtId="49" fontId="21" fillId="3" borderId="2" xfId="0" applyNumberFormat="1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49" fontId="16" fillId="0" borderId="8" xfId="0" applyNumberFormat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4" borderId="30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4" borderId="5" xfId="0" applyNumberFormat="1" applyFont="1" applyFill="1" applyBorder="1" applyAlignment="1">
      <alignment horizontal="center" vertical="center"/>
    </xf>
    <xf numFmtId="49" fontId="26" fillId="0" borderId="2" xfId="0" applyNumberFormat="1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7" fillId="3" borderId="30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29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34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21" fillId="3" borderId="34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21" fillId="4" borderId="34" xfId="0" applyFont="1" applyFill="1" applyBorder="1" applyAlignment="1">
      <alignment horizontal="center" vertical="center"/>
    </xf>
    <xf numFmtId="49" fontId="16" fillId="4" borderId="2" xfId="0" applyNumberFormat="1" applyFont="1" applyFill="1" applyBorder="1" applyAlignment="1">
      <alignment horizontal="center" vertical="center"/>
    </xf>
    <xf numFmtId="0" fontId="16" fillId="3" borderId="36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35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21" fillId="3" borderId="30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29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3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49" fontId="21" fillId="0" borderId="5" xfId="0" applyNumberFormat="1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49" fontId="16" fillId="4" borderId="42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21" fillId="4" borderId="62" xfId="0" applyFont="1" applyFill="1" applyBorder="1" applyAlignment="1">
      <alignment horizontal="center" vertical="center"/>
    </xf>
    <xf numFmtId="0" fontId="21" fillId="4" borderId="61" xfId="0" applyFont="1" applyFill="1" applyBorder="1" applyAlignment="1">
      <alignment horizontal="center" vertical="center"/>
    </xf>
    <xf numFmtId="0" fontId="21" fillId="4" borderId="51" xfId="0" applyFont="1" applyFill="1" applyBorder="1" applyAlignment="1">
      <alignment horizontal="center" vertical="center"/>
    </xf>
    <xf numFmtId="1" fontId="21" fillId="0" borderId="51" xfId="0" applyNumberFormat="1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/>
    </xf>
    <xf numFmtId="0" fontId="16" fillId="0" borderId="20" xfId="0" applyFont="1" applyFill="1" applyBorder="1" applyAlignment="1"/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/>
    </xf>
    <xf numFmtId="49" fontId="21" fillId="5" borderId="2" xfId="0" applyNumberFormat="1" applyFont="1" applyFill="1" applyBorder="1" applyAlignment="1">
      <alignment horizontal="center" vertical="center"/>
    </xf>
    <xf numFmtId="49" fontId="21" fillId="5" borderId="5" xfId="0" applyNumberFormat="1" applyFont="1" applyFill="1" applyBorder="1" applyAlignment="1">
      <alignment horizontal="center" vertical="center"/>
    </xf>
    <xf numFmtId="0" fontId="16" fillId="4" borderId="36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35" xfId="0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6" fillId="4" borderId="31" xfId="0" applyFont="1" applyFill="1" applyBorder="1" applyAlignment="1">
      <alignment horizontal="center" vertical="center"/>
    </xf>
    <xf numFmtId="0" fontId="16" fillId="4" borderId="28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21" fillId="3" borderId="3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16" fillId="3" borderId="31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left" vertical="center" wrapText="1"/>
    </xf>
    <xf numFmtId="0" fontId="16" fillId="4" borderId="13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left" vertical="center" wrapText="1"/>
    </xf>
    <xf numFmtId="0" fontId="21" fillId="3" borderId="13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4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left" vertical="center"/>
    </xf>
    <xf numFmtId="49" fontId="5" fillId="4" borderId="39" xfId="0" applyNumberFormat="1" applyFont="1" applyFill="1" applyBorder="1" applyAlignment="1">
      <alignment horizontal="center" vertical="center"/>
    </xf>
    <xf numFmtId="49" fontId="5" fillId="4" borderId="6" xfId="0" applyNumberFormat="1" applyFont="1" applyFill="1" applyBorder="1" applyAlignment="1">
      <alignment horizontal="center" vertical="center"/>
    </xf>
    <xf numFmtId="49" fontId="5" fillId="4" borderId="32" xfId="0" applyNumberFormat="1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left" vertical="center" wrapText="1"/>
    </xf>
    <xf numFmtId="0" fontId="5" fillId="4" borderId="31" xfId="0" applyFont="1" applyFill="1" applyBorder="1" applyAlignment="1">
      <alignment horizontal="left" vertical="center"/>
    </xf>
    <xf numFmtId="49" fontId="5" fillId="4" borderId="31" xfId="0" applyNumberFormat="1" applyFont="1" applyFill="1" applyBorder="1" applyAlignment="1">
      <alignment horizontal="center" vertical="center"/>
    </xf>
    <xf numFmtId="49" fontId="5" fillId="4" borderId="13" xfId="0" applyNumberFormat="1" applyFont="1" applyFill="1" applyBorder="1" applyAlignment="1">
      <alignment horizontal="center" vertical="center"/>
    </xf>
    <xf numFmtId="49" fontId="5" fillId="4" borderId="28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/>
    </xf>
    <xf numFmtId="0" fontId="21" fillId="3" borderId="28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vertical="center" wrapText="1"/>
    </xf>
    <xf numFmtId="0" fontId="26" fillId="0" borderId="3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left" vertical="center" wrapText="1"/>
    </xf>
    <xf numFmtId="0" fontId="21" fillId="3" borderId="10" xfId="0" applyFont="1" applyFill="1" applyBorder="1" applyAlignment="1">
      <alignment horizontal="left" vertical="center" wrapText="1"/>
    </xf>
    <xf numFmtId="0" fontId="21" fillId="3" borderId="4" xfId="0" applyFont="1" applyFill="1" applyBorder="1" applyAlignment="1">
      <alignment horizontal="left" vertical="center" wrapText="1"/>
    </xf>
    <xf numFmtId="0" fontId="16" fillId="3" borderId="9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0" fontId="16" fillId="4" borderId="30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/>
    </xf>
    <xf numFmtId="0" fontId="16" fillId="4" borderId="44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3" borderId="31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4" borderId="39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6" fillId="3" borderId="41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21" fillId="3" borderId="9" xfId="0" applyFont="1" applyFill="1" applyBorder="1" applyAlignment="1">
      <alignment horizontal="center" vertical="center"/>
    </xf>
    <xf numFmtId="0" fontId="21" fillId="3" borderId="27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27" fillId="3" borderId="31" xfId="0" applyFont="1" applyFill="1" applyBorder="1" applyAlignment="1">
      <alignment horizontal="center" vertical="center"/>
    </xf>
    <xf numFmtId="0" fontId="27" fillId="3" borderId="28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5" fillId="4" borderId="44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left" vertical="center"/>
    </xf>
    <xf numFmtId="49" fontId="5" fillId="4" borderId="44" xfId="0" applyNumberFormat="1" applyFont="1" applyFill="1" applyBorder="1" applyAlignment="1">
      <alignment horizontal="center" vertical="center"/>
    </xf>
    <xf numFmtId="49" fontId="5" fillId="4" borderId="22" xfId="0" applyNumberFormat="1" applyFont="1" applyFill="1" applyBorder="1" applyAlignment="1">
      <alignment horizontal="center" vertical="center"/>
    </xf>
    <xf numFmtId="49" fontId="5" fillId="4" borderId="43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29" fillId="4" borderId="3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/>
    </xf>
    <xf numFmtId="49" fontId="5" fillId="0" borderId="49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49" fontId="5" fillId="4" borderId="60" xfId="0" applyNumberFormat="1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 vertical="center"/>
    </xf>
    <xf numFmtId="49" fontId="5" fillId="4" borderId="33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/>
    </xf>
    <xf numFmtId="49" fontId="5" fillId="4" borderId="41" xfId="0" applyNumberFormat="1" applyFont="1" applyFill="1" applyBorder="1" applyAlignment="1">
      <alignment horizontal="center" vertical="center"/>
    </xf>
    <xf numFmtId="49" fontId="5" fillId="4" borderId="10" xfId="0" applyNumberFormat="1" applyFont="1" applyFill="1" applyBorder="1" applyAlignment="1">
      <alignment horizontal="center" vertical="center"/>
    </xf>
    <xf numFmtId="49" fontId="5" fillId="4" borderId="27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26" fillId="0" borderId="4" xfId="0" applyFont="1" applyFill="1" applyBorder="1" applyAlignment="1">
      <alignment horizontal="left" vertical="center"/>
    </xf>
    <xf numFmtId="0" fontId="27" fillId="0" borderId="9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6" fillId="0" borderId="41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1" fillId="3" borderId="13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left" vertical="center"/>
    </xf>
    <xf numFmtId="0" fontId="21" fillId="3" borderId="4" xfId="0" applyFont="1" applyFill="1" applyBorder="1" applyAlignment="1">
      <alignment horizontal="center" vertical="center"/>
    </xf>
    <xf numFmtId="0" fontId="21" fillId="3" borderId="3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16" fillId="4" borderId="41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/>
    </xf>
    <xf numFmtId="49" fontId="5" fillId="0" borderId="6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23" fillId="0" borderId="39" xfId="0" applyNumberFormat="1" applyFont="1" applyFill="1" applyBorder="1" applyAlignment="1">
      <alignment horizontal="center" vertical="center"/>
    </xf>
    <xf numFmtId="49" fontId="23" fillId="0" borderId="6" xfId="0" applyNumberFormat="1" applyFont="1" applyFill="1" applyBorder="1" applyAlignment="1">
      <alignment horizontal="center" vertical="center"/>
    </xf>
    <xf numFmtId="49" fontId="23" fillId="0" borderId="32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49" fontId="16" fillId="0" borderId="3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3" borderId="41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27" fillId="0" borderId="48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textRotation="90"/>
    </xf>
    <xf numFmtId="0" fontId="24" fillId="0" borderId="15" xfId="0" applyFont="1" applyFill="1" applyBorder="1" applyAlignment="1">
      <alignment horizontal="center" vertical="center" textRotation="90"/>
    </xf>
    <xf numFmtId="0" fontId="24" fillId="0" borderId="37" xfId="0" applyFont="1" applyFill="1" applyBorder="1" applyAlignment="1">
      <alignment horizontal="center" vertical="center" textRotation="90"/>
    </xf>
    <xf numFmtId="0" fontId="24" fillId="0" borderId="38" xfId="0" applyFont="1" applyFill="1" applyBorder="1" applyAlignment="1">
      <alignment horizontal="center" vertical="center" textRotation="90"/>
    </xf>
    <xf numFmtId="0" fontId="24" fillId="0" borderId="14" xfId="0" applyFont="1" applyFill="1" applyBorder="1" applyAlignment="1">
      <alignment horizontal="center" vertical="center" textRotation="90"/>
    </xf>
    <xf numFmtId="0" fontId="24" fillId="0" borderId="33" xfId="0" applyFont="1" applyFill="1" applyBorder="1" applyAlignment="1">
      <alignment horizontal="center" vertical="center" textRotation="90"/>
    </xf>
    <xf numFmtId="0" fontId="24" fillId="0" borderId="50" xfId="0" applyFont="1" applyFill="1" applyBorder="1" applyAlignment="1">
      <alignment horizontal="center" vertical="center" textRotation="90"/>
    </xf>
    <xf numFmtId="0" fontId="16" fillId="3" borderId="31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16" fillId="3" borderId="28" xfId="0" applyFont="1" applyFill="1" applyBorder="1" applyAlignment="1">
      <alignment horizontal="center"/>
    </xf>
    <xf numFmtId="0" fontId="16" fillId="3" borderId="36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textRotation="90"/>
    </xf>
    <xf numFmtId="0" fontId="3" fillId="0" borderId="5" xfId="0" applyFont="1" applyFill="1" applyBorder="1" applyAlignment="1">
      <alignment horizontal="center" vertical="center" textRotation="90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 textRotation="90"/>
    </xf>
    <xf numFmtId="0" fontId="24" fillId="0" borderId="55" xfId="0" applyFont="1" applyFill="1" applyBorder="1" applyAlignment="1">
      <alignment horizontal="center" vertical="center" textRotation="90"/>
    </xf>
    <xf numFmtId="0" fontId="25" fillId="0" borderId="53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 textRotation="90"/>
    </xf>
    <xf numFmtId="0" fontId="24" fillId="0" borderId="17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textRotation="90"/>
    </xf>
    <xf numFmtId="0" fontId="24" fillId="0" borderId="8" xfId="0" applyFont="1" applyFill="1" applyBorder="1" applyAlignment="1">
      <alignment horizontal="center" vertical="center" textRotation="90"/>
    </xf>
    <xf numFmtId="0" fontId="16" fillId="0" borderId="21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49" fontId="5" fillId="4" borderId="31" xfId="0" applyNumberFormat="1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center" vertical="center" wrapText="1"/>
    </xf>
    <xf numFmtId="49" fontId="5" fillId="4" borderId="28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textRotation="90"/>
    </xf>
    <xf numFmtId="0" fontId="24" fillId="0" borderId="26" xfId="0" applyFont="1" applyFill="1" applyBorder="1" applyAlignment="1">
      <alignment horizontal="center" vertical="center" textRotation="90"/>
    </xf>
    <xf numFmtId="0" fontId="25" fillId="0" borderId="59" xfId="0" applyFont="1" applyFill="1" applyBorder="1" applyAlignment="1">
      <alignment horizontal="center" vertical="center" textRotation="90"/>
    </xf>
    <xf numFmtId="0" fontId="25" fillId="0" borderId="54" xfId="0" applyFont="1" applyFill="1" applyBorder="1" applyAlignment="1">
      <alignment horizontal="center" vertical="center" textRotation="90"/>
    </xf>
    <xf numFmtId="0" fontId="25" fillId="0" borderId="56" xfId="0" applyFont="1" applyFill="1" applyBorder="1" applyAlignment="1">
      <alignment horizontal="center" vertical="center" textRotation="90"/>
    </xf>
    <xf numFmtId="0" fontId="25" fillId="0" borderId="60" xfId="0" applyFont="1" applyFill="1" applyBorder="1" applyAlignment="1">
      <alignment horizontal="center" vertical="center" textRotation="90"/>
    </xf>
    <xf numFmtId="0" fontId="25" fillId="0" borderId="0" xfId="0" applyFont="1" applyFill="1" applyBorder="1" applyAlignment="1">
      <alignment horizontal="center" vertical="center" textRotation="90"/>
    </xf>
    <xf numFmtId="0" fontId="25" fillId="0" borderId="33" xfId="0" applyFont="1" applyFill="1" applyBorder="1" applyAlignment="1">
      <alignment horizontal="center" vertical="center" textRotation="90"/>
    </xf>
    <xf numFmtId="0" fontId="25" fillId="0" borderId="49" xfId="0" applyFont="1" applyFill="1" applyBorder="1" applyAlignment="1">
      <alignment horizontal="center" vertical="center" textRotation="90"/>
    </xf>
    <xf numFmtId="0" fontId="25" fillId="0" borderId="26" xfId="0" applyFont="1" applyFill="1" applyBorder="1" applyAlignment="1">
      <alignment horizontal="center" vertical="center" textRotation="90"/>
    </xf>
    <xf numFmtId="0" fontId="25" fillId="0" borderId="50" xfId="0" applyFont="1" applyFill="1" applyBorder="1" applyAlignment="1">
      <alignment horizontal="center" vertical="center" textRotation="90"/>
    </xf>
    <xf numFmtId="0" fontId="24" fillId="0" borderId="59" xfId="0" applyFont="1" applyFill="1" applyBorder="1" applyAlignment="1">
      <alignment horizontal="center" vertical="center" textRotation="90"/>
    </xf>
    <xf numFmtId="0" fontId="24" fillId="0" borderId="54" xfId="0" applyFont="1" applyFill="1" applyBorder="1" applyAlignment="1">
      <alignment horizontal="center" vertical="center" textRotation="90"/>
    </xf>
    <xf numFmtId="0" fontId="24" fillId="0" borderId="60" xfId="0" applyFont="1" applyFill="1" applyBorder="1" applyAlignment="1">
      <alignment horizontal="center" vertical="center" textRotation="90"/>
    </xf>
    <xf numFmtId="0" fontId="24" fillId="0" borderId="0" xfId="0" applyFont="1" applyFill="1" applyBorder="1" applyAlignment="1">
      <alignment horizontal="center" vertical="center" textRotation="90"/>
    </xf>
    <xf numFmtId="0" fontId="24" fillId="0" borderId="49" xfId="0" applyFont="1" applyFill="1" applyBorder="1" applyAlignment="1">
      <alignment horizontal="center" vertical="center" textRotation="90"/>
    </xf>
    <xf numFmtId="0" fontId="26" fillId="0" borderId="36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 textRotation="90"/>
    </xf>
    <xf numFmtId="0" fontId="25" fillId="0" borderId="24" xfId="0" applyFont="1" applyFill="1" applyBorder="1" applyAlignment="1">
      <alignment horizontal="center" vertical="center" textRotation="90"/>
    </xf>
    <xf numFmtId="0" fontId="25" fillId="0" borderId="30" xfId="0" applyFont="1" applyFill="1" applyBorder="1" applyAlignment="1">
      <alignment horizontal="center" vertical="center" textRotation="90"/>
    </xf>
    <xf numFmtId="0" fontId="25" fillId="0" borderId="3" xfId="0" applyFont="1" applyFill="1" applyBorder="1" applyAlignment="1">
      <alignment horizontal="center" vertical="center" textRotation="90"/>
    </xf>
    <xf numFmtId="0" fontId="25" fillId="0" borderId="45" xfId="0" applyFont="1" applyFill="1" applyBorder="1" applyAlignment="1">
      <alignment horizontal="center" vertical="center" textRotation="90"/>
    </xf>
    <xf numFmtId="0" fontId="25" fillId="0" borderId="21" xfId="0" applyFont="1" applyFill="1" applyBorder="1" applyAlignment="1">
      <alignment horizontal="center" vertical="center" textRotation="90"/>
    </xf>
    <xf numFmtId="0" fontId="15" fillId="0" borderId="19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21" fillId="4" borderId="16" xfId="0" applyFont="1" applyFill="1" applyBorder="1" applyAlignment="1">
      <alignment horizontal="center" vertical="center"/>
    </xf>
    <xf numFmtId="0" fontId="21" fillId="4" borderId="20" xfId="0" applyFont="1" applyFill="1" applyBorder="1" applyAlignment="1">
      <alignment horizontal="center" vertical="center"/>
    </xf>
    <xf numFmtId="164" fontId="21" fillId="0" borderId="17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21" fillId="4" borderId="19" xfId="0" applyFont="1" applyFill="1" applyBorder="1" applyAlignment="1">
      <alignment horizontal="center" vertical="center"/>
    </xf>
    <xf numFmtId="0" fontId="21" fillId="4" borderId="18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left" vertical="center"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top" wrapText="1"/>
    </xf>
    <xf numFmtId="0" fontId="16" fillId="0" borderId="6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1" xfId="0" applyFont="1" applyFill="1" applyBorder="1" applyAlignment="1">
      <alignment horizontal="left" vertical="center" wrapText="1"/>
    </xf>
    <xf numFmtId="0" fontId="5" fillId="4" borderId="26" xfId="0" applyFont="1" applyFill="1" applyBorder="1" applyAlignment="1">
      <alignment horizontal="left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16" fillId="5" borderId="36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5" borderId="3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/>
    </xf>
    <xf numFmtId="0" fontId="23" fillId="0" borderId="1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0" fontId="3" fillId="0" borderId="3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49" xfId="0" applyFont="1" applyFill="1" applyBorder="1" applyAlignment="1">
      <alignment horizontal="left" vertical="center"/>
    </xf>
    <xf numFmtId="0" fontId="16" fillId="0" borderId="26" xfId="0" applyFont="1" applyFill="1" applyBorder="1" applyAlignment="1">
      <alignment horizontal="left" vertical="center"/>
    </xf>
    <xf numFmtId="0" fontId="16" fillId="0" borderId="38" xfId="0" applyFont="1" applyFill="1" applyBorder="1" applyAlignment="1">
      <alignment horizontal="left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left" vertical="center" wrapText="1"/>
    </xf>
    <xf numFmtId="0" fontId="16" fillId="0" borderId="38" xfId="0" applyFont="1" applyFill="1" applyBorder="1" applyAlignment="1">
      <alignment horizontal="left" vertical="center" wrapText="1"/>
    </xf>
    <xf numFmtId="0" fontId="16" fillId="0" borderId="37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>
      <alignment horizontal="left" vertical="center" wrapText="1"/>
    </xf>
    <xf numFmtId="0" fontId="16" fillId="0" borderId="50" xfId="0" applyFont="1" applyFill="1" applyBorder="1" applyAlignment="1">
      <alignment horizontal="left" vertical="center" wrapText="1"/>
    </xf>
    <xf numFmtId="1" fontId="16" fillId="0" borderId="9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/>
    </xf>
    <xf numFmtId="1" fontId="16" fillId="0" borderId="4" xfId="0" applyNumberFormat="1" applyFont="1" applyFill="1" applyBorder="1" applyAlignment="1">
      <alignment horizontal="center" vertical="center"/>
    </xf>
    <xf numFmtId="1" fontId="16" fillId="4" borderId="9" xfId="0" applyNumberFormat="1" applyFont="1" applyFill="1" applyBorder="1" applyAlignment="1">
      <alignment horizontal="center" vertical="center"/>
    </xf>
    <xf numFmtId="1" fontId="16" fillId="4" borderId="10" xfId="0" applyNumberFormat="1" applyFont="1" applyFill="1" applyBorder="1" applyAlignment="1">
      <alignment horizontal="center" vertical="center"/>
    </xf>
    <xf numFmtId="1" fontId="16" fillId="4" borderId="4" xfId="0" applyNumberFormat="1" applyFont="1" applyFill="1" applyBorder="1" applyAlignment="1">
      <alignment horizontal="center" vertical="center"/>
    </xf>
  </cellXfs>
  <cellStyles count="3">
    <cellStyle name="мой стиль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HO230"/>
  <sheetViews>
    <sheetView showGridLines="0" tabSelected="1" showWhiteSpace="0" topLeftCell="A202" zoomScale="38" zoomScaleNormal="38" zoomScaleSheetLayoutView="32" zoomScalePageLayoutView="32" workbookViewId="0">
      <selection activeCell="BC237" sqref="A1:BI237"/>
    </sheetView>
  </sheetViews>
  <sheetFormatPr defaultColWidth="4.7109375" defaultRowHeight="12.75" x14ac:dyDescent="0.2"/>
  <cols>
    <col min="1" max="1" width="10.28515625" style="1" customWidth="1"/>
    <col min="2" max="14" width="4.85546875" style="1" customWidth="1"/>
    <col min="15" max="15" width="8.28515625" style="1" customWidth="1"/>
    <col min="16" max="20" width="4.85546875" style="1" customWidth="1"/>
    <col min="21" max="21" width="5.5703125" style="1" customWidth="1"/>
    <col min="22" max="22" width="4.85546875" style="1" customWidth="1"/>
    <col min="23" max="23" width="8" style="1" customWidth="1"/>
    <col min="24" max="24" width="4.85546875" style="1" customWidth="1"/>
    <col min="25" max="25" width="6.140625" style="1" customWidth="1"/>
    <col min="26" max="30" width="4.85546875" style="1" customWidth="1"/>
    <col min="31" max="31" width="7.42578125" style="1" customWidth="1"/>
    <col min="32" max="32" width="10.7109375" style="1" customWidth="1"/>
    <col min="33" max="33" width="8.7109375" style="1" customWidth="1"/>
    <col min="34" max="34" width="6.85546875" style="1" customWidth="1"/>
    <col min="35" max="35" width="9.7109375" style="1" customWidth="1"/>
    <col min="36" max="36" width="8.85546875" style="1" customWidth="1"/>
    <col min="37" max="37" width="6.28515625" style="1" customWidth="1"/>
    <col min="38" max="38" width="10" style="1" customWidth="1"/>
    <col min="39" max="39" width="8.140625" style="1" customWidth="1"/>
    <col min="40" max="40" width="6.5703125" style="1" customWidth="1"/>
    <col min="41" max="41" width="8.42578125" style="1" customWidth="1"/>
    <col min="42" max="42" width="9.42578125" style="1" customWidth="1"/>
    <col min="43" max="43" width="6.5703125" style="1" customWidth="1"/>
    <col min="44" max="44" width="10.7109375" style="1" customWidth="1"/>
    <col min="45" max="45" width="8.28515625" style="1" customWidth="1"/>
    <col min="46" max="46" width="6.5703125" style="1" customWidth="1"/>
    <col min="47" max="47" width="7.5703125" style="1" customWidth="1"/>
    <col min="48" max="48" width="8.28515625" style="1" customWidth="1"/>
    <col min="49" max="49" width="7.5703125" style="1" customWidth="1"/>
    <col min="50" max="50" width="10.7109375" style="1" customWidth="1"/>
    <col min="51" max="51" width="8" style="1" customWidth="1"/>
    <col min="52" max="52" width="8.28515625" style="1" customWidth="1"/>
    <col min="53" max="53" width="4.85546875" style="1" customWidth="1"/>
    <col min="54" max="54" width="8.7109375" style="1" customWidth="1"/>
    <col min="55" max="55" width="6.7109375" style="1" customWidth="1"/>
    <col min="56" max="56" width="4.85546875" style="1" customWidth="1"/>
    <col min="57" max="57" width="6.28515625" style="1" customWidth="1"/>
    <col min="58" max="58" width="5.85546875" style="1" customWidth="1"/>
    <col min="59" max="59" width="5.42578125" style="1" customWidth="1"/>
    <col min="60" max="60" width="6.28515625" style="1" customWidth="1"/>
    <col min="61" max="61" width="9.5703125" style="1" customWidth="1"/>
    <col min="62" max="94" width="4.7109375" style="1"/>
    <col min="95" max="2346" width="4.7109375" style="5"/>
    <col min="2347" max="16384" width="4.7109375" style="1"/>
  </cols>
  <sheetData>
    <row r="2" spans="1:61" ht="34.5" x14ac:dyDescent="0.45">
      <c r="B2" s="2" t="s">
        <v>92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AB2" s="4" t="s">
        <v>139</v>
      </c>
      <c r="BD2" s="2"/>
    </row>
    <row r="3" spans="1:61" ht="30.75" x14ac:dyDescent="0.45">
      <c r="B3" s="2" t="s">
        <v>93</v>
      </c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</row>
    <row r="4" spans="1:61" ht="30.75" x14ac:dyDescent="0.45">
      <c r="B4" s="2" t="s">
        <v>94</v>
      </c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3"/>
      <c r="P4" s="3"/>
      <c r="Q4" s="3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61" ht="30.75" x14ac:dyDescent="0.45">
      <c r="B5" s="2" t="s">
        <v>95</v>
      </c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"/>
      <c r="O5" s="3"/>
      <c r="P5" s="3"/>
      <c r="Q5" s="3"/>
      <c r="Y5" s="2" t="s">
        <v>316</v>
      </c>
      <c r="Z5" s="6"/>
      <c r="AA5" s="6"/>
      <c r="AB5" s="6"/>
      <c r="AC5" s="6"/>
      <c r="AD5" s="6"/>
      <c r="AE5" s="7" t="s">
        <v>317</v>
      </c>
      <c r="AF5" s="7"/>
      <c r="AG5" s="7"/>
      <c r="AH5" s="7"/>
      <c r="AI5" s="7"/>
      <c r="AJ5" s="7"/>
      <c r="AK5" s="7"/>
      <c r="AL5" s="7"/>
      <c r="AM5" s="7"/>
      <c r="AN5" s="6"/>
      <c r="AO5" s="6"/>
      <c r="AR5" s="6"/>
      <c r="AX5" s="2" t="s">
        <v>96</v>
      </c>
      <c r="AY5" s="8"/>
      <c r="AZ5" s="8"/>
      <c r="BA5" s="8"/>
      <c r="BB5" s="8"/>
      <c r="BC5" s="8"/>
      <c r="BD5" s="14" t="s">
        <v>140</v>
      </c>
      <c r="BE5" s="8"/>
      <c r="BF5" s="8"/>
    </row>
    <row r="6" spans="1:61" ht="47.45" customHeight="1" x14ac:dyDescent="0.45">
      <c r="B6" s="2" t="s">
        <v>240</v>
      </c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3"/>
      <c r="O6" s="3"/>
      <c r="P6" s="3"/>
      <c r="Q6" s="3"/>
      <c r="Y6" s="9" t="s">
        <v>260</v>
      </c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1"/>
      <c r="AQ6" s="11"/>
      <c r="AR6" s="10"/>
      <c r="AS6" s="11"/>
      <c r="AT6" s="11"/>
    </row>
    <row r="7" spans="1:61" ht="23.25" x14ac:dyDescent="0.35">
      <c r="B7" s="9" t="s">
        <v>259</v>
      </c>
      <c r="C7" s="9"/>
      <c r="D7" s="9"/>
      <c r="E7" s="9"/>
      <c r="F7" s="9"/>
      <c r="G7" s="9"/>
      <c r="H7" s="9"/>
      <c r="I7" s="7"/>
      <c r="J7" s="7"/>
      <c r="K7" s="7"/>
      <c r="L7" s="7"/>
      <c r="M7" s="12"/>
      <c r="N7" s="12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R7" s="6"/>
      <c r="AX7" s="550"/>
      <c r="AY7" s="550"/>
      <c r="AZ7" s="550"/>
      <c r="BA7" s="550"/>
      <c r="BB7" s="550"/>
      <c r="BC7" s="550"/>
      <c r="BD7" s="550"/>
      <c r="BE7" s="550"/>
      <c r="BF7" s="550"/>
      <c r="BG7" s="550"/>
      <c r="BH7" s="550"/>
      <c r="BI7" s="11"/>
    </row>
    <row r="8" spans="1:61" ht="30" customHeight="1" x14ac:dyDescent="0.45">
      <c r="B8" s="2" t="s">
        <v>111</v>
      </c>
      <c r="C8" s="8"/>
      <c r="D8" s="8"/>
      <c r="E8" s="8"/>
      <c r="F8" s="8"/>
      <c r="G8" s="8"/>
      <c r="H8" s="8"/>
      <c r="I8" s="8"/>
      <c r="J8" s="8"/>
      <c r="K8" s="8"/>
      <c r="L8" s="8"/>
      <c r="M8" s="12"/>
      <c r="N8" s="12"/>
      <c r="Y8" s="2" t="s">
        <v>278</v>
      </c>
      <c r="Z8" s="2"/>
      <c r="AA8" s="2"/>
      <c r="AB8" s="2"/>
      <c r="AC8" s="2"/>
      <c r="AD8" s="2"/>
      <c r="AE8" s="2" t="s">
        <v>241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3"/>
      <c r="AQ8" s="3"/>
      <c r="AR8" s="2"/>
      <c r="AS8" s="3"/>
      <c r="AT8" s="3"/>
      <c r="AU8" s="3"/>
      <c r="AX8" s="549" t="s">
        <v>383</v>
      </c>
      <c r="AY8" s="545"/>
      <c r="AZ8" s="545"/>
      <c r="BA8" s="545"/>
      <c r="BB8" s="545"/>
      <c r="BC8" s="545"/>
      <c r="BD8" s="545"/>
      <c r="BE8" s="545"/>
      <c r="BF8" s="545"/>
      <c r="BG8" s="545"/>
      <c r="BH8" s="545"/>
      <c r="BI8" s="11"/>
    </row>
    <row r="9" spans="1:61" ht="24" customHeight="1" x14ac:dyDescent="0.35">
      <c r="B9" s="7" t="s">
        <v>103</v>
      </c>
      <c r="C9" s="8"/>
      <c r="D9" s="8"/>
      <c r="E9" s="8"/>
      <c r="F9" s="8"/>
      <c r="G9" s="8"/>
      <c r="H9" s="8"/>
      <c r="I9" s="8"/>
      <c r="J9" s="8"/>
      <c r="K9" s="8"/>
      <c r="L9" s="8"/>
      <c r="M9" s="12"/>
      <c r="N9" s="12"/>
      <c r="Y9" s="7" t="s">
        <v>261</v>
      </c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R9" s="6"/>
      <c r="AX9" s="8"/>
      <c r="AY9" s="8"/>
      <c r="AZ9" s="8"/>
      <c r="BA9" s="8"/>
      <c r="BB9" s="8"/>
      <c r="BC9" s="8"/>
      <c r="BD9" s="8"/>
      <c r="BE9" s="8"/>
      <c r="BF9" s="8"/>
    </row>
    <row r="10" spans="1:61" ht="30.75" x14ac:dyDescent="0.4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12"/>
      <c r="N10" s="12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R10" s="6"/>
      <c r="AX10" s="2"/>
      <c r="AY10" s="8"/>
      <c r="AZ10" s="8"/>
      <c r="BA10" s="8"/>
      <c r="BB10" s="7"/>
      <c r="BC10" s="8"/>
      <c r="BD10" s="14"/>
      <c r="BF10" s="15"/>
      <c r="BG10" s="16"/>
    </row>
    <row r="11" spans="1:61" ht="30.75" x14ac:dyDescent="0.45">
      <c r="B11" s="2" t="s">
        <v>102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12"/>
      <c r="N11" s="12"/>
      <c r="Y11" s="2" t="s">
        <v>242</v>
      </c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R11" s="6"/>
      <c r="AX11" s="2" t="s">
        <v>384</v>
      </c>
    </row>
    <row r="12" spans="1:61" ht="22.9" customHeight="1" x14ac:dyDescent="0.2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1:61" ht="22.9" customHeight="1" x14ac:dyDescent="0.2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61" ht="30" x14ac:dyDescent="0.4">
      <c r="B14" s="17" t="s">
        <v>188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N14" s="6"/>
      <c r="AT14" s="18" t="s">
        <v>6</v>
      </c>
    </row>
    <row r="16" spans="1:61" ht="35.450000000000003" customHeight="1" x14ac:dyDescent="0.2">
      <c r="A16" s="433" t="s">
        <v>75</v>
      </c>
      <c r="B16" s="437" t="s">
        <v>87</v>
      </c>
      <c r="C16" s="438"/>
      <c r="D16" s="438"/>
      <c r="E16" s="439"/>
      <c r="F16" s="435" t="s">
        <v>243</v>
      </c>
      <c r="G16" s="437" t="s">
        <v>86</v>
      </c>
      <c r="H16" s="438"/>
      <c r="I16" s="439"/>
      <c r="J16" s="435" t="s">
        <v>244</v>
      </c>
      <c r="K16" s="437" t="s">
        <v>85</v>
      </c>
      <c r="L16" s="438"/>
      <c r="M16" s="438"/>
      <c r="N16" s="439"/>
      <c r="O16" s="437" t="s">
        <v>84</v>
      </c>
      <c r="P16" s="438"/>
      <c r="Q16" s="438"/>
      <c r="R16" s="439"/>
      <c r="S16" s="435" t="s">
        <v>245</v>
      </c>
      <c r="T16" s="437" t="s">
        <v>83</v>
      </c>
      <c r="U16" s="438"/>
      <c r="V16" s="439"/>
      <c r="W16" s="435" t="s">
        <v>246</v>
      </c>
      <c r="X16" s="437" t="s">
        <v>82</v>
      </c>
      <c r="Y16" s="438"/>
      <c r="Z16" s="439"/>
      <c r="AA16" s="435" t="s">
        <v>247</v>
      </c>
      <c r="AB16" s="437" t="s">
        <v>81</v>
      </c>
      <c r="AC16" s="438"/>
      <c r="AD16" s="438"/>
      <c r="AE16" s="439"/>
      <c r="AF16" s="435" t="s">
        <v>248</v>
      </c>
      <c r="AG16" s="437" t="s">
        <v>80</v>
      </c>
      <c r="AH16" s="438"/>
      <c r="AI16" s="439"/>
      <c r="AJ16" s="435" t="s">
        <v>249</v>
      </c>
      <c r="AK16" s="437" t="s">
        <v>79</v>
      </c>
      <c r="AL16" s="438"/>
      <c r="AM16" s="438"/>
      <c r="AN16" s="439"/>
      <c r="AO16" s="437" t="s">
        <v>78</v>
      </c>
      <c r="AP16" s="438"/>
      <c r="AQ16" s="438"/>
      <c r="AR16" s="439"/>
      <c r="AS16" s="435" t="s">
        <v>250</v>
      </c>
      <c r="AT16" s="437" t="s">
        <v>77</v>
      </c>
      <c r="AU16" s="438"/>
      <c r="AV16" s="439"/>
      <c r="AW16" s="435" t="s">
        <v>251</v>
      </c>
      <c r="AX16" s="437" t="s">
        <v>76</v>
      </c>
      <c r="AY16" s="438"/>
      <c r="AZ16" s="438"/>
      <c r="BA16" s="439"/>
      <c r="BB16" s="457" t="s">
        <v>32</v>
      </c>
      <c r="BC16" s="458" t="s">
        <v>27</v>
      </c>
      <c r="BD16" s="458" t="s">
        <v>28</v>
      </c>
      <c r="BE16" s="458" t="s">
        <v>72</v>
      </c>
      <c r="BF16" s="458" t="s">
        <v>71</v>
      </c>
      <c r="BG16" s="458" t="s">
        <v>73</v>
      </c>
      <c r="BH16" s="458" t="s">
        <v>74</v>
      </c>
      <c r="BI16" s="458" t="s">
        <v>5</v>
      </c>
    </row>
    <row r="17" spans="1:61" ht="275.45" customHeight="1" x14ac:dyDescent="0.2">
      <c r="A17" s="434"/>
      <c r="B17" s="19" t="s">
        <v>88</v>
      </c>
      <c r="C17" s="19" t="s">
        <v>36</v>
      </c>
      <c r="D17" s="19" t="s">
        <v>37</v>
      </c>
      <c r="E17" s="19" t="s">
        <v>38</v>
      </c>
      <c r="F17" s="436"/>
      <c r="G17" s="19" t="s">
        <v>39</v>
      </c>
      <c r="H17" s="19" t="s">
        <v>40</v>
      </c>
      <c r="I17" s="19" t="s">
        <v>41</v>
      </c>
      <c r="J17" s="436"/>
      <c r="K17" s="19" t="s">
        <v>42</v>
      </c>
      <c r="L17" s="19" t="s">
        <v>43</v>
      </c>
      <c r="M17" s="19" t="s">
        <v>44</v>
      </c>
      <c r="N17" s="19" t="s">
        <v>45</v>
      </c>
      <c r="O17" s="19" t="s">
        <v>35</v>
      </c>
      <c r="P17" s="19" t="s">
        <v>36</v>
      </c>
      <c r="Q17" s="19" t="s">
        <v>37</v>
      </c>
      <c r="R17" s="19" t="s">
        <v>38</v>
      </c>
      <c r="S17" s="436"/>
      <c r="T17" s="19" t="s">
        <v>46</v>
      </c>
      <c r="U17" s="19" t="s">
        <v>47</v>
      </c>
      <c r="V17" s="19" t="s">
        <v>48</v>
      </c>
      <c r="W17" s="436"/>
      <c r="X17" s="19" t="s">
        <v>49</v>
      </c>
      <c r="Y17" s="19" t="s">
        <v>50</v>
      </c>
      <c r="Z17" s="19" t="s">
        <v>51</v>
      </c>
      <c r="AA17" s="436"/>
      <c r="AB17" s="19" t="s">
        <v>49</v>
      </c>
      <c r="AC17" s="19" t="s">
        <v>50</v>
      </c>
      <c r="AD17" s="19" t="s">
        <v>51</v>
      </c>
      <c r="AE17" s="19" t="s">
        <v>52</v>
      </c>
      <c r="AF17" s="436"/>
      <c r="AG17" s="19" t="s">
        <v>39</v>
      </c>
      <c r="AH17" s="19" t="s">
        <v>40</v>
      </c>
      <c r="AI17" s="19" t="s">
        <v>41</v>
      </c>
      <c r="AJ17" s="436"/>
      <c r="AK17" s="19" t="s">
        <v>53</v>
      </c>
      <c r="AL17" s="19" t="s">
        <v>54</v>
      </c>
      <c r="AM17" s="19" t="s">
        <v>55</v>
      </c>
      <c r="AN17" s="19" t="s">
        <v>56</v>
      </c>
      <c r="AO17" s="19" t="s">
        <v>35</v>
      </c>
      <c r="AP17" s="19" t="s">
        <v>36</v>
      </c>
      <c r="AQ17" s="19" t="s">
        <v>37</v>
      </c>
      <c r="AR17" s="19" t="s">
        <v>38</v>
      </c>
      <c r="AS17" s="436"/>
      <c r="AT17" s="19" t="s">
        <v>39</v>
      </c>
      <c r="AU17" s="19" t="s">
        <v>40</v>
      </c>
      <c r="AV17" s="19" t="s">
        <v>41</v>
      </c>
      <c r="AW17" s="436"/>
      <c r="AX17" s="19" t="s">
        <v>42</v>
      </c>
      <c r="AY17" s="19" t="s">
        <v>43</v>
      </c>
      <c r="AZ17" s="19" t="s">
        <v>44</v>
      </c>
      <c r="BA17" s="19" t="s">
        <v>57</v>
      </c>
      <c r="BB17" s="457"/>
      <c r="BC17" s="419"/>
      <c r="BD17" s="419"/>
      <c r="BE17" s="419"/>
      <c r="BF17" s="419"/>
      <c r="BG17" s="419"/>
      <c r="BH17" s="419"/>
      <c r="BI17" s="419"/>
    </row>
    <row r="18" spans="1:61" ht="30" customHeight="1" x14ac:dyDescent="0.4">
      <c r="A18" s="20" t="s">
        <v>24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/>
      <c r="T18" s="60" t="s">
        <v>0</v>
      </c>
      <c r="U18" s="60" t="s">
        <v>0</v>
      </c>
      <c r="V18" s="60" t="s">
        <v>0</v>
      </c>
      <c r="W18" s="23" t="s">
        <v>59</v>
      </c>
      <c r="X18" s="23" t="s">
        <v>59</v>
      </c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60" t="s">
        <v>0</v>
      </c>
      <c r="AQ18" s="60" t="s">
        <v>0</v>
      </c>
      <c r="AR18" s="60" t="s">
        <v>0</v>
      </c>
      <c r="AS18" s="24" t="s">
        <v>1</v>
      </c>
      <c r="AT18" s="24" t="s">
        <v>1</v>
      </c>
      <c r="AU18" s="24" t="s">
        <v>59</v>
      </c>
      <c r="AV18" s="24" t="s">
        <v>59</v>
      </c>
      <c r="AW18" s="24" t="s">
        <v>59</v>
      </c>
      <c r="AX18" s="24" t="s">
        <v>59</v>
      </c>
      <c r="AY18" s="24" t="s">
        <v>59</v>
      </c>
      <c r="AZ18" s="24" t="s">
        <v>59</v>
      </c>
      <c r="BA18" s="24" t="s">
        <v>59</v>
      </c>
      <c r="BB18" s="61">
        <v>35</v>
      </c>
      <c r="BC18" s="61">
        <v>6</v>
      </c>
      <c r="BD18" s="61">
        <v>2</v>
      </c>
      <c r="BE18" s="61"/>
      <c r="BF18" s="61"/>
      <c r="BG18" s="61"/>
      <c r="BH18" s="61">
        <v>9</v>
      </c>
      <c r="BI18" s="61">
        <v>52</v>
      </c>
    </row>
    <row r="19" spans="1:61" ht="30" customHeight="1" x14ac:dyDescent="0.4">
      <c r="A19" s="20" t="s">
        <v>25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/>
      <c r="T19" s="60" t="s">
        <v>0</v>
      </c>
      <c r="U19" s="60" t="s">
        <v>0</v>
      </c>
      <c r="V19" s="60" t="s">
        <v>0</v>
      </c>
      <c r="W19" s="23" t="s">
        <v>59</v>
      </c>
      <c r="X19" s="23" t="s">
        <v>59</v>
      </c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60" t="s">
        <v>0</v>
      </c>
      <c r="AQ19" s="60" t="s">
        <v>0</v>
      </c>
      <c r="AR19" s="60" t="s">
        <v>0</v>
      </c>
      <c r="AS19" s="24" t="s">
        <v>1</v>
      </c>
      <c r="AT19" s="24" t="s">
        <v>1</v>
      </c>
      <c r="AU19" s="24" t="s">
        <v>59</v>
      </c>
      <c r="AV19" s="24" t="s">
        <v>59</v>
      </c>
      <c r="AW19" s="24" t="s">
        <v>59</v>
      </c>
      <c r="AX19" s="24" t="s">
        <v>59</v>
      </c>
      <c r="AY19" s="24" t="s">
        <v>59</v>
      </c>
      <c r="AZ19" s="24" t="s">
        <v>59</v>
      </c>
      <c r="BA19" s="24" t="s">
        <v>59</v>
      </c>
      <c r="BB19" s="61">
        <v>35</v>
      </c>
      <c r="BC19" s="61">
        <v>6</v>
      </c>
      <c r="BD19" s="61">
        <v>2</v>
      </c>
      <c r="BE19" s="61"/>
      <c r="BF19" s="61"/>
      <c r="BG19" s="61"/>
      <c r="BH19" s="61">
        <v>9</v>
      </c>
      <c r="BI19" s="61">
        <v>52</v>
      </c>
    </row>
    <row r="20" spans="1:61" ht="30" customHeight="1" x14ac:dyDescent="0.4">
      <c r="A20" s="20" t="s">
        <v>26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2"/>
      <c r="T20" s="60" t="s">
        <v>0</v>
      </c>
      <c r="U20" s="60" t="s">
        <v>0</v>
      </c>
      <c r="V20" s="60" t="s">
        <v>0</v>
      </c>
      <c r="W20" s="23" t="s">
        <v>59</v>
      </c>
      <c r="X20" s="23" t="s">
        <v>59</v>
      </c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60" t="s">
        <v>0</v>
      </c>
      <c r="AQ20" s="60" t="s">
        <v>0</v>
      </c>
      <c r="AR20" s="60" t="s">
        <v>0</v>
      </c>
      <c r="AS20" s="23" t="s">
        <v>61</v>
      </c>
      <c r="AT20" s="23" t="s">
        <v>61</v>
      </c>
      <c r="AU20" s="23" t="s">
        <v>61</v>
      </c>
      <c r="AV20" s="23" t="s">
        <v>61</v>
      </c>
      <c r="AW20" s="24" t="s">
        <v>59</v>
      </c>
      <c r="AX20" s="24" t="s">
        <v>59</v>
      </c>
      <c r="AY20" s="24" t="s">
        <v>59</v>
      </c>
      <c r="AZ20" s="24" t="s">
        <v>59</v>
      </c>
      <c r="BA20" s="24" t="s">
        <v>59</v>
      </c>
      <c r="BB20" s="61">
        <v>35</v>
      </c>
      <c r="BC20" s="61">
        <v>6</v>
      </c>
      <c r="BD20" s="61"/>
      <c r="BE20" s="61">
        <v>4</v>
      </c>
      <c r="BF20" s="61"/>
      <c r="BG20" s="61"/>
      <c r="BH20" s="61">
        <v>7</v>
      </c>
      <c r="BI20" s="61">
        <v>52</v>
      </c>
    </row>
    <row r="21" spans="1:61" ht="30" customHeight="1" x14ac:dyDescent="0.4">
      <c r="A21" s="20" t="s">
        <v>141</v>
      </c>
      <c r="B21" s="24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/>
      <c r="T21" s="60" t="s">
        <v>0</v>
      </c>
      <c r="U21" s="60" t="s">
        <v>0</v>
      </c>
      <c r="V21" s="60" t="s">
        <v>0</v>
      </c>
      <c r="W21" s="23" t="s">
        <v>59</v>
      </c>
      <c r="X21" s="23" t="s">
        <v>59</v>
      </c>
      <c r="Y21" s="23" t="s">
        <v>61</v>
      </c>
      <c r="Z21" s="23" t="s">
        <v>61</v>
      </c>
      <c r="AA21" s="23" t="s">
        <v>61</v>
      </c>
      <c r="AB21" s="23" t="s">
        <v>61</v>
      </c>
      <c r="AC21" s="23" t="s">
        <v>61</v>
      </c>
      <c r="AD21" s="23" t="s">
        <v>63</v>
      </c>
      <c r="AE21" s="23" t="s">
        <v>63</v>
      </c>
      <c r="AF21" s="23" t="s">
        <v>90</v>
      </c>
      <c r="AG21" s="23" t="s">
        <v>90</v>
      </c>
      <c r="AH21" s="23" t="s">
        <v>90</v>
      </c>
      <c r="AI21" s="23" t="s">
        <v>90</v>
      </c>
      <c r="AJ21" s="23" t="s">
        <v>90</v>
      </c>
      <c r="AK21" s="23" t="s">
        <v>90</v>
      </c>
      <c r="AL21" s="23" t="s">
        <v>90</v>
      </c>
      <c r="AM21" s="23" t="s">
        <v>90</v>
      </c>
      <c r="AN21" s="23" t="s">
        <v>90</v>
      </c>
      <c r="AO21" s="23" t="s">
        <v>90</v>
      </c>
      <c r="AP21" s="23" t="s">
        <v>90</v>
      </c>
      <c r="AQ21" s="23" t="s">
        <v>90</v>
      </c>
      <c r="AR21" s="23" t="s">
        <v>90</v>
      </c>
      <c r="AS21" s="23" t="s">
        <v>63</v>
      </c>
      <c r="AT21" s="25"/>
      <c r="AU21" s="25"/>
      <c r="AV21" s="25"/>
      <c r="AW21" s="26"/>
      <c r="AX21" s="26"/>
      <c r="AY21" s="26"/>
      <c r="AZ21" s="26"/>
      <c r="BA21" s="26"/>
      <c r="BB21" s="61">
        <v>18</v>
      </c>
      <c r="BC21" s="61">
        <v>3</v>
      </c>
      <c r="BD21" s="61"/>
      <c r="BE21" s="61">
        <v>5</v>
      </c>
      <c r="BF21" s="61">
        <v>13</v>
      </c>
      <c r="BG21" s="61">
        <v>3</v>
      </c>
      <c r="BH21" s="61">
        <v>2</v>
      </c>
      <c r="BI21" s="61">
        <f>SUM(BB21:BH21)</f>
        <v>44</v>
      </c>
    </row>
    <row r="22" spans="1:61" ht="30" customHeight="1" x14ac:dyDescent="0.3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28"/>
      <c r="AU22" s="7"/>
      <c r="AV22" s="28"/>
      <c r="AW22" s="29"/>
      <c r="AX22" s="29"/>
      <c r="AY22" s="29"/>
      <c r="AZ22" s="29"/>
      <c r="BA22" s="30"/>
      <c r="BB22" s="61">
        <f>SUM(BB18:BB21)</f>
        <v>123</v>
      </c>
      <c r="BC22" s="61">
        <f>SUM(BC18:BC21)</f>
        <v>21</v>
      </c>
      <c r="BD22" s="61">
        <f>SUM(BD18:BD21)</f>
        <v>4</v>
      </c>
      <c r="BE22" s="61">
        <f>SUM(BE20:BE21)</f>
        <v>9</v>
      </c>
      <c r="BF22" s="61">
        <f>SUM(BF21)</f>
        <v>13</v>
      </c>
      <c r="BG22" s="61">
        <f>SUM(BG21)</f>
        <v>3</v>
      </c>
      <c r="BH22" s="61">
        <f>SUM(BH18:BH21)</f>
        <v>27</v>
      </c>
      <c r="BI22" s="61">
        <f>SUM(BB22:BH22)</f>
        <v>200</v>
      </c>
    </row>
    <row r="23" spans="1:61" ht="25.15" customHeight="1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</row>
    <row r="24" spans="1:61" ht="30.75" x14ac:dyDescent="0.45">
      <c r="B24" s="81" t="s">
        <v>7</v>
      </c>
      <c r="C24" s="3"/>
      <c r="D24" s="81"/>
      <c r="E24" s="81"/>
      <c r="F24" s="81"/>
      <c r="G24" s="3"/>
      <c r="H24" s="82"/>
      <c r="I24" s="83" t="s">
        <v>91</v>
      </c>
      <c r="J24" s="81" t="s">
        <v>4</v>
      </c>
      <c r="K24" s="3"/>
      <c r="L24" s="3"/>
      <c r="M24" s="3"/>
      <c r="N24" s="81"/>
      <c r="O24" s="81"/>
      <c r="P24" s="81"/>
      <c r="Q24" s="81"/>
      <c r="R24" s="81"/>
      <c r="U24" s="84" t="s">
        <v>1</v>
      </c>
      <c r="V24" s="83" t="s">
        <v>91</v>
      </c>
      <c r="W24" s="81" t="s">
        <v>58</v>
      </c>
      <c r="X24" s="3"/>
      <c r="Y24" s="81"/>
      <c r="Z24" s="81"/>
      <c r="AA24" s="81"/>
      <c r="AB24" s="81"/>
      <c r="AC24" s="81"/>
      <c r="AD24" s="81"/>
      <c r="AE24" s="81"/>
      <c r="AF24" s="3"/>
      <c r="AH24" s="85" t="s">
        <v>90</v>
      </c>
      <c r="AI24" s="83" t="s">
        <v>91</v>
      </c>
      <c r="AJ24" s="81" t="s">
        <v>89</v>
      </c>
      <c r="AK24" s="81"/>
      <c r="AL24" s="81"/>
      <c r="AM24" s="2"/>
      <c r="AN24" s="2"/>
      <c r="AO24" s="2"/>
      <c r="AP24" s="2"/>
      <c r="AR24" s="85" t="s">
        <v>59</v>
      </c>
      <c r="AS24" s="83" t="s">
        <v>91</v>
      </c>
      <c r="AT24" s="81" t="s">
        <v>60</v>
      </c>
      <c r="AU24" s="3"/>
      <c r="AV24" s="3"/>
    </row>
    <row r="25" spans="1:61" ht="30.75" x14ac:dyDescent="0.45">
      <c r="A25" s="3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I25" s="81"/>
      <c r="AJ25" s="81"/>
      <c r="AK25" s="81"/>
      <c r="AL25" s="81"/>
      <c r="AM25" s="81"/>
      <c r="AN25" s="2"/>
      <c r="AO25" s="2"/>
      <c r="AP25" s="2"/>
      <c r="AQ25" s="2"/>
      <c r="AR25" s="2"/>
      <c r="AS25" s="2"/>
      <c r="AT25" s="3"/>
      <c r="AU25" s="3"/>
      <c r="AV25" s="3"/>
      <c r="AW25" s="3"/>
    </row>
    <row r="26" spans="1:61" ht="30.75" x14ac:dyDescent="0.45">
      <c r="A26" s="31"/>
      <c r="B26" s="81"/>
      <c r="C26" s="81"/>
      <c r="D26" s="81"/>
      <c r="E26" s="81"/>
      <c r="F26" s="81"/>
      <c r="G26" s="81"/>
      <c r="H26" s="86" t="s">
        <v>0</v>
      </c>
      <c r="I26" s="83" t="s">
        <v>91</v>
      </c>
      <c r="J26" s="81" t="s">
        <v>64</v>
      </c>
      <c r="K26" s="3"/>
      <c r="L26" s="3"/>
      <c r="M26" s="3"/>
      <c r="N26" s="81"/>
      <c r="O26" s="81"/>
      <c r="P26" s="81"/>
      <c r="Q26" s="81"/>
      <c r="R26" s="81"/>
      <c r="U26" s="85" t="s">
        <v>61</v>
      </c>
      <c r="V26" s="83" t="s">
        <v>91</v>
      </c>
      <c r="W26" s="81" t="s">
        <v>65</v>
      </c>
      <c r="X26" s="3"/>
      <c r="Y26" s="81"/>
      <c r="Z26" s="81"/>
      <c r="AA26" s="81"/>
      <c r="AB26" s="81"/>
      <c r="AC26" s="81"/>
      <c r="AD26" s="81"/>
      <c r="AE26" s="81"/>
      <c r="AF26" s="3"/>
      <c r="AH26" s="85" t="s">
        <v>63</v>
      </c>
      <c r="AI26" s="83" t="s">
        <v>91</v>
      </c>
      <c r="AJ26" s="81" t="s">
        <v>62</v>
      </c>
      <c r="AK26" s="81"/>
      <c r="AL26" s="81"/>
      <c r="AM26" s="2"/>
      <c r="AN26" s="2"/>
      <c r="AP26" s="2"/>
      <c r="AQ26" s="2"/>
      <c r="AR26" s="2"/>
      <c r="AS26" s="2"/>
      <c r="AT26" s="3"/>
      <c r="AU26" s="3"/>
      <c r="AV26" s="3"/>
      <c r="AW26" s="3"/>
    </row>
    <row r="27" spans="1:61" ht="30.75" x14ac:dyDescent="0.45">
      <c r="A27" s="3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3"/>
      <c r="AU27" s="3"/>
      <c r="AV27" s="3"/>
      <c r="AW27" s="3"/>
    </row>
    <row r="28" spans="1:61" ht="30" x14ac:dyDescent="0.4">
      <c r="A28" s="31"/>
      <c r="B28" s="31"/>
      <c r="C28" s="31"/>
      <c r="D28" s="31"/>
      <c r="E28" s="31"/>
      <c r="F28" s="31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17" t="s">
        <v>34</v>
      </c>
      <c r="AB28" s="27"/>
      <c r="AC28" s="27"/>
      <c r="AD28" s="27"/>
      <c r="AE28" s="27"/>
      <c r="AF28" s="27"/>
      <c r="AG28" s="27"/>
      <c r="AH28" s="27"/>
      <c r="AI28" s="2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61" ht="13.5" thickBot="1" x14ac:dyDescent="0.2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</row>
    <row r="30" spans="1:61" ht="32.450000000000003" customHeight="1" thickBot="1" x14ac:dyDescent="0.25">
      <c r="A30" s="499" t="s">
        <v>97</v>
      </c>
      <c r="B30" s="445" t="s">
        <v>113</v>
      </c>
      <c r="C30" s="446"/>
      <c r="D30" s="446"/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O30" s="447"/>
      <c r="P30" s="443" t="s">
        <v>8</v>
      </c>
      <c r="Q30" s="444"/>
      <c r="R30" s="443" t="s">
        <v>9</v>
      </c>
      <c r="S30" s="454"/>
      <c r="T30" s="440" t="s">
        <v>10</v>
      </c>
      <c r="U30" s="441"/>
      <c r="V30" s="441"/>
      <c r="W30" s="441"/>
      <c r="X30" s="441"/>
      <c r="Y30" s="441"/>
      <c r="Z30" s="441"/>
      <c r="AA30" s="441"/>
      <c r="AB30" s="441"/>
      <c r="AC30" s="441"/>
      <c r="AD30" s="441"/>
      <c r="AE30" s="442"/>
      <c r="AF30" s="440" t="s">
        <v>33</v>
      </c>
      <c r="AG30" s="441"/>
      <c r="AH30" s="441"/>
      <c r="AI30" s="441"/>
      <c r="AJ30" s="441"/>
      <c r="AK30" s="441"/>
      <c r="AL30" s="441"/>
      <c r="AM30" s="441"/>
      <c r="AN30" s="441"/>
      <c r="AO30" s="441"/>
      <c r="AP30" s="441"/>
      <c r="AQ30" s="441"/>
      <c r="AR30" s="441"/>
      <c r="AS30" s="441"/>
      <c r="AT30" s="441"/>
      <c r="AU30" s="441"/>
      <c r="AV30" s="441"/>
      <c r="AW30" s="441"/>
      <c r="AX30" s="441"/>
      <c r="AY30" s="441"/>
      <c r="AZ30" s="441"/>
      <c r="BA30" s="441"/>
      <c r="BB30" s="441"/>
      <c r="BC30" s="442"/>
      <c r="BD30" s="484" t="s">
        <v>23</v>
      </c>
      <c r="BE30" s="485"/>
      <c r="BF30" s="467" t="s">
        <v>98</v>
      </c>
      <c r="BG30" s="468"/>
      <c r="BH30" s="468"/>
      <c r="BI30" s="469"/>
    </row>
    <row r="31" spans="1:61" ht="38.450000000000003" customHeight="1" thickBot="1" x14ac:dyDescent="0.25">
      <c r="A31" s="500"/>
      <c r="B31" s="448"/>
      <c r="C31" s="449"/>
      <c r="D31" s="449"/>
      <c r="E31" s="449"/>
      <c r="F31" s="449"/>
      <c r="G31" s="449"/>
      <c r="H31" s="449"/>
      <c r="I31" s="449"/>
      <c r="J31" s="449"/>
      <c r="K31" s="449"/>
      <c r="L31" s="449"/>
      <c r="M31" s="449"/>
      <c r="N31" s="449"/>
      <c r="O31" s="450"/>
      <c r="P31" s="423"/>
      <c r="Q31" s="420"/>
      <c r="R31" s="423"/>
      <c r="S31" s="424"/>
      <c r="T31" s="476" t="s">
        <v>5</v>
      </c>
      <c r="U31" s="477"/>
      <c r="V31" s="443" t="s">
        <v>11</v>
      </c>
      <c r="W31" s="454"/>
      <c r="X31" s="455" t="s">
        <v>12</v>
      </c>
      <c r="Y31" s="455"/>
      <c r="Z31" s="455"/>
      <c r="AA31" s="455"/>
      <c r="AB31" s="455"/>
      <c r="AC31" s="455"/>
      <c r="AD31" s="455"/>
      <c r="AE31" s="456"/>
      <c r="AF31" s="413" t="s">
        <v>14</v>
      </c>
      <c r="AG31" s="411"/>
      <c r="AH31" s="411"/>
      <c r="AI31" s="411"/>
      <c r="AJ31" s="411"/>
      <c r="AK31" s="412"/>
      <c r="AL31" s="413" t="s">
        <v>15</v>
      </c>
      <c r="AM31" s="411"/>
      <c r="AN31" s="411"/>
      <c r="AO31" s="411"/>
      <c r="AP31" s="411"/>
      <c r="AQ31" s="412"/>
      <c r="AR31" s="413" t="s">
        <v>16</v>
      </c>
      <c r="AS31" s="411"/>
      <c r="AT31" s="411"/>
      <c r="AU31" s="411"/>
      <c r="AV31" s="411"/>
      <c r="AW31" s="412"/>
      <c r="AX31" s="413" t="s">
        <v>158</v>
      </c>
      <c r="AY31" s="411"/>
      <c r="AZ31" s="411"/>
      <c r="BA31" s="411"/>
      <c r="BB31" s="411"/>
      <c r="BC31" s="414"/>
      <c r="BD31" s="486"/>
      <c r="BE31" s="487"/>
      <c r="BF31" s="470"/>
      <c r="BG31" s="471"/>
      <c r="BH31" s="471"/>
      <c r="BI31" s="472"/>
    </row>
    <row r="32" spans="1:61" ht="64.900000000000006" customHeight="1" thickBot="1" x14ac:dyDescent="0.25">
      <c r="A32" s="500"/>
      <c r="B32" s="448"/>
      <c r="C32" s="449"/>
      <c r="D32" s="449"/>
      <c r="E32" s="449"/>
      <c r="F32" s="449"/>
      <c r="G32" s="449"/>
      <c r="H32" s="449"/>
      <c r="I32" s="449"/>
      <c r="J32" s="449"/>
      <c r="K32" s="449"/>
      <c r="L32" s="449"/>
      <c r="M32" s="449"/>
      <c r="N32" s="449"/>
      <c r="O32" s="450"/>
      <c r="P32" s="423"/>
      <c r="Q32" s="420"/>
      <c r="R32" s="423"/>
      <c r="S32" s="424"/>
      <c r="T32" s="478"/>
      <c r="U32" s="479"/>
      <c r="V32" s="423"/>
      <c r="W32" s="424"/>
      <c r="X32" s="465" t="s">
        <v>13</v>
      </c>
      <c r="Y32" s="420"/>
      <c r="Z32" s="419" t="s">
        <v>99</v>
      </c>
      <c r="AA32" s="420"/>
      <c r="AB32" s="419" t="s">
        <v>100</v>
      </c>
      <c r="AC32" s="420"/>
      <c r="AD32" s="423" t="s">
        <v>70</v>
      </c>
      <c r="AE32" s="424"/>
      <c r="AF32" s="410" t="s">
        <v>152</v>
      </c>
      <c r="AG32" s="411"/>
      <c r="AH32" s="414"/>
      <c r="AI32" s="410" t="s">
        <v>153</v>
      </c>
      <c r="AJ32" s="411"/>
      <c r="AK32" s="414"/>
      <c r="AL32" s="410" t="s">
        <v>154</v>
      </c>
      <c r="AM32" s="411"/>
      <c r="AN32" s="414"/>
      <c r="AO32" s="418" t="s">
        <v>155</v>
      </c>
      <c r="AP32" s="411"/>
      <c r="AQ32" s="412"/>
      <c r="AR32" s="410" t="s">
        <v>156</v>
      </c>
      <c r="AS32" s="411"/>
      <c r="AT32" s="412"/>
      <c r="AU32" s="410" t="s">
        <v>157</v>
      </c>
      <c r="AV32" s="411"/>
      <c r="AW32" s="414"/>
      <c r="AX32" s="410" t="s">
        <v>482</v>
      </c>
      <c r="AY32" s="411"/>
      <c r="AZ32" s="412"/>
      <c r="BA32" s="410" t="s">
        <v>483</v>
      </c>
      <c r="BB32" s="411"/>
      <c r="BC32" s="414"/>
      <c r="BD32" s="486"/>
      <c r="BE32" s="487"/>
      <c r="BF32" s="470"/>
      <c r="BG32" s="471"/>
      <c r="BH32" s="471"/>
      <c r="BI32" s="472"/>
    </row>
    <row r="33" spans="1:2346" ht="150" customHeight="1" thickBot="1" x14ac:dyDescent="0.25">
      <c r="A33" s="501"/>
      <c r="B33" s="451"/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3"/>
      <c r="P33" s="421"/>
      <c r="Q33" s="422"/>
      <c r="R33" s="421"/>
      <c r="S33" s="425"/>
      <c r="T33" s="480"/>
      <c r="U33" s="466"/>
      <c r="V33" s="421"/>
      <c r="W33" s="425"/>
      <c r="X33" s="466"/>
      <c r="Y33" s="422"/>
      <c r="Z33" s="421"/>
      <c r="AA33" s="422"/>
      <c r="AB33" s="421"/>
      <c r="AC33" s="422"/>
      <c r="AD33" s="421"/>
      <c r="AE33" s="425"/>
      <c r="AF33" s="63" t="s">
        <v>3</v>
      </c>
      <c r="AG33" s="64" t="s">
        <v>17</v>
      </c>
      <c r="AH33" s="65" t="s">
        <v>18</v>
      </c>
      <c r="AI33" s="66" t="s">
        <v>3</v>
      </c>
      <c r="AJ33" s="64" t="s">
        <v>17</v>
      </c>
      <c r="AK33" s="65" t="s">
        <v>18</v>
      </c>
      <c r="AL33" s="66" t="s">
        <v>3</v>
      </c>
      <c r="AM33" s="64" t="s">
        <v>17</v>
      </c>
      <c r="AN33" s="65" t="s">
        <v>18</v>
      </c>
      <c r="AO33" s="66" t="s">
        <v>3</v>
      </c>
      <c r="AP33" s="64" t="s">
        <v>17</v>
      </c>
      <c r="AQ33" s="62" t="s">
        <v>18</v>
      </c>
      <c r="AR33" s="66" t="s">
        <v>3</v>
      </c>
      <c r="AS33" s="64" t="s">
        <v>17</v>
      </c>
      <c r="AT33" s="62" t="s">
        <v>18</v>
      </c>
      <c r="AU33" s="66" t="s">
        <v>3</v>
      </c>
      <c r="AV33" s="64" t="s">
        <v>17</v>
      </c>
      <c r="AW33" s="65" t="s">
        <v>18</v>
      </c>
      <c r="AX33" s="66" t="s">
        <v>3</v>
      </c>
      <c r="AY33" s="64" t="s">
        <v>17</v>
      </c>
      <c r="AZ33" s="65" t="s">
        <v>18</v>
      </c>
      <c r="BA33" s="66" t="s">
        <v>3</v>
      </c>
      <c r="BB33" s="64" t="s">
        <v>17</v>
      </c>
      <c r="BC33" s="65" t="s">
        <v>18</v>
      </c>
      <c r="BD33" s="488"/>
      <c r="BE33" s="489"/>
      <c r="BF33" s="473"/>
      <c r="BG33" s="474"/>
      <c r="BH33" s="474"/>
      <c r="BI33" s="475"/>
      <c r="CO33" s="5"/>
      <c r="CP33" s="5"/>
    </row>
    <row r="34" spans="1:2346" s="33" customFormat="1" ht="22.9" customHeight="1" x14ac:dyDescent="0.4">
      <c r="A34" s="87" t="s">
        <v>428</v>
      </c>
      <c r="B34" s="369" t="s">
        <v>114</v>
      </c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  <c r="O34" s="371"/>
      <c r="P34" s="372"/>
      <c r="Q34" s="373"/>
      <c r="R34" s="372"/>
      <c r="S34" s="374"/>
      <c r="T34" s="375">
        <f>SUM(T35+T40+T44+T47+T51+T54+T56)</f>
        <v>2554</v>
      </c>
      <c r="U34" s="376"/>
      <c r="V34" s="377">
        <f>SUM(V35,V40,V44,V47,V51,V54,V56)</f>
        <v>1286</v>
      </c>
      <c r="W34" s="378"/>
      <c r="X34" s="377">
        <f>SUM(X40,X47,X51,X54,X56,X35)</f>
        <v>557</v>
      </c>
      <c r="Y34" s="376"/>
      <c r="Z34" s="379">
        <f>SUM(Z40)</f>
        <v>90</v>
      </c>
      <c r="AA34" s="376"/>
      <c r="AB34" s="379">
        <f>SUM(AB40,AB44,AB47,AB51,AB54,AB56)</f>
        <v>563</v>
      </c>
      <c r="AC34" s="376"/>
      <c r="AD34" s="379">
        <f>SUM(AD35)</f>
        <v>76</v>
      </c>
      <c r="AE34" s="377"/>
      <c r="AF34" s="88"/>
      <c r="AG34" s="89"/>
      <c r="AH34" s="90"/>
      <c r="AI34" s="88"/>
      <c r="AJ34" s="89"/>
      <c r="AK34" s="91"/>
      <c r="AL34" s="92"/>
      <c r="AM34" s="89"/>
      <c r="AN34" s="90"/>
      <c r="AO34" s="88"/>
      <c r="AP34" s="89"/>
      <c r="AQ34" s="91"/>
      <c r="AR34" s="92"/>
      <c r="AS34" s="89"/>
      <c r="AT34" s="91"/>
      <c r="AU34" s="92"/>
      <c r="AV34" s="89"/>
      <c r="AW34" s="91"/>
      <c r="AX34" s="92"/>
      <c r="AY34" s="89"/>
      <c r="AZ34" s="91"/>
      <c r="BA34" s="92"/>
      <c r="BB34" s="89"/>
      <c r="BC34" s="90"/>
      <c r="BD34" s="481">
        <v>70</v>
      </c>
      <c r="BE34" s="379"/>
      <c r="BF34" s="415"/>
      <c r="BG34" s="416"/>
      <c r="BH34" s="416"/>
      <c r="BI34" s="417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  <c r="IV34" s="32"/>
      <c r="IW34" s="32"/>
      <c r="IX34" s="32"/>
      <c r="IY34" s="32"/>
      <c r="IZ34" s="32"/>
      <c r="JA34" s="32"/>
      <c r="JB34" s="32"/>
      <c r="JC34" s="32"/>
      <c r="JD34" s="32"/>
      <c r="JE34" s="32"/>
      <c r="JF34" s="32"/>
      <c r="JG34" s="32"/>
      <c r="JH34" s="32"/>
      <c r="JI34" s="32"/>
      <c r="JJ34" s="32"/>
      <c r="JK34" s="32"/>
      <c r="JL34" s="32"/>
      <c r="JM34" s="32"/>
      <c r="JN34" s="32"/>
      <c r="JO34" s="32"/>
      <c r="JP34" s="32"/>
      <c r="JQ34" s="32"/>
      <c r="JR34" s="32"/>
      <c r="JS34" s="32"/>
      <c r="JT34" s="32"/>
      <c r="JU34" s="32"/>
      <c r="JV34" s="32"/>
      <c r="JW34" s="32"/>
      <c r="JX34" s="32"/>
      <c r="JY34" s="32"/>
      <c r="JZ34" s="32"/>
      <c r="KA34" s="32"/>
      <c r="KB34" s="32"/>
      <c r="KC34" s="32"/>
      <c r="KD34" s="32"/>
      <c r="KE34" s="32"/>
      <c r="KF34" s="32"/>
      <c r="KG34" s="32"/>
      <c r="KH34" s="32"/>
      <c r="KI34" s="32"/>
      <c r="KJ34" s="32"/>
      <c r="KK34" s="32"/>
      <c r="KL34" s="32"/>
      <c r="KM34" s="32"/>
      <c r="KN34" s="32"/>
      <c r="KO34" s="32"/>
      <c r="KP34" s="32"/>
      <c r="KQ34" s="32"/>
      <c r="KR34" s="32"/>
      <c r="KS34" s="32"/>
      <c r="KT34" s="32"/>
      <c r="KU34" s="32"/>
      <c r="KV34" s="32"/>
      <c r="KW34" s="32"/>
      <c r="KX34" s="32"/>
      <c r="KY34" s="32"/>
      <c r="KZ34" s="32"/>
      <c r="LA34" s="32"/>
      <c r="LB34" s="32"/>
      <c r="LC34" s="32"/>
      <c r="LD34" s="32"/>
      <c r="LE34" s="32"/>
      <c r="LF34" s="32"/>
      <c r="LG34" s="32"/>
      <c r="LH34" s="32"/>
      <c r="LI34" s="32"/>
      <c r="LJ34" s="32"/>
      <c r="LK34" s="32"/>
      <c r="LL34" s="32"/>
      <c r="LM34" s="32"/>
      <c r="LN34" s="32"/>
      <c r="LO34" s="32"/>
      <c r="LP34" s="32"/>
      <c r="LQ34" s="32"/>
      <c r="LR34" s="32"/>
      <c r="LS34" s="32"/>
      <c r="LT34" s="32"/>
      <c r="LU34" s="32"/>
      <c r="LV34" s="32"/>
      <c r="LW34" s="32"/>
      <c r="LX34" s="32"/>
      <c r="LY34" s="32"/>
      <c r="LZ34" s="32"/>
      <c r="MA34" s="32"/>
      <c r="MB34" s="32"/>
      <c r="MC34" s="32"/>
      <c r="MD34" s="32"/>
      <c r="ME34" s="32"/>
      <c r="MF34" s="32"/>
      <c r="MG34" s="32"/>
      <c r="MH34" s="32"/>
      <c r="MI34" s="32"/>
      <c r="MJ34" s="32"/>
      <c r="MK34" s="32"/>
      <c r="ML34" s="32"/>
      <c r="MM34" s="32"/>
      <c r="MN34" s="32"/>
      <c r="MO34" s="32"/>
      <c r="MP34" s="32"/>
      <c r="MQ34" s="32"/>
      <c r="MR34" s="32"/>
      <c r="MS34" s="32"/>
      <c r="MT34" s="32"/>
      <c r="MU34" s="32"/>
      <c r="MV34" s="32"/>
      <c r="MW34" s="32"/>
      <c r="MX34" s="32"/>
      <c r="MY34" s="32"/>
      <c r="MZ34" s="32"/>
      <c r="NA34" s="32"/>
      <c r="NB34" s="32"/>
      <c r="NC34" s="32"/>
      <c r="ND34" s="32"/>
      <c r="NE34" s="32"/>
      <c r="NF34" s="32"/>
      <c r="NG34" s="32"/>
      <c r="NH34" s="32"/>
      <c r="NI34" s="32"/>
      <c r="NJ34" s="32"/>
      <c r="NK34" s="32"/>
      <c r="NL34" s="32"/>
      <c r="NM34" s="32"/>
      <c r="NN34" s="32"/>
      <c r="NO34" s="32"/>
      <c r="NP34" s="32"/>
      <c r="NQ34" s="32"/>
      <c r="NR34" s="32"/>
      <c r="NS34" s="32"/>
      <c r="NT34" s="32"/>
      <c r="NU34" s="32"/>
      <c r="NV34" s="32"/>
      <c r="NW34" s="32"/>
      <c r="NX34" s="32"/>
      <c r="NY34" s="32"/>
      <c r="NZ34" s="32"/>
      <c r="OA34" s="32"/>
      <c r="OB34" s="32"/>
      <c r="OC34" s="32"/>
      <c r="OD34" s="32"/>
      <c r="OE34" s="32"/>
      <c r="OF34" s="32"/>
      <c r="OG34" s="32"/>
      <c r="OH34" s="32"/>
      <c r="OI34" s="32"/>
      <c r="OJ34" s="32"/>
      <c r="OK34" s="32"/>
      <c r="OL34" s="32"/>
      <c r="OM34" s="32"/>
      <c r="ON34" s="32"/>
      <c r="OO34" s="32"/>
      <c r="OP34" s="32"/>
      <c r="OQ34" s="32"/>
      <c r="OR34" s="32"/>
      <c r="OS34" s="32"/>
      <c r="OT34" s="32"/>
      <c r="OU34" s="32"/>
      <c r="OV34" s="32"/>
      <c r="OW34" s="32"/>
      <c r="OX34" s="32"/>
      <c r="OY34" s="32"/>
      <c r="OZ34" s="32"/>
      <c r="PA34" s="32"/>
      <c r="PB34" s="32"/>
      <c r="PC34" s="32"/>
      <c r="PD34" s="32"/>
      <c r="PE34" s="32"/>
      <c r="PF34" s="32"/>
      <c r="PG34" s="32"/>
      <c r="PH34" s="32"/>
      <c r="PI34" s="32"/>
      <c r="PJ34" s="32"/>
      <c r="PK34" s="32"/>
      <c r="PL34" s="32"/>
      <c r="PM34" s="32"/>
      <c r="PN34" s="32"/>
      <c r="PO34" s="32"/>
      <c r="PP34" s="32"/>
      <c r="PQ34" s="32"/>
      <c r="PR34" s="32"/>
      <c r="PS34" s="32"/>
      <c r="PT34" s="32"/>
      <c r="PU34" s="32"/>
      <c r="PV34" s="32"/>
      <c r="PW34" s="32"/>
      <c r="PX34" s="32"/>
      <c r="PY34" s="32"/>
      <c r="PZ34" s="32"/>
      <c r="QA34" s="32"/>
      <c r="QB34" s="32"/>
      <c r="QC34" s="32"/>
      <c r="QD34" s="32"/>
      <c r="QE34" s="32"/>
      <c r="QF34" s="32"/>
      <c r="QG34" s="32"/>
      <c r="QH34" s="32"/>
      <c r="QI34" s="32"/>
      <c r="QJ34" s="32"/>
      <c r="QK34" s="32"/>
      <c r="QL34" s="32"/>
      <c r="QM34" s="32"/>
      <c r="QN34" s="32"/>
      <c r="QO34" s="32"/>
      <c r="QP34" s="32"/>
      <c r="QQ34" s="32"/>
      <c r="QR34" s="32"/>
      <c r="QS34" s="32"/>
      <c r="QT34" s="32"/>
      <c r="QU34" s="32"/>
      <c r="QV34" s="32"/>
      <c r="QW34" s="32"/>
      <c r="QX34" s="32"/>
      <c r="QY34" s="32"/>
      <c r="QZ34" s="32"/>
      <c r="RA34" s="32"/>
      <c r="RB34" s="32"/>
      <c r="RC34" s="32"/>
      <c r="RD34" s="32"/>
      <c r="RE34" s="32"/>
      <c r="RF34" s="32"/>
      <c r="RG34" s="32"/>
      <c r="RH34" s="32"/>
      <c r="RI34" s="32"/>
      <c r="RJ34" s="32"/>
      <c r="RK34" s="32"/>
      <c r="RL34" s="32"/>
      <c r="RM34" s="32"/>
      <c r="RN34" s="32"/>
      <c r="RO34" s="32"/>
      <c r="RP34" s="32"/>
      <c r="RQ34" s="32"/>
      <c r="RR34" s="32"/>
      <c r="RS34" s="32"/>
      <c r="RT34" s="32"/>
      <c r="RU34" s="32"/>
      <c r="RV34" s="32"/>
      <c r="RW34" s="32"/>
      <c r="RX34" s="32"/>
      <c r="RY34" s="32"/>
      <c r="RZ34" s="32"/>
      <c r="SA34" s="32"/>
      <c r="SB34" s="32"/>
      <c r="SC34" s="32"/>
      <c r="SD34" s="32"/>
      <c r="SE34" s="32"/>
      <c r="SF34" s="32"/>
      <c r="SG34" s="32"/>
      <c r="SH34" s="32"/>
      <c r="SI34" s="32"/>
      <c r="SJ34" s="32"/>
      <c r="SK34" s="32"/>
      <c r="SL34" s="32"/>
      <c r="SM34" s="32"/>
      <c r="SN34" s="32"/>
      <c r="SO34" s="32"/>
      <c r="SP34" s="32"/>
      <c r="SQ34" s="32"/>
      <c r="SR34" s="32"/>
      <c r="SS34" s="32"/>
      <c r="ST34" s="32"/>
      <c r="SU34" s="32"/>
      <c r="SV34" s="32"/>
      <c r="SW34" s="32"/>
      <c r="SX34" s="32"/>
      <c r="SY34" s="32"/>
      <c r="SZ34" s="32"/>
      <c r="TA34" s="32"/>
      <c r="TB34" s="32"/>
      <c r="TC34" s="32"/>
      <c r="TD34" s="32"/>
      <c r="TE34" s="32"/>
      <c r="TF34" s="32"/>
      <c r="TG34" s="32"/>
      <c r="TH34" s="32"/>
      <c r="TI34" s="32"/>
      <c r="TJ34" s="32"/>
      <c r="TK34" s="32"/>
      <c r="TL34" s="32"/>
      <c r="TM34" s="32"/>
      <c r="TN34" s="32"/>
      <c r="TO34" s="32"/>
      <c r="TP34" s="32"/>
      <c r="TQ34" s="32"/>
      <c r="TR34" s="32"/>
      <c r="TS34" s="32"/>
      <c r="TT34" s="32"/>
      <c r="TU34" s="32"/>
      <c r="TV34" s="32"/>
      <c r="TW34" s="32"/>
      <c r="TX34" s="32"/>
      <c r="TY34" s="32"/>
      <c r="TZ34" s="32"/>
      <c r="UA34" s="32"/>
      <c r="UB34" s="32"/>
      <c r="UC34" s="32"/>
      <c r="UD34" s="32"/>
      <c r="UE34" s="32"/>
      <c r="UF34" s="32"/>
      <c r="UG34" s="32"/>
      <c r="UH34" s="32"/>
      <c r="UI34" s="32"/>
      <c r="UJ34" s="32"/>
      <c r="UK34" s="32"/>
      <c r="UL34" s="32"/>
      <c r="UM34" s="32"/>
      <c r="UN34" s="32"/>
      <c r="UO34" s="32"/>
      <c r="UP34" s="32"/>
      <c r="UQ34" s="32"/>
      <c r="UR34" s="32"/>
      <c r="US34" s="32"/>
      <c r="UT34" s="32"/>
      <c r="UU34" s="32"/>
      <c r="UV34" s="32"/>
      <c r="UW34" s="32"/>
      <c r="UX34" s="32"/>
      <c r="UY34" s="32"/>
      <c r="UZ34" s="32"/>
      <c r="VA34" s="32"/>
      <c r="VB34" s="32"/>
      <c r="VC34" s="32"/>
      <c r="VD34" s="32"/>
      <c r="VE34" s="32"/>
      <c r="VF34" s="32"/>
      <c r="VG34" s="32"/>
      <c r="VH34" s="32"/>
      <c r="VI34" s="32"/>
      <c r="VJ34" s="32"/>
      <c r="VK34" s="32"/>
      <c r="VL34" s="32"/>
      <c r="VM34" s="32"/>
      <c r="VN34" s="32"/>
      <c r="VO34" s="32"/>
      <c r="VP34" s="32"/>
      <c r="VQ34" s="32"/>
      <c r="VR34" s="32"/>
      <c r="VS34" s="32"/>
      <c r="VT34" s="32"/>
      <c r="VU34" s="32"/>
      <c r="VV34" s="32"/>
      <c r="VW34" s="32"/>
      <c r="VX34" s="32"/>
      <c r="VY34" s="32"/>
      <c r="VZ34" s="32"/>
      <c r="WA34" s="32"/>
      <c r="WB34" s="32"/>
      <c r="WC34" s="32"/>
      <c r="WD34" s="32"/>
      <c r="WE34" s="32"/>
      <c r="WF34" s="32"/>
      <c r="WG34" s="32"/>
      <c r="WH34" s="32"/>
      <c r="WI34" s="32"/>
      <c r="WJ34" s="32"/>
      <c r="WK34" s="32"/>
      <c r="WL34" s="32"/>
      <c r="WM34" s="32"/>
      <c r="WN34" s="32"/>
      <c r="WO34" s="32"/>
      <c r="WP34" s="32"/>
      <c r="WQ34" s="32"/>
      <c r="WR34" s="32"/>
      <c r="WS34" s="32"/>
      <c r="WT34" s="32"/>
      <c r="WU34" s="32"/>
      <c r="WV34" s="32"/>
      <c r="WW34" s="32"/>
      <c r="WX34" s="32"/>
      <c r="WY34" s="32"/>
      <c r="WZ34" s="32"/>
      <c r="XA34" s="32"/>
      <c r="XB34" s="32"/>
      <c r="XC34" s="32"/>
      <c r="XD34" s="32"/>
      <c r="XE34" s="32"/>
      <c r="XF34" s="32"/>
      <c r="XG34" s="32"/>
      <c r="XH34" s="32"/>
      <c r="XI34" s="32"/>
      <c r="XJ34" s="32"/>
      <c r="XK34" s="32"/>
      <c r="XL34" s="32"/>
      <c r="XM34" s="32"/>
      <c r="XN34" s="32"/>
      <c r="XO34" s="32"/>
      <c r="XP34" s="32"/>
      <c r="XQ34" s="32"/>
      <c r="XR34" s="32"/>
      <c r="XS34" s="32"/>
      <c r="XT34" s="32"/>
      <c r="XU34" s="32"/>
      <c r="XV34" s="32"/>
      <c r="XW34" s="32"/>
      <c r="XX34" s="32"/>
      <c r="XY34" s="32"/>
      <c r="XZ34" s="32"/>
      <c r="YA34" s="32"/>
      <c r="YB34" s="32"/>
      <c r="YC34" s="32"/>
      <c r="YD34" s="32"/>
      <c r="YE34" s="32"/>
      <c r="YF34" s="32"/>
      <c r="YG34" s="32"/>
      <c r="YH34" s="32"/>
      <c r="YI34" s="32"/>
      <c r="YJ34" s="32"/>
      <c r="YK34" s="32"/>
      <c r="YL34" s="32"/>
      <c r="YM34" s="32"/>
      <c r="YN34" s="32"/>
      <c r="YO34" s="32"/>
      <c r="YP34" s="32"/>
      <c r="YQ34" s="32"/>
      <c r="YR34" s="32"/>
      <c r="YS34" s="32"/>
      <c r="YT34" s="32"/>
      <c r="YU34" s="32"/>
      <c r="YV34" s="32"/>
      <c r="YW34" s="32"/>
      <c r="YX34" s="32"/>
      <c r="YY34" s="32"/>
      <c r="YZ34" s="32"/>
      <c r="ZA34" s="32"/>
      <c r="ZB34" s="32"/>
      <c r="ZC34" s="32"/>
      <c r="ZD34" s="32"/>
      <c r="ZE34" s="32"/>
      <c r="ZF34" s="32"/>
      <c r="ZG34" s="32"/>
      <c r="ZH34" s="32"/>
      <c r="ZI34" s="32"/>
      <c r="ZJ34" s="32"/>
      <c r="ZK34" s="32"/>
      <c r="ZL34" s="32"/>
      <c r="ZM34" s="32"/>
      <c r="ZN34" s="32"/>
      <c r="ZO34" s="32"/>
      <c r="ZP34" s="32"/>
      <c r="ZQ34" s="32"/>
      <c r="ZR34" s="32"/>
      <c r="ZS34" s="32"/>
      <c r="ZT34" s="32"/>
      <c r="ZU34" s="32"/>
      <c r="ZV34" s="32"/>
      <c r="ZW34" s="32"/>
      <c r="ZX34" s="32"/>
      <c r="ZY34" s="32"/>
      <c r="ZZ34" s="32"/>
      <c r="AAA34" s="32"/>
      <c r="AAB34" s="32"/>
      <c r="AAC34" s="32"/>
      <c r="AAD34" s="32"/>
      <c r="AAE34" s="32"/>
      <c r="AAF34" s="32"/>
      <c r="AAG34" s="32"/>
      <c r="AAH34" s="32"/>
      <c r="AAI34" s="32"/>
      <c r="AAJ34" s="32"/>
      <c r="AAK34" s="32"/>
      <c r="AAL34" s="32"/>
      <c r="AAM34" s="32"/>
      <c r="AAN34" s="32"/>
      <c r="AAO34" s="32"/>
      <c r="AAP34" s="32"/>
      <c r="AAQ34" s="32"/>
      <c r="AAR34" s="32"/>
      <c r="AAS34" s="32"/>
      <c r="AAT34" s="32"/>
      <c r="AAU34" s="32"/>
      <c r="AAV34" s="32"/>
      <c r="AAW34" s="32"/>
      <c r="AAX34" s="32"/>
      <c r="AAY34" s="32"/>
      <c r="AAZ34" s="32"/>
      <c r="ABA34" s="32"/>
      <c r="ABB34" s="32"/>
      <c r="ABC34" s="32"/>
      <c r="ABD34" s="32"/>
      <c r="ABE34" s="32"/>
      <c r="ABF34" s="32"/>
      <c r="ABG34" s="32"/>
      <c r="ABH34" s="32"/>
      <c r="ABI34" s="32"/>
      <c r="ABJ34" s="32"/>
      <c r="ABK34" s="32"/>
      <c r="ABL34" s="32"/>
      <c r="ABM34" s="32"/>
      <c r="ABN34" s="32"/>
      <c r="ABO34" s="32"/>
      <c r="ABP34" s="32"/>
      <c r="ABQ34" s="32"/>
      <c r="ABR34" s="32"/>
      <c r="ABS34" s="32"/>
      <c r="ABT34" s="32"/>
      <c r="ABU34" s="32"/>
      <c r="ABV34" s="32"/>
      <c r="ABW34" s="32"/>
      <c r="ABX34" s="32"/>
      <c r="ABY34" s="32"/>
      <c r="ABZ34" s="32"/>
      <c r="ACA34" s="32"/>
      <c r="ACB34" s="32"/>
      <c r="ACC34" s="32"/>
      <c r="ACD34" s="32"/>
      <c r="ACE34" s="32"/>
      <c r="ACF34" s="32"/>
      <c r="ACG34" s="32"/>
      <c r="ACH34" s="32"/>
      <c r="ACI34" s="32"/>
      <c r="ACJ34" s="32"/>
      <c r="ACK34" s="32"/>
      <c r="ACL34" s="32"/>
      <c r="ACM34" s="32"/>
      <c r="ACN34" s="32"/>
      <c r="ACO34" s="32"/>
      <c r="ACP34" s="32"/>
      <c r="ACQ34" s="32"/>
      <c r="ACR34" s="32"/>
      <c r="ACS34" s="32"/>
      <c r="ACT34" s="32"/>
      <c r="ACU34" s="32"/>
      <c r="ACV34" s="32"/>
      <c r="ACW34" s="32"/>
      <c r="ACX34" s="32"/>
      <c r="ACY34" s="32"/>
      <c r="ACZ34" s="32"/>
      <c r="ADA34" s="32"/>
      <c r="ADB34" s="32"/>
      <c r="ADC34" s="32"/>
      <c r="ADD34" s="32"/>
      <c r="ADE34" s="32"/>
      <c r="ADF34" s="32"/>
      <c r="ADG34" s="32"/>
      <c r="ADH34" s="32"/>
      <c r="ADI34" s="32"/>
      <c r="ADJ34" s="32"/>
      <c r="ADK34" s="32"/>
      <c r="ADL34" s="32"/>
      <c r="ADM34" s="32"/>
      <c r="ADN34" s="32"/>
      <c r="ADO34" s="32"/>
      <c r="ADP34" s="32"/>
      <c r="ADQ34" s="32"/>
      <c r="ADR34" s="32"/>
      <c r="ADS34" s="32"/>
      <c r="ADT34" s="32"/>
      <c r="ADU34" s="32"/>
      <c r="ADV34" s="32"/>
      <c r="ADW34" s="32"/>
      <c r="ADX34" s="32"/>
      <c r="ADY34" s="32"/>
      <c r="ADZ34" s="32"/>
      <c r="AEA34" s="32"/>
      <c r="AEB34" s="32"/>
      <c r="AEC34" s="32"/>
      <c r="AED34" s="32"/>
      <c r="AEE34" s="32"/>
      <c r="AEF34" s="32"/>
      <c r="AEG34" s="32"/>
      <c r="AEH34" s="32"/>
      <c r="AEI34" s="32"/>
      <c r="AEJ34" s="32"/>
      <c r="AEK34" s="32"/>
      <c r="AEL34" s="32"/>
      <c r="AEM34" s="32"/>
      <c r="AEN34" s="32"/>
      <c r="AEO34" s="32"/>
      <c r="AEP34" s="32"/>
      <c r="AEQ34" s="32"/>
      <c r="AER34" s="32"/>
      <c r="AES34" s="32"/>
      <c r="AET34" s="32"/>
      <c r="AEU34" s="32"/>
      <c r="AEV34" s="32"/>
      <c r="AEW34" s="32"/>
      <c r="AEX34" s="32"/>
      <c r="AEY34" s="32"/>
      <c r="AEZ34" s="32"/>
      <c r="AFA34" s="32"/>
      <c r="AFB34" s="32"/>
      <c r="AFC34" s="32"/>
      <c r="AFD34" s="32"/>
      <c r="AFE34" s="32"/>
      <c r="AFF34" s="32"/>
      <c r="AFG34" s="32"/>
      <c r="AFH34" s="32"/>
      <c r="AFI34" s="32"/>
      <c r="AFJ34" s="32"/>
      <c r="AFK34" s="32"/>
      <c r="AFL34" s="32"/>
      <c r="AFM34" s="32"/>
      <c r="AFN34" s="32"/>
      <c r="AFO34" s="32"/>
      <c r="AFP34" s="32"/>
      <c r="AFQ34" s="32"/>
      <c r="AFR34" s="32"/>
      <c r="AFS34" s="32"/>
      <c r="AFT34" s="32"/>
      <c r="AFU34" s="32"/>
      <c r="AFV34" s="32"/>
      <c r="AFW34" s="32"/>
      <c r="AFX34" s="32"/>
      <c r="AFY34" s="32"/>
      <c r="AFZ34" s="32"/>
      <c r="AGA34" s="32"/>
      <c r="AGB34" s="32"/>
      <c r="AGC34" s="32"/>
      <c r="AGD34" s="32"/>
      <c r="AGE34" s="32"/>
      <c r="AGF34" s="32"/>
      <c r="AGG34" s="32"/>
      <c r="AGH34" s="32"/>
      <c r="AGI34" s="32"/>
      <c r="AGJ34" s="32"/>
      <c r="AGK34" s="32"/>
      <c r="AGL34" s="32"/>
      <c r="AGM34" s="32"/>
      <c r="AGN34" s="32"/>
      <c r="AGO34" s="32"/>
      <c r="AGP34" s="32"/>
      <c r="AGQ34" s="32"/>
      <c r="AGR34" s="32"/>
      <c r="AGS34" s="32"/>
      <c r="AGT34" s="32"/>
      <c r="AGU34" s="32"/>
      <c r="AGV34" s="32"/>
      <c r="AGW34" s="32"/>
      <c r="AGX34" s="32"/>
      <c r="AGY34" s="32"/>
      <c r="AGZ34" s="32"/>
      <c r="AHA34" s="32"/>
      <c r="AHB34" s="32"/>
      <c r="AHC34" s="32"/>
      <c r="AHD34" s="32"/>
      <c r="AHE34" s="32"/>
      <c r="AHF34" s="32"/>
      <c r="AHG34" s="32"/>
      <c r="AHH34" s="32"/>
      <c r="AHI34" s="32"/>
      <c r="AHJ34" s="32"/>
      <c r="AHK34" s="32"/>
      <c r="AHL34" s="32"/>
      <c r="AHM34" s="32"/>
      <c r="AHN34" s="32"/>
      <c r="AHO34" s="32"/>
      <c r="AHP34" s="32"/>
      <c r="AHQ34" s="32"/>
      <c r="AHR34" s="32"/>
      <c r="AHS34" s="32"/>
      <c r="AHT34" s="32"/>
      <c r="AHU34" s="32"/>
      <c r="AHV34" s="32"/>
      <c r="AHW34" s="32"/>
      <c r="AHX34" s="32"/>
      <c r="AHY34" s="32"/>
      <c r="AHZ34" s="32"/>
      <c r="AIA34" s="32"/>
      <c r="AIB34" s="32"/>
      <c r="AIC34" s="32"/>
      <c r="AID34" s="32"/>
      <c r="AIE34" s="32"/>
      <c r="AIF34" s="32"/>
      <c r="AIG34" s="32"/>
      <c r="AIH34" s="32"/>
      <c r="AII34" s="32"/>
      <c r="AIJ34" s="32"/>
      <c r="AIK34" s="32"/>
      <c r="AIL34" s="32"/>
      <c r="AIM34" s="32"/>
      <c r="AIN34" s="32"/>
      <c r="AIO34" s="32"/>
      <c r="AIP34" s="32"/>
      <c r="AIQ34" s="32"/>
      <c r="AIR34" s="32"/>
      <c r="AIS34" s="32"/>
      <c r="AIT34" s="32"/>
      <c r="AIU34" s="32"/>
      <c r="AIV34" s="32"/>
      <c r="AIW34" s="32"/>
      <c r="AIX34" s="32"/>
      <c r="AIY34" s="32"/>
      <c r="AIZ34" s="32"/>
      <c r="AJA34" s="32"/>
      <c r="AJB34" s="32"/>
      <c r="AJC34" s="32"/>
      <c r="AJD34" s="32"/>
      <c r="AJE34" s="32"/>
      <c r="AJF34" s="32"/>
      <c r="AJG34" s="32"/>
      <c r="AJH34" s="32"/>
      <c r="AJI34" s="32"/>
      <c r="AJJ34" s="32"/>
      <c r="AJK34" s="32"/>
      <c r="AJL34" s="32"/>
      <c r="AJM34" s="32"/>
      <c r="AJN34" s="32"/>
      <c r="AJO34" s="32"/>
      <c r="AJP34" s="32"/>
      <c r="AJQ34" s="32"/>
      <c r="AJR34" s="32"/>
      <c r="AJS34" s="32"/>
      <c r="AJT34" s="32"/>
      <c r="AJU34" s="32"/>
      <c r="AJV34" s="32"/>
      <c r="AJW34" s="32"/>
      <c r="AJX34" s="32"/>
      <c r="AJY34" s="32"/>
      <c r="AJZ34" s="32"/>
      <c r="AKA34" s="32"/>
      <c r="AKB34" s="32"/>
      <c r="AKC34" s="32"/>
      <c r="AKD34" s="32"/>
      <c r="AKE34" s="32"/>
      <c r="AKF34" s="32"/>
      <c r="AKG34" s="32"/>
      <c r="AKH34" s="32"/>
      <c r="AKI34" s="32"/>
      <c r="AKJ34" s="32"/>
      <c r="AKK34" s="32"/>
      <c r="AKL34" s="32"/>
      <c r="AKM34" s="32"/>
      <c r="AKN34" s="32"/>
      <c r="AKO34" s="32"/>
      <c r="AKP34" s="32"/>
      <c r="AKQ34" s="32"/>
      <c r="AKR34" s="32"/>
      <c r="AKS34" s="32"/>
      <c r="AKT34" s="32"/>
      <c r="AKU34" s="32"/>
      <c r="AKV34" s="32"/>
      <c r="AKW34" s="32"/>
      <c r="AKX34" s="32"/>
      <c r="AKY34" s="32"/>
      <c r="AKZ34" s="32"/>
      <c r="ALA34" s="32"/>
      <c r="ALB34" s="32"/>
      <c r="ALC34" s="32"/>
      <c r="ALD34" s="32"/>
      <c r="ALE34" s="32"/>
      <c r="ALF34" s="32"/>
      <c r="ALG34" s="32"/>
      <c r="ALH34" s="32"/>
      <c r="ALI34" s="32"/>
      <c r="ALJ34" s="32"/>
      <c r="ALK34" s="32"/>
      <c r="ALL34" s="32"/>
      <c r="ALM34" s="32"/>
      <c r="ALN34" s="32"/>
      <c r="ALO34" s="32"/>
      <c r="ALP34" s="32"/>
      <c r="ALQ34" s="32"/>
      <c r="ALR34" s="32"/>
      <c r="ALS34" s="32"/>
      <c r="ALT34" s="32"/>
      <c r="ALU34" s="32"/>
      <c r="ALV34" s="32"/>
      <c r="ALW34" s="32"/>
      <c r="ALX34" s="32"/>
      <c r="ALY34" s="32"/>
      <c r="ALZ34" s="32"/>
      <c r="AMA34" s="32"/>
      <c r="AMB34" s="32"/>
      <c r="AMC34" s="32"/>
      <c r="AMD34" s="32"/>
      <c r="AME34" s="32"/>
      <c r="AMF34" s="32"/>
      <c r="AMG34" s="32"/>
      <c r="AMH34" s="32"/>
      <c r="AMI34" s="32"/>
      <c r="AMJ34" s="32"/>
      <c r="AMK34" s="32"/>
      <c r="AML34" s="32"/>
      <c r="AMM34" s="32"/>
      <c r="AMN34" s="32"/>
      <c r="AMO34" s="32"/>
      <c r="AMP34" s="32"/>
      <c r="AMQ34" s="32"/>
      <c r="AMR34" s="32"/>
      <c r="AMS34" s="32"/>
      <c r="AMT34" s="32"/>
      <c r="AMU34" s="32"/>
      <c r="AMV34" s="32"/>
      <c r="AMW34" s="32"/>
      <c r="AMX34" s="32"/>
      <c r="AMY34" s="32"/>
      <c r="AMZ34" s="32"/>
      <c r="ANA34" s="32"/>
      <c r="ANB34" s="32"/>
      <c r="ANC34" s="32"/>
      <c r="AND34" s="32"/>
      <c r="ANE34" s="32"/>
      <c r="ANF34" s="32"/>
      <c r="ANG34" s="32"/>
      <c r="ANH34" s="32"/>
      <c r="ANI34" s="32"/>
      <c r="ANJ34" s="32"/>
      <c r="ANK34" s="32"/>
      <c r="ANL34" s="32"/>
      <c r="ANM34" s="32"/>
      <c r="ANN34" s="32"/>
      <c r="ANO34" s="32"/>
      <c r="ANP34" s="32"/>
      <c r="ANQ34" s="32"/>
      <c r="ANR34" s="32"/>
      <c r="ANS34" s="32"/>
      <c r="ANT34" s="32"/>
      <c r="ANU34" s="32"/>
      <c r="ANV34" s="32"/>
      <c r="ANW34" s="32"/>
      <c r="ANX34" s="32"/>
      <c r="ANY34" s="32"/>
      <c r="ANZ34" s="32"/>
      <c r="AOA34" s="32"/>
      <c r="AOB34" s="32"/>
      <c r="AOC34" s="32"/>
      <c r="AOD34" s="32"/>
      <c r="AOE34" s="32"/>
      <c r="AOF34" s="32"/>
      <c r="AOG34" s="32"/>
      <c r="AOH34" s="32"/>
      <c r="AOI34" s="32"/>
      <c r="AOJ34" s="32"/>
      <c r="AOK34" s="32"/>
      <c r="AOL34" s="32"/>
      <c r="AOM34" s="32"/>
      <c r="AON34" s="32"/>
      <c r="AOO34" s="32"/>
      <c r="AOP34" s="32"/>
      <c r="AOQ34" s="32"/>
      <c r="AOR34" s="32"/>
      <c r="AOS34" s="32"/>
      <c r="AOT34" s="32"/>
      <c r="AOU34" s="32"/>
      <c r="AOV34" s="32"/>
      <c r="AOW34" s="32"/>
      <c r="AOX34" s="32"/>
      <c r="AOY34" s="32"/>
      <c r="AOZ34" s="32"/>
      <c r="APA34" s="32"/>
      <c r="APB34" s="32"/>
      <c r="APC34" s="32"/>
      <c r="APD34" s="32"/>
      <c r="APE34" s="32"/>
      <c r="APF34" s="32"/>
      <c r="APG34" s="32"/>
      <c r="APH34" s="32"/>
      <c r="API34" s="32"/>
      <c r="APJ34" s="32"/>
      <c r="APK34" s="32"/>
      <c r="APL34" s="32"/>
      <c r="APM34" s="32"/>
      <c r="APN34" s="32"/>
      <c r="APO34" s="32"/>
      <c r="APP34" s="32"/>
      <c r="APQ34" s="32"/>
      <c r="APR34" s="32"/>
      <c r="APS34" s="32"/>
      <c r="APT34" s="32"/>
      <c r="APU34" s="32"/>
      <c r="APV34" s="32"/>
      <c r="APW34" s="32"/>
      <c r="APX34" s="32"/>
      <c r="APY34" s="32"/>
      <c r="APZ34" s="32"/>
      <c r="AQA34" s="32"/>
      <c r="AQB34" s="32"/>
      <c r="AQC34" s="32"/>
      <c r="AQD34" s="32"/>
      <c r="AQE34" s="32"/>
      <c r="AQF34" s="32"/>
      <c r="AQG34" s="32"/>
      <c r="AQH34" s="32"/>
      <c r="AQI34" s="32"/>
      <c r="AQJ34" s="32"/>
      <c r="AQK34" s="32"/>
      <c r="AQL34" s="32"/>
      <c r="AQM34" s="32"/>
      <c r="AQN34" s="32"/>
      <c r="AQO34" s="32"/>
      <c r="AQP34" s="32"/>
      <c r="AQQ34" s="32"/>
      <c r="AQR34" s="32"/>
      <c r="AQS34" s="32"/>
      <c r="AQT34" s="32"/>
      <c r="AQU34" s="32"/>
      <c r="AQV34" s="32"/>
      <c r="AQW34" s="32"/>
      <c r="AQX34" s="32"/>
      <c r="AQY34" s="32"/>
      <c r="AQZ34" s="32"/>
      <c r="ARA34" s="32"/>
      <c r="ARB34" s="32"/>
      <c r="ARC34" s="32"/>
      <c r="ARD34" s="32"/>
      <c r="ARE34" s="32"/>
      <c r="ARF34" s="32"/>
      <c r="ARG34" s="32"/>
      <c r="ARH34" s="32"/>
      <c r="ARI34" s="32"/>
      <c r="ARJ34" s="32"/>
      <c r="ARK34" s="32"/>
      <c r="ARL34" s="32"/>
      <c r="ARM34" s="32"/>
      <c r="ARN34" s="32"/>
      <c r="ARO34" s="32"/>
      <c r="ARP34" s="32"/>
      <c r="ARQ34" s="32"/>
      <c r="ARR34" s="32"/>
      <c r="ARS34" s="32"/>
      <c r="ART34" s="32"/>
      <c r="ARU34" s="32"/>
      <c r="ARV34" s="32"/>
      <c r="ARW34" s="32"/>
      <c r="ARX34" s="32"/>
      <c r="ARY34" s="32"/>
      <c r="ARZ34" s="32"/>
      <c r="ASA34" s="32"/>
      <c r="ASB34" s="32"/>
      <c r="ASC34" s="32"/>
      <c r="ASD34" s="32"/>
      <c r="ASE34" s="32"/>
      <c r="ASF34" s="32"/>
      <c r="ASG34" s="32"/>
      <c r="ASH34" s="32"/>
      <c r="ASI34" s="32"/>
      <c r="ASJ34" s="32"/>
      <c r="ASK34" s="32"/>
      <c r="ASL34" s="32"/>
      <c r="ASM34" s="32"/>
      <c r="ASN34" s="32"/>
      <c r="ASO34" s="32"/>
      <c r="ASP34" s="32"/>
      <c r="ASQ34" s="32"/>
      <c r="ASR34" s="32"/>
      <c r="ASS34" s="32"/>
      <c r="AST34" s="32"/>
      <c r="ASU34" s="32"/>
      <c r="ASV34" s="32"/>
      <c r="ASW34" s="32"/>
      <c r="ASX34" s="32"/>
      <c r="ASY34" s="32"/>
      <c r="ASZ34" s="32"/>
      <c r="ATA34" s="32"/>
      <c r="ATB34" s="32"/>
      <c r="ATC34" s="32"/>
      <c r="ATD34" s="32"/>
      <c r="ATE34" s="32"/>
      <c r="ATF34" s="32"/>
      <c r="ATG34" s="32"/>
      <c r="ATH34" s="32"/>
      <c r="ATI34" s="32"/>
      <c r="ATJ34" s="32"/>
      <c r="ATK34" s="32"/>
      <c r="ATL34" s="32"/>
      <c r="ATM34" s="32"/>
      <c r="ATN34" s="32"/>
      <c r="ATO34" s="32"/>
      <c r="ATP34" s="32"/>
      <c r="ATQ34" s="32"/>
      <c r="ATR34" s="32"/>
      <c r="ATS34" s="32"/>
      <c r="ATT34" s="32"/>
      <c r="ATU34" s="32"/>
      <c r="ATV34" s="32"/>
      <c r="ATW34" s="32"/>
      <c r="ATX34" s="32"/>
      <c r="ATY34" s="32"/>
      <c r="ATZ34" s="32"/>
      <c r="AUA34" s="32"/>
      <c r="AUB34" s="32"/>
      <c r="AUC34" s="32"/>
      <c r="AUD34" s="32"/>
      <c r="AUE34" s="32"/>
      <c r="AUF34" s="32"/>
      <c r="AUG34" s="32"/>
      <c r="AUH34" s="32"/>
      <c r="AUI34" s="32"/>
      <c r="AUJ34" s="32"/>
      <c r="AUK34" s="32"/>
      <c r="AUL34" s="32"/>
      <c r="AUM34" s="32"/>
      <c r="AUN34" s="32"/>
      <c r="AUO34" s="32"/>
      <c r="AUP34" s="32"/>
      <c r="AUQ34" s="32"/>
      <c r="AUR34" s="32"/>
      <c r="AUS34" s="32"/>
      <c r="AUT34" s="32"/>
      <c r="AUU34" s="32"/>
      <c r="AUV34" s="32"/>
      <c r="AUW34" s="32"/>
      <c r="AUX34" s="32"/>
      <c r="AUY34" s="32"/>
      <c r="AUZ34" s="32"/>
      <c r="AVA34" s="32"/>
      <c r="AVB34" s="32"/>
      <c r="AVC34" s="32"/>
      <c r="AVD34" s="32"/>
      <c r="AVE34" s="32"/>
      <c r="AVF34" s="32"/>
      <c r="AVG34" s="32"/>
      <c r="AVH34" s="32"/>
      <c r="AVI34" s="32"/>
      <c r="AVJ34" s="32"/>
      <c r="AVK34" s="32"/>
      <c r="AVL34" s="32"/>
      <c r="AVM34" s="32"/>
      <c r="AVN34" s="32"/>
      <c r="AVO34" s="32"/>
      <c r="AVP34" s="32"/>
      <c r="AVQ34" s="32"/>
      <c r="AVR34" s="32"/>
      <c r="AVS34" s="32"/>
      <c r="AVT34" s="32"/>
      <c r="AVU34" s="32"/>
      <c r="AVV34" s="32"/>
      <c r="AVW34" s="32"/>
      <c r="AVX34" s="32"/>
      <c r="AVY34" s="32"/>
      <c r="AVZ34" s="32"/>
      <c r="AWA34" s="32"/>
      <c r="AWB34" s="32"/>
      <c r="AWC34" s="32"/>
      <c r="AWD34" s="32"/>
      <c r="AWE34" s="32"/>
      <c r="AWF34" s="32"/>
      <c r="AWG34" s="32"/>
      <c r="AWH34" s="32"/>
      <c r="AWI34" s="32"/>
      <c r="AWJ34" s="32"/>
      <c r="AWK34" s="32"/>
      <c r="AWL34" s="32"/>
      <c r="AWM34" s="32"/>
      <c r="AWN34" s="32"/>
      <c r="AWO34" s="32"/>
      <c r="AWP34" s="32"/>
      <c r="AWQ34" s="32"/>
      <c r="AWR34" s="32"/>
      <c r="AWS34" s="32"/>
      <c r="AWT34" s="32"/>
      <c r="AWU34" s="32"/>
      <c r="AWV34" s="32"/>
      <c r="AWW34" s="32"/>
      <c r="AWX34" s="32"/>
      <c r="AWY34" s="32"/>
      <c r="AWZ34" s="32"/>
      <c r="AXA34" s="32"/>
      <c r="AXB34" s="32"/>
      <c r="AXC34" s="32"/>
      <c r="AXD34" s="32"/>
      <c r="AXE34" s="32"/>
      <c r="AXF34" s="32"/>
      <c r="AXG34" s="32"/>
      <c r="AXH34" s="32"/>
      <c r="AXI34" s="32"/>
      <c r="AXJ34" s="32"/>
      <c r="AXK34" s="32"/>
      <c r="AXL34" s="32"/>
      <c r="AXM34" s="32"/>
      <c r="AXN34" s="32"/>
      <c r="AXO34" s="32"/>
      <c r="AXP34" s="32"/>
      <c r="AXQ34" s="32"/>
      <c r="AXR34" s="32"/>
      <c r="AXS34" s="32"/>
      <c r="AXT34" s="32"/>
      <c r="AXU34" s="32"/>
      <c r="AXV34" s="32"/>
      <c r="AXW34" s="32"/>
      <c r="AXX34" s="32"/>
      <c r="AXY34" s="32"/>
      <c r="AXZ34" s="32"/>
      <c r="AYA34" s="32"/>
      <c r="AYB34" s="32"/>
      <c r="AYC34" s="32"/>
      <c r="AYD34" s="32"/>
      <c r="AYE34" s="32"/>
      <c r="AYF34" s="32"/>
      <c r="AYG34" s="32"/>
      <c r="AYH34" s="32"/>
      <c r="AYI34" s="32"/>
      <c r="AYJ34" s="32"/>
      <c r="AYK34" s="32"/>
      <c r="AYL34" s="32"/>
      <c r="AYM34" s="32"/>
      <c r="AYN34" s="32"/>
      <c r="AYO34" s="32"/>
      <c r="AYP34" s="32"/>
      <c r="AYQ34" s="32"/>
      <c r="AYR34" s="32"/>
      <c r="AYS34" s="32"/>
      <c r="AYT34" s="32"/>
      <c r="AYU34" s="32"/>
      <c r="AYV34" s="32"/>
      <c r="AYW34" s="32"/>
      <c r="AYX34" s="32"/>
      <c r="AYY34" s="32"/>
      <c r="AYZ34" s="32"/>
      <c r="AZA34" s="32"/>
      <c r="AZB34" s="32"/>
      <c r="AZC34" s="32"/>
      <c r="AZD34" s="32"/>
      <c r="AZE34" s="32"/>
      <c r="AZF34" s="32"/>
      <c r="AZG34" s="32"/>
      <c r="AZH34" s="32"/>
      <c r="AZI34" s="32"/>
      <c r="AZJ34" s="32"/>
      <c r="AZK34" s="32"/>
      <c r="AZL34" s="32"/>
      <c r="AZM34" s="32"/>
      <c r="AZN34" s="32"/>
      <c r="AZO34" s="32"/>
      <c r="AZP34" s="32"/>
      <c r="AZQ34" s="32"/>
      <c r="AZR34" s="32"/>
      <c r="AZS34" s="32"/>
      <c r="AZT34" s="32"/>
      <c r="AZU34" s="32"/>
      <c r="AZV34" s="32"/>
      <c r="AZW34" s="32"/>
      <c r="AZX34" s="32"/>
      <c r="AZY34" s="32"/>
      <c r="AZZ34" s="32"/>
      <c r="BAA34" s="32"/>
      <c r="BAB34" s="32"/>
      <c r="BAC34" s="32"/>
      <c r="BAD34" s="32"/>
      <c r="BAE34" s="32"/>
      <c r="BAF34" s="32"/>
      <c r="BAG34" s="32"/>
      <c r="BAH34" s="32"/>
      <c r="BAI34" s="32"/>
      <c r="BAJ34" s="32"/>
      <c r="BAK34" s="32"/>
      <c r="BAL34" s="32"/>
      <c r="BAM34" s="32"/>
      <c r="BAN34" s="32"/>
      <c r="BAO34" s="32"/>
      <c r="BAP34" s="32"/>
      <c r="BAQ34" s="32"/>
      <c r="BAR34" s="32"/>
      <c r="BAS34" s="32"/>
      <c r="BAT34" s="32"/>
      <c r="BAU34" s="32"/>
      <c r="BAV34" s="32"/>
      <c r="BAW34" s="32"/>
      <c r="BAX34" s="32"/>
      <c r="BAY34" s="32"/>
      <c r="BAZ34" s="32"/>
      <c r="BBA34" s="32"/>
      <c r="BBB34" s="32"/>
      <c r="BBC34" s="32"/>
      <c r="BBD34" s="32"/>
      <c r="BBE34" s="32"/>
      <c r="BBF34" s="32"/>
      <c r="BBG34" s="32"/>
      <c r="BBH34" s="32"/>
      <c r="BBI34" s="32"/>
      <c r="BBJ34" s="32"/>
      <c r="BBK34" s="32"/>
      <c r="BBL34" s="32"/>
      <c r="BBM34" s="32"/>
      <c r="BBN34" s="32"/>
      <c r="BBO34" s="32"/>
      <c r="BBP34" s="32"/>
      <c r="BBQ34" s="32"/>
      <c r="BBR34" s="32"/>
      <c r="BBS34" s="32"/>
      <c r="BBT34" s="32"/>
      <c r="BBU34" s="32"/>
      <c r="BBV34" s="32"/>
      <c r="BBW34" s="32"/>
      <c r="BBX34" s="32"/>
      <c r="BBY34" s="32"/>
      <c r="BBZ34" s="32"/>
      <c r="BCA34" s="32"/>
      <c r="BCB34" s="32"/>
      <c r="BCC34" s="32"/>
      <c r="BCD34" s="32"/>
      <c r="BCE34" s="32"/>
      <c r="BCF34" s="32"/>
      <c r="BCG34" s="32"/>
      <c r="BCH34" s="32"/>
      <c r="BCI34" s="32"/>
      <c r="BCJ34" s="32"/>
      <c r="BCK34" s="32"/>
      <c r="BCL34" s="32"/>
      <c r="BCM34" s="32"/>
      <c r="BCN34" s="32"/>
      <c r="BCO34" s="32"/>
      <c r="BCP34" s="32"/>
      <c r="BCQ34" s="32"/>
      <c r="BCR34" s="32"/>
      <c r="BCS34" s="32"/>
      <c r="BCT34" s="32"/>
      <c r="BCU34" s="32"/>
      <c r="BCV34" s="32"/>
      <c r="BCW34" s="32"/>
      <c r="BCX34" s="32"/>
      <c r="BCY34" s="32"/>
      <c r="BCZ34" s="32"/>
      <c r="BDA34" s="32"/>
      <c r="BDB34" s="32"/>
      <c r="BDC34" s="32"/>
      <c r="BDD34" s="32"/>
      <c r="BDE34" s="32"/>
      <c r="BDF34" s="32"/>
      <c r="BDG34" s="32"/>
      <c r="BDH34" s="32"/>
      <c r="BDI34" s="32"/>
      <c r="BDJ34" s="32"/>
      <c r="BDK34" s="32"/>
      <c r="BDL34" s="32"/>
      <c r="BDM34" s="32"/>
      <c r="BDN34" s="32"/>
      <c r="BDO34" s="32"/>
      <c r="BDP34" s="32"/>
      <c r="BDQ34" s="32"/>
      <c r="BDR34" s="32"/>
      <c r="BDS34" s="32"/>
      <c r="BDT34" s="32"/>
      <c r="BDU34" s="32"/>
      <c r="BDV34" s="32"/>
      <c r="BDW34" s="32"/>
      <c r="BDX34" s="32"/>
      <c r="BDY34" s="32"/>
      <c r="BDZ34" s="32"/>
      <c r="BEA34" s="32"/>
      <c r="BEB34" s="32"/>
      <c r="BEC34" s="32"/>
      <c r="BED34" s="32"/>
      <c r="BEE34" s="32"/>
      <c r="BEF34" s="32"/>
      <c r="BEG34" s="32"/>
      <c r="BEH34" s="32"/>
      <c r="BEI34" s="32"/>
      <c r="BEJ34" s="32"/>
      <c r="BEK34" s="32"/>
      <c r="BEL34" s="32"/>
      <c r="BEM34" s="32"/>
      <c r="BEN34" s="32"/>
      <c r="BEO34" s="32"/>
      <c r="BEP34" s="32"/>
      <c r="BEQ34" s="32"/>
      <c r="BER34" s="32"/>
      <c r="BES34" s="32"/>
      <c r="BET34" s="32"/>
      <c r="BEU34" s="32"/>
      <c r="BEV34" s="32"/>
      <c r="BEW34" s="32"/>
      <c r="BEX34" s="32"/>
      <c r="BEY34" s="32"/>
      <c r="BEZ34" s="32"/>
      <c r="BFA34" s="32"/>
      <c r="BFB34" s="32"/>
      <c r="BFC34" s="32"/>
      <c r="BFD34" s="32"/>
      <c r="BFE34" s="32"/>
      <c r="BFF34" s="32"/>
      <c r="BFG34" s="32"/>
      <c r="BFH34" s="32"/>
      <c r="BFI34" s="32"/>
      <c r="BFJ34" s="32"/>
      <c r="BFK34" s="32"/>
      <c r="BFL34" s="32"/>
      <c r="BFM34" s="32"/>
      <c r="BFN34" s="32"/>
      <c r="BFO34" s="32"/>
      <c r="BFP34" s="32"/>
      <c r="BFQ34" s="32"/>
      <c r="BFR34" s="32"/>
      <c r="BFS34" s="32"/>
      <c r="BFT34" s="32"/>
      <c r="BFU34" s="32"/>
      <c r="BFV34" s="32"/>
      <c r="BFW34" s="32"/>
      <c r="BFX34" s="32"/>
      <c r="BFY34" s="32"/>
      <c r="BFZ34" s="32"/>
      <c r="BGA34" s="32"/>
      <c r="BGB34" s="32"/>
      <c r="BGC34" s="32"/>
      <c r="BGD34" s="32"/>
      <c r="BGE34" s="32"/>
      <c r="BGF34" s="32"/>
      <c r="BGG34" s="32"/>
      <c r="BGH34" s="32"/>
      <c r="BGI34" s="32"/>
      <c r="BGJ34" s="32"/>
      <c r="BGK34" s="32"/>
      <c r="BGL34" s="32"/>
      <c r="BGM34" s="32"/>
      <c r="BGN34" s="32"/>
      <c r="BGO34" s="32"/>
      <c r="BGP34" s="32"/>
      <c r="BGQ34" s="32"/>
      <c r="BGR34" s="32"/>
      <c r="BGS34" s="32"/>
      <c r="BGT34" s="32"/>
      <c r="BGU34" s="32"/>
      <c r="BGV34" s="32"/>
      <c r="BGW34" s="32"/>
      <c r="BGX34" s="32"/>
      <c r="BGY34" s="32"/>
      <c r="BGZ34" s="32"/>
      <c r="BHA34" s="32"/>
      <c r="BHB34" s="32"/>
      <c r="BHC34" s="32"/>
      <c r="BHD34" s="32"/>
      <c r="BHE34" s="32"/>
      <c r="BHF34" s="32"/>
      <c r="BHG34" s="32"/>
      <c r="BHH34" s="32"/>
      <c r="BHI34" s="32"/>
      <c r="BHJ34" s="32"/>
      <c r="BHK34" s="32"/>
      <c r="BHL34" s="32"/>
      <c r="BHM34" s="32"/>
      <c r="BHN34" s="32"/>
      <c r="BHO34" s="32"/>
      <c r="BHP34" s="32"/>
      <c r="BHQ34" s="32"/>
      <c r="BHR34" s="32"/>
      <c r="BHS34" s="32"/>
      <c r="BHT34" s="32"/>
      <c r="BHU34" s="32"/>
      <c r="BHV34" s="32"/>
      <c r="BHW34" s="32"/>
      <c r="BHX34" s="32"/>
      <c r="BHY34" s="32"/>
      <c r="BHZ34" s="32"/>
      <c r="BIA34" s="32"/>
      <c r="BIB34" s="32"/>
      <c r="BIC34" s="32"/>
      <c r="BID34" s="32"/>
      <c r="BIE34" s="32"/>
      <c r="BIF34" s="32"/>
      <c r="BIG34" s="32"/>
      <c r="BIH34" s="32"/>
      <c r="BII34" s="32"/>
      <c r="BIJ34" s="32"/>
      <c r="BIK34" s="32"/>
      <c r="BIL34" s="32"/>
      <c r="BIM34" s="32"/>
      <c r="BIN34" s="32"/>
      <c r="BIO34" s="32"/>
      <c r="BIP34" s="32"/>
      <c r="BIQ34" s="32"/>
      <c r="BIR34" s="32"/>
      <c r="BIS34" s="32"/>
      <c r="BIT34" s="32"/>
      <c r="BIU34" s="32"/>
      <c r="BIV34" s="32"/>
      <c r="BIW34" s="32"/>
      <c r="BIX34" s="32"/>
      <c r="BIY34" s="32"/>
      <c r="BIZ34" s="32"/>
      <c r="BJA34" s="32"/>
      <c r="BJB34" s="32"/>
      <c r="BJC34" s="32"/>
      <c r="BJD34" s="32"/>
      <c r="BJE34" s="32"/>
      <c r="BJF34" s="32"/>
      <c r="BJG34" s="32"/>
      <c r="BJH34" s="32"/>
      <c r="BJI34" s="32"/>
      <c r="BJJ34" s="32"/>
      <c r="BJK34" s="32"/>
      <c r="BJL34" s="32"/>
      <c r="BJM34" s="32"/>
      <c r="BJN34" s="32"/>
      <c r="BJO34" s="32"/>
      <c r="BJP34" s="32"/>
      <c r="BJQ34" s="32"/>
      <c r="BJR34" s="32"/>
      <c r="BJS34" s="32"/>
      <c r="BJT34" s="32"/>
      <c r="BJU34" s="32"/>
      <c r="BJV34" s="32"/>
      <c r="BJW34" s="32"/>
      <c r="BJX34" s="32"/>
      <c r="BJY34" s="32"/>
      <c r="BJZ34" s="32"/>
      <c r="BKA34" s="32"/>
      <c r="BKB34" s="32"/>
      <c r="BKC34" s="32"/>
      <c r="BKD34" s="32"/>
      <c r="BKE34" s="32"/>
      <c r="BKF34" s="32"/>
      <c r="BKG34" s="32"/>
      <c r="BKH34" s="32"/>
      <c r="BKI34" s="32"/>
      <c r="BKJ34" s="32"/>
      <c r="BKK34" s="32"/>
      <c r="BKL34" s="32"/>
      <c r="BKM34" s="32"/>
      <c r="BKN34" s="32"/>
      <c r="BKO34" s="32"/>
      <c r="BKP34" s="32"/>
      <c r="BKQ34" s="32"/>
      <c r="BKR34" s="32"/>
      <c r="BKS34" s="32"/>
      <c r="BKT34" s="32"/>
      <c r="BKU34" s="32"/>
      <c r="BKV34" s="32"/>
      <c r="BKW34" s="32"/>
      <c r="BKX34" s="32"/>
      <c r="BKY34" s="32"/>
      <c r="BKZ34" s="32"/>
      <c r="BLA34" s="32"/>
      <c r="BLB34" s="32"/>
      <c r="BLC34" s="32"/>
      <c r="BLD34" s="32"/>
      <c r="BLE34" s="32"/>
      <c r="BLF34" s="32"/>
      <c r="BLG34" s="32"/>
      <c r="BLH34" s="32"/>
      <c r="BLI34" s="32"/>
      <c r="BLJ34" s="32"/>
      <c r="BLK34" s="32"/>
      <c r="BLL34" s="32"/>
      <c r="BLM34" s="32"/>
      <c r="BLN34" s="32"/>
      <c r="BLO34" s="32"/>
      <c r="BLP34" s="32"/>
      <c r="BLQ34" s="32"/>
      <c r="BLR34" s="32"/>
      <c r="BLS34" s="32"/>
      <c r="BLT34" s="32"/>
      <c r="BLU34" s="32"/>
      <c r="BLV34" s="32"/>
      <c r="BLW34" s="32"/>
      <c r="BLX34" s="32"/>
      <c r="BLY34" s="32"/>
      <c r="BLZ34" s="32"/>
      <c r="BMA34" s="32"/>
      <c r="BMB34" s="32"/>
      <c r="BMC34" s="32"/>
      <c r="BMD34" s="32"/>
      <c r="BME34" s="32"/>
      <c r="BMF34" s="32"/>
      <c r="BMG34" s="32"/>
      <c r="BMH34" s="32"/>
      <c r="BMI34" s="32"/>
      <c r="BMJ34" s="32"/>
      <c r="BMK34" s="32"/>
      <c r="BML34" s="32"/>
      <c r="BMM34" s="32"/>
      <c r="BMN34" s="32"/>
      <c r="BMO34" s="32"/>
      <c r="BMP34" s="32"/>
      <c r="BMQ34" s="32"/>
      <c r="BMR34" s="32"/>
      <c r="BMS34" s="32"/>
      <c r="BMT34" s="32"/>
      <c r="BMU34" s="32"/>
      <c r="BMV34" s="32"/>
      <c r="BMW34" s="32"/>
      <c r="BMX34" s="32"/>
      <c r="BMY34" s="32"/>
      <c r="BMZ34" s="32"/>
      <c r="BNA34" s="32"/>
      <c r="BNB34" s="32"/>
      <c r="BNC34" s="32"/>
      <c r="BND34" s="32"/>
      <c r="BNE34" s="32"/>
      <c r="BNF34" s="32"/>
      <c r="BNG34" s="32"/>
      <c r="BNH34" s="32"/>
      <c r="BNI34" s="32"/>
      <c r="BNJ34" s="32"/>
      <c r="BNK34" s="32"/>
      <c r="BNL34" s="32"/>
      <c r="BNM34" s="32"/>
      <c r="BNN34" s="32"/>
      <c r="BNO34" s="32"/>
      <c r="BNP34" s="32"/>
      <c r="BNQ34" s="32"/>
      <c r="BNR34" s="32"/>
      <c r="BNS34" s="32"/>
      <c r="BNT34" s="32"/>
      <c r="BNU34" s="32"/>
      <c r="BNV34" s="32"/>
      <c r="BNW34" s="32"/>
      <c r="BNX34" s="32"/>
      <c r="BNY34" s="32"/>
      <c r="BNZ34" s="32"/>
      <c r="BOA34" s="32"/>
      <c r="BOB34" s="32"/>
      <c r="BOC34" s="32"/>
      <c r="BOD34" s="32"/>
      <c r="BOE34" s="32"/>
      <c r="BOF34" s="32"/>
      <c r="BOG34" s="32"/>
      <c r="BOH34" s="32"/>
      <c r="BOI34" s="32"/>
      <c r="BOJ34" s="32"/>
      <c r="BOK34" s="32"/>
      <c r="BOL34" s="32"/>
      <c r="BOM34" s="32"/>
      <c r="BON34" s="32"/>
      <c r="BOO34" s="32"/>
      <c r="BOP34" s="32"/>
      <c r="BOQ34" s="32"/>
      <c r="BOR34" s="32"/>
      <c r="BOS34" s="32"/>
      <c r="BOT34" s="32"/>
      <c r="BOU34" s="32"/>
      <c r="BOV34" s="32"/>
      <c r="BOW34" s="32"/>
      <c r="BOX34" s="32"/>
      <c r="BOY34" s="32"/>
      <c r="BOZ34" s="32"/>
      <c r="BPA34" s="32"/>
      <c r="BPB34" s="32"/>
      <c r="BPC34" s="32"/>
      <c r="BPD34" s="32"/>
      <c r="BPE34" s="32"/>
      <c r="BPF34" s="32"/>
      <c r="BPG34" s="32"/>
      <c r="BPH34" s="32"/>
      <c r="BPI34" s="32"/>
      <c r="BPJ34" s="32"/>
      <c r="BPK34" s="32"/>
      <c r="BPL34" s="32"/>
      <c r="BPM34" s="32"/>
      <c r="BPN34" s="32"/>
      <c r="BPO34" s="32"/>
      <c r="BPP34" s="32"/>
      <c r="BPQ34" s="32"/>
      <c r="BPR34" s="32"/>
      <c r="BPS34" s="32"/>
      <c r="BPT34" s="32"/>
      <c r="BPU34" s="32"/>
      <c r="BPV34" s="32"/>
      <c r="BPW34" s="32"/>
      <c r="BPX34" s="32"/>
      <c r="BPY34" s="32"/>
      <c r="BPZ34" s="32"/>
      <c r="BQA34" s="32"/>
      <c r="BQB34" s="32"/>
      <c r="BQC34" s="32"/>
      <c r="BQD34" s="32"/>
      <c r="BQE34" s="32"/>
      <c r="BQF34" s="32"/>
      <c r="BQG34" s="32"/>
      <c r="BQH34" s="32"/>
      <c r="BQI34" s="32"/>
      <c r="BQJ34" s="32"/>
      <c r="BQK34" s="32"/>
      <c r="BQL34" s="32"/>
      <c r="BQM34" s="32"/>
      <c r="BQN34" s="32"/>
      <c r="BQO34" s="32"/>
      <c r="BQP34" s="32"/>
      <c r="BQQ34" s="32"/>
      <c r="BQR34" s="32"/>
      <c r="BQS34" s="32"/>
      <c r="BQT34" s="32"/>
      <c r="BQU34" s="32"/>
      <c r="BQV34" s="32"/>
      <c r="BQW34" s="32"/>
      <c r="BQX34" s="32"/>
      <c r="BQY34" s="32"/>
      <c r="BQZ34" s="32"/>
      <c r="BRA34" s="32"/>
      <c r="BRB34" s="32"/>
      <c r="BRC34" s="32"/>
      <c r="BRD34" s="32"/>
      <c r="BRE34" s="32"/>
      <c r="BRF34" s="32"/>
      <c r="BRG34" s="32"/>
      <c r="BRH34" s="32"/>
      <c r="BRI34" s="32"/>
      <c r="BRJ34" s="32"/>
      <c r="BRK34" s="32"/>
      <c r="BRL34" s="32"/>
      <c r="BRM34" s="32"/>
      <c r="BRN34" s="32"/>
      <c r="BRO34" s="32"/>
      <c r="BRP34" s="32"/>
      <c r="BRQ34" s="32"/>
      <c r="BRR34" s="32"/>
      <c r="BRS34" s="32"/>
      <c r="BRT34" s="32"/>
      <c r="BRU34" s="32"/>
      <c r="BRV34" s="32"/>
      <c r="BRW34" s="32"/>
      <c r="BRX34" s="32"/>
      <c r="BRY34" s="32"/>
      <c r="BRZ34" s="32"/>
      <c r="BSA34" s="32"/>
      <c r="BSB34" s="32"/>
      <c r="BSC34" s="32"/>
      <c r="BSD34" s="32"/>
      <c r="BSE34" s="32"/>
      <c r="BSF34" s="32"/>
      <c r="BSG34" s="32"/>
      <c r="BSH34" s="32"/>
      <c r="BSI34" s="32"/>
      <c r="BSJ34" s="32"/>
      <c r="BSK34" s="32"/>
      <c r="BSL34" s="32"/>
      <c r="BSM34" s="32"/>
      <c r="BSN34" s="32"/>
      <c r="BSO34" s="32"/>
      <c r="BSP34" s="32"/>
      <c r="BSQ34" s="32"/>
      <c r="BSR34" s="32"/>
      <c r="BSS34" s="32"/>
      <c r="BST34" s="32"/>
      <c r="BSU34" s="32"/>
      <c r="BSV34" s="32"/>
      <c r="BSW34" s="32"/>
      <c r="BSX34" s="32"/>
      <c r="BSY34" s="32"/>
      <c r="BSZ34" s="32"/>
      <c r="BTA34" s="32"/>
      <c r="BTB34" s="32"/>
      <c r="BTC34" s="32"/>
      <c r="BTD34" s="32"/>
      <c r="BTE34" s="32"/>
      <c r="BTF34" s="32"/>
      <c r="BTG34" s="32"/>
      <c r="BTH34" s="32"/>
      <c r="BTI34" s="32"/>
      <c r="BTJ34" s="32"/>
      <c r="BTK34" s="32"/>
      <c r="BTL34" s="32"/>
      <c r="BTM34" s="32"/>
      <c r="BTN34" s="32"/>
      <c r="BTO34" s="32"/>
      <c r="BTP34" s="32"/>
      <c r="BTQ34" s="32"/>
      <c r="BTR34" s="32"/>
      <c r="BTS34" s="32"/>
      <c r="BTT34" s="32"/>
      <c r="BTU34" s="32"/>
      <c r="BTV34" s="32"/>
      <c r="BTW34" s="32"/>
      <c r="BTX34" s="32"/>
      <c r="BTY34" s="32"/>
      <c r="BTZ34" s="32"/>
      <c r="BUA34" s="32"/>
      <c r="BUB34" s="32"/>
      <c r="BUC34" s="32"/>
      <c r="BUD34" s="32"/>
      <c r="BUE34" s="32"/>
      <c r="BUF34" s="32"/>
      <c r="BUG34" s="32"/>
      <c r="BUH34" s="32"/>
      <c r="BUI34" s="32"/>
      <c r="BUJ34" s="32"/>
      <c r="BUK34" s="32"/>
      <c r="BUL34" s="32"/>
      <c r="BUM34" s="32"/>
      <c r="BUN34" s="32"/>
      <c r="BUO34" s="32"/>
      <c r="BUP34" s="32"/>
      <c r="BUQ34" s="32"/>
      <c r="BUR34" s="32"/>
      <c r="BUS34" s="32"/>
      <c r="BUT34" s="32"/>
      <c r="BUU34" s="32"/>
      <c r="BUV34" s="32"/>
      <c r="BUW34" s="32"/>
      <c r="BUX34" s="32"/>
      <c r="BUY34" s="32"/>
      <c r="BUZ34" s="32"/>
      <c r="BVA34" s="32"/>
      <c r="BVB34" s="32"/>
      <c r="BVC34" s="32"/>
      <c r="BVD34" s="32"/>
      <c r="BVE34" s="32"/>
      <c r="BVF34" s="32"/>
      <c r="BVG34" s="32"/>
      <c r="BVH34" s="32"/>
      <c r="BVI34" s="32"/>
      <c r="BVJ34" s="32"/>
      <c r="BVK34" s="32"/>
      <c r="BVL34" s="32"/>
      <c r="BVM34" s="32"/>
      <c r="BVN34" s="32"/>
      <c r="BVO34" s="32"/>
      <c r="BVP34" s="32"/>
      <c r="BVQ34" s="32"/>
      <c r="BVR34" s="32"/>
      <c r="BVS34" s="32"/>
      <c r="BVT34" s="32"/>
      <c r="BVU34" s="32"/>
      <c r="BVV34" s="32"/>
      <c r="BVW34" s="32"/>
      <c r="BVX34" s="32"/>
      <c r="BVY34" s="32"/>
      <c r="BVZ34" s="32"/>
      <c r="BWA34" s="32"/>
      <c r="BWB34" s="32"/>
      <c r="BWC34" s="32"/>
      <c r="BWD34" s="32"/>
      <c r="BWE34" s="32"/>
      <c r="BWF34" s="32"/>
      <c r="BWG34" s="32"/>
      <c r="BWH34" s="32"/>
      <c r="BWI34" s="32"/>
      <c r="BWJ34" s="32"/>
      <c r="BWK34" s="32"/>
      <c r="BWL34" s="32"/>
      <c r="BWM34" s="32"/>
      <c r="BWN34" s="32"/>
      <c r="BWO34" s="32"/>
      <c r="BWP34" s="32"/>
      <c r="BWQ34" s="32"/>
      <c r="BWR34" s="32"/>
      <c r="BWS34" s="32"/>
      <c r="BWT34" s="32"/>
      <c r="BWU34" s="32"/>
      <c r="BWV34" s="32"/>
      <c r="BWW34" s="32"/>
      <c r="BWX34" s="32"/>
      <c r="BWY34" s="32"/>
      <c r="BWZ34" s="32"/>
      <c r="BXA34" s="32"/>
      <c r="BXB34" s="32"/>
      <c r="BXC34" s="32"/>
      <c r="BXD34" s="32"/>
      <c r="BXE34" s="32"/>
      <c r="BXF34" s="32"/>
      <c r="BXG34" s="32"/>
      <c r="BXH34" s="32"/>
      <c r="BXI34" s="32"/>
      <c r="BXJ34" s="32"/>
      <c r="BXK34" s="32"/>
      <c r="BXL34" s="32"/>
      <c r="BXM34" s="32"/>
      <c r="BXN34" s="32"/>
      <c r="BXO34" s="32"/>
      <c r="BXP34" s="32"/>
      <c r="BXQ34" s="32"/>
      <c r="BXR34" s="32"/>
      <c r="BXS34" s="32"/>
      <c r="BXT34" s="32"/>
      <c r="BXU34" s="32"/>
      <c r="BXV34" s="32"/>
      <c r="BXW34" s="32"/>
      <c r="BXX34" s="32"/>
      <c r="BXY34" s="32"/>
      <c r="BXZ34" s="32"/>
      <c r="BYA34" s="32"/>
      <c r="BYB34" s="32"/>
      <c r="BYC34" s="32"/>
      <c r="BYD34" s="32"/>
      <c r="BYE34" s="32"/>
      <c r="BYF34" s="32"/>
      <c r="BYG34" s="32"/>
      <c r="BYH34" s="32"/>
      <c r="BYI34" s="32"/>
      <c r="BYJ34" s="32"/>
      <c r="BYK34" s="32"/>
      <c r="BYL34" s="32"/>
      <c r="BYM34" s="32"/>
      <c r="BYN34" s="32"/>
      <c r="BYO34" s="32"/>
      <c r="BYP34" s="32"/>
      <c r="BYQ34" s="32"/>
      <c r="BYR34" s="32"/>
      <c r="BYS34" s="32"/>
      <c r="BYT34" s="32"/>
      <c r="BYU34" s="32"/>
      <c r="BYV34" s="32"/>
      <c r="BYW34" s="32"/>
      <c r="BYX34" s="32"/>
      <c r="BYY34" s="32"/>
      <c r="BYZ34" s="32"/>
      <c r="BZA34" s="32"/>
      <c r="BZB34" s="32"/>
      <c r="BZC34" s="32"/>
      <c r="BZD34" s="32"/>
      <c r="BZE34" s="32"/>
      <c r="BZF34" s="32"/>
      <c r="BZG34" s="32"/>
      <c r="BZH34" s="32"/>
      <c r="BZI34" s="32"/>
      <c r="BZJ34" s="32"/>
      <c r="BZK34" s="32"/>
      <c r="BZL34" s="32"/>
      <c r="BZM34" s="32"/>
      <c r="BZN34" s="32"/>
      <c r="BZO34" s="32"/>
      <c r="BZP34" s="32"/>
      <c r="BZQ34" s="32"/>
      <c r="BZR34" s="32"/>
      <c r="BZS34" s="32"/>
      <c r="BZT34" s="32"/>
      <c r="BZU34" s="32"/>
      <c r="BZV34" s="32"/>
      <c r="BZW34" s="32"/>
      <c r="BZX34" s="32"/>
      <c r="BZY34" s="32"/>
      <c r="BZZ34" s="32"/>
      <c r="CAA34" s="32"/>
      <c r="CAB34" s="32"/>
      <c r="CAC34" s="32"/>
      <c r="CAD34" s="32"/>
      <c r="CAE34" s="32"/>
      <c r="CAF34" s="32"/>
      <c r="CAG34" s="32"/>
      <c r="CAH34" s="32"/>
      <c r="CAI34" s="32"/>
      <c r="CAJ34" s="32"/>
      <c r="CAK34" s="32"/>
      <c r="CAL34" s="32"/>
      <c r="CAM34" s="32"/>
      <c r="CAN34" s="32"/>
      <c r="CAO34" s="32"/>
      <c r="CAP34" s="32"/>
      <c r="CAQ34" s="32"/>
      <c r="CAR34" s="32"/>
      <c r="CAS34" s="32"/>
      <c r="CAT34" s="32"/>
      <c r="CAU34" s="32"/>
      <c r="CAV34" s="32"/>
      <c r="CAW34" s="32"/>
      <c r="CAX34" s="32"/>
      <c r="CAY34" s="32"/>
      <c r="CAZ34" s="32"/>
      <c r="CBA34" s="32"/>
      <c r="CBB34" s="32"/>
      <c r="CBC34" s="32"/>
      <c r="CBD34" s="32"/>
      <c r="CBE34" s="32"/>
      <c r="CBF34" s="32"/>
      <c r="CBG34" s="32"/>
      <c r="CBH34" s="32"/>
      <c r="CBI34" s="32"/>
      <c r="CBJ34" s="32"/>
      <c r="CBK34" s="32"/>
      <c r="CBL34" s="32"/>
      <c r="CBM34" s="32"/>
      <c r="CBN34" s="32"/>
      <c r="CBO34" s="32"/>
      <c r="CBP34" s="32"/>
      <c r="CBQ34" s="32"/>
      <c r="CBR34" s="32"/>
      <c r="CBS34" s="32"/>
      <c r="CBT34" s="32"/>
      <c r="CBU34" s="32"/>
      <c r="CBV34" s="32"/>
      <c r="CBW34" s="32"/>
      <c r="CBX34" s="32"/>
      <c r="CBY34" s="32"/>
      <c r="CBZ34" s="32"/>
      <c r="CCA34" s="32"/>
      <c r="CCB34" s="32"/>
      <c r="CCC34" s="32"/>
      <c r="CCD34" s="32"/>
      <c r="CCE34" s="32"/>
      <c r="CCF34" s="32"/>
      <c r="CCG34" s="32"/>
      <c r="CCH34" s="32"/>
      <c r="CCI34" s="32"/>
      <c r="CCJ34" s="32"/>
      <c r="CCK34" s="32"/>
      <c r="CCL34" s="32"/>
      <c r="CCM34" s="32"/>
      <c r="CCN34" s="32"/>
      <c r="CCO34" s="32"/>
      <c r="CCP34" s="32"/>
      <c r="CCQ34" s="32"/>
      <c r="CCR34" s="32"/>
      <c r="CCS34" s="32"/>
      <c r="CCT34" s="32"/>
      <c r="CCU34" s="32"/>
      <c r="CCV34" s="32"/>
      <c r="CCW34" s="32"/>
      <c r="CCX34" s="32"/>
      <c r="CCY34" s="32"/>
      <c r="CCZ34" s="32"/>
      <c r="CDA34" s="32"/>
      <c r="CDB34" s="32"/>
      <c r="CDC34" s="32"/>
      <c r="CDD34" s="32"/>
      <c r="CDE34" s="32"/>
      <c r="CDF34" s="32"/>
      <c r="CDG34" s="32"/>
      <c r="CDH34" s="32"/>
      <c r="CDI34" s="32"/>
      <c r="CDJ34" s="32"/>
      <c r="CDK34" s="32"/>
      <c r="CDL34" s="32"/>
      <c r="CDM34" s="32"/>
      <c r="CDN34" s="32"/>
      <c r="CDO34" s="32"/>
      <c r="CDP34" s="32"/>
      <c r="CDQ34" s="32"/>
      <c r="CDR34" s="32"/>
      <c r="CDS34" s="32"/>
      <c r="CDT34" s="32"/>
      <c r="CDU34" s="32"/>
      <c r="CDV34" s="32"/>
      <c r="CDW34" s="32"/>
      <c r="CDX34" s="32"/>
      <c r="CDY34" s="32"/>
      <c r="CDZ34" s="32"/>
      <c r="CEA34" s="32"/>
      <c r="CEB34" s="32"/>
      <c r="CEC34" s="32"/>
      <c r="CED34" s="32"/>
      <c r="CEE34" s="32"/>
      <c r="CEF34" s="32"/>
      <c r="CEG34" s="32"/>
      <c r="CEH34" s="32"/>
      <c r="CEI34" s="32"/>
      <c r="CEJ34" s="32"/>
      <c r="CEK34" s="32"/>
      <c r="CEL34" s="32"/>
      <c r="CEM34" s="32"/>
      <c r="CEN34" s="32"/>
      <c r="CEO34" s="32"/>
      <c r="CEP34" s="32"/>
      <c r="CEQ34" s="32"/>
      <c r="CER34" s="32"/>
      <c r="CES34" s="32"/>
      <c r="CET34" s="32"/>
      <c r="CEU34" s="32"/>
      <c r="CEV34" s="32"/>
      <c r="CEW34" s="32"/>
      <c r="CEX34" s="32"/>
      <c r="CEY34" s="32"/>
      <c r="CEZ34" s="32"/>
      <c r="CFA34" s="32"/>
      <c r="CFB34" s="32"/>
      <c r="CFC34" s="32"/>
      <c r="CFD34" s="32"/>
      <c r="CFE34" s="32"/>
      <c r="CFF34" s="32"/>
      <c r="CFG34" s="32"/>
      <c r="CFH34" s="32"/>
      <c r="CFI34" s="32"/>
      <c r="CFJ34" s="32"/>
      <c r="CFK34" s="32"/>
      <c r="CFL34" s="32"/>
      <c r="CFM34" s="32"/>
      <c r="CFN34" s="32"/>
      <c r="CFO34" s="32"/>
      <c r="CFP34" s="32"/>
      <c r="CFQ34" s="32"/>
      <c r="CFR34" s="32"/>
      <c r="CFS34" s="32"/>
      <c r="CFT34" s="32"/>
      <c r="CFU34" s="32"/>
      <c r="CFV34" s="32"/>
      <c r="CFW34" s="32"/>
      <c r="CFX34" s="32"/>
      <c r="CFY34" s="32"/>
      <c r="CFZ34" s="32"/>
      <c r="CGA34" s="32"/>
      <c r="CGB34" s="32"/>
      <c r="CGC34" s="32"/>
      <c r="CGD34" s="32"/>
      <c r="CGE34" s="32"/>
      <c r="CGF34" s="32"/>
      <c r="CGG34" s="32"/>
      <c r="CGH34" s="32"/>
      <c r="CGI34" s="32"/>
      <c r="CGJ34" s="32"/>
      <c r="CGK34" s="32"/>
      <c r="CGL34" s="32"/>
      <c r="CGM34" s="32"/>
      <c r="CGN34" s="32"/>
      <c r="CGO34" s="32"/>
      <c r="CGP34" s="32"/>
      <c r="CGQ34" s="32"/>
      <c r="CGR34" s="32"/>
      <c r="CGS34" s="32"/>
      <c r="CGT34" s="32"/>
      <c r="CGU34" s="32"/>
      <c r="CGV34" s="32"/>
      <c r="CGW34" s="32"/>
      <c r="CGX34" s="32"/>
      <c r="CGY34" s="32"/>
      <c r="CGZ34" s="32"/>
      <c r="CHA34" s="32"/>
      <c r="CHB34" s="32"/>
      <c r="CHC34" s="32"/>
      <c r="CHD34" s="32"/>
      <c r="CHE34" s="32"/>
      <c r="CHF34" s="32"/>
      <c r="CHG34" s="32"/>
      <c r="CHH34" s="32"/>
      <c r="CHI34" s="32"/>
      <c r="CHJ34" s="32"/>
      <c r="CHK34" s="32"/>
      <c r="CHL34" s="32"/>
      <c r="CHM34" s="32"/>
      <c r="CHN34" s="32"/>
      <c r="CHO34" s="32"/>
      <c r="CHP34" s="32"/>
      <c r="CHQ34" s="32"/>
      <c r="CHR34" s="32"/>
      <c r="CHS34" s="32"/>
      <c r="CHT34" s="32"/>
      <c r="CHU34" s="32"/>
      <c r="CHV34" s="32"/>
      <c r="CHW34" s="32"/>
      <c r="CHX34" s="32"/>
      <c r="CHY34" s="32"/>
      <c r="CHZ34" s="32"/>
      <c r="CIA34" s="32"/>
      <c r="CIB34" s="32"/>
      <c r="CIC34" s="32"/>
      <c r="CID34" s="32"/>
      <c r="CIE34" s="32"/>
      <c r="CIF34" s="32"/>
      <c r="CIG34" s="32"/>
      <c r="CIH34" s="32"/>
      <c r="CII34" s="32"/>
      <c r="CIJ34" s="32"/>
      <c r="CIK34" s="32"/>
      <c r="CIL34" s="32"/>
      <c r="CIM34" s="32"/>
      <c r="CIN34" s="32"/>
      <c r="CIO34" s="32"/>
      <c r="CIP34" s="32"/>
      <c r="CIQ34" s="32"/>
      <c r="CIR34" s="32"/>
      <c r="CIS34" s="32"/>
      <c r="CIT34" s="32"/>
      <c r="CIU34" s="32"/>
      <c r="CIV34" s="32"/>
      <c r="CIW34" s="32"/>
      <c r="CIX34" s="32"/>
      <c r="CIY34" s="32"/>
      <c r="CIZ34" s="32"/>
      <c r="CJA34" s="32"/>
      <c r="CJB34" s="32"/>
      <c r="CJC34" s="32"/>
      <c r="CJD34" s="32"/>
      <c r="CJE34" s="32"/>
      <c r="CJF34" s="32"/>
      <c r="CJG34" s="32"/>
      <c r="CJH34" s="32"/>
      <c r="CJI34" s="32"/>
      <c r="CJJ34" s="32"/>
      <c r="CJK34" s="32"/>
      <c r="CJL34" s="32"/>
      <c r="CJM34" s="32"/>
      <c r="CJN34" s="32"/>
      <c r="CJO34" s="32"/>
      <c r="CJP34" s="32"/>
      <c r="CJQ34" s="32"/>
      <c r="CJR34" s="32"/>
      <c r="CJS34" s="32"/>
      <c r="CJT34" s="32"/>
      <c r="CJU34" s="32"/>
      <c r="CJV34" s="32"/>
      <c r="CJW34" s="32"/>
      <c r="CJX34" s="32"/>
      <c r="CJY34" s="32"/>
      <c r="CJZ34" s="32"/>
      <c r="CKA34" s="32"/>
      <c r="CKB34" s="32"/>
      <c r="CKC34" s="32"/>
      <c r="CKD34" s="32"/>
      <c r="CKE34" s="32"/>
      <c r="CKF34" s="32"/>
      <c r="CKG34" s="32"/>
      <c r="CKH34" s="32"/>
      <c r="CKI34" s="32"/>
      <c r="CKJ34" s="32"/>
      <c r="CKK34" s="32"/>
      <c r="CKL34" s="32"/>
      <c r="CKM34" s="32"/>
      <c r="CKN34" s="32"/>
      <c r="CKO34" s="32"/>
      <c r="CKP34" s="32"/>
      <c r="CKQ34" s="32"/>
      <c r="CKR34" s="32"/>
      <c r="CKS34" s="32"/>
      <c r="CKT34" s="32"/>
      <c r="CKU34" s="32"/>
      <c r="CKV34" s="32"/>
      <c r="CKW34" s="32"/>
      <c r="CKX34" s="32"/>
      <c r="CKY34" s="32"/>
      <c r="CKZ34" s="32"/>
      <c r="CLA34" s="32"/>
      <c r="CLB34" s="32"/>
      <c r="CLC34" s="32"/>
      <c r="CLD34" s="32"/>
      <c r="CLE34" s="32"/>
      <c r="CLF34" s="32"/>
    </row>
    <row r="35" spans="1:2346" s="34" customFormat="1" ht="27.6" customHeight="1" x14ac:dyDescent="0.4">
      <c r="A35" s="93" t="s">
        <v>429</v>
      </c>
      <c r="B35" s="208" t="s">
        <v>201</v>
      </c>
      <c r="C35" s="380"/>
      <c r="D35" s="380"/>
      <c r="E35" s="380"/>
      <c r="F35" s="380"/>
      <c r="G35" s="380"/>
      <c r="H35" s="380"/>
      <c r="I35" s="380"/>
      <c r="J35" s="380"/>
      <c r="K35" s="380"/>
      <c r="L35" s="380"/>
      <c r="M35" s="380"/>
      <c r="N35" s="380"/>
      <c r="O35" s="381"/>
      <c r="P35" s="195"/>
      <c r="Q35" s="216"/>
      <c r="R35" s="195"/>
      <c r="S35" s="200"/>
      <c r="T35" s="197">
        <f>SUM(T36:U39)</f>
        <v>330</v>
      </c>
      <c r="U35" s="247"/>
      <c r="V35" s="245">
        <f>SUM(V36,V37,V38,V39)</f>
        <v>162</v>
      </c>
      <c r="W35" s="246"/>
      <c r="X35" s="247">
        <f>SUM(X36,X37,X38,X39)</f>
        <v>86</v>
      </c>
      <c r="Y35" s="198"/>
      <c r="Z35" s="245"/>
      <c r="AA35" s="198"/>
      <c r="AB35" s="245"/>
      <c r="AC35" s="198"/>
      <c r="AD35" s="245">
        <f>SUM(AD36:AE39)</f>
        <v>76</v>
      </c>
      <c r="AE35" s="247"/>
      <c r="AF35" s="94"/>
      <c r="AG35" s="95"/>
      <c r="AH35" s="96"/>
      <c r="AI35" s="97"/>
      <c r="AJ35" s="95"/>
      <c r="AK35" s="96"/>
      <c r="AL35" s="97"/>
      <c r="AM35" s="95"/>
      <c r="AN35" s="96"/>
      <c r="AO35" s="97"/>
      <c r="AP35" s="95"/>
      <c r="AQ35" s="98"/>
      <c r="AR35" s="94"/>
      <c r="AS35" s="95"/>
      <c r="AT35" s="96"/>
      <c r="AU35" s="97"/>
      <c r="AV35" s="95"/>
      <c r="AW35" s="96"/>
      <c r="AX35" s="97"/>
      <c r="AY35" s="95"/>
      <c r="AZ35" s="96"/>
      <c r="BA35" s="97"/>
      <c r="BB35" s="95"/>
      <c r="BC35" s="98"/>
      <c r="BD35" s="429"/>
      <c r="BE35" s="278"/>
      <c r="BF35" s="426"/>
      <c r="BG35" s="427"/>
      <c r="BH35" s="427"/>
      <c r="BI35" s="428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  <c r="ZK35" s="5"/>
      <c r="ZL35" s="5"/>
      <c r="ZM35" s="5"/>
      <c r="ZN35" s="5"/>
      <c r="ZO35" s="5"/>
      <c r="ZP35" s="5"/>
      <c r="ZQ35" s="5"/>
      <c r="ZR35" s="5"/>
      <c r="ZS35" s="5"/>
      <c r="ZT35" s="5"/>
      <c r="ZU35" s="5"/>
      <c r="ZV35" s="5"/>
      <c r="ZW35" s="5"/>
      <c r="ZX35" s="5"/>
      <c r="ZY35" s="5"/>
      <c r="ZZ35" s="5"/>
      <c r="AAA35" s="5"/>
      <c r="AAB35" s="5"/>
      <c r="AAC35" s="5"/>
      <c r="AAD35" s="5"/>
      <c r="AAE35" s="5"/>
      <c r="AAF35" s="5"/>
      <c r="AAG35" s="5"/>
      <c r="AAH35" s="5"/>
      <c r="AAI35" s="5"/>
      <c r="AAJ35" s="5"/>
      <c r="AAK35" s="5"/>
      <c r="AAL35" s="5"/>
      <c r="AAM35" s="5"/>
      <c r="AAN35" s="5"/>
      <c r="AAO35" s="5"/>
      <c r="AAP35" s="5"/>
      <c r="AAQ35" s="5"/>
      <c r="AAR35" s="5"/>
      <c r="AAS35" s="5"/>
      <c r="AAT35" s="5"/>
      <c r="AAU35" s="5"/>
      <c r="AAV35" s="5"/>
      <c r="AAW35" s="5"/>
      <c r="AAX35" s="5"/>
      <c r="AAY35" s="5"/>
      <c r="AAZ35" s="5"/>
      <c r="ABA35" s="5"/>
      <c r="ABB35" s="5"/>
      <c r="ABC35" s="5"/>
      <c r="ABD35" s="5"/>
      <c r="ABE35" s="5"/>
      <c r="ABF35" s="5"/>
      <c r="ABG35" s="5"/>
      <c r="ABH35" s="5"/>
      <c r="ABI35" s="5"/>
      <c r="ABJ35" s="5"/>
      <c r="ABK35" s="5"/>
      <c r="ABL35" s="5"/>
      <c r="ABM35" s="5"/>
      <c r="ABN35" s="5"/>
      <c r="ABO35" s="5"/>
      <c r="ABP35" s="5"/>
      <c r="ABQ35" s="5"/>
      <c r="ABR35" s="5"/>
      <c r="ABS35" s="5"/>
      <c r="ABT35" s="5"/>
      <c r="ABU35" s="5"/>
      <c r="ABV35" s="5"/>
      <c r="ABW35" s="5"/>
      <c r="ABX35" s="5"/>
      <c r="ABY35" s="5"/>
      <c r="ABZ35" s="5"/>
      <c r="ACA35" s="5"/>
      <c r="ACB35" s="5"/>
      <c r="ACC35" s="5"/>
      <c r="ACD35" s="5"/>
      <c r="ACE35" s="5"/>
      <c r="ACF35" s="5"/>
      <c r="ACG35" s="5"/>
      <c r="ACH35" s="5"/>
      <c r="ACI35" s="5"/>
      <c r="ACJ35" s="5"/>
      <c r="ACK35" s="5"/>
      <c r="ACL35" s="5"/>
      <c r="ACM35" s="5"/>
      <c r="ACN35" s="5"/>
      <c r="ACO35" s="5"/>
      <c r="ACP35" s="5"/>
      <c r="ACQ35" s="5"/>
      <c r="ACR35" s="5"/>
      <c r="ACS35" s="5"/>
      <c r="ACT35" s="5"/>
      <c r="ACU35" s="5"/>
      <c r="ACV35" s="5"/>
      <c r="ACW35" s="5"/>
      <c r="ACX35" s="5"/>
      <c r="ACY35" s="5"/>
      <c r="ACZ35" s="5"/>
      <c r="ADA35" s="5"/>
      <c r="ADB35" s="5"/>
      <c r="ADC35" s="5"/>
      <c r="ADD35" s="5"/>
      <c r="ADE35" s="5"/>
      <c r="ADF35" s="5"/>
      <c r="ADG35" s="5"/>
      <c r="ADH35" s="5"/>
      <c r="ADI35" s="5"/>
      <c r="ADJ35" s="5"/>
      <c r="ADK35" s="5"/>
      <c r="ADL35" s="5"/>
      <c r="ADM35" s="5"/>
      <c r="ADN35" s="5"/>
      <c r="ADO35" s="5"/>
      <c r="ADP35" s="5"/>
      <c r="ADQ35" s="5"/>
      <c r="ADR35" s="5"/>
      <c r="ADS35" s="5"/>
      <c r="ADT35" s="5"/>
      <c r="ADU35" s="5"/>
      <c r="ADV35" s="5"/>
      <c r="ADW35" s="5"/>
      <c r="ADX35" s="5"/>
      <c r="ADY35" s="5"/>
      <c r="ADZ35" s="5"/>
      <c r="AEA35" s="5"/>
      <c r="AEB35" s="5"/>
      <c r="AEC35" s="5"/>
      <c r="AED35" s="5"/>
      <c r="AEE35" s="5"/>
      <c r="AEF35" s="5"/>
      <c r="AEG35" s="5"/>
      <c r="AEH35" s="5"/>
      <c r="AEI35" s="5"/>
      <c r="AEJ35" s="5"/>
      <c r="AEK35" s="5"/>
      <c r="AEL35" s="5"/>
      <c r="AEM35" s="5"/>
      <c r="AEN35" s="5"/>
      <c r="AEO35" s="5"/>
      <c r="AEP35" s="5"/>
      <c r="AEQ35" s="5"/>
      <c r="AER35" s="5"/>
      <c r="AES35" s="5"/>
      <c r="AET35" s="5"/>
      <c r="AEU35" s="5"/>
      <c r="AEV35" s="5"/>
      <c r="AEW35" s="5"/>
      <c r="AEX35" s="5"/>
      <c r="AEY35" s="5"/>
      <c r="AEZ35" s="5"/>
      <c r="AFA35" s="5"/>
      <c r="AFB35" s="5"/>
      <c r="AFC35" s="5"/>
      <c r="AFD35" s="5"/>
      <c r="AFE35" s="5"/>
      <c r="AFF35" s="5"/>
      <c r="AFG35" s="5"/>
      <c r="AFH35" s="5"/>
      <c r="AFI35" s="5"/>
      <c r="AFJ35" s="5"/>
      <c r="AFK35" s="5"/>
      <c r="AFL35" s="5"/>
      <c r="AFM35" s="5"/>
      <c r="AFN35" s="5"/>
      <c r="AFO35" s="5"/>
      <c r="AFP35" s="5"/>
      <c r="AFQ35" s="5"/>
      <c r="AFR35" s="5"/>
      <c r="AFS35" s="5"/>
      <c r="AFT35" s="5"/>
      <c r="AFU35" s="5"/>
      <c r="AFV35" s="5"/>
      <c r="AFW35" s="5"/>
      <c r="AFX35" s="5"/>
      <c r="AFY35" s="5"/>
      <c r="AFZ35" s="5"/>
      <c r="AGA35" s="5"/>
      <c r="AGB35" s="5"/>
      <c r="AGC35" s="5"/>
      <c r="AGD35" s="5"/>
      <c r="AGE35" s="5"/>
      <c r="AGF35" s="5"/>
      <c r="AGG35" s="5"/>
      <c r="AGH35" s="5"/>
      <c r="AGI35" s="5"/>
      <c r="AGJ35" s="5"/>
      <c r="AGK35" s="5"/>
      <c r="AGL35" s="5"/>
      <c r="AGM35" s="5"/>
      <c r="AGN35" s="5"/>
      <c r="AGO35" s="5"/>
      <c r="AGP35" s="5"/>
      <c r="AGQ35" s="5"/>
      <c r="AGR35" s="5"/>
      <c r="AGS35" s="5"/>
      <c r="AGT35" s="5"/>
      <c r="AGU35" s="5"/>
      <c r="AGV35" s="5"/>
      <c r="AGW35" s="5"/>
      <c r="AGX35" s="5"/>
      <c r="AGY35" s="5"/>
      <c r="AGZ35" s="5"/>
      <c r="AHA35" s="5"/>
      <c r="AHB35" s="5"/>
      <c r="AHC35" s="5"/>
      <c r="AHD35" s="5"/>
      <c r="AHE35" s="5"/>
      <c r="AHF35" s="5"/>
      <c r="AHG35" s="5"/>
      <c r="AHH35" s="5"/>
      <c r="AHI35" s="5"/>
      <c r="AHJ35" s="5"/>
      <c r="AHK35" s="5"/>
      <c r="AHL35" s="5"/>
      <c r="AHM35" s="5"/>
      <c r="AHN35" s="5"/>
      <c r="AHO35" s="5"/>
      <c r="AHP35" s="5"/>
      <c r="AHQ35" s="5"/>
      <c r="AHR35" s="5"/>
      <c r="AHS35" s="5"/>
      <c r="AHT35" s="5"/>
      <c r="AHU35" s="5"/>
      <c r="AHV35" s="5"/>
      <c r="AHW35" s="5"/>
      <c r="AHX35" s="5"/>
      <c r="AHY35" s="5"/>
      <c r="AHZ35" s="5"/>
      <c r="AIA35" s="5"/>
      <c r="AIB35" s="5"/>
      <c r="AIC35" s="5"/>
      <c r="AID35" s="5"/>
      <c r="AIE35" s="5"/>
      <c r="AIF35" s="5"/>
      <c r="AIG35" s="5"/>
      <c r="AIH35" s="5"/>
      <c r="AII35" s="5"/>
      <c r="AIJ35" s="5"/>
      <c r="AIK35" s="5"/>
      <c r="AIL35" s="5"/>
      <c r="AIM35" s="5"/>
      <c r="AIN35" s="5"/>
      <c r="AIO35" s="5"/>
      <c r="AIP35" s="5"/>
      <c r="AIQ35" s="5"/>
      <c r="AIR35" s="5"/>
      <c r="AIS35" s="5"/>
      <c r="AIT35" s="5"/>
      <c r="AIU35" s="5"/>
      <c r="AIV35" s="5"/>
      <c r="AIW35" s="5"/>
      <c r="AIX35" s="5"/>
      <c r="AIY35" s="5"/>
      <c r="AIZ35" s="5"/>
      <c r="AJA35" s="5"/>
      <c r="AJB35" s="5"/>
      <c r="AJC35" s="5"/>
      <c r="AJD35" s="5"/>
      <c r="AJE35" s="5"/>
      <c r="AJF35" s="5"/>
      <c r="AJG35" s="5"/>
      <c r="AJH35" s="5"/>
      <c r="AJI35" s="5"/>
      <c r="AJJ35" s="5"/>
      <c r="AJK35" s="5"/>
      <c r="AJL35" s="5"/>
      <c r="AJM35" s="5"/>
      <c r="AJN35" s="5"/>
      <c r="AJO35" s="5"/>
      <c r="AJP35" s="5"/>
      <c r="AJQ35" s="5"/>
      <c r="AJR35" s="5"/>
      <c r="AJS35" s="5"/>
      <c r="AJT35" s="5"/>
      <c r="AJU35" s="5"/>
      <c r="AJV35" s="5"/>
      <c r="AJW35" s="5"/>
      <c r="AJX35" s="5"/>
      <c r="AJY35" s="5"/>
      <c r="AJZ35" s="5"/>
      <c r="AKA35" s="5"/>
      <c r="AKB35" s="5"/>
      <c r="AKC35" s="5"/>
      <c r="AKD35" s="5"/>
      <c r="AKE35" s="5"/>
      <c r="AKF35" s="5"/>
      <c r="AKG35" s="5"/>
      <c r="AKH35" s="5"/>
      <c r="AKI35" s="5"/>
      <c r="AKJ35" s="5"/>
      <c r="AKK35" s="5"/>
      <c r="AKL35" s="5"/>
      <c r="AKM35" s="5"/>
      <c r="AKN35" s="5"/>
      <c r="AKO35" s="5"/>
      <c r="AKP35" s="5"/>
      <c r="AKQ35" s="5"/>
      <c r="AKR35" s="5"/>
      <c r="AKS35" s="5"/>
      <c r="AKT35" s="5"/>
      <c r="AKU35" s="5"/>
      <c r="AKV35" s="5"/>
      <c r="AKW35" s="5"/>
      <c r="AKX35" s="5"/>
      <c r="AKY35" s="5"/>
      <c r="AKZ35" s="5"/>
      <c r="ALA35" s="5"/>
      <c r="ALB35" s="5"/>
      <c r="ALC35" s="5"/>
      <c r="ALD35" s="5"/>
      <c r="ALE35" s="5"/>
      <c r="ALF35" s="5"/>
      <c r="ALG35" s="5"/>
      <c r="ALH35" s="5"/>
      <c r="ALI35" s="5"/>
      <c r="ALJ35" s="5"/>
      <c r="ALK35" s="5"/>
      <c r="ALL35" s="5"/>
      <c r="ALM35" s="5"/>
      <c r="ALN35" s="5"/>
      <c r="ALO35" s="5"/>
      <c r="ALP35" s="5"/>
      <c r="ALQ35" s="5"/>
      <c r="ALR35" s="5"/>
      <c r="ALS35" s="5"/>
      <c r="ALT35" s="5"/>
      <c r="ALU35" s="5"/>
      <c r="ALV35" s="5"/>
      <c r="ALW35" s="5"/>
      <c r="ALX35" s="5"/>
      <c r="ALY35" s="5"/>
      <c r="ALZ35" s="5"/>
      <c r="AMA35" s="5"/>
      <c r="AMB35" s="5"/>
      <c r="AMC35" s="5"/>
      <c r="AMD35" s="5"/>
      <c r="AME35" s="5"/>
      <c r="AMF35" s="5"/>
      <c r="AMG35" s="5"/>
      <c r="AMH35" s="5"/>
      <c r="AMI35" s="5"/>
      <c r="AMJ35" s="5"/>
      <c r="AMK35" s="5"/>
      <c r="AML35" s="5"/>
      <c r="AMM35" s="5"/>
      <c r="AMN35" s="5"/>
      <c r="AMO35" s="5"/>
      <c r="AMP35" s="5"/>
      <c r="AMQ35" s="5"/>
      <c r="AMR35" s="5"/>
      <c r="AMS35" s="5"/>
      <c r="AMT35" s="5"/>
      <c r="AMU35" s="5"/>
      <c r="AMV35" s="5"/>
      <c r="AMW35" s="5"/>
      <c r="AMX35" s="5"/>
      <c r="AMY35" s="5"/>
      <c r="AMZ35" s="5"/>
      <c r="ANA35" s="5"/>
      <c r="ANB35" s="5"/>
      <c r="ANC35" s="5"/>
      <c r="AND35" s="5"/>
      <c r="ANE35" s="5"/>
      <c r="ANF35" s="5"/>
      <c r="ANG35" s="5"/>
      <c r="ANH35" s="5"/>
      <c r="ANI35" s="5"/>
      <c r="ANJ35" s="5"/>
      <c r="ANK35" s="5"/>
      <c r="ANL35" s="5"/>
      <c r="ANM35" s="5"/>
      <c r="ANN35" s="5"/>
      <c r="ANO35" s="5"/>
      <c r="ANP35" s="5"/>
      <c r="ANQ35" s="5"/>
      <c r="ANR35" s="5"/>
      <c r="ANS35" s="5"/>
      <c r="ANT35" s="5"/>
      <c r="ANU35" s="5"/>
      <c r="ANV35" s="5"/>
      <c r="ANW35" s="5"/>
      <c r="ANX35" s="5"/>
      <c r="ANY35" s="5"/>
      <c r="ANZ35" s="5"/>
      <c r="AOA35" s="5"/>
      <c r="AOB35" s="5"/>
      <c r="AOC35" s="5"/>
      <c r="AOD35" s="5"/>
      <c r="AOE35" s="5"/>
      <c r="AOF35" s="5"/>
      <c r="AOG35" s="5"/>
      <c r="AOH35" s="5"/>
      <c r="AOI35" s="5"/>
      <c r="AOJ35" s="5"/>
      <c r="AOK35" s="5"/>
      <c r="AOL35" s="5"/>
      <c r="AOM35" s="5"/>
      <c r="AON35" s="5"/>
      <c r="AOO35" s="5"/>
      <c r="AOP35" s="5"/>
      <c r="AOQ35" s="5"/>
      <c r="AOR35" s="5"/>
      <c r="AOS35" s="5"/>
      <c r="AOT35" s="5"/>
      <c r="AOU35" s="5"/>
      <c r="AOV35" s="5"/>
      <c r="AOW35" s="5"/>
      <c r="AOX35" s="5"/>
      <c r="AOY35" s="5"/>
      <c r="AOZ35" s="5"/>
      <c r="APA35" s="5"/>
      <c r="APB35" s="5"/>
      <c r="APC35" s="5"/>
      <c r="APD35" s="5"/>
      <c r="APE35" s="5"/>
      <c r="APF35" s="5"/>
      <c r="APG35" s="5"/>
      <c r="APH35" s="5"/>
      <c r="API35" s="5"/>
      <c r="APJ35" s="5"/>
      <c r="APK35" s="5"/>
      <c r="APL35" s="5"/>
      <c r="APM35" s="5"/>
      <c r="APN35" s="5"/>
      <c r="APO35" s="5"/>
      <c r="APP35" s="5"/>
      <c r="APQ35" s="5"/>
      <c r="APR35" s="5"/>
      <c r="APS35" s="5"/>
      <c r="APT35" s="5"/>
      <c r="APU35" s="5"/>
      <c r="APV35" s="5"/>
      <c r="APW35" s="5"/>
      <c r="APX35" s="5"/>
      <c r="APY35" s="5"/>
      <c r="APZ35" s="5"/>
      <c r="AQA35" s="5"/>
      <c r="AQB35" s="5"/>
      <c r="AQC35" s="5"/>
      <c r="AQD35" s="5"/>
      <c r="AQE35" s="5"/>
      <c r="AQF35" s="5"/>
      <c r="AQG35" s="5"/>
      <c r="AQH35" s="5"/>
      <c r="AQI35" s="5"/>
      <c r="AQJ35" s="5"/>
      <c r="AQK35" s="5"/>
      <c r="AQL35" s="5"/>
      <c r="AQM35" s="5"/>
      <c r="AQN35" s="5"/>
      <c r="AQO35" s="5"/>
      <c r="AQP35" s="5"/>
      <c r="AQQ35" s="5"/>
      <c r="AQR35" s="5"/>
      <c r="AQS35" s="5"/>
      <c r="AQT35" s="5"/>
      <c r="AQU35" s="5"/>
      <c r="AQV35" s="5"/>
      <c r="AQW35" s="5"/>
      <c r="AQX35" s="5"/>
      <c r="AQY35" s="5"/>
      <c r="AQZ35" s="5"/>
      <c r="ARA35" s="5"/>
      <c r="ARB35" s="5"/>
      <c r="ARC35" s="5"/>
      <c r="ARD35" s="5"/>
      <c r="ARE35" s="5"/>
      <c r="ARF35" s="5"/>
      <c r="ARG35" s="5"/>
      <c r="ARH35" s="5"/>
      <c r="ARI35" s="5"/>
      <c r="ARJ35" s="5"/>
      <c r="ARK35" s="5"/>
      <c r="ARL35" s="5"/>
      <c r="ARM35" s="5"/>
      <c r="ARN35" s="5"/>
      <c r="ARO35" s="5"/>
      <c r="ARP35" s="5"/>
      <c r="ARQ35" s="5"/>
      <c r="ARR35" s="5"/>
      <c r="ARS35" s="5"/>
      <c r="ART35" s="5"/>
      <c r="ARU35" s="5"/>
      <c r="ARV35" s="5"/>
      <c r="ARW35" s="5"/>
      <c r="ARX35" s="5"/>
      <c r="ARY35" s="5"/>
      <c r="ARZ35" s="5"/>
      <c r="ASA35" s="5"/>
      <c r="ASB35" s="5"/>
      <c r="ASC35" s="5"/>
      <c r="ASD35" s="5"/>
      <c r="ASE35" s="5"/>
      <c r="ASF35" s="5"/>
      <c r="ASG35" s="5"/>
      <c r="ASH35" s="5"/>
      <c r="ASI35" s="5"/>
      <c r="ASJ35" s="5"/>
      <c r="ASK35" s="5"/>
      <c r="ASL35" s="5"/>
      <c r="ASM35" s="5"/>
      <c r="ASN35" s="5"/>
      <c r="ASO35" s="5"/>
      <c r="ASP35" s="5"/>
      <c r="ASQ35" s="5"/>
      <c r="ASR35" s="5"/>
      <c r="ASS35" s="5"/>
      <c r="AST35" s="5"/>
      <c r="ASU35" s="5"/>
      <c r="ASV35" s="5"/>
      <c r="ASW35" s="5"/>
      <c r="ASX35" s="5"/>
      <c r="ASY35" s="5"/>
      <c r="ASZ35" s="5"/>
      <c r="ATA35" s="5"/>
      <c r="ATB35" s="5"/>
      <c r="ATC35" s="5"/>
      <c r="ATD35" s="5"/>
      <c r="ATE35" s="5"/>
      <c r="ATF35" s="5"/>
      <c r="ATG35" s="5"/>
      <c r="ATH35" s="5"/>
      <c r="ATI35" s="5"/>
      <c r="ATJ35" s="5"/>
      <c r="ATK35" s="5"/>
      <c r="ATL35" s="5"/>
      <c r="ATM35" s="5"/>
      <c r="ATN35" s="5"/>
      <c r="ATO35" s="5"/>
      <c r="ATP35" s="5"/>
      <c r="ATQ35" s="5"/>
      <c r="ATR35" s="5"/>
      <c r="ATS35" s="5"/>
      <c r="ATT35" s="5"/>
      <c r="ATU35" s="5"/>
      <c r="ATV35" s="5"/>
      <c r="ATW35" s="5"/>
      <c r="ATX35" s="5"/>
      <c r="ATY35" s="5"/>
      <c r="ATZ35" s="5"/>
      <c r="AUA35" s="5"/>
      <c r="AUB35" s="5"/>
      <c r="AUC35" s="5"/>
      <c r="AUD35" s="5"/>
      <c r="AUE35" s="5"/>
      <c r="AUF35" s="5"/>
      <c r="AUG35" s="5"/>
      <c r="AUH35" s="5"/>
      <c r="AUI35" s="5"/>
      <c r="AUJ35" s="5"/>
      <c r="AUK35" s="5"/>
      <c r="AUL35" s="5"/>
      <c r="AUM35" s="5"/>
      <c r="AUN35" s="5"/>
      <c r="AUO35" s="5"/>
      <c r="AUP35" s="5"/>
      <c r="AUQ35" s="5"/>
      <c r="AUR35" s="5"/>
      <c r="AUS35" s="5"/>
      <c r="AUT35" s="5"/>
      <c r="AUU35" s="5"/>
      <c r="AUV35" s="5"/>
      <c r="AUW35" s="5"/>
      <c r="AUX35" s="5"/>
      <c r="AUY35" s="5"/>
      <c r="AUZ35" s="5"/>
      <c r="AVA35" s="5"/>
      <c r="AVB35" s="5"/>
      <c r="AVC35" s="5"/>
      <c r="AVD35" s="5"/>
      <c r="AVE35" s="5"/>
      <c r="AVF35" s="5"/>
      <c r="AVG35" s="5"/>
      <c r="AVH35" s="5"/>
      <c r="AVI35" s="5"/>
      <c r="AVJ35" s="5"/>
      <c r="AVK35" s="5"/>
      <c r="AVL35" s="5"/>
      <c r="AVM35" s="5"/>
      <c r="AVN35" s="5"/>
      <c r="AVO35" s="5"/>
      <c r="AVP35" s="5"/>
      <c r="AVQ35" s="5"/>
      <c r="AVR35" s="5"/>
      <c r="AVS35" s="5"/>
      <c r="AVT35" s="5"/>
      <c r="AVU35" s="5"/>
      <c r="AVV35" s="5"/>
      <c r="AVW35" s="5"/>
      <c r="AVX35" s="5"/>
      <c r="AVY35" s="5"/>
      <c r="AVZ35" s="5"/>
      <c r="AWA35" s="5"/>
      <c r="AWB35" s="5"/>
      <c r="AWC35" s="5"/>
      <c r="AWD35" s="5"/>
      <c r="AWE35" s="5"/>
      <c r="AWF35" s="5"/>
      <c r="AWG35" s="5"/>
      <c r="AWH35" s="5"/>
      <c r="AWI35" s="5"/>
      <c r="AWJ35" s="5"/>
      <c r="AWK35" s="5"/>
      <c r="AWL35" s="5"/>
      <c r="AWM35" s="5"/>
      <c r="AWN35" s="5"/>
      <c r="AWO35" s="5"/>
      <c r="AWP35" s="5"/>
      <c r="AWQ35" s="5"/>
      <c r="AWR35" s="5"/>
      <c r="AWS35" s="5"/>
      <c r="AWT35" s="5"/>
      <c r="AWU35" s="5"/>
      <c r="AWV35" s="5"/>
      <c r="AWW35" s="5"/>
      <c r="AWX35" s="5"/>
      <c r="AWY35" s="5"/>
      <c r="AWZ35" s="5"/>
      <c r="AXA35" s="5"/>
      <c r="AXB35" s="5"/>
      <c r="AXC35" s="5"/>
      <c r="AXD35" s="5"/>
      <c r="AXE35" s="5"/>
      <c r="AXF35" s="5"/>
      <c r="AXG35" s="5"/>
      <c r="AXH35" s="5"/>
      <c r="AXI35" s="5"/>
      <c r="AXJ35" s="5"/>
      <c r="AXK35" s="5"/>
      <c r="AXL35" s="5"/>
      <c r="AXM35" s="5"/>
      <c r="AXN35" s="5"/>
      <c r="AXO35" s="5"/>
      <c r="AXP35" s="5"/>
      <c r="AXQ35" s="5"/>
      <c r="AXR35" s="5"/>
      <c r="AXS35" s="5"/>
      <c r="AXT35" s="5"/>
      <c r="AXU35" s="5"/>
      <c r="AXV35" s="5"/>
      <c r="AXW35" s="5"/>
      <c r="AXX35" s="5"/>
      <c r="AXY35" s="5"/>
      <c r="AXZ35" s="5"/>
      <c r="AYA35" s="5"/>
      <c r="AYB35" s="5"/>
      <c r="AYC35" s="5"/>
      <c r="AYD35" s="5"/>
      <c r="AYE35" s="5"/>
      <c r="AYF35" s="5"/>
      <c r="AYG35" s="5"/>
      <c r="AYH35" s="5"/>
      <c r="AYI35" s="5"/>
      <c r="AYJ35" s="5"/>
      <c r="AYK35" s="5"/>
      <c r="AYL35" s="5"/>
      <c r="AYM35" s="5"/>
      <c r="AYN35" s="5"/>
      <c r="AYO35" s="5"/>
      <c r="AYP35" s="5"/>
      <c r="AYQ35" s="5"/>
      <c r="AYR35" s="5"/>
      <c r="AYS35" s="5"/>
      <c r="AYT35" s="5"/>
      <c r="AYU35" s="5"/>
      <c r="AYV35" s="5"/>
      <c r="AYW35" s="5"/>
      <c r="AYX35" s="5"/>
      <c r="AYY35" s="5"/>
      <c r="AYZ35" s="5"/>
      <c r="AZA35" s="5"/>
      <c r="AZB35" s="5"/>
      <c r="AZC35" s="5"/>
      <c r="AZD35" s="5"/>
      <c r="AZE35" s="5"/>
      <c r="AZF35" s="5"/>
      <c r="AZG35" s="5"/>
      <c r="AZH35" s="5"/>
      <c r="AZI35" s="5"/>
      <c r="AZJ35" s="5"/>
      <c r="AZK35" s="5"/>
      <c r="AZL35" s="5"/>
      <c r="AZM35" s="5"/>
      <c r="AZN35" s="5"/>
      <c r="AZO35" s="5"/>
      <c r="AZP35" s="5"/>
      <c r="AZQ35" s="5"/>
      <c r="AZR35" s="5"/>
      <c r="AZS35" s="5"/>
      <c r="AZT35" s="5"/>
      <c r="AZU35" s="5"/>
      <c r="AZV35" s="5"/>
      <c r="AZW35" s="5"/>
      <c r="AZX35" s="5"/>
      <c r="AZY35" s="5"/>
      <c r="AZZ35" s="5"/>
      <c r="BAA35" s="5"/>
      <c r="BAB35" s="5"/>
      <c r="BAC35" s="5"/>
      <c r="BAD35" s="5"/>
      <c r="BAE35" s="5"/>
      <c r="BAF35" s="5"/>
      <c r="BAG35" s="5"/>
      <c r="BAH35" s="5"/>
      <c r="BAI35" s="5"/>
      <c r="BAJ35" s="5"/>
      <c r="BAK35" s="5"/>
      <c r="BAL35" s="5"/>
      <c r="BAM35" s="5"/>
      <c r="BAN35" s="5"/>
      <c r="BAO35" s="5"/>
      <c r="BAP35" s="5"/>
      <c r="BAQ35" s="5"/>
      <c r="BAR35" s="5"/>
      <c r="BAS35" s="5"/>
      <c r="BAT35" s="5"/>
      <c r="BAU35" s="5"/>
      <c r="BAV35" s="5"/>
      <c r="BAW35" s="5"/>
      <c r="BAX35" s="5"/>
      <c r="BAY35" s="5"/>
      <c r="BAZ35" s="5"/>
      <c r="BBA35" s="5"/>
      <c r="BBB35" s="5"/>
      <c r="BBC35" s="5"/>
      <c r="BBD35" s="5"/>
      <c r="BBE35" s="5"/>
      <c r="BBF35" s="5"/>
      <c r="BBG35" s="5"/>
      <c r="BBH35" s="5"/>
      <c r="BBI35" s="5"/>
      <c r="BBJ35" s="5"/>
      <c r="BBK35" s="5"/>
      <c r="BBL35" s="5"/>
      <c r="BBM35" s="5"/>
      <c r="BBN35" s="5"/>
      <c r="BBO35" s="5"/>
      <c r="BBP35" s="5"/>
      <c r="BBQ35" s="5"/>
      <c r="BBR35" s="5"/>
      <c r="BBS35" s="5"/>
      <c r="BBT35" s="5"/>
      <c r="BBU35" s="5"/>
      <c r="BBV35" s="5"/>
      <c r="BBW35" s="5"/>
      <c r="BBX35" s="5"/>
      <c r="BBY35" s="5"/>
      <c r="BBZ35" s="5"/>
      <c r="BCA35" s="5"/>
      <c r="BCB35" s="5"/>
      <c r="BCC35" s="5"/>
      <c r="BCD35" s="5"/>
      <c r="BCE35" s="5"/>
      <c r="BCF35" s="5"/>
      <c r="BCG35" s="5"/>
      <c r="BCH35" s="5"/>
      <c r="BCI35" s="5"/>
      <c r="BCJ35" s="5"/>
      <c r="BCK35" s="5"/>
      <c r="BCL35" s="5"/>
      <c r="BCM35" s="5"/>
      <c r="BCN35" s="5"/>
      <c r="BCO35" s="5"/>
      <c r="BCP35" s="5"/>
      <c r="BCQ35" s="5"/>
      <c r="BCR35" s="5"/>
      <c r="BCS35" s="5"/>
      <c r="BCT35" s="5"/>
      <c r="BCU35" s="5"/>
      <c r="BCV35" s="5"/>
      <c r="BCW35" s="5"/>
      <c r="BCX35" s="5"/>
      <c r="BCY35" s="5"/>
      <c r="BCZ35" s="5"/>
      <c r="BDA35" s="5"/>
      <c r="BDB35" s="5"/>
      <c r="BDC35" s="5"/>
      <c r="BDD35" s="5"/>
      <c r="BDE35" s="5"/>
      <c r="BDF35" s="5"/>
      <c r="BDG35" s="5"/>
      <c r="BDH35" s="5"/>
      <c r="BDI35" s="5"/>
      <c r="BDJ35" s="5"/>
      <c r="BDK35" s="5"/>
      <c r="BDL35" s="5"/>
      <c r="BDM35" s="5"/>
      <c r="BDN35" s="5"/>
      <c r="BDO35" s="5"/>
      <c r="BDP35" s="5"/>
      <c r="BDQ35" s="5"/>
      <c r="BDR35" s="5"/>
      <c r="BDS35" s="5"/>
      <c r="BDT35" s="5"/>
      <c r="BDU35" s="5"/>
      <c r="BDV35" s="5"/>
      <c r="BDW35" s="5"/>
      <c r="BDX35" s="5"/>
      <c r="BDY35" s="5"/>
      <c r="BDZ35" s="5"/>
      <c r="BEA35" s="5"/>
      <c r="BEB35" s="5"/>
      <c r="BEC35" s="5"/>
      <c r="BED35" s="5"/>
      <c r="BEE35" s="5"/>
      <c r="BEF35" s="5"/>
      <c r="BEG35" s="5"/>
      <c r="BEH35" s="5"/>
      <c r="BEI35" s="5"/>
      <c r="BEJ35" s="5"/>
      <c r="BEK35" s="5"/>
      <c r="BEL35" s="5"/>
      <c r="BEM35" s="5"/>
      <c r="BEN35" s="5"/>
      <c r="BEO35" s="5"/>
      <c r="BEP35" s="5"/>
      <c r="BEQ35" s="5"/>
      <c r="BER35" s="5"/>
      <c r="BES35" s="5"/>
      <c r="BET35" s="5"/>
      <c r="BEU35" s="5"/>
      <c r="BEV35" s="5"/>
      <c r="BEW35" s="5"/>
      <c r="BEX35" s="5"/>
      <c r="BEY35" s="5"/>
      <c r="BEZ35" s="5"/>
      <c r="BFA35" s="5"/>
      <c r="BFB35" s="5"/>
      <c r="BFC35" s="5"/>
      <c r="BFD35" s="5"/>
      <c r="BFE35" s="5"/>
      <c r="BFF35" s="5"/>
      <c r="BFG35" s="5"/>
      <c r="BFH35" s="5"/>
      <c r="BFI35" s="5"/>
      <c r="BFJ35" s="5"/>
      <c r="BFK35" s="5"/>
      <c r="BFL35" s="5"/>
      <c r="BFM35" s="5"/>
      <c r="BFN35" s="5"/>
      <c r="BFO35" s="5"/>
      <c r="BFP35" s="5"/>
      <c r="BFQ35" s="5"/>
      <c r="BFR35" s="5"/>
      <c r="BFS35" s="5"/>
      <c r="BFT35" s="5"/>
      <c r="BFU35" s="5"/>
      <c r="BFV35" s="5"/>
      <c r="BFW35" s="5"/>
      <c r="BFX35" s="5"/>
      <c r="BFY35" s="5"/>
      <c r="BFZ35" s="5"/>
      <c r="BGA35" s="5"/>
      <c r="BGB35" s="5"/>
      <c r="BGC35" s="5"/>
      <c r="BGD35" s="5"/>
      <c r="BGE35" s="5"/>
      <c r="BGF35" s="5"/>
      <c r="BGG35" s="5"/>
      <c r="BGH35" s="5"/>
      <c r="BGI35" s="5"/>
      <c r="BGJ35" s="5"/>
      <c r="BGK35" s="5"/>
      <c r="BGL35" s="5"/>
      <c r="BGM35" s="5"/>
      <c r="BGN35" s="5"/>
      <c r="BGO35" s="5"/>
      <c r="BGP35" s="5"/>
      <c r="BGQ35" s="5"/>
      <c r="BGR35" s="5"/>
      <c r="BGS35" s="5"/>
      <c r="BGT35" s="5"/>
      <c r="BGU35" s="5"/>
      <c r="BGV35" s="5"/>
      <c r="BGW35" s="5"/>
      <c r="BGX35" s="5"/>
      <c r="BGY35" s="5"/>
      <c r="BGZ35" s="5"/>
      <c r="BHA35" s="5"/>
      <c r="BHB35" s="5"/>
      <c r="BHC35" s="5"/>
      <c r="BHD35" s="5"/>
      <c r="BHE35" s="5"/>
      <c r="BHF35" s="5"/>
      <c r="BHG35" s="5"/>
      <c r="BHH35" s="5"/>
      <c r="BHI35" s="5"/>
      <c r="BHJ35" s="5"/>
      <c r="BHK35" s="5"/>
      <c r="BHL35" s="5"/>
      <c r="BHM35" s="5"/>
      <c r="BHN35" s="5"/>
      <c r="BHO35" s="5"/>
      <c r="BHP35" s="5"/>
      <c r="BHQ35" s="5"/>
      <c r="BHR35" s="5"/>
      <c r="BHS35" s="5"/>
      <c r="BHT35" s="5"/>
      <c r="BHU35" s="5"/>
      <c r="BHV35" s="5"/>
      <c r="BHW35" s="5"/>
      <c r="BHX35" s="5"/>
      <c r="BHY35" s="5"/>
      <c r="BHZ35" s="5"/>
      <c r="BIA35" s="5"/>
      <c r="BIB35" s="5"/>
      <c r="BIC35" s="5"/>
      <c r="BID35" s="5"/>
      <c r="BIE35" s="5"/>
      <c r="BIF35" s="5"/>
      <c r="BIG35" s="5"/>
      <c r="BIH35" s="5"/>
      <c r="BII35" s="5"/>
      <c r="BIJ35" s="5"/>
      <c r="BIK35" s="5"/>
      <c r="BIL35" s="5"/>
      <c r="BIM35" s="5"/>
      <c r="BIN35" s="5"/>
      <c r="BIO35" s="5"/>
      <c r="BIP35" s="5"/>
      <c r="BIQ35" s="5"/>
      <c r="BIR35" s="5"/>
      <c r="BIS35" s="5"/>
      <c r="BIT35" s="5"/>
      <c r="BIU35" s="5"/>
      <c r="BIV35" s="5"/>
      <c r="BIW35" s="5"/>
      <c r="BIX35" s="5"/>
      <c r="BIY35" s="5"/>
      <c r="BIZ35" s="5"/>
      <c r="BJA35" s="5"/>
      <c r="BJB35" s="5"/>
      <c r="BJC35" s="5"/>
      <c r="BJD35" s="5"/>
      <c r="BJE35" s="5"/>
      <c r="BJF35" s="5"/>
      <c r="BJG35" s="5"/>
      <c r="BJH35" s="5"/>
      <c r="BJI35" s="5"/>
      <c r="BJJ35" s="5"/>
      <c r="BJK35" s="5"/>
      <c r="BJL35" s="5"/>
      <c r="BJM35" s="5"/>
      <c r="BJN35" s="5"/>
      <c r="BJO35" s="5"/>
      <c r="BJP35" s="5"/>
      <c r="BJQ35" s="5"/>
      <c r="BJR35" s="5"/>
      <c r="BJS35" s="5"/>
      <c r="BJT35" s="5"/>
      <c r="BJU35" s="5"/>
      <c r="BJV35" s="5"/>
      <c r="BJW35" s="5"/>
      <c r="BJX35" s="5"/>
      <c r="BJY35" s="5"/>
      <c r="BJZ35" s="5"/>
      <c r="BKA35" s="5"/>
      <c r="BKB35" s="5"/>
      <c r="BKC35" s="5"/>
      <c r="BKD35" s="5"/>
      <c r="BKE35" s="5"/>
      <c r="BKF35" s="5"/>
      <c r="BKG35" s="5"/>
      <c r="BKH35" s="5"/>
      <c r="BKI35" s="5"/>
      <c r="BKJ35" s="5"/>
      <c r="BKK35" s="5"/>
      <c r="BKL35" s="5"/>
      <c r="BKM35" s="5"/>
      <c r="BKN35" s="5"/>
      <c r="BKO35" s="5"/>
      <c r="BKP35" s="5"/>
      <c r="BKQ35" s="5"/>
      <c r="BKR35" s="5"/>
      <c r="BKS35" s="5"/>
      <c r="BKT35" s="5"/>
      <c r="BKU35" s="5"/>
      <c r="BKV35" s="5"/>
      <c r="BKW35" s="5"/>
      <c r="BKX35" s="5"/>
      <c r="BKY35" s="5"/>
      <c r="BKZ35" s="5"/>
      <c r="BLA35" s="5"/>
      <c r="BLB35" s="5"/>
      <c r="BLC35" s="5"/>
      <c r="BLD35" s="5"/>
      <c r="BLE35" s="5"/>
      <c r="BLF35" s="5"/>
      <c r="BLG35" s="5"/>
      <c r="BLH35" s="5"/>
      <c r="BLI35" s="5"/>
      <c r="BLJ35" s="5"/>
      <c r="BLK35" s="5"/>
      <c r="BLL35" s="5"/>
      <c r="BLM35" s="5"/>
      <c r="BLN35" s="5"/>
      <c r="BLO35" s="5"/>
      <c r="BLP35" s="5"/>
      <c r="BLQ35" s="5"/>
      <c r="BLR35" s="5"/>
      <c r="BLS35" s="5"/>
      <c r="BLT35" s="5"/>
      <c r="BLU35" s="5"/>
      <c r="BLV35" s="5"/>
      <c r="BLW35" s="5"/>
      <c r="BLX35" s="5"/>
      <c r="BLY35" s="5"/>
      <c r="BLZ35" s="5"/>
      <c r="BMA35" s="5"/>
      <c r="BMB35" s="5"/>
      <c r="BMC35" s="5"/>
      <c r="BMD35" s="5"/>
      <c r="BME35" s="5"/>
      <c r="BMF35" s="5"/>
      <c r="BMG35" s="5"/>
      <c r="BMH35" s="5"/>
      <c r="BMI35" s="5"/>
      <c r="BMJ35" s="5"/>
      <c r="BMK35" s="5"/>
      <c r="BML35" s="5"/>
      <c r="BMM35" s="5"/>
      <c r="BMN35" s="5"/>
      <c r="BMO35" s="5"/>
      <c r="BMP35" s="5"/>
      <c r="BMQ35" s="5"/>
      <c r="BMR35" s="5"/>
      <c r="BMS35" s="5"/>
      <c r="BMT35" s="5"/>
      <c r="BMU35" s="5"/>
      <c r="BMV35" s="5"/>
      <c r="BMW35" s="5"/>
      <c r="BMX35" s="5"/>
      <c r="BMY35" s="5"/>
      <c r="BMZ35" s="5"/>
      <c r="BNA35" s="5"/>
      <c r="BNB35" s="5"/>
      <c r="BNC35" s="5"/>
      <c r="BND35" s="5"/>
      <c r="BNE35" s="5"/>
      <c r="BNF35" s="5"/>
      <c r="BNG35" s="5"/>
      <c r="BNH35" s="5"/>
      <c r="BNI35" s="5"/>
      <c r="BNJ35" s="5"/>
      <c r="BNK35" s="5"/>
      <c r="BNL35" s="5"/>
      <c r="BNM35" s="5"/>
      <c r="BNN35" s="5"/>
      <c r="BNO35" s="5"/>
      <c r="BNP35" s="5"/>
      <c r="BNQ35" s="5"/>
      <c r="BNR35" s="5"/>
      <c r="BNS35" s="5"/>
      <c r="BNT35" s="5"/>
      <c r="BNU35" s="5"/>
      <c r="BNV35" s="5"/>
      <c r="BNW35" s="5"/>
      <c r="BNX35" s="5"/>
      <c r="BNY35" s="5"/>
      <c r="BNZ35" s="5"/>
      <c r="BOA35" s="5"/>
      <c r="BOB35" s="5"/>
      <c r="BOC35" s="5"/>
      <c r="BOD35" s="5"/>
      <c r="BOE35" s="5"/>
      <c r="BOF35" s="5"/>
      <c r="BOG35" s="5"/>
      <c r="BOH35" s="5"/>
      <c r="BOI35" s="5"/>
      <c r="BOJ35" s="5"/>
      <c r="BOK35" s="5"/>
      <c r="BOL35" s="5"/>
      <c r="BOM35" s="5"/>
      <c r="BON35" s="5"/>
      <c r="BOO35" s="5"/>
      <c r="BOP35" s="5"/>
      <c r="BOQ35" s="5"/>
      <c r="BOR35" s="5"/>
      <c r="BOS35" s="5"/>
      <c r="BOT35" s="5"/>
      <c r="BOU35" s="5"/>
      <c r="BOV35" s="5"/>
      <c r="BOW35" s="5"/>
      <c r="BOX35" s="5"/>
      <c r="BOY35" s="5"/>
      <c r="BOZ35" s="5"/>
      <c r="BPA35" s="5"/>
      <c r="BPB35" s="5"/>
      <c r="BPC35" s="5"/>
      <c r="BPD35" s="5"/>
      <c r="BPE35" s="5"/>
      <c r="BPF35" s="5"/>
      <c r="BPG35" s="5"/>
      <c r="BPH35" s="5"/>
      <c r="BPI35" s="5"/>
      <c r="BPJ35" s="5"/>
      <c r="BPK35" s="5"/>
      <c r="BPL35" s="5"/>
      <c r="BPM35" s="5"/>
      <c r="BPN35" s="5"/>
      <c r="BPO35" s="5"/>
      <c r="BPP35" s="5"/>
      <c r="BPQ35" s="5"/>
      <c r="BPR35" s="5"/>
      <c r="BPS35" s="5"/>
      <c r="BPT35" s="5"/>
      <c r="BPU35" s="5"/>
      <c r="BPV35" s="5"/>
      <c r="BPW35" s="5"/>
      <c r="BPX35" s="5"/>
      <c r="BPY35" s="5"/>
      <c r="BPZ35" s="5"/>
      <c r="BQA35" s="5"/>
      <c r="BQB35" s="5"/>
      <c r="BQC35" s="5"/>
      <c r="BQD35" s="5"/>
      <c r="BQE35" s="5"/>
      <c r="BQF35" s="5"/>
      <c r="BQG35" s="5"/>
      <c r="BQH35" s="5"/>
      <c r="BQI35" s="5"/>
      <c r="BQJ35" s="5"/>
      <c r="BQK35" s="5"/>
      <c r="BQL35" s="5"/>
      <c r="BQM35" s="5"/>
      <c r="BQN35" s="5"/>
      <c r="BQO35" s="5"/>
      <c r="BQP35" s="5"/>
      <c r="BQQ35" s="5"/>
      <c r="BQR35" s="5"/>
      <c r="BQS35" s="5"/>
      <c r="BQT35" s="5"/>
      <c r="BQU35" s="5"/>
      <c r="BQV35" s="5"/>
      <c r="BQW35" s="5"/>
      <c r="BQX35" s="5"/>
      <c r="BQY35" s="5"/>
      <c r="BQZ35" s="5"/>
      <c r="BRA35" s="5"/>
      <c r="BRB35" s="5"/>
      <c r="BRC35" s="5"/>
      <c r="BRD35" s="5"/>
      <c r="BRE35" s="5"/>
      <c r="BRF35" s="5"/>
      <c r="BRG35" s="5"/>
      <c r="BRH35" s="5"/>
      <c r="BRI35" s="5"/>
      <c r="BRJ35" s="5"/>
      <c r="BRK35" s="5"/>
      <c r="BRL35" s="5"/>
      <c r="BRM35" s="5"/>
      <c r="BRN35" s="5"/>
      <c r="BRO35" s="5"/>
      <c r="BRP35" s="5"/>
      <c r="BRQ35" s="5"/>
      <c r="BRR35" s="5"/>
      <c r="BRS35" s="5"/>
      <c r="BRT35" s="5"/>
      <c r="BRU35" s="5"/>
      <c r="BRV35" s="5"/>
      <c r="BRW35" s="5"/>
      <c r="BRX35" s="5"/>
      <c r="BRY35" s="5"/>
      <c r="BRZ35" s="5"/>
      <c r="BSA35" s="5"/>
      <c r="BSB35" s="5"/>
      <c r="BSC35" s="5"/>
      <c r="BSD35" s="5"/>
      <c r="BSE35" s="5"/>
      <c r="BSF35" s="5"/>
      <c r="BSG35" s="5"/>
      <c r="BSH35" s="5"/>
      <c r="BSI35" s="5"/>
      <c r="BSJ35" s="5"/>
      <c r="BSK35" s="5"/>
      <c r="BSL35" s="5"/>
      <c r="BSM35" s="5"/>
      <c r="BSN35" s="5"/>
      <c r="BSO35" s="5"/>
      <c r="BSP35" s="5"/>
      <c r="BSQ35" s="5"/>
      <c r="BSR35" s="5"/>
      <c r="BSS35" s="5"/>
      <c r="BST35" s="5"/>
      <c r="BSU35" s="5"/>
      <c r="BSV35" s="5"/>
      <c r="BSW35" s="5"/>
      <c r="BSX35" s="5"/>
      <c r="BSY35" s="5"/>
      <c r="BSZ35" s="5"/>
      <c r="BTA35" s="5"/>
      <c r="BTB35" s="5"/>
      <c r="BTC35" s="5"/>
      <c r="BTD35" s="5"/>
      <c r="BTE35" s="5"/>
      <c r="BTF35" s="5"/>
      <c r="BTG35" s="5"/>
      <c r="BTH35" s="5"/>
      <c r="BTI35" s="5"/>
      <c r="BTJ35" s="5"/>
      <c r="BTK35" s="5"/>
      <c r="BTL35" s="5"/>
      <c r="BTM35" s="5"/>
      <c r="BTN35" s="5"/>
      <c r="BTO35" s="5"/>
      <c r="BTP35" s="5"/>
      <c r="BTQ35" s="5"/>
      <c r="BTR35" s="5"/>
      <c r="BTS35" s="5"/>
      <c r="BTT35" s="5"/>
      <c r="BTU35" s="5"/>
      <c r="BTV35" s="5"/>
      <c r="BTW35" s="5"/>
      <c r="BTX35" s="5"/>
      <c r="BTY35" s="5"/>
      <c r="BTZ35" s="5"/>
      <c r="BUA35" s="5"/>
      <c r="BUB35" s="5"/>
      <c r="BUC35" s="5"/>
      <c r="BUD35" s="5"/>
      <c r="BUE35" s="5"/>
      <c r="BUF35" s="5"/>
      <c r="BUG35" s="5"/>
      <c r="BUH35" s="5"/>
      <c r="BUI35" s="5"/>
      <c r="BUJ35" s="5"/>
      <c r="BUK35" s="5"/>
      <c r="BUL35" s="5"/>
      <c r="BUM35" s="5"/>
      <c r="BUN35" s="5"/>
      <c r="BUO35" s="5"/>
      <c r="BUP35" s="5"/>
      <c r="BUQ35" s="5"/>
      <c r="BUR35" s="5"/>
      <c r="BUS35" s="5"/>
      <c r="BUT35" s="5"/>
      <c r="BUU35" s="5"/>
      <c r="BUV35" s="5"/>
      <c r="BUW35" s="5"/>
      <c r="BUX35" s="5"/>
      <c r="BUY35" s="5"/>
      <c r="BUZ35" s="5"/>
      <c r="BVA35" s="5"/>
      <c r="BVB35" s="5"/>
      <c r="BVC35" s="5"/>
      <c r="BVD35" s="5"/>
      <c r="BVE35" s="5"/>
      <c r="BVF35" s="5"/>
      <c r="BVG35" s="5"/>
      <c r="BVH35" s="5"/>
      <c r="BVI35" s="5"/>
      <c r="BVJ35" s="5"/>
      <c r="BVK35" s="5"/>
      <c r="BVL35" s="5"/>
      <c r="BVM35" s="5"/>
      <c r="BVN35" s="5"/>
      <c r="BVO35" s="5"/>
      <c r="BVP35" s="5"/>
      <c r="BVQ35" s="5"/>
      <c r="BVR35" s="5"/>
      <c r="BVS35" s="5"/>
      <c r="BVT35" s="5"/>
      <c r="BVU35" s="5"/>
      <c r="BVV35" s="5"/>
      <c r="BVW35" s="5"/>
      <c r="BVX35" s="5"/>
      <c r="BVY35" s="5"/>
      <c r="BVZ35" s="5"/>
      <c r="BWA35" s="5"/>
      <c r="BWB35" s="5"/>
      <c r="BWC35" s="5"/>
      <c r="BWD35" s="5"/>
      <c r="BWE35" s="5"/>
      <c r="BWF35" s="5"/>
      <c r="BWG35" s="5"/>
      <c r="BWH35" s="5"/>
      <c r="BWI35" s="5"/>
      <c r="BWJ35" s="5"/>
      <c r="BWK35" s="5"/>
      <c r="BWL35" s="5"/>
      <c r="BWM35" s="5"/>
      <c r="BWN35" s="5"/>
      <c r="BWO35" s="5"/>
      <c r="BWP35" s="5"/>
      <c r="BWQ35" s="5"/>
      <c r="BWR35" s="5"/>
      <c r="BWS35" s="5"/>
      <c r="BWT35" s="5"/>
      <c r="BWU35" s="5"/>
      <c r="BWV35" s="5"/>
      <c r="BWW35" s="5"/>
      <c r="BWX35" s="5"/>
      <c r="BWY35" s="5"/>
      <c r="BWZ35" s="5"/>
      <c r="BXA35" s="5"/>
      <c r="BXB35" s="5"/>
      <c r="BXC35" s="5"/>
      <c r="BXD35" s="5"/>
      <c r="BXE35" s="5"/>
      <c r="BXF35" s="5"/>
      <c r="BXG35" s="5"/>
      <c r="BXH35" s="5"/>
      <c r="BXI35" s="5"/>
      <c r="BXJ35" s="5"/>
      <c r="BXK35" s="5"/>
      <c r="BXL35" s="5"/>
      <c r="BXM35" s="5"/>
      <c r="BXN35" s="5"/>
      <c r="BXO35" s="5"/>
      <c r="BXP35" s="5"/>
      <c r="BXQ35" s="5"/>
      <c r="BXR35" s="5"/>
      <c r="BXS35" s="5"/>
      <c r="BXT35" s="5"/>
      <c r="BXU35" s="5"/>
      <c r="BXV35" s="5"/>
      <c r="BXW35" s="5"/>
      <c r="BXX35" s="5"/>
      <c r="BXY35" s="5"/>
      <c r="BXZ35" s="5"/>
      <c r="BYA35" s="5"/>
      <c r="BYB35" s="5"/>
      <c r="BYC35" s="5"/>
      <c r="BYD35" s="5"/>
      <c r="BYE35" s="5"/>
      <c r="BYF35" s="5"/>
      <c r="BYG35" s="5"/>
      <c r="BYH35" s="5"/>
      <c r="BYI35" s="5"/>
      <c r="BYJ35" s="5"/>
      <c r="BYK35" s="5"/>
      <c r="BYL35" s="5"/>
      <c r="BYM35" s="5"/>
      <c r="BYN35" s="5"/>
      <c r="BYO35" s="5"/>
      <c r="BYP35" s="5"/>
      <c r="BYQ35" s="5"/>
      <c r="BYR35" s="5"/>
      <c r="BYS35" s="5"/>
      <c r="BYT35" s="5"/>
      <c r="BYU35" s="5"/>
      <c r="BYV35" s="5"/>
      <c r="BYW35" s="5"/>
      <c r="BYX35" s="5"/>
      <c r="BYY35" s="5"/>
      <c r="BYZ35" s="5"/>
      <c r="BZA35" s="5"/>
      <c r="BZB35" s="5"/>
      <c r="BZC35" s="5"/>
      <c r="BZD35" s="5"/>
      <c r="BZE35" s="5"/>
      <c r="BZF35" s="5"/>
      <c r="BZG35" s="5"/>
      <c r="BZH35" s="5"/>
      <c r="BZI35" s="5"/>
      <c r="BZJ35" s="5"/>
      <c r="BZK35" s="5"/>
      <c r="BZL35" s="5"/>
      <c r="BZM35" s="5"/>
      <c r="BZN35" s="5"/>
      <c r="BZO35" s="5"/>
      <c r="BZP35" s="5"/>
      <c r="BZQ35" s="5"/>
      <c r="BZR35" s="5"/>
      <c r="BZS35" s="5"/>
      <c r="BZT35" s="5"/>
      <c r="BZU35" s="5"/>
      <c r="BZV35" s="5"/>
      <c r="BZW35" s="5"/>
      <c r="BZX35" s="5"/>
      <c r="BZY35" s="5"/>
      <c r="BZZ35" s="5"/>
      <c r="CAA35" s="5"/>
      <c r="CAB35" s="5"/>
      <c r="CAC35" s="5"/>
      <c r="CAD35" s="5"/>
      <c r="CAE35" s="5"/>
      <c r="CAF35" s="5"/>
      <c r="CAG35" s="5"/>
      <c r="CAH35" s="5"/>
      <c r="CAI35" s="5"/>
      <c r="CAJ35" s="5"/>
      <c r="CAK35" s="5"/>
      <c r="CAL35" s="5"/>
      <c r="CAM35" s="5"/>
      <c r="CAN35" s="5"/>
      <c r="CAO35" s="5"/>
      <c r="CAP35" s="5"/>
      <c r="CAQ35" s="5"/>
      <c r="CAR35" s="5"/>
      <c r="CAS35" s="5"/>
      <c r="CAT35" s="5"/>
      <c r="CAU35" s="5"/>
      <c r="CAV35" s="5"/>
      <c r="CAW35" s="5"/>
      <c r="CAX35" s="5"/>
      <c r="CAY35" s="5"/>
      <c r="CAZ35" s="5"/>
      <c r="CBA35" s="5"/>
      <c r="CBB35" s="5"/>
      <c r="CBC35" s="5"/>
      <c r="CBD35" s="5"/>
      <c r="CBE35" s="5"/>
      <c r="CBF35" s="5"/>
      <c r="CBG35" s="5"/>
      <c r="CBH35" s="5"/>
      <c r="CBI35" s="5"/>
      <c r="CBJ35" s="5"/>
      <c r="CBK35" s="5"/>
      <c r="CBL35" s="5"/>
      <c r="CBM35" s="5"/>
      <c r="CBN35" s="5"/>
      <c r="CBO35" s="5"/>
      <c r="CBP35" s="5"/>
      <c r="CBQ35" s="5"/>
      <c r="CBR35" s="5"/>
      <c r="CBS35" s="5"/>
      <c r="CBT35" s="5"/>
      <c r="CBU35" s="5"/>
      <c r="CBV35" s="5"/>
      <c r="CBW35" s="5"/>
      <c r="CBX35" s="5"/>
      <c r="CBY35" s="5"/>
      <c r="CBZ35" s="5"/>
      <c r="CCA35" s="5"/>
      <c r="CCB35" s="5"/>
      <c r="CCC35" s="5"/>
      <c r="CCD35" s="5"/>
      <c r="CCE35" s="5"/>
      <c r="CCF35" s="5"/>
      <c r="CCG35" s="5"/>
      <c r="CCH35" s="5"/>
      <c r="CCI35" s="5"/>
      <c r="CCJ35" s="5"/>
      <c r="CCK35" s="5"/>
      <c r="CCL35" s="5"/>
      <c r="CCM35" s="5"/>
      <c r="CCN35" s="5"/>
      <c r="CCO35" s="5"/>
      <c r="CCP35" s="5"/>
      <c r="CCQ35" s="5"/>
      <c r="CCR35" s="5"/>
      <c r="CCS35" s="5"/>
      <c r="CCT35" s="5"/>
      <c r="CCU35" s="5"/>
      <c r="CCV35" s="5"/>
      <c r="CCW35" s="5"/>
      <c r="CCX35" s="5"/>
      <c r="CCY35" s="5"/>
      <c r="CCZ35" s="5"/>
      <c r="CDA35" s="5"/>
      <c r="CDB35" s="5"/>
      <c r="CDC35" s="5"/>
      <c r="CDD35" s="5"/>
      <c r="CDE35" s="5"/>
      <c r="CDF35" s="5"/>
      <c r="CDG35" s="5"/>
      <c r="CDH35" s="5"/>
      <c r="CDI35" s="5"/>
      <c r="CDJ35" s="5"/>
      <c r="CDK35" s="5"/>
      <c r="CDL35" s="5"/>
      <c r="CDM35" s="5"/>
      <c r="CDN35" s="5"/>
      <c r="CDO35" s="5"/>
      <c r="CDP35" s="5"/>
      <c r="CDQ35" s="5"/>
      <c r="CDR35" s="5"/>
      <c r="CDS35" s="5"/>
      <c r="CDT35" s="5"/>
      <c r="CDU35" s="5"/>
      <c r="CDV35" s="5"/>
      <c r="CDW35" s="5"/>
      <c r="CDX35" s="5"/>
      <c r="CDY35" s="5"/>
      <c r="CDZ35" s="5"/>
      <c r="CEA35" s="5"/>
      <c r="CEB35" s="5"/>
      <c r="CEC35" s="5"/>
      <c r="CED35" s="5"/>
      <c r="CEE35" s="5"/>
      <c r="CEF35" s="5"/>
      <c r="CEG35" s="5"/>
      <c r="CEH35" s="5"/>
      <c r="CEI35" s="5"/>
      <c r="CEJ35" s="5"/>
      <c r="CEK35" s="5"/>
      <c r="CEL35" s="5"/>
      <c r="CEM35" s="5"/>
      <c r="CEN35" s="5"/>
      <c r="CEO35" s="5"/>
      <c r="CEP35" s="5"/>
      <c r="CEQ35" s="5"/>
      <c r="CER35" s="5"/>
      <c r="CES35" s="5"/>
      <c r="CET35" s="5"/>
      <c r="CEU35" s="5"/>
      <c r="CEV35" s="5"/>
      <c r="CEW35" s="5"/>
      <c r="CEX35" s="5"/>
      <c r="CEY35" s="5"/>
      <c r="CEZ35" s="5"/>
      <c r="CFA35" s="5"/>
      <c r="CFB35" s="5"/>
      <c r="CFC35" s="5"/>
      <c r="CFD35" s="5"/>
      <c r="CFE35" s="5"/>
      <c r="CFF35" s="5"/>
      <c r="CFG35" s="5"/>
      <c r="CFH35" s="5"/>
      <c r="CFI35" s="5"/>
      <c r="CFJ35" s="5"/>
      <c r="CFK35" s="5"/>
      <c r="CFL35" s="5"/>
      <c r="CFM35" s="5"/>
      <c r="CFN35" s="5"/>
      <c r="CFO35" s="5"/>
      <c r="CFP35" s="5"/>
      <c r="CFQ35" s="5"/>
      <c r="CFR35" s="5"/>
      <c r="CFS35" s="5"/>
      <c r="CFT35" s="5"/>
      <c r="CFU35" s="5"/>
      <c r="CFV35" s="5"/>
      <c r="CFW35" s="5"/>
      <c r="CFX35" s="5"/>
      <c r="CFY35" s="5"/>
      <c r="CFZ35" s="5"/>
      <c r="CGA35" s="5"/>
      <c r="CGB35" s="5"/>
      <c r="CGC35" s="5"/>
      <c r="CGD35" s="5"/>
      <c r="CGE35" s="5"/>
      <c r="CGF35" s="5"/>
      <c r="CGG35" s="5"/>
      <c r="CGH35" s="5"/>
      <c r="CGI35" s="5"/>
      <c r="CGJ35" s="5"/>
      <c r="CGK35" s="5"/>
      <c r="CGL35" s="5"/>
      <c r="CGM35" s="5"/>
      <c r="CGN35" s="5"/>
      <c r="CGO35" s="5"/>
      <c r="CGP35" s="5"/>
      <c r="CGQ35" s="5"/>
      <c r="CGR35" s="5"/>
      <c r="CGS35" s="5"/>
      <c r="CGT35" s="5"/>
      <c r="CGU35" s="5"/>
      <c r="CGV35" s="5"/>
      <c r="CGW35" s="5"/>
      <c r="CGX35" s="5"/>
      <c r="CGY35" s="5"/>
      <c r="CGZ35" s="5"/>
      <c r="CHA35" s="5"/>
      <c r="CHB35" s="5"/>
      <c r="CHC35" s="5"/>
      <c r="CHD35" s="5"/>
      <c r="CHE35" s="5"/>
      <c r="CHF35" s="5"/>
      <c r="CHG35" s="5"/>
      <c r="CHH35" s="5"/>
      <c r="CHI35" s="5"/>
      <c r="CHJ35" s="5"/>
      <c r="CHK35" s="5"/>
      <c r="CHL35" s="5"/>
      <c r="CHM35" s="5"/>
      <c r="CHN35" s="5"/>
      <c r="CHO35" s="5"/>
      <c r="CHP35" s="5"/>
      <c r="CHQ35" s="5"/>
      <c r="CHR35" s="5"/>
      <c r="CHS35" s="5"/>
      <c r="CHT35" s="5"/>
      <c r="CHU35" s="5"/>
      <c r="CHV35" s="5"/>
      <c r="CHW35" s="5"/>
      <c r="CHX35" s="5"/>
      <c r="CHY35" s="5"/>
      <c r="CHZ35" s="5"/>
      <c r="CIA35" s="5"/>
      <c r="CIB35" s="5"/>
      <c r="CIC35" s="5"/>
      <c r="CID35" s="5"/>
      <c r="CIE35" s="5"/>
      <c r="CIF35" s="5"/>
      <c r="CIG35" s="5"/>
      <c r="CIH35" s="5"/>
      <c r="CII35" s="5"/>
      <c r="CIJ35" s="5"/>
      <c r="CIK35" s="5"/>
      <c r="CIL35" s="5"/>
      <c r="CIM35" s="5"/>
      <c r="CIN35" s="5"/>
      <c r="CIO35" s="5"/>
      <c r="CIP35" s="5"/>
      <c r="CIQ35" s="5"/>
      <c r="CIR35" s="5"/>
      <c r="CIS35" s="5"/>
      <c r="CIT35" s="5"/>
      <c r="CIU35" s="5"/>
      <c r="CIV35" s="5"/>
      <c r="CIW35" s="5"/>
      <c r="CIX35" s="5"/>
      <c r="CIY35" s="5"/>
      <c r="CIZ35" s="5"/>
      <c r="CJA35" s="5"/>
      <c r="CJB35" s="5"/>
      <c r="CJC35" s="5"/>
      <c r="CJD35" s="5"/>
      <c r="CJE35" s="5"/>
      <c r="CJF35" s="5"/>
      <c r="CJG35" s="5"/>
      <c r="CJH35" s="5"/>
      <c r="CJI35" s="5"/>
      <c r="CJJ35" s="5"/>
      <c r="CJK35" s="5"/>
      <c r="CJL35" s="5"/>
      <c r="CJM35" s="5"/>
      <c r="CJN35" s="5"/>
      <c r="CJO35" s="5"/>
      <c r="CJP35" s="5"/>
      <c r="CJQ35" s="5"/>
      <c r="CJR35" s="5"/>
      <c r="CJS35" s="5"/>
      <c r="CJT35" s="5"/>
      <c r="CJU35" s="5"/>
      <c r="CJV35" s="5"/>
      <c r="CJW35" s="5"/>
      <c r="CJX35" s="5"/>
      <c r="CJY35" s="5"/>
      <c r="CJZ35" s="5"/>
      <c r="CKA35" s="5"/>
      <c r="CKB35" s="5"/>
      <c r="CKC35" s="5"/>
      <c r="CKD35" s="5"/>
      <c r="CKE35" s="5"/>
      <c r="CKF35" s="5"/>
      <c r="CKG35" s="5"/>
      <c r="CKH35" s="5"/>
      <c r="CKI35" s="5"/>
      <c r="CKJ35" s="5"/>
      <c r="CKK35" s="5"/>
      <c r="CKL35" s="5"/>
      <c r="CKM35" s="5"/>
      <c r="CKN35" s="5"/>
      <c r="CKO35" s="5"/>
      <c r="CKP35" s="5"/>
      <c r="CKQ35" s="5"/>
      <c r="CKR35" s="5"/>
      <c r="CKS35" s="5"/>
      <c r="CKT35" s="5"/>
      <c r="CKU35" s="5"/>
      <c r="CKV35" s="5"/>
      <c r="CKW35" s="5"/>
      <c r="CKX35" s="5"/>
      <c r="CKY35" s="5"/>
      <c r="CKZ35" s="5"/>
      <c r="CLA35" s="5"/>
      <c r="CLB35" s="5"/>
      <c r="CLC35" s="5"/>
      <c r="CLD35" s="5"/>
      <c r="CLE35" s="5"/>
      <c r="CLF35" s="5"/>
    </row>
    <row r="36" spans="1:2346" ht="25.9" customHeight="1" x14ac:dyDescent="0.4">
      <c r="A36" s="99" t="s">
        <v>430</v>
      </c>
      <c r="B36" s="318" t="s">
        <v>115</v>
      </c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204">
        <v>1</v>
      </c>
      <c r="Q36" s="207"/>
      <c r="R36" s="204"/>
      <c r="S36" s="206"/>
      <c r="T36" s="324">
        <v>144</v>
      </c>
      <c r="U36" s="325"/>
      <c r="V36" s="212">
        <v>76</v>
      </c>
      <c r="W36" s="215"/>
      <c r="X36" s="212">
        <v>40</v>
      </c>
      <c r="Y36" s="214"/>
      <c r="Z36" s="204"/>
      <c r="AA36" s="207"/>
      <c r="AB36" s="204"/>
      <c r="AC36" s="207"/>
      <c r="AD36" s="204">
        <v>36</v>
      </c>
      <c r="AE36" s="206"/>
      <c r="AF36" s="100">
        <v>144</v>
      </c>
      <c r="AG36" s="101">
        <v>76</v>
      </c>
      <c r="AH36" s="102">
        <v>4</v>
      </c>
      <c r="AI36" s="80"/>
      <c r="AJ36" s="101"/>
      <c r="AK36" s="103"/>
      <c r="AL36" s="104"/>
      <c r="AM36" s="101"/>
      <c r="AN36" s="102"/>
      <c r="AO36" s="104"/>
      <c r="AP36" s="101"/>
      <c r="AQ36" s="103"/>
      <c r="AR36" s="104"/>
      <c r="AS36" s="101"/>
      <c r="AT36" s="103"/>
      <c r="AU36" s="104"/>
      <c r="AV36" s="101"/>
      <c r="AW36" s="103"/>
      <c r="AX36" s="104"/>
      <c r="AY36" s="101"/>
      <c r="AZ36" s="103"/>
      <c r="BA36" s="104"/>
      <c r="BB36" s="101"/>
      <c r="BC36" s="105"/>
      <c r="BD36" s="213">
        <v>4</v>
      </c>
      <c r="BE36" s="212"/>
      <c r="BF36" s="430" t="s">
        <v>318</v>
      </c>
      <c r="BG36" s="431"/>
      <c r="BH36" s="431"/>
      <c r="BI36" s="432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</row>
    <row r="37" spans="1:2346" ht="25.9" customHeight="1" x14ac:dyDescent="0.4">
      <c r="A37" s="99" t="s">
        <v>431</v>
      </c>
      <c r="B37" s="254" t="s">
        <v>142</v>
      </c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11"/>
      <c r="Q37" s="214"/>
      <c r="R37" s="211">
        <v>2</v>
      </c>
      <c r="S37" s="212"/>
      <c r="T37" s="324">
        <v>42</v>
      </c>
      <c r="U37" s="325"/>
      <c r="V37" s="212">
        <v>18</v>
      </c>
      <c r="W37" s="215"/>
      <c r="X37" s="212">
        <v>12</v>
      </c>
      <c r="Y37" s="214"/>
      <c r="Z37" s="211"/>
      <c r="AA37" s="214"/>
      <c r="AB37" s="211"/>
      <c r="AC37" s="214"/>
      <c r="AD37" s="211">
        <v>6</v>
      </c>
      <c r="AE37" s="212"/>
      <c r="AF37" s="100"/>
      <c r="AG37" s="106"/>
      <c r="AH37" s="102"/>
      <c r="AI37" s="80">
        <v>42</v>
      </c>
      <c r="AJ37" s="106">
        <v>18</v>
      </c>
      <c r="AK37" s="102">
        <v>1</v>
      </c>
      <c r="AL37" s="80"/>
      <c r="AM37" s="106"/>
      <c r="AN37" s="102"/>
      <c r="AO37" s="80"/>
      <c r="AP37" s="106"/>
      <c r="AQ37" s="102"/>
      <c r="AR37" s="80"/>
      <c r="AS37" s="106"/>
      <c r="AT37" s="102"/>
      <c r="AU37" s="80"/>
      <c r="AV37" s="106"/>
      <c r="AW37" s="102"/>
      <c r="AX37" s="80"/>
      <c r="AY37" s="106"/>
      <c r="AZ37" s="102"/>
      <c r="BA37" s="80"/>
      <c r="BB37" s="106"/>
      <c r="BC37" s="79"/>
      <c r="BD37" s="213">
        <v>1</v>
      </c>
      <c r="BE37" s="212"/>
      <c r="BF37" s="213" t="s">
        <v>161</v>
      </c>
      <c r="BG37" s="212"/>
      <c r="BH37" s="212"/>
      <c r="BI37" s="21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</row>
    <row r="38" spans="1:2346" ht="27" customHeight="1" x14ac:dyDescent="0.4">
      <c r="A38" s="99" t="s">
        <v>432</v>
      </c>
      <c r="B38" s="254" t="s">
        <v>116</v>
      </c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11">
        <v>2</v>
      </c>
      <c r="Q38" s="214"/>
      <c r="R38" s="211"/>
      <c r="S38" s="212"/>
      <c r="T38" s="324">
        <v>72</v>
      </c>
      <c r="U38" s="325"/>
      <c r="V38" s="211">
        <v>34</v>
      </c>
      <c r="W38" s="215"/>
      <c r="X38" s="212">
        <v>16</v>
      </c>
      <c r="Y38" s="214"/>
      <c r="Z38" s="211"/>
      <c r="AA38" s="214"/>
      <c r="AB38" s="211"/>
      <c r="AC38" s="214"/>
      <c r="AD38" s="211">
        <v>18</v>
      </c>
      <c r="AE38" s="212"/>
      <c r="AF38" s="100"/>
      <c r="AG38" s="106"/>
      <c r="AH38" s="102"/>
      <c r="AI38" s="80">
        <v>72</v>
      </c>
      <c r="AJ38" s="106">
        <v>34</v>
      </c>
      <c r="AK38" s="102">
        <v>2</v>
      </c>
      <c r="AL38" s="100"/>
      <c r="AM38" s="106"/>
      <c r="AN38" s="102"/>
      <c r="AO38" s="80"/>
      <c r="AP38" s="106"/>
      <c r="AQ38" s="102"/>
      <c r="AR38" s="80"/>
      <c r="AS38" s="106"/>
      <c r="AT38" s="102"/>
      <c r="AU38" s="80"/>
      <c r="AV38" s="106"/>
      <c r="AW38" s="102"/>
      <c r="AX38" s="80"/>
      <c r="AY38" s="106"/>
      <c r="AZ38" s="102"/>
      <c r="BA38" s="80"/>
      <c r="BB38" s="106"/>
      <c r="BC38" s="102"/>
      <c r="BD38" s="212">
        <v>2</v>
      </c>
      <c r="BE38" s="212"/>
      <c r="BF38" s="213" t="s">
        <v>119</v>
      </c>
      <c r="BG38" s="212"/>
      <c r="BH38" s="212"/>
      <c r="BI38" s="21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</row>
    <row r="39" spans="1:2346" ht="26.45" customHeight="1" x14ac:dyDescent="0.4">
      <c r="A39" s="99" t="s">
        <v>433</v>
      </c>
      <c r="B39" s="254" t="s">
        <v>117</v>
      </c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11">
        <v>1</v>
      </c>
      <c r="Q39" s="214"/>
      <c r="R39" s="211"/>
      <c r="S39" s="212"/>
      <c r="T39" s="324">
        <v>72</v>
      </c>
      <c r="U39" s="325"/>
      <c r="V39" s="211">
        <v>34</v>
      </c>
      <c r="W39" s="215"/>
      <c r="X39" s="212">
        <v>18</v>
      </c>
      <c r="Y39" s="214"/>
      <c r="Z39" s="211"/>
      <c r="AA39" s="214"/>
      <c r="AB39" s="211"/>
      <c r="AC39" s="214"/>
      <c r="AD39" s="211">
        <v>16</v>
      </c>
      <c r="AE39" s="212"/>
      <c r="AF39" s="100">
        <v>72</v>
      </c>
      <c r="AG39" s="106">
        <v>34</v>
      </c>
      <c r="AH39" s="102">
        <v>2</v>
      </c>
      <c r="AI39" s="80"/>
      <c r="AJ39" s="106"/>
      <c r="AK39" s="102"/>
      <c r="AL39" s="80"/>
      <c r="AM39" s="106"/>
      <c r="AN39" s="102"/>
      <c r="AO39" s="80"/>
      <c r="AP39" s="106"/>
      <c r="AQ39" s="102"/>
      <c r="AR39" s="80"/>
      <c r="AS39" s="106"/>
      <c r="AT39" s="102"/>
      <c r="AU39" s="80"/>
      <c r="AV39" s="106"/>
      <c r="AW39" s="102"/>
      <c r="AX39" s="80"/>
      <c r="AY39" s="106"/>
      <c r="AZ39" s="102"/>
      <c r="BA39" s="80"/>
      <c r="BB39" s="106"/>
      <c r="BC39" s="102"/>
      <c r="BD39" s="212">
        <v>2</v>
      </c>
      <c r="BE39" s="212"/>
      <c r="BF39" s="213" t="s">
        <v>298</v>
      </c>
      <c r="BG39" s="212"/>
      <c r="BH39" s="212"/>
      <c r="BI39" s="21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</row>
    <row r="40" spans="1:2346" s="34" customFormat="1" ht="25.15" customHeight="1" x14ac:dyDescent="0.35">
      <c r="A40" s="93" t="s">
        <v>434</v>
      </c>
      <c r="B40" s="208" t="s">
        <v>203</v>
      </c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10"/>
      <c r="P40" s="195"/>
      <c r="Q40" s="216"/>
      <c r="R40" s="195"/>
      <c r="S40" s="196"/>
      <c r="T40" s="383">
        <f>SUM(T41:U43)</f>
        <v>888</v>
      </c>
      <c r="U40" s="384"/>
      <c r="V40" s="245">
        <f>SUM(V41:V43)</f>
        <v>424</v>
      </c>
      <c r="W40" s="246"/>
      <c r="X40" s="247">
        <f>SUM(X41:Y43)</f>
        <v>159</v>
      </c>
      <c r="Y40" s="198"/>
      <c r="Z40" s="245">
        <f>SUM(Z42)</f>
        <v>90</v>
      </c>
      <c r="AA40" s="198"/>
      <c r="AB40" s="245">
        <f>SUM(AB41:AC43)</f>
        <v>175</v>
      </c>
      <c r="AC40" s="198"/>
      <c r="AD40" s="245"/>
      <c r="AE40" s="247"/>
      <c r="AF40" s="94"/>
      <c r="AG40" s="95"/>
      <c r="AH40" s="96"/>
      <c r="AI40" s="97"/>
      <c r="AJ40" s="95"/>
      <c r="AK40" s="96"/>
      <c r="AL40" s="97"/>
      <c r="AM40" s="95"/>
      <c r="AN40" s="96"/>
      <c r="AO40" s="97"/>
      <c r="AP40" s="95"/>
      <c r="AQ40" s="96"/>
      <c r="AR40" s="97"/>
      <c r="AS40" s="95"/>
      <c r="AT40" s="96"/>
      <c r="AU40" s="97"/>
      <c r="AV40" s="95"/>
      <c r="AW40" s="96"/>
      <c r="AX40" s="97"/>
      <c r="AY40" s="95"/>
      <c r="AZ40" s="96"/>
      <c r="BA40" s="97"/>
      <c r="BB40" s="95"/>
      <c r="BC40" s="96"/>
      <c r="BD40" s="216"/>
      <c r="BE40" s="195"/>
      <c r="BF40" s="297"/>
      <c r="BG40" s="298"/>
      <c r="BH40" s="298"/>
      <c r="BI40" s="299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  <c r="AHA40" s="5"/>
      <c r="AHB40" s="5"/>
      <c r="AHC40" s="5"/>
      <c r="AHD40" s="5"/>
      <c r="AHE40" s="5"/>
      <c r="AHF40" s="5"/>
      <c r="AHG40" s="5"/>
      <c r="AHH40" s="5"/>
      <c r="AHI40" s="5"/>
      <c r="AHJ40" s="5"/>
      <c r="AHK40" s="5"/>
      <c r="AHL40" s="5"/>
      <c r="AHM40" s="5"/>
      <c r="AHN40" s="5"/>
      <c r="AHO40" s="5"/>
      <c r="AHP40" s="5"/>
      <c r="AHQ40" s="5"/>
      <c r="AHR40" s="5"/>
      <c r="AHS40" s="5"/>
      <c r="AHT40" s="5"/>
      <c r="AHU40" s="5"/>
      <c r="AHV40" s="5"/>
      <c r="AHW40" s="5"/>
      <c r="AHX40" s="5"/>
      <c r="AHY40" s="5"/>
      <c r="AHZ40" s="5"/>
      <c r="AIA40" s="5"/>
      <c r="AIB40" s="5"/>
      <c r="AIC40" s="5"/>
      <c r="AID40" s="5"/>
      <c r="AIE40" s="5"/>
      <c r="AIF40" s="5"/>
      <c r="AIG40" s="5"/>
      <c r="AIH40" s="5"/>
      <c r="AII40" s="5"/>
      <c r="AIJ40" s="5"/>
      <c r="AIK40" s="5"/>
      <c r="AIL40" s="5"/>
      <c r="AIM40" s="5"/>
      <c r="AIN40" s="5"/>
      <c r="AIO40" s="5"/>
      <c r="AIP40" s="5"/>
      <c r="AIQ40" s="5"/>
      <c r="AIR40" s="5"/>
      <c r="AIS40" s="5"/>
      <c r="AIT40" s="5"/>
      <c r="AIU40" s="5"/>
      <c r="AIV40" s="5"/>
      <c r="AIW40" s="5"/>
      <c r="AIX40" s="5"/>
      <c r="AIY40" s="5"/>
      <c r="AIZ40" s="5"/>
      <c r="AJA40" s="5"/>
      <c r="AJB40" s="5"/>
      <c r="AJC40" s="5"/>
      <c r="AJD40" s="5"/>
      <c r="AJE40" s="5"/>
      <c r="AJF40" s="5"/>
      <c r="AJG40" s="5"/>
      <c r="AJH40" s="5"/>
      <c r="AJI40" s="5"/>
      <c r="AJJ40" s="5"/>
      <c r="AJK40" s="5"/>
      <c r="AJL40" s="5"/>
      <c r="AJM40" s="5"/>
      <c r="AJN40" s="5"/>
      <c r="AJO40" s="5"/>
      <c r="AJP40" s="5"/>
      <c r="AJQ40" s="5"/>
      <c r="AJR40" s="5"/>
      <c r="AJS40" s="5"/>
      <c r="AJT40" s="5"/>
      <c r="AJU40" s="5"/>
      <c r="AJV40" s="5"/>
      <c r="AJW40" s="5"/>
      <c r="AJX40" s="5"/>
      <c r="AJY40" s="5"/>
      <c r="AJZ40" s="5"/>
      <c r="AKA40" s="5"/>
      <c r="AKB40" s="5"/>
      <c r="AKC40" s="5"/>
      <c r="AKD40" s="5"/>
      <c r="AKE40" s="5"/>
      <c r="AKF40" s="5"/>
      <c r="AKG40" s="5"/>
      <c r="AKH40" s="5"/>
      <c r="AKI40" s="5"/>
      <c r="AKJ40" s="5"/>
      <c r="AKK40" s="5"/>
      <c r="AKL40" s="5"/>
      <c r="AKM40" s="5"/>
      <c r="AKN40" s="5"/>
      <c r="AKO40" s="5"/>
      <c r="AKP40" s="5"/>
      <c r="AKQ40" s="5"/>
      <c r="AKR40" s="5"/>
      <c r="AKS40" s="5"/>
      <c r="AKT40" s="5"/>
      <c r="AKU40" s="5"/>
      <c r="AKV40" s="5"/>
      <c r="AKW40" s="5"/>
      <c r="AKX40" s="5"/>
      <c r="AKY40" s="5"/>
      <c r="AKZ40" s="5"/>
      <c r="ALA40" s="5"/>
      <c r="ALB40" s="5"/>
      <c r="ALC40" s="5"/>
      <c r="ALD40" s="5"/>
      <c r="ALE40" s="5"/>
      <c r="ALF40" s="5"/>
      <c r="ALG40" s="5"/>
      <c r="ALH40" s="5"/>
      <c r="ALI40" s="5"/>
      <c r="ALJ40" s="5"/>
      <c r="ALK40" s="5"/>
      <c r="ALL40" s="5"/>
      <c r="ALM40" s="5"/>
      <c r="ALN40" s="5"/>
      <c r="ALO40" s="5"/>
      <c r="ALP40" s="5"/>
      <c r="ALQ40" s="5"/>
      <c r="ALR40" s="5"/>
      <c r="ALS40" s="5"/>
      <c r="ALT40" s="5"/>
      <c r="ALU40" s="5"/>
      <c r="ALV40" s="5"/>
      <c r="ALW40" s="5"/>
      <c r="ALX40" s="5"/>
      <c r="ALY40" s="5"/>
      <c r="ALZ40" s="5"/>
      <c r="AMA40" s="5"/>
      <c r="AMB40" s="5"/>
      <c r="AMC40" s="5"/>
      <c r="AMD40" s="5"/>
      <c r="AME40" s="5"/>
      <c r="AMF40" s="5"/>
      <c r="AMG40" s="5"/>
      <c r="AMH40" s="5"/>
      <c r="AMI40" s="5"/>
      <c r="AMJ40" s="5"/>
      <c r="AMK40" s="5"/>
      <c r="AML40" s="5"/>
      <c r="AMM40" s="5"/>
      <c r="AMN40" s="5"/>
      <c r="AMO40" s="5"/>
      <c r="AMP40" s="5"/>
      <c r="AMQ40" s="5"/>
      <c r="AMR40" s="5"/>
      <c r="AMS40" s="5"/>
      <c r="AMT40" s="5"/>
      <c r="AMU40" s="5"/>
      <c r="AMV40" s="5"/>
      <c r="AMW40" s="5"/>
      <c r="AMX40" s="5"/>
      <c r="AMY40" s="5"/>
      <c r="AMZ40" s="5"/>
      <c r="ANA40" s="5"/>
      <c r="ANB40" s="5"/>
      <c r="ANC40" s="5"/>
      <c r="AND40" s="5"/>
      <c r="ANE40" s="5"/>
      <c r="ANF40" s="5"/>
      <c r="ANG40" s="5"/>
      <c r="ANH40" s="5"/>
      <c r="ANI40" s="5"/>
      <c r="ANJ40" s="5"/>
      <c r="ANK40" s="5"/>
      <c r="ANL40" s="5"/>
      <c r="ANM40" s="5"/>
      <c r="ANN40" s="5"/>
      <c r="ANO40" s="5"/>
      <c r="ANP40" s="5"/>
      <c r="ANQ40" s="5"/>
      <c r="ANR40" s="5"/>
      <c r="ANS40" s="5"/>
      <c r="ANT40" s="5"/>
      <c r="ANU40" s="5"/>
      <c r="ANV40" s="5"/>
      <c r="ANW40" s="5"/>
      <c r="ANX40" s="5"/>
      <c r="ANY40" s="5"/>
      <c r="ANZ40" s="5"/>
      <c r="AOA40" s="5"/>
      <c r="AOB40" s="5"/>
      <c r="AOC40" s="5"/>
      <c r="AOD40" s="5"/>
      <c r="AOE40" s="5"/>
      <c r="AOF40" s="5"/>
      <c r="AOG40" s="5"/>
      <c r="AOH40" s="5"/>
      <c r="AOI40" s="5"/>
      <c r="AOJ40" s="5"/>
      <c r="AOK40" s="5"/>
      <c r="AOL40" s="5"/>
      <c r="AOM40" s="5"/>
      <c r="AON40" s="5"/>
      <c r="AOO40" s="5"/>
      <c r="AOP40" s="5"/>
      <c r="AOQ40" s="5"/>
      <c r="AOR40" s="5"/>
      <c r="AOS40" s="5"/>
      <c r="AOT40" s="5"/>
      <c r="AOU40" s="5"/>
      <c r="AOV40" s="5"/>
      <c r="AOW40" s="5"/>
      <c r="AOX40" s="5"/>
      <c r="AOY40" s="5"/>
      <c r="AOZ40" s="5"/>
      <c r="APA40" s="5"/>
      <c r="APB40" s="5"/>
      <c r="APC40" s="5"/>
      <c r="APD40" s="5"/>
      <c r="APE40" s="5"/>
      <c r="APF40" s="5"/>
      <c r="APG40" s="5"/>
      <c r="APH40" s="5"/>
      <c r="API40" s="5"/>
      <c r="APJ40" s="5"/>
      <c r="APK40" s="5"/>
      <c r="APL40" s="5"/>
      <c r="APM40" s="5"/>
      <c r="APN40" s="5"/>
      <c r="APO40" s="5"/>
      <c r="APP40" s="5"/>
      <c r="APQ40" s="5"/>
      <c r="APR40" s="5"/>
      <c r="APS40" s="5"/>
      <c r="APT40" s="5"/>
      <c r="APU40" s="5"/>
      <c r="APV40" s="5"/>
      <c r="APW40" s="5"/>
      <c r="APX40" s="5"/>
      <c r="APY40" s="5"/>
      <c r="APZ40" s="5"/>
      <c r="AQA40" s="5"/>
      <c r="AQB40" s="5"/>
      <c r="AQC40" s="5"/>
      <c r="AQD40" s="5"/>
      <c r="AQE40" s="5"/>
      <c r="AQF40" s="5"/>
      <c r="AQG40" s="5"/>
      <c r="AQH40" s="5"/>
      <c r="AQI40" s="5"/>
      <c r="AQJ40" s="5"/>
      <c r="AQK40" s="5"/>
      <c r="AQL40" s="5"/>
      <c r="AQM40" s="5"/>
      <c r="AQN40" s="5"/>
      <c r="AQO40" s="5"/>
      <c r="AQP40" s="5"/>
      <c r="AQQ40" s="5"/>
      <c r="AQR40" s="5"/>
      <c r="AQS40" s="5"/>
      <c r="AQT40" s="5"/>
      <c r="AQU40" s="5"/>
      <c r="AQV40" s="5"/>
      <c r="AQW40" s="5"/>
      <c r="AQX40" s="5"/>
      <c r="AQY40" s="5"/>
      <c r="AQZ40" s="5"/>
      <c r="ARA40" s="5"/>
      <c r="ARB40" s="5"/>
      <c r="ARC40" s="5"/>
      <c r="ARD40" s="5"/>
      <c r="ARE40" s="5"/>
      <c r="ARF40" s="5"/>
      <c r="ARG40" s="5"/>
      <c r="ARH40" s="5"/>
      <c r="ARI40" s="5"/>
      <c r="ARJ40" s="5"/>
      <c r="ARK40" s="5"/>
      <c r="ARL40" s="5"/>
      <c r="ARM40" s="5"/>
      <c r="ARN40" s="5"/>
      <c r="ARO40" s="5"/>
      <c r="ARP40" s="5"/>
      <c r="ARQ40" s="5"/>
      <c r="ARR40" s="5"/>
      <c r="ARS40" s="5"/>
      <c r="ART40" s="5"/>
      <c r="ARU40" s="5"/>
      <c r="ARV40" s="5"/>
      <c r="ARW40" s="5"/>
      <c r="ARX40" s="5"/>
      <c r="ARY40" s="5"/>
      <c r="ARZ40" s="5"/>
      <c r="ASA40" s="5"/>
      <c r="ASB40" s="5"/>
      <c r="ASC40" s="5"/>
      <c r="ASD40" s="5"/>
      <c r="ASE40" s="5"/>
      <c r="ASF40" s="5"/>
      <c r="ASG40" s="5"/>
      <c r="ASH40" s="5"/>
      <c r="ASI40" s="5"/>
      <c r="ASJ40" s="5"/>
      <c r="ASK40" s="5"/>
      <c r="ASL40" s="5"/>
      <c r="ASM40" s="5"/>
      <c r="ASN40" s="5"/>
      <c r="ASO40" s="5"/>
      <c r="ASP40" s="5"/>
      <c r="ASQ40" s="5"/>
      <c r="ASR40" s="5"/>
      <c r="ASS40" s="5"/>
      <c r="AST40" s="5"/>
      <c r="ASU40" s="5"/>
      <c r="ASV40" s="5"/>
      <c r="ASW40" s="5"/>
      <c r="ASX40" s="5"/>
      <c r="ASY40" s="5"/>
      <c r="ASZ40" s="5"/>
      <c r="ATA40" s="5"/>
      <c r="ATB40" s="5"/>
      <c r="ATC40" s="5"/>
      <c r="ATD40" s="5"/>
      <c r="ATE40" s="5"/>
      <c r="ATF40" s="5"/>
      <c r="ATG40" s="5"/>
      <c r="ATH40" s="5"/>
      <c r="ATI40" s="5"/>
      <c r="ATJ40" s="5"/>
      <c r="ATK40" s="5"/>
      <c r="ATL40" s="5"/>
      <c r="ATM40" s="5"/>
      <c r="ATN40" s="5"/>
      <c r="ATO40" s="5"/>
      <c r="ATP40" s="5"/>
      <c r="ATQ40" s="5"/>
      <c r="ATR40" s="5"/>
      <c r="ATS40" s="5"/>
      <c r="ATT40" s="5"/>
      <c r="ATU40" s="5"/>
      <c r="ATV40" s="5"/>
      <c r="ATW40" s="5"/>
      <c r="ATX40" s="5"/>
      <c r="ATY40" s="5"/>
      <c r="ATZ40" s="5"/>
      <c r="AUA40" s="5"/>
      <c r="AUB40" s="5"/>
      <c r="AUC40" s="5"/>
      <c r="AUD40" s="5"/>
      <c r="AUE40" s="5"/>
      <c r="AUF40" s="5"/>
      <c r="AUG40" s="5"/>
      <c r="AUH40" s="5"/>
      <c r="AUI40" s="5"/>
      <c r="AUJ40" s="5"/>
      <c r="AUK40" s="5"/>
      <c r="AUL40" s="5"/>
      <c r="AUM40" s="5"/>
      <c r="AUN40" s="5"/>
      <c r="AUO40" s="5"/>
      <c r="AUP40" s="5"/>
      <c r="AUQ40" s="5"/>
      <c r="AUR40" s="5"/>
      <c r="AUS40" s="5"/>
      <c r="AUT40" s="5"/>
      <c r="AUU40" s="5"/>
      <c r="AUV40" s="5"/>
      <c r="AUW40" s="5"/>
      <c r="AUX40" s="5"/>
      <c r="AUY40" s="5"/>
      <c r="AUZ40" s="5"/>
      <c r="AVA40" s="5"/>
      <c r="AVB40" s="5"/>
      <c r="AVC40" s="5"/>
      <c r="AVD40" s="5"/>
      <c r="AVE40" s="5"/>
      <c r="AVF40" s="5"/>
      <c r="AVG40" s="5"/>
      <c r="AVH40" s="5"/>
      <c r="AVI40" s="5"/>
      <c r="AVJ40" s="5"/>
      <c r="AVK40" s="5"/>
      <c r="AVL40" s="5"/>
      <c r="AVM40" s="5"/>
      <c r="AVN40" s="5"/>
      <c r="AVO40" s="5"/>
      <c r="AVP40" s="5"/>
      <c r="AVQ40" s="5"/>
      <c r="AVR40" s="5"/>
      <c r="AVS40" s="5"/>
      <c r="AVT40" s="5"/>
      <c r="AVU40" s="5"/>
      <c r="AVV40" s="5"/>
      <c r="AVW40" s="5"/>
      <c r="AVX40" s="5"/>
      <c r="AVY40" s="5"/>
      <c r="AVZ40" s="5"/>
      <c r="AWA40" s="5"/>
      <c r="AWB40" s="5"/>
      <c r="AWC40" s="5"/>
      <c r="AWD40" s="5"/>
      <c r="AWE40" s="5"/>
      <c r="AWF40" s="5"/>
      <c r="AWG40" s="5"/>
      <c r="AWH40" s="5"/>
      <c r="AWI40" s="5"/>
      <c r="AWJ40" s="5"/>
      <c r="AWK40" s="5"/>
      <c r="AWL40" s="5"/>
      <c r="AWM40" s="5"/>
      <c r="AWN40" s="5"/>
      <c r="AWO40" s="5"/>
      <c r="AWP40" s="5"/>
      <c r="AWQ40" s="5"/>
      <c r="AWR40" s="5"/>
      <c r="AWS40" s="5"/>
      <c r="AWT40" s="5"/>
      <c r="AWU40" s="5"/>
      <c r="AWV40" s="5"/>
      <c r="AWW40" s="5"/>
      <c r="AWX40" s="5"/>
      <c r="AWY40" s="5"/>
      <c r="AWZ40" s="5"/>
      <c r="AXA40" s="5"/>
      <c r="AXB40" s="5"/>
      <c r="AXC40" s="5"/>
      <c r="AXD40" s="5"/>
      <c r="AXE40" s="5"/>
      <c r="AXF40" s="5"/>
      <c r="AXG40" s="5"/>
      <c r="AXH40" s="5"/>
      <c r="AXI40" s="5"/>
      <c r="AXJ40" s="5"/>
      <c r="AXK40" s="5"/>
      <c r="AXL40" s="5"/>
      <c r="AXM40" s="5"/>
      <c r="AXN40" s="5"/>
      <c r="AXO40" s="5"/>
      <c r="AXP40" s="5"/>
      <c r="AXQ40" s="5"/>
      <c r="AXR40" s="5"/>
      <c r="AXS40" s="5"/>
      <c r="AXT40" s="5"/>
      <c r="AXU40" s="5"/>
      <c r="AXV40" s="5"/>
      <c r="AXW40" s="5"/>
      <c r="AXX40" s="5"/>
      <c r="AXY40" s="5"/>
      <c r="AXZ40" s="5"/>
      <c r="AYA40" s="5"/>
      <c r="AYB40" s="5"/>
      <c r="AYC40" s="5"/>
      <c r="AYD40" s="5"/>
      <c r="AYE40" s="5"/>
      <c r="AYF40" s="5"/>
      <c r="AYG40" s="5"/>
      <c r="AYH40" s="5"/>
      <c r="AYI40" s="5"/>
      <c r="AYJ40" s="5"/>
      <c r="AYK40" s="5"/>
      <c r="AYL40" s="5"/>
      <c r="AYM40" s="5"/>
      <c r="AYN40" s="5"/>
      <c r="AYO40" s="5"/>
      <c r="AYP40" s="5"/>
      <c r="AYQ40" s="5"/>
      <c r="AYR40" s="5"/>
      <c r="AYS40" s="5"/>
      <c r="AYT40" s="5"/>
      <c r="AYU40" s="5"/>
      <c r="AYV40" s="5"/>
      <c r="AYW40" s="5"/>
      <c r="AYX40" s="5"/>
      <c r="AYY40" s="5"/>
      <c r="AYZ40" s="5"/>
      <c r="AZA40" s="5"/>
      <c r="AZB40" s="5"/>
      <c r="AZC40" s="5"/>
      <c r="AZD40" s="5"/>
      <c r="AZE40" s="5"/>
      <c r="AZF40" s="5"/>
      <c r="AZG40" s="5"/>
      <c r="AZH40" s="5"/>
      <c r="AZI40" s="5"/>
      <c r="AZJ40" s="5"/>
      <c r="AZK40" s="5"/>
      <c r="AZL40" s="5"/>
      <c r="AZM40" s="5"/>
      <c r="AZN40" s="5"/>
      <c r="AZO40" s="5"/>
      <c r="AZP40" s="5"/>
      <c r="AZQ40" s="5"/>
      <c r="AZR40" s="5"/>
      <c r="AZS40" s="5"/>
      <c r="AZT40" s="5"/>
      <c r="AZU40" s="5"/>
      <c r="AZV40" s="5"/>
      <c r="AZW40" s="5"/>
      <c r="AZX40" s="5"/>
      <c r="AZY40" s="5"/>
      <c r="AZZ40" s="5"/>
      <c r="BAA40" s="5"/>
      <c r="BAB40" s="5"/>
      <c r="BAC40" s="5"/>
      <c r="BAD40" s="5"/>
      <c r="BAE40" s="5"/>
      <c r="BAF40" s="5"/>
      <c r="BAG40" s="5"/>
      <c r="BAH40" s="5"/>
      <c r="BAI40" s="5"/>
      <c r="BAJ40" s="5"/>
      <c r="BAK40" s="5"/>
      <c r="BAL40" s="5"/>
      <c r="BAM40" s="5"/>
      <c r="BAN40" s="5"/>
      <c r="BAO40" s="5"/>
      <c r="BAP40" s="5"/>
      <c r="BAQ40" s="5"/>
      <c r="BAR40" s="5"/>
      <c r="BAS40" s="5"/>
      <c r="BAT40" s="5"/>
      <c r="BAU40" s="5"/>
      <c r="BAV40" s="5"/>
      <c r="BAW40" s="5"/>
      <c r="BAX40" s="5"/>
      <c r="BAY40" s="5"/>
      <c r="BAZ40" s="5"/>
      <c r="BBA40" s="5"/>
      <c r="BBB40" s="5"/>
      <c r="BBC40" s="5"/>
      <c r="BBD40" s="5"/>
      <c r="BBE40" s="5"/>
      <c r="BBF40" s="5"/>
      <c r="BBG40" s="5"/>
      <c r="BBH40" s="5"/>
      <c r="BBI40" s="5"/>
      <c r="BBJ40" s="5"/>
      <c r="BBK40" s="5"/>
      <c r="BBL40" s="5"/>
      <c r="BBM40" s="5"/>
      <c r="BBN40" s="5"/>
      <c r="BBO40" s="5"/>
      <c r="BBP40" s="5"/>
      <c r="BBQ40" s="5"/>
      <c r="BBR40" s="5"/>
      <c r="BBS40" s="5"/>
      <c r="BBT40" s="5"/>
      <c r="BBU40" s="5"/>
      <c r="BBV40" s="5"/>
      <c r="BBW40" s="5"/>
      <c r="BBX40" s="5"/>
      <c r="BBY40" s="5"/>
      <c r="BBZ40" s="5"/>
      <c r="BCA40" s="5"/>
      <c r="BCB40" s="5"/>
      <c r="BCC40" s="5"/>
      <c r="BCD40" s="5"/>
      <c r="BCE40" s="5"/>
      <c r="BCF40" s="5"/>
      <c r="BCG40" s="5"/>
      <c r="BCH40" s="5"/>
      <c r="BCI40" s="5"/>
      <c r="BCJ40" s="5"/>
      <c r="BCK40" s="5"/>
      <c r="BCL40" s="5"/>
      <c r="BCM40" s="5"/>
      <c r="BCN40" s="5"/>
      <c r="BCO40" s="5"/>
      <c r="BCP40" s="5"/>
      <c r="BCQ40" s="5"/>
      <c r="BCR40" s="5"/>
      <c r="BCS40" s="5"/>
      <c r="BCT40" s="5"/>
      <c r="BCU40" s="5"/>
      <c r="BCV40" s="5"/>
      <c r="BCW40" s="5"/>
      <c r="BCX40" s="5"/>
      <c r="BCY40" s="5"/>
      <c r="BCZ40" s="5"/>
      <c r="BDA40" s="5"/>
      <c r="BDB40" s="5"/>
      <c r="BDC40" s="5"/>
      <c r="BDD40" s="5"/>
      <c r="BDE40" s="5"/>
      <c r="BDF40" s="5"/>
      <c r="BDG40" s="5"/>
      <c r="BDH40" s="5"/>
      <c r="BDI40" s="5"/>
      <c r="BDJ40" s="5"/>
      <c r="BDK40" s="5"/>
      <c r="BDL40" s="5"/>
      <c r="BDM40" s="5"/>
      <c r="BDN40" s="5"/>
      <c r="BDO40" s="5"/>
      <c r="BDP40" s="5"/>
      <c r="BDQ40" s="5"/>
      <c r="BDR40" s="5"/>
      <c r="BDS40" s="5"/>
      <c r="BDT40" s="5"/>
      <c r="BDU40" s="5"/>
      <c r="BDV40" s="5"/>
      <c r="BDW40" s="5"/>
      <c r="BDX40" s="5"/>
      <c r="BDY40" s="5"/>
      <c r="BDZ40" s="5"/>
      <c r="BEA40" s="5"/>
      <c r="BEB40" s="5"/>
      <c r="BEC40" s="5"/>
      <c r="BED40" s="5"/>
      <c r="BEE40" s="5"/>
      <c r="BEF40" s="5"/>
      <c r="BEG40" s="5"/>
      <c r="BEH40" s="5"/>
      <c r="BEI40" s="5"/>
      <c r="BEJ40" s="5"/>
      <c r="BEK40" s="5"/>
      <c r="BEL40" s="5"/>
      <c r="BEM40" s="5"/>
      <c r="BEN40" s="5"/>
      <c r="BEO40" s="5"/>
      <c r="BEP40" s="5"/>
      <c r="BEQ40" s="5"/>
      <c r="BER40" s="5"/>
      <c r="BES40" s="5"/>
      <c r="BET40" s="5"/>
      <c r="BEU40" s="5"/>
      <c r="BEV40" s="5"/>
      <c r="BEW40" s="5"/>
      <c r="BEX40" s="5"/>
      <c r="BEY40" s="5"/>
      <c r="BEZ40" s="5"/>
      <c r="BFA40" s="5"/>
      <c r="BFB40" s="5"/>
      <c r="BFC40" s="5"/>
      <c r="BFD40" s="5"/>
      <c r="BFE40" s="5"/>
      <c r="BFF40" s="5"/>
      <c r="BFG40" s="5"/>
      <c r="BFH40" s="5"/>
      <c r="BFI40" s="5"/>
      <c r="BFJ40" s="5"/>
      <c r="BFK40" s="5"/>
      <c r="BFL40" s="5"/>
      <c r="BFM40" s="5"/>
      <c r="BFN40" s="5"/>
      <c r="BFO40" s="5"/>
      <c r="BFP40" s="5"/>
      <c r="BFQ40" s="5"/>
      <c r="BFR40" s="5"/>
      <c r="BFS40" s="5"/>
      <c r="BFT40" s="5"/>
      <c r="BFU40" s="5"/>
      <c r="BFV40" s="5"/>
      <c r="BFW40" s="5"/>
      <c r="BFX40" s="5"/>
      <c r="BFY40" s="5"/>
      <c r="BFZ40" s="5"/>
      <c r="BGA40" s="5"/>
      <c r="BGB40" s="5"/>
      <c r="BGC40" s="5"/>
      <c r="BGD40" s="5"/>
      <c r="BGE40" s="5"/>
      <c r="BGF40" s="5"/>
      <c r="BGG40" s="5"/>
      <c r="BGH40" s="5"/>
      <c r="BGI40" s="5"/>
      <c r="BGJ40" s="5"/>
      <c r="BGK40" s="5"/>
      <c r="BGL40" s="5"/>
      <c r="BGM40" s="5"/>
      <c r="BGN40" s="5"/>
      <c r="BGO40" s="5"/>
      <c r="BGP40" s="5"/>
      <c r="BGQ40" s="5"/>
      <c r="BGR40" s="5"/>
      <c r="BGS40" s="5"/>
      <c r="BGT40" s="5"/>
      <c r="BGU40" s="5"/>
      <c r="BGV40" s="5"/>
      <c r="BGW40" s="5"/>
      <c r="BGX40" s="5"/>
      <c r="BGY40" s="5"/>
      <c r="BGZ40" s="5"/>
      <c r="BHA40" s="5"/>
      <c r="BHB40" s="5"/>
      <c r="BHC40" s="5"/>
      <c r="BHD40" s="5"/>
      <c r="BHE40" s="5"/>
      <c r="BHF40" s="5"/>
      <c r="BHG40" s="5"/>
      <c r="BHH40" s="5"/>
      <c r="BHI40" s="5"/>
      <c r="BHJ40" s="5"/>
      <c r="BHK40" s="5"/>
      <c r="BHL40" s="5"/>
      <c r="BHM40" s="5"/>
      <c r="BHN40" s="5"/>
      <c r="BHO40" s="5"/>
      <c r="BHP40" s="5"/>
      <c r="BHQ40" s="5"/>
      <c r="BHR40" s="5"/>
      <c r="BHS40" s="5"/>
      <c r="BHT40" s="5"/>
      <c r="BHU40" s="5"/>
      <c r="BHV40" s="5"/>
      <c r="BHW40" s="5"/>
      <c r="BHX40" s="5"/>
      <c r="BHY40" s="5"/>
      <c r="BHZ40" s="5"/>
      <c r="BIA40" s="5"/>
      <c r="BIB40" s="5"/>
      <c r="BIC40" s="5"/>
      <c r="BID40" s="5"/>
      <c r="BIE40" s="5"/>
      <c r="BIF40" s="5"/>
      <c r="BIG40" s="5"/>
      <c r="BIH40" s="5"/>
      <c r="BII40" s="5"/>
      <c r="BIJ40" s="5"/>
      <c r="BIK40" s="5"/>
      <c r="BIL40" s="5"/>
      <c r="BIM40" s="5"/>
      <c r="BIN40" s="5"/>
      <c r="BIO40" s="5"/>
      <c r="BIP40" s="5"/>
      <c r="BIQ40" s="5"/>
      <c r="BIR40" s="5"/>
      <c r="BIS40" s="5"/>
      <c r="BIT40" s="5"/>
      <c r="BIU40" s="5"/>
      <c r="BIV40" s="5"/>
      <c r="BIW40" s="5"/>
      <c r="BIX40" s="5"/>
      <c r="BIY40" s="5"/>
      <c r="BIZ40" s="5"/>
      <c r="BJA40" s="5"/>
      <c r="BJB40" s="5"/>
      <c r="BJC40" s="5"/>
      <c r="BJD40" s="5"/>
      <c r="BJE40" s="5"/>
      <c r="BJF40" s="5"/>
      <c r="BJG40" s="5"/>
      <c r="BJH40" s="5"/>
      <c r="BJI40" s="5"/>
      <c r="BJJ40" s="5"/>
      <c r="BJK40" s="5"/>
      <c r="BJL40" s="5"/>
      <c r="BJM40" s="5"/>
      <c r="BJN40" s="5"/>
      <c r="BJO40" s="5"/>
      <c r="BJP40" s="5"/>
      <c r="BJQ40" s="5"/>
      <c r="BJR40" s="5"/>
      <c r="BJS40" s="5"/>
      <c r="BJT40" s="5"/>
      <c r="BJU40" s="5"/>
      <c r="BJV40" s="5"/>
      <c r="BJW40" s="5"/>
      <c r="BJX40" s="5"/>
      <c r="BJY40" s="5"/>
      <c r="BJZ40" s="5"/>
      <c r="BKA40" s="5"/>
      <c r="BKB40" s="5"/>
      <c r="BKC40" s="5"/>
      <c r="BKD40" s="5"/>
      <c r="BKE40" s="5"/>
      <c r="BKF40" s="5"/>
      <c r="BKG40" s="5"/>
      <c r="BKH40" s="5"/>
      <c r="BKI40" s="5"/>
      <c r="BKJ40" s="5"/>
      <c r="BKK40" s="5"/>
      <c r="BKL40" s="5"/>
      <c r="BKM40" s="5"/>
      <c r="BKN40" s="5"/>
      <c r="BKO40" s="5"/>
      <c r="BKP40" s="5"/>
      <c r="BKQ40" s="5"/>
      <c r="BKR40" s="5"/>
      <c r="BKS40" s="5"/>
      <c r="BKT40" s="5"/>
      <c r="BKU40" s="5"/>
      <c r="BKV40" s="5"/>
      <c r="BKW40" s="5"/>
      <c r="BKX40" s="5"/>
      <c r="BKY40" s="5"/>
      <c r="BKZ40" s="5"/>
      <c r="BLA40" s="5"/>
      <c r="BLB40" s="5"/>
      <c r="BLC40" s="5"/>
      <c r="BLD40" s="5"/>
      <c r="BLE40" s="5"/>
      <c r="BLF40" s="5"/>
      <c r="BLG40" s="5"/>
      <c r="BLH40" s="5"/>
      <c r="BLI40" s="5"/>
      <c r="BLJ40" s="5"/>
      <c r="BLK40" s="5"/>
      <c r="BLL40" s="5"/>
      <c r="BLM40" s="5"/>
      <c r="BLN40" s="5"/>
      <c r="BLO40" s="5"/>
      <c r="BLP40" s="5"/>
      <c r="BLQ40" s="5"/>
      <c r="BLR40" s="5"/>
      <c r="BLS40" s="5"/>
      <c r="BLT40" s="5"/>
      <c r="BLU40" s="5"/>
      <c r="BLV40" s="5"/>
      <c r="BLW40" s="5"/>
      <c r="BLX40" s="5"/>
      <c r="BLY40" s="5"/>
      <c r="BLZ40" s="5"/>
      <c r="BMA40" s="5"/>
      <c r="BMB40" s="5"/>
      <c r="BMC40" s="5"/>
      <c r="BMD40" s="5"/>
      <c r="BME40" s="5"/>
      <c r="BMF40" s="5"/>
      <c r="BMG40" s="5"/>
      <c r="BMH40" s="5"/>
      <c r="BMI40" s="5"/>
      <c r="BMJ40" s="5"/>
      <c r="BMK40" s="5"/>
      <c r="BML40" s="5"/>
      <c r="BMM40" s="5"/>
      <c r="BMN40" s="5"/>
      <c r="BMO40" s="5"/>
      <c r="BMP40" s="5"/>
      <c r="BMQ40" s="5"/>
      <c r="BMR40" s="5"/>
      <c r="BMS40" s="5"/>
      <c r="BMT40" s="5"/>
      <c r="BMU40" s="5"/>
      <c r="BMV40" s="5"/>
      <c r="BMW40" s="5"/>
      <c r="BMX40" s="5"/>
      <c r="BMY40" s="5"/>
      <c r="BMZ40" s="5"/>
      <c r="BNA40" s="5"/>
      <c r="BNB40" s="5"/>
      <c r="BNC40" s="5"/>
      <c r="BND40" s="5"/>
      <c r="BNE40" s="5"/>
      <c r="BNF40" s="5"/>
      <c r="BNG40" s="5"/>
      <c r="BNH40" s="5"/>
      <c r="BNI40" s="5"/>
      <c r="BNJ40" s="5"/>
      <c r="BNK40" s="5"/>
      <c r="BNL40" s="5"/>
      <c r="BNM40" s="5"/>
      <c r="BNN40" s="5"/>
      <c r="BNO40" s="5"/>
      <c r="BNP40" s="5"/>
      <c r="BNQ40" s="5"/>
      <c r="BNR40" s="5"/>
      <c r="BNS40" s="5"/>
      <c r="BNT40" s="5"/>
      <c r="BNU40" s="5"/>
      <c r="BNV40" s="5"/>
      <c r="BNW40" s="5"/>
      <c r="BNX40" s="5"/>
      <c r="BNY40" s="5"/>
      <c r="BNZ40" s="5"/>
      <c r="BOA40" s="5"/>
      <c r="BOB40" s="5"/>
      <c r="BOC40" s="5"/>
      <c r="BOD40" s="5"/>
      <c r="BOE40" s="5"/>
      <c r="BOF40" s="5"/>
      <c r="BOG40" s="5"/>
      <c r="BOH40" s="5"/>
      <c r="BOI40" s="5"/>
      <c r="BOJ40" s="5"/>
      <c r="BOK40" s="5"/>
      <c r="BOL40" s="5"/>
      <c r="BOM40" s="5"/>
      <c r="BON40" s="5"/>
      <c r="BOO40" s="5"/>
      <c r="BOP40" s="5"/>
      <c r="BOQ40" s="5"/>
      <c r="BOR40" s="5"/>
      <c r="BOS40" s="5"/>
      <c r="BOT40" s="5"/>
      <c r="BOU40" s="5"/>
      <c r="BOV40" s="5"/>
      <c r="BOW40" s="5"/>
      <c r="BOX40" s="5"/>
      <c r="BOY40" s="5"/>
      <c r="BOZ40" s="5"/>
      <c r="BPA40" s="5"/>
      <c r="BPB40" s="5"/>
      <c r="BPC40" s="5"/>
      <c r="BPD40" s="5"/>
      <c r="BPE40" s="5"/>
      <c r="BPF40" s="5"/>
      <c r="BPG40" s="5"/>
      <c r="BPH40" s="5"/>
      <c r="BPI40" s="5"/>
      <c r="BPJ40" s="5"/>
      <c r="BPK40" s="5"/>
      <c r="BPL40" s="5"/>
      <c r="BPM40" s="5"/>
      <c r="BPN40" s="5"/>
      <c r="BPO40" s="5"/>
      <c r="BPP40" s="5"/>
      <c r="BPQ40" s="5"/>
      <c r="BPR40" s="5"/>
      <c r="BPS40" s="5"/>
      <c r="BPT40" s="5"/>
      <c r="BPU40" s="5"/>
      <c r="BPV40" s="5"/>
      <c r="BPW40" s="5"/>
      <c r="BPX40" s="5"/>
      <c r="BPY40" s="5"/>
      <c r="BPZ40" s="5"/>
      <c r="BQA40" s="5"/>
      <c r="BQB40" s="5"/>
      <c r="BQC40" s="5"/>
      <c r="BQD40" s="5"/>
      <c r="BQE40" s="5"/>
      <c r="BQF40" s="5"/>
      <c r="BQG40" s="5"/>
      <c r="BQH40" s="5"/>
      <c r="BQI40" s="5"/>
      <c r="BQJ40" s="5"/>
      <c r="BQK40" s="5"/>
      <c r="BQL40" s="5"/>
      <c r="BQM40" s="5"/>
      <c r="BQN40" s="5"/>
      <c r="BQO40" s="5"/>
      <c r="BQP40" s="5"/>
      <c r="BQQ40" s="5"/>
      <c r="BQR40" s="5"/>
      <c r="BQS40" s="5"/>
      <c r="BQT40" s="5"/>
      <c r="BQU40" s="5"/>
      <c r="BQV40" s="5"/>
      <c r="BQW40" s="5"/>
      <c r="BQX40" s="5"/>
      <c r="BQY40" s="5"/>
      <c r="BQZ40" s="5"/>
      <c r="BRA40" s="5"/>
      <c r="BRB40" s="5"/>
      <c r="BRC40" s="5"/>
      <c r="BRD40" s="5"/>
      <c r="BRE40" s="5"/>
      <c r="BRF40" s="5"/>
      <c r="BRG40" s="5"/>
      <c r="BRH40" s="5"/>
      <c r="BRI40" s="5"/>
      <c r="BRJ40" s="5"/>
      <c r="BRK40" s="5"/>
      <c r="BRL40" s="5"/>
      <c r="BRM40" s="5"/>
      <c r="BRN40" s="5"/>
      <c r="BRO40" s="5"/>
      <c r="BRP40" s="5"/>
      <c r="BRQ40" s="5"/>
      <c r="BRR40" s="5"/>
      <c r="BRS40" s="5"/>
      <c r="BRT40" s="5"/>
      <c r="BRU40" s="5"/>
      <c r="BRV40" s="5"/>
      <c r="BRW40" s="5"/>
      <c r="BRX40" s="5"/>
      <c r="BRY40" s="5"/>
      <c r="BRZ40" s="5"/>
      <c r="BSA40" s="5"/>
      <c r="BSB40" s="5"/>
      <c r="BSC40" s="5"/>
      <c r="BSD40" s="5"/>
      <c r="BSE40" s="5"/>
      <c r="BSF40" s="5"/>
      <c r="BSG40" s="5"/>
      <c r="BSH40" s="5"/>
      <c r="BSI40" s="5"/>
      <c r="BSJ40" s="5"/>
      <c r="BSK40" s="5"/>
      <c r="BSL40" s="5"/>
      <c r="BSM40" s="5"/>
      <c r="BSN40" s="5"/>
      <c r="BSO40" s="5"/>
      <c r="BSP40" s="5"/>
      <c r="BSQ40" s="5"/>
      <c r="BSR40" s="5"/>
      <c r="BSS40" s="5"/>
      <c r="BST40" s="5"/>
      <c r="BSU40" s="5"/>
      <c r="BSV40" s="5"/>
      <c r="BSW40" s="5"/>
      <c r="BSX40" s="5"/>
      <c r="BSY40" s="5"/>
      <c r="BSZ40" s="5"/>
      <c r="BTA40" s="5"/>
      <c r="BTB40" s="5"/>
      <c r="BTC40" s="5"/>
      <c r="BTD40" s="5"/>
      <c r="BTE40" s="5"/>
      <c r="BTF40" s="5"/>
      <c r="BTG40" s="5"/>
      <c r="BTH40" s="5"/>
      <c r="BTI40" s="5"/>
      <c r="BTJ40" s="5"/>
      <c r="BTK40" s="5"/>
      <c r="BTL40" s="5"/>
      <c r="BTM40" s="5"/>
      <c r="BTN40" s="5"/>
      <c r="BTO40" s="5"/>
      <c r="BTP40" s="5"/>
      <c r="BTQ40" s="5"/>
      <c r="BTR40" s="5"/>
      <c r="BTS40" s="5"/>
      <c r="BTT40" s="5"/>
      <c r="BTU40" s="5"/>
      <c r="BTV40" s="5"/>
      <c r="BTW40" s="5"/>
      <c r="BTX40" s="5"/>
      <c r="BTY40" s="5"/>
      <c r="BTZ40" s="5"/>
      <c r="BUA40" s="5"/>
      <c r="BUB40" s="5"/>
      <c r="BUC40" s="5"/>
      <c r="BUD40" s="5"/>
      <c r="BUE40" s="5"/>
      <c r="BUF40" s="5"/>
      <c r="BUG40" s="5"/>
      <c r="BUH40" s="5"/>
      <c r="BUI40" s="5"/>
      <c r="BUJ40" s="5"/>
      <c r="BUK40" s="5"/>
      <c r="BUL40" s="5"/>
      <c r="BUM40" s="5"/>
      <c r="BUN40" s="5"/>
      <c r="BUO40" s="5"/>
      <c r="BUP40" s="5"/>
      <c r="BUQ40" s="5"/>
      <c r="BUR40" s="5"/>
      <c r="BUS40" s="5"/>
      <c r="BUT40" s="5"/>
      <c r="BUU40" s="5"/>
      <c r="BUV40" s="5"/>
      <c r="BUW40" s="5"/>
      <c r="BUX40" s="5"/>
      <c r="BUY40" s="5"/>
      <c r="BUZ40" s="5"/>
      <c r="BVA40" s="5"/>
      <c r="BVB40" s="5"/>
      <c r="BVC40" s="5"/>
      <c r="BVD40" s="5"/>
      <c r="BVE40" s="5"/>
      <c r="BVF40" s="5"/>
      <c r="BVG40" s="5"/>
      <c r="BVH40" s="5"/>
      <c r="BVI40" s="5"/>
      <c r="BVJ40" s="5"/>
      <c r="BVK40" s="5"/>
      <c r="BVL40" s="5"/>
      <c r="BVM40" s="5"/>
      <c r="BVN40" s="5"/>
      <c r="BVO40" s="5"/>
      <c r="BVP40" s="5"/>
      <c r="BVQ40" s="5"/>
      <c r="BVR40" s="5"/>
      <c r="BVS40" s="5"/>
      <c r="BVT40" s="5"/>
      <c r="BVU40" s="5"/>
      <c r="BVV40" s="5"/>
      <c r="BVW40" s="5"/>
      <c r="BVX40" s="5"/>
      <c r="BVY40" s="5"/>
      <c r="BVZ40" s="5"/>
      <c r="BWA40" s="5"/>
      <c r="BWB40" s="5"/>
      <c r="BWC40" s="5"/>
      <c r="BWD40" s="5"/>
      <c r="BWE40" s="5"/>
      <c r="BWF40" s="5"/>
      <c r="BWG40" s="5"/>
      <c r="BWH40" s="5"/>
      <c r="BWI40" s="5"/>
      <c r="BWJ40" s="5"/>
      <c r="BWK40" s="5"/>
      <c r="BWL40" s="5"/>
      <c r="BWM40" s="5"/>
      <c r="BWN40" s="5"/>
      <c r="BWO40" s="5"/>
      <c r="BWP40" s="5"/>
      <c r="BWQ40" s="5"/>
      <c r="BWR40" s="5"/>
      <c r="BWS40" s="5"/>
      <c r="BWT40" s="5"/>
      <c r="BWU40" s="5"/>
      <c r="BWV40" s="5"/>
      <c r="BWW40" s="5"/>
      <c r="BWX40" s="5"/>
      <c r="BWY40" s="5"/>
      <c r="BWZ40" s="5"/>
      <c r="BXA40" s="5"/>
      <c r="BXB40" s="5"/>
      <c r="BXC40" s="5"/>
      <c r="BXD40" s="5"/>
      <c r="BXE40" s="5"/>
      <c r="BXF40" s="5"/>
      <c r="BXG40" s="5"/>
      <c r="BXH40" s="5"/>
      <c r="BXI40" s="5"/>
      <c r="BXJ40" s="5"/>
      <c r="BXK40" s="5"/>
      <c r="BXL40" s="5"/>
      <c r="BXM40" s="5"/>
      <c r="BXN40" s="5"/>
      <c r="BXO40" s="5"/>
      <c r="BXP40" s="5"/>
      <c r="BXQ40" s="5"/>
      <c r="BXR40" s="5"/>
      <c r="BXS40" s="5"/>
      <c r="BXT40" s="5"/>
      <c r="BXU40" s="5"/>
      <c r="BXV40" s="5"/>
      <c r="BXW40" s="5"/>
      <c r="BXX40" s="5"/>
      <c r="BXY40" s="5"/>
      <c r="BXZ40" s="5"/>
      <c r="BYA40" s="5"/>
      <c r="BYB40" s="5"/>
      <c r="BYC40" s="5"/>
      <c r="BYD40" s="5"/>
      <c r="BYE40" s="5"/>
      <c r="BYF40" s="5"/>
      <c r="BYG40" s="5"/>
      <c r="BYH40" s="5"/>
      <c r="BYI40" s="5"/>
      <c r="BYJ40" s="5"/>
      <c r="BYK40" s="5"/>
      <c r="BYL40" s="5"/>
      <c r="BYM40" s="5"/>
      <c r="BYN40" s="5"/>
      <c r="BYO40" s="5"/>
      <c r="BYP40" s="5"/>
      <c r="BYQ40" s="5"/>
      <c r="BYR40" s="5"/>
      <c r="BYS40" s="5"/>
      <c r="BYT40" s="5"/>
      <c r="BYU40" s="5"/>
      <c r="BYV40" s="5"/>
      <c r="BYW40" s="5"/>
      <c r="BYX40" s="5"/>
      <c r="BYY40" s="5"/>
      <c r="BYZ40" s="5"/>
      <c r="BZA40" s="5"/>
      <c r="BZB40" s="5"/>
      <c r="BZC40" s="5"/>
      <c r="BZD40" s="5"/>
      <c r="BZE40" s="5"/>
      <c r="BZF40" s="5"/>
      <c r="BZG40" s="5"/>
      <c r="BZH40" s="5"/>
      <c r="BZI40" s="5"/>
      <c r="BZJ40" s="5"/>
      <c r="BZK40" s="5"/>
      <c r="BZL40" s="5"/>
      <c r="BZM40" s="5"/>
      <c r="BZN40" s="5"/>
      <c r="BZO40" s="5"/>
      <c r="BZP40" s="5"/>
      <c r="BZQ40" s="5"/>
      <c r="BZR40" s="5"/>
      <c r="BZS40" s="5"/>
      <c r="BZT40" s="5"/>
      <c r="BZU40" s="5"/>
      <c r="BZV40" s="5"/>
      <c r="BZW40" s="5"/>
      <c r="BZX40" s="5"/>
      <c r="BZY40" s="5"/>
      <c r="BZZ40" s="5"/>
      <c r="CAA40" s="5"/>
      <c r="CAB40" s="5"/>
      <c r="CAC40" s="5"/>
      <c r="CAD40" s="5"/>
      <c r="CAE40" s="5"/>
      <c r="CAF40" s="5"/>
      <c r="CAG40" s="5"/>
      <c r="CAH40" s="5"/>
      <c r="CAI40" s="5"/>
      <c r="CAJ40" s="5"/>
      <c r="CAK40" s="5"/>
      <c r="CAL40" s="5"/>
      <c r="CAM40" s="5"/>
      <c r="CAN40" s="5"/>
      <c r="CAO40" s="5"/>
      <c r="CAP40" s="5"/>
      <c r="CAQ40" s="5"/>
      <c r="CAR40" s="5"/>
      <c r="CAS40" s="5"/>
      <c r="CAT40" s="5"/>
      <c r="CAU40" s="5"/>
      <c r="CAV40" s="5"/>
      <c r="CAW40" s="5"/>
      <c r="CAX40" s="5"/>
      <c r="CAY40" s="5"/>
      <c r="CAZ40" s="5"/>
      <c r="CBA40" s="5"/>
      <c r="CBB40" s="5"/>
      <c r="CBC40" s="5"/>
      <c r="CBD40" s="5"/>
      <c r="CBE40" s="5"/>
      <c r="CBF40" s="5"/>
      <c r="CBG40" s="5"/>
      <c r="CBH40" s="5"/>
      <c r="CBI40" s="5"/>
      <c r="CBJ40" s="5"/>
      <c r="CBK40" s="5"/>
      <c r="CBL40" s="5"/>
      <c r="CBM40" s="5"/>
      <c r="CBN40" s="5"/>
      <c r="CBO40" s="5"/>
      <c r="CBP40" s="5"/>
      <c r="CBQ40" s="5"/>
      <c r="CBR40" s="5"/>
      <c r="CBS40" s="5"/>
      <c r="CBT40" s="5"/>
      <c r="CBU40" s="5"/>
      <c r="CBV40" s="5"/>
      <c r="CBW40" s="5"/>
      <c r="CBX40" s="5"/>
      <c r="CBY40" s="5"/>
      <c r="CBZ40" s="5"/>
      <c r="CCA40" s="5"/>
      <c r="CCB40" s="5"/>
      <c r="CCC40" s="5"/>
      <c r="CCD40" s="5"/>
      <c r="CCE40" s="5"/>
      <c r="CCF40" s="5"/>
      <c r="CCG40" s="5"/>
      <c r="CCH40" s="5"/>
      <c r="CCI40" s="5"/>
      <c r="CCJ40" s="5"/>
      <c r="CCK40" s="5"/>
      <c r="CCL40" s="5"/>
      <c r="CCM40" s="5"/>
      <c r="CCN40" s="5"/>
      <c r="CCO40" s="5"/>
      <c r="CCP40" s="5"/>
      <c r="CCQ40" s="5"/>
      <c r="CCR40" s="5"/>
      <c r="CCS40" s="5"/>
      <c r="CCT40" s="5"/>
      <c r="CCU40" s="5"/>
      <c r="CCV40" s="5"/>
      <c r="CCW40" s="5"/>
      <c r="CCX40" s="5"/>
      <c r="CCY40" s="5"/>
      <c r="CCZ40" s="5"/>
      <c r="CDA40" s="5"/>
      <c r="CDB40" s="5"/>
      <c r="CDC40" s="5"/>
      <c r="CDD40" s="5"/>
      <c r="CDE40" s="5"/>
      <c r="CDF40" s="5"/>
      <c r="CDG40" s="5"/>
      <c r="CDH40" s="5"/>
      <c r="CDI40" s="5"/>
      <c r="CDJ40" s="5"/>
      <c r="CDK40" s="5"/>
      <c r="CDL40" s="5"/>
      <c r="CDM40" s="5"/>
      <c r="CDN40" s="5"/>
      <c r="CDO40" s="5"/>
      <c r="CDP40" s="5"/>
      <c r="CDQ40" s="5"/>
      <c r="CDR40" s="5"/>
      <c r="CDS40" s="5"/>
      <c r="CDT40" s="5"/>
      <c r="CDU40" s="5"/>
      <c r="CDV40" s="5"/>
      <c r="CDW40" s="5"/>
      <c r="CDX40" s="5"/>
      <c r="CDY40" s="5"/>
      <c r="CDZ40" s="5"/>
      <c r="CEA40" s="5"/>
      <c r="CEB40" s="5"/>
      <c r="CEC40" s="5"/>
      <c r="CED40" s="5"/>
      <c r="CEE40" s="5"/>
      <c r="CEF40" s="5"/>
      <c r="CEG40" s="5"/>
      <c r="CEH40" s="5"/>
      <c r="CEI40" s="5"/>
      <c r="CEJ40" s="5"/>
      <c r="CEK40" s="5"/>
      <c r="CEL40" s="5"/>
      <c r="CEM40" s="5"/>
      <c r="CEN40" s="5"/>
      <c r="CEO40" s="5"/>
      <c r="CEP40" s="5"/>
      <c r="CEQ40" s="5"/>
      <c r="CER40" s="5"/>
      <c r="CES40" s="5"/>
      <c r="CET40" s="5"/>
      <c r="CEU40" s="5"/>
      <c r="CEV40" s="5"/>
      <c r="CEW40" s="5"/>
      <c r="CEX40" s="5"/>
      <c r="CEY40" s="5"/>
      <c r="CEZ40" s="5"/>
      <c r="CFA40" s="5"/>
      <c r="CFB40" s="5"/>
      <c r="CFC40" s="5"/>
      <c r="CFD40" s="5"/>
      <c r="CFE40" s="5"/>
      <c r="CFF40" s="5"/>
      <c r="CFG40" s="5"/>
      <c r="CFH40" s="5"/>
      <c r="CFI40" s="5"/>
      <c r="CFJ40" s="5"/>
      <c r="CFK40" s="5"/>
      <c r="CFL40" s="5"/>
      <c r="CFM40" s="5"/>
      <c r="CFN40" s="5"/>
      <c r="CFO40" s="5"/>
      <c r="CFP40" s="5"/>
      <c r="CFQ40" s="5"/>
      <c r="CFR40" s="5"/>
      <c r="CFS40" s="5"/>
      <c r="CFT40" s="5"/>
      <c r="CFU40" s="5"/>
      <c r="CFV40" s="5"/>
      <c r="CFW40" s="5"/>
      <c r="CFX40" s="5"/>
      <c r="CFY40" s="5"/>
      <c r="CFZ40" s="5"/>
      <c r="CGA40" s="5"/>
      <c r="CGB40" s="5"/>
      <c r="CGC40" s="5"/>
      <c r="CGD40" s="5"/>
      <c r="CGE40" s="5"/>
      <c r="CGF40" s="5"/>
      <c r="CGG40" s="5"/>
      <c r="CGH40" s="5"/>
      <c r="CGI40" s="5"/>
      <c r="CGJ40" s="5"/>
      <c r="CGK40" s="5"/>
      <c r="CGL40" s="5"/>
      <c r="CGM40" s="5"/>
      <c r="CGN40" s="5"/>
      <c r="CGO40" s="5"/>
      <c r="CGP40" s="5"/>
      <c r="CGQ40" s="5"/>
      <c r="CGR40" s="5"/>
      <c r="CGS40" s="5"/>
      <c r="CGT40" s="5"/>
      <c r="CGU40" s="5"/>
      <c r="CGV40" s="5"/>
      <c r="CGW40" s="5"/>
      <c r="CGX40" s="5"/>
      <c r="CGY40" s="5"/>
      <c r="CGZ40" s="5"/>
      <c r="CHA40" s="5"/>
      <c r="CHB40" s="5"/>
      <c r="CHC40" s="5"/>
      <c r="CHD40" s="5"/>
      <c r="CHE40" s="5"/>
      <c r="CHF40" s="5"/>
      <c r="CHG40" s="5"/>
      <c r="CHH40" s="5"/>
      <c r="CHI40" s="5"/>
      <c r="CHJ40" s="5"/>
      <c r="CHK40" s="5"/>
      <c r="CHL40" s="5"/>
      <c r="CHM40" s="5"/>
      <c r="CHN40" s="5"/>
      <c r="CHO40" s="5"/>
      <c r="CHP40" s="5"/>
      <c r="CHQ40" s="5"/>
      <c r="CHR40" s="5"/>
      <c r="CHS40" s="5"/>
      <c r="CHT40" s="5"/>
      <c r="CHU40" s="5"/>
      <c r="CHV40" s="5"/>
      <c r="CHW40" s="5"/>
      <c r="CHX40" s="5"/>
      <c r="CHY40" s="5"/>
      <c r="CHZ40" s="5"/>
      <c r="CIA40" s="5"/>
      <c r="CIB40" s="5"/>
      <c r="CIC40" s="5"/>
      <c r="CID40" s="5"/>
      <c r="CIE40" s="5"/>
      <c r="CIF40" s="5"/>
      <c r="CIG40" s="5"/>
      <c r="CIH40" s="5"/>
      <c r="CII40" s="5"/>
      <c r="CIJ40" s="5"/>
      <c r="CIK40" s="5"/>
      <c r="CIL40" s="5"/>
      <c r="CIM40" s="5"/>
      <c r="CIN40" s="5"/>
      <c r="CIO40" s="5"/>
      <c r="CIP40" s="5"/>
      <c r="CIQ40" s="5"/>
      <c r="CIR40" s="5"/>
      <c r="CIS40" s="5"/>
      <c r="CIT40" s="5"/>
      <c r="CIU40" s="5"/>
      <c r="CIV40" s="5"/>
      <c r="CIW40" s="5"/>
      <c r="CIX40" s="5"/>
      <c r="CIY40" s="5"/>
      <c r="CIZ40" s="5"/>
      <c r="CJA40" s="5"/>
      <c r="CJB40" s="5"/>
      <c r="CJC40" s="5"/>
      <c r="CJD40" s="5"/>
      <c r="CJE40" s="5"/>
      <c r="CJF40" s="5"/>
      <c r="CJG40" s="5"/>
      <c r="CJH40" s="5"/>
      <c r="CJI40" s="5"/>
      <c r="CJJ40" s="5"/>
      <c r="CJK40" s="5"/>
      <c r="CJL40" s="5"/>
      <c r="CJM40" s="5"/>
      <c r="CJN40" s="5"/>
      <c r="CJO40" s="5"/>
      <c r="CJP40" s="5"/>
      <c r="CJQ40" s="5"/>
      <c r="CJR40" s="5"/>
      <c r="CJS40" s="5"/>
      <c r="CJT40" s="5"/>
      <c r="CJU40" s="5"/>
      <c r="CJV40" s="5"/>
      <c r="CJW40" s="5"/>
      <c r="CJX40" s="5"/>
      <c r="CJY40" s="5"/>
      <c r="CJZ40" s="5"/>
      <c r="CKA40" s="5"/>
      <c r="CKB40" s="5"/>
      <c r="CKC40" s="5"/>
      <c r="CKD40" s="5"/>
      <c r="CKE40" s="5"/>
      <c r="CKF40" s="5"/>
      <c r="CKG40" s="5"/>
      <c r="CKH40" s="5"/>
      <c r="CKI40" s="5"/>
      <c r="CKJ40" s="5"/>
      <c r="CKK40" s="5"/>
      <c r="CKL40" s="5"/>
      <c r="CKM40" s="5"/>
      <c r="CKN40" s="5"/>
      <c r="CKO40" s="5"/>
      <c r="CKP40" s="5"/>
      <c r="CKQ40" s="5"/>
      <c r="CKR40" s="5"/>
      <c r="CKS40" s="5"/>
      <c r="CKT40" s="5"/>
      <c r="CKU40" s="5"/>
      <c r="CKV40" s="5"/>
      <c r="CKW40" s="5"/>
      <c r="CKX40" s="5"/>
      <c r="CKY40" s="5"/>
      <c r="CKZ40" s="5"/>
      <c r="CLA40" s="5"/>
      <c r="CLB40" s="5"/>
      <c r="CLC40" s="5"/>
      <c r="CLD40" s="5"/>
      <c r="CLE40" s="5"/>
      <c r="CLF40" s="5"/>
    </row>
    <row r="41" spans="1:2346" s="5" customFormat="1" ht="24.6" customHeight="1" x14ac:dyDescent="0.4">
      <c r="A41" s="99" t="s">
        <v>400</v>
      </c>
      <c r="B41" s="318" t="s">
        <v>143</v>
      </c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204">
        <v>1</v>
      </c>
      <c r="Q41" s="207"/>
      <c r="R41" s="204">
        <v>1</v>
      </c>
      <c r="S41" s="206"/>
      <c r="T41" s="324">
        <v>324</v>
      </c>
      <c r="U41" s="325"/>
      <c r="V41" s="204">
        <v>144</v>
      </c>
      <c r="W41" s="205"/>
      <c r="X41" s="212">
        <v>54</v>
      </c>
      <c r="Y41" s="214"/>
      <c r="Z41" s="204"/>
      <c r="AA41" s="207"/>
      <c r="AB41" s="204">
        <v>90</v>
      </c>
      <c r="AC41" s="207"/>
      <c r="AD41" s="204"/>
      <c r="AE41" s="206"/>
      <c r="AF41" s="100">
        <v>324</v>
      </c>
      <c r="AG41" s="101">
        <v>144</v>
      </c>
      <c r="AH41" s="103">
        <v>9</v>
      </c>
      <c r="AI41" s="104"/>
      <c r="AJ41" s="101"/>
      <c r="AK41" s="102"/>
      <c r="AL41" s="80"/>
      <c r="AM41" s="101"/>
      <c r="AN41" s="103"/>
      <c r="AO41" s="104"/>
      <c r="AP41" s="101"/>
      <c r="AQ41" s="103"/>
      <c r="AR41" s="104"/>
      <c r="AS41" s="101"/>
      <c r="AT41" s="102"/>
      <c r="AU41" s="80"/>
      <c r="AV41" s="101"/>
      <c r="AW41" s="103"/>
      <c r="AX41" s="104"/>
      <c r="AY41" s="101"/>
      <c r="AZ41" s="103"/>
      <c r="BA41" s="104"/>
      <c r="BB41" s="101"/>
      <c r="BC41" s="103"/>
      <c r="BD41" s="206">
        <v>9</v>
      </c>
      <c r="BE41" s="206"/>
      <c r="BF41" s="213" t="s">
        <v>309</v>
      </c>
      <c r="BG41" s="212"/>
      <c r="BH41" s="212"/>
      <c r="BI41" s="215"/>
    </row>
    <row r="42" spans="1:2346" s="5" customFormat="1" ht="52.15" customHeight="1" x14ac:dyDescent="0.4">
      <c r="A42" s="107" t="s">
        <v>397</v>
      </c>
      <c r="B42" s="258" t="s">
        <v>204</v>
      </c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9">
        <v>1</v>
      </c>
      <c r="Q42" s="260"/>
      <c r="R42" s="259">
        <v>1</v>
      </c>
      <c r="S42" s="274"/>
      <c r="T42" s="324">
        <v>324</v>
      </c>
      <c r="U42" s="325"/>
      <c r="V42" s="259">
        <v>144</v>
      </c>
      <c r="W42" s="261"/>
      <c r="X42" s="212">
        <v>54</v>
      </c>
      <c r="Y42" s="214"/>
      <c r="Z42" s="259">
        <v>90</v>
      </c>
      <c r="AA42" s="260"/>
      <c r="AB42" s="259"/>
      <c r="AC42" s="260"/>
      <c r="AD42" s="259"/>
      <c r="AE42" s="274"/>
      <c r="AF42" s="100">
        <v>324</v>
      </c>
      <c r="AG42" s="106">
        <v>144</v>
      </c>
      <c r="AH42" s="108">
        <v>9</v>
      </c>
      <c r="AI42" s="109"/>
      <c r="AJ42" s="110"/>
      <c r="AK42" s="108"/>
      <c r="AL42" s="109"/>
      <c r="AM42" s="110"/>
      <c r="AN42" s="108"/>
      <c r="AO42" s="109"/>
      <c r="AP42" s="110"/>
      <c r="AQ42" s="108"/>
      <c r="AR42" s="109"/>
      <c r="AS42" s="110"/>
      <c r="AT42" s="108"/>
      <c r="AU42" s="109"/>
      <c r="AV42" s="110"/>
      <c r="AW42" s="108"/>
      <c r="AX42" s="109"/>
      <c r="AY42" s="110"/>
      <c r="AZ42" s="108"/>
      <c r="BA42" s="109"/>
      <c r="BB42" s="110"/>
      <c r="BC42" s="108"/>
      <c r="BD42" s="274">
        <v>9</v>
      </c>
      <c r="BE42" s="274"/>
      <c r="BF42" s="213" t="s">
        <v>167</v>
      </c>
      <c r="BG42" s="212"/>
      <c r="BH42" s="212"/>
      <c r="BI42" s="215"/>
    </row>
    <row r="43" spans="1:2346" s="5" customFormat="1" ht="27" customHeight="1" x14ac:dyDescent="0.4">
      <c r="A43" s="107" t="s">
        <v>401</v>
      </c>
      <c r="B43" s="258" t="s">
        <v>173</v>
      </c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9">
        <v>2</v>
      </c>
      <c r="Q43" s="260"/>
      <c r="R43" s="259">
        <v>2</v>
      </c>
      <c r="S43" s="274"/>
      <c r="T43" s="385">
        <v>240</v>
      </c>
      <c r="U43" s="386"/>
      <c r="V43" s="321">
        <v>136</v>
      </c>
      <c r="W43" s="313"/>
      <c r="X43" s="312">
        <v>51</v>
      </c>
      <c r="Y43" s="387"/>
      <c r="Z43" s="321"/>
      <c r="AA43" s="387"/>
      <c r="AB43" s="321">
        <v>85</v>
      </c>
      <c r="AC43" s="387"/>
      <c r="AD43" s="321"/>
      <c r="AE43" s="312"/>
      <c r="AF43" s="111"/>
      <c r="AG43" s="112"/>
      <c r="AH43" s="113"/>
      <c r="AI43" s="114">
        <v>240</v>
      </c>
      <c r="AJ43" s="115">
        <v>136</v>
      </c>
      <c r="AK43" s="113">
        <v>6</v>
      </c>
      <c r="AL43" s="114"/>
      <c r="AM43" s="115"/>
      <c r="AN43" s="113"/>
      <c r="AO43" s="114"/>
      <c r="AP43" s="115"/>
      <c r="AQ43" s="113"/>
      <c r="AR43" s="114"/>
      <c r="AS43" s="115"/>
      <c r="AT43" s="113"/>
      <c r="AU43" s="114"/>
      <c r="AV43" s="115"/>
      <c r="AW43" s="113"/>
      <c r="AX43" s="114"/>
      <c r="AY43" s="115"/>
      <c r="AZ43" s="113"/>
      <c r="BA43" s="114"/>
      <c r="BB43" s="115"/>
      <c r="BC43" s="113"/>
      <c r="BD43" s="312">
        <v>6</v>
      </c>
      <c r="BE43" s="312"/>
      <c r="BF43" s="290" t="s">
        <v>329</v>
      </c>
      <c r="BG43" s="291"/>
      <c r="BH43" s="291"/>
      <c r="BI43" s="292"/>
    </row>
    <row r="44" spans="1:2346" s="34" customFormat="1" ht="23.45" customHeight="1" x14ac:dyDescent="0.2">
      <c r="A44" s="93" t="s">
        <v>435</v>
      </c>
      <c r="B44" s="208" t="s">
        <v>193</v>
      </c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10"/>
      <c r="P44" s="195"/>
      <c r="Q44" s="216"/>
      <c r="R44" s="195"/>
      <c r="S44" s="196"/>
      <c r="T44" s="197">
        <f>SUM(T45:U46)</f>
        <v>216</v>
      </c>
      <c r="U44" s="198"/>
      <c r="V44" s="245">
        <f>SUM(V45:V46)</f>
        <v>140</v>
      </c>
      <c r="W44" s="246"/>
      <c r="X44" s="196"/>
      <c r="Y44" s="216"/>
      <c r="Z44" s="195"/>
      <c r="AA44" s="216"/>
      <c r="AB44" s="245">
        <v>140</v>
      </c>
      <c r="AC44" s="198"/>
      <c r="AD44" s="195"/>
      <c r="AE44" s="196"/>
      <c r="AF44" s="94"/>
      <c r="AG44" s="95"/>
      <c r="AH44" s="96"/>
      <c r="AI44" s="97"/>
      <c r="AJ44" s="95"/>
      <c r="AK44" s="96"/>
      <c r="AL44" s="97"/>
      <c r="AM44" s="95"/>
      <c r="AN44" s="96"/>
      <c r="AO44" s="97"/>
      <c r="AP44" s="95"/>
      <c r="AQ44" s="96"/>
      <c r="AR44" s="97"/>
      <c r="AS44" s="95"/>
      <c r="AT44" s="96"/>
      <c r="AU44" s="97"/>
      <c r="AV44" s="95"/>
      <c r="AW44" s="96"/>
      <c r="AX44" s="97"/>
      <c r="AY44" s="95"/>
      <c r="AZ44" s="96"/>
      <c r="BA44" s="97"/>
      <c r="BB44" s="95"/>
      <c r="BC44" s="96"/>
      <c r="BD44" s="216"/>
      <c r="BE44" s="195"/>
      <c r="BF44" s="199"/>
      <c r="BG44" s="196"/>
      <c r="BH44" s="196"/>
      <c r="BI44" s="200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5"/>
      <c r="NI44" s="5"/>
      <c r="NJ44" s="5"/>
      <c r="NK44" s="5"/>
      <c r="NL44" s="5"/>
      <c r="NM44" s="5"/>
      <c r="NN44" s="5"/>
      <c r="NO44" s="5"/>
      <c r="NP44" s="5"/>
      <c r="NQ44" s="5"/>
      <c r="NR44" s="5"/>
      <c r="NS44" s="5"/>
      <c r="NT44" s="5"/>
      <c r="NU44" s="5"/>
      <c r="NV44" s="5"/>
      <c r="NW44" s="5"/>
      <c r="NX44" s="5"/>
      <c r="NY44" s="5"/>
      <c r="NZ44" s="5"/>
      <c r="OA44" s="5"/>
      <c r="OB44" s="5"/>
      <c r="OC44" s="5"/>
      <c r="OD44" s="5"/>
      <c r="OE44" s="5"/>
      <c r="OF44" s="5"/>
      <c r="OG44" s="5"/>
      <c r="OH44" s="5"/>
      <c r="OI44" s="5"/>
      <c r="OJ44" s="5"/>
      <c r="OK44" s="5"/>
      <c r="OL44" s="5"/>
      <c r="OM44" s="5"/>
      <c r="ON44" s="5"/>
      <c r="OO44" s="5"/>
      <c r="OP44" s="5"/>
      <c r="OQ44" s="5"/>
      <c r="OR44" s="5"/>
      <c r="OS44" s="5"/>
      <c r="OT44" s="5"/>
      <c r="OU44" s="5"/>
      <c r="OV44" s="5"/>
      <c r="OW44" s="5"/>
      <c r="OX44" s="5"/>
      <c r="OY44" s="5"/>
      <c r="OZ44" s="5"/>
      <c r="PA44" s="5"/>
      <c r="PB44" s="5"/>
      <c r="PC44" s="5"/>
      <c r="PD44" s="5"/>
      <c r="PE44" s="5"/>
      <c r="PF44" s="5"/>
      <c r="PG44" s="5"/>
      <c r="PH44" s="5"/>
      <c r="PI44" s="5"/>
      <c r="PJ44" s="5"/>
      <c r="PK44" s="5"/>
      <c r="PL44" s="5"/>
      <c r="PM44" s="5"/>
      <c r="PN44" s="5"/>
      <c r="PO44" s="5"/>
      <c r="PP44" s="5"/>
      <c r="PQ44" s="5"/>
      <c r="PR44" s="5"/>
      <c r="PS44" s="5"/>
      <c r="PT44" s="5"/>
      <c r="PU44" s="5"/>
      <c r="PV44" s="5"/>
      <c r="PW44" s="5"/>
      <c r="PX44" s="5"/>
      <c r="PY44" s="5"/>
      <c r="PZ44" s="5"/>
      <c r="QA44" s="5"/>
      <c r="QB44" s="5"/>
      <c r="QC44" s="5"/>
      <c r="QD44" s="5"/>
      <c r="QE44" s="5"/>
      <c r="QF44" s="5"/>
      <c r="QG44" s="5"/>
      <c r="QH44" s="5"/>
      <c r="QI44" s="5"/>
      <c r="QJ44" s="5"/>
      <c r="QK44" s="5"/>
      <c r="QL44" s="5"/>
      <c r="QM44" s="5"/>
      <c r="QN44" s="5"/>
      <c r="QO44" s="5"/>
      <c r="QP44" s="5"/>
      <c r="QQ44" s="5"/>
      <c r="QR44" s="5"/>
      <c r="QS44" s="5"/>
      <c r="QT44" s="5"/>
      <c r="QU44" s="5"/>
      <c r="QV44" s="5"/>
      <c r="QW44" s="5"/>
      <c r="QX44" s="5"/>
      <c r="QY44" s="5"/>
      <c r="QZ44" s="5"/>
      <c r="RA44" s="5"/>
      <c r="RB44" s="5"/>
      <c r="RC44" s="5"/>
      <c r="RD44" s="5"/>
      <c r="RE44" s="5"/>
      <c r="RF44" s="5"/>
      <c r="RG44" s="5"/>
      <c r="RH44" s="5"/>
      <c r="RI44" s="5"/>
      <c r="RJ44" s="5"/>
      <c r="RK44" s="5"/>
      <c r="RL44" s="5"/>
      <c r="RM44" s="5"/>
      <c r="RN44" s="5"/>
      <c r="RO44" s="5"/>
      <c r="RP44" s="5"/>
      <c r="RQ44" s="5"/>
      <c r="RR44" s="5"/>
      <c r="RS44" s="5"/>
      <c r="RT44" s="5"/>
      <c r="RU44" s="5"/>
      <c r="RV44" s="5"/>
      <c r="RW44" s="5"/>
      <c r="RX44" s="5"/>
      <c r="RY44" s="5"/>
      <c r="RZ44" s="5"/>
      <c r="SA44" s="5"/>
      <c r="SB44" s="5"/>
      <c r="SC44" s="5"/>
      <c r="SD44" s="5"/>
      <c r="SE44" s="5"/>
      <c r="SF44" s="5"/>
      <c r="SG44" s="5"/>
      <c r="SH44" s="5"/>
      <c r="SI44" s="5"/>
      <c r="SJ44" s="5"/>
      <c r="SK44" s="5"/>
      <c r="SL44" s="5"/>
      <c r="SM44" s="5"/>
      <c r="SN44" s="5"/>
      <c r="SO44" s="5"/>
      <c r="SP44" s="5"/>
      <c r="SQ44" s="5"/>
      <c r="SR44" s="5"/>
      <c r="SS44" s="5"/>
      <c r="ST44" s="5"/>
      <c r="SU44" s="5"/>
      <c r="SV44" s="5"/>
      <c r="SW44" s="5"/>
      <c r="SX44" s="5"/>
      <c r="SY44" s="5"/>
      <c r="SZ44" s="5"/>
      <c r="TA44" s="5"/>
      <c r="TB44" s="5"/>
      <c r="TC44" s="5"/>
      <c r="TD44" s="5"/>
      <c r="TE44" s="5"/>
      <c r="TF44" s="5"/>
      <c r="TG44" s="5"/>
      <c r="TH44" s="5"/>
      <c r="TI44" s="5"/>
      <c r="TJ44" s="5"/>
      <c r="TK44" s="5"/>
      <c r="TL44" s="5"/>
      <c r="TM44" s="5"/>
      <c r="TN44" s="5"/>
      <c r="TO44" s="5"/>
      <c r="TP44" s="5"/>
      <c r="TQ44" s="5"/>
      <c r="TR44" s="5"/>
      <c r="TS44" s="5"/>
      <c r="TT44" s="5"/>
      <c r="TU44" s="5"/>
      <c r="TV44" s="5"/>
      <c r="TW44" s="5"/>
      <c r="TX44" s="5"/>
      <c r="TY44" s="5"/>
      <c r="TZ44" s="5"/>
      <c r="UA44" s="5"/>
      <c r="UB44" s="5"/>
      <c r="UC44" s="5"/>
      <c r="UD44" s="5"/>
      <c r="UE44" s="5"/>
      <c r="UF44" s="5"/>
      <c r="UG44" s="5"/>
      <c r="UH44" s="5"/>
      <c r="UI44" s="5"/>
      <c r="UJ44" s="5"/>
      <c r="UK44" s="5"/>
      <c r="UL44" s="5"/>
      <c r="UM44" s="5"/>
      <c r="UN44" s="5"/>
      <c r="UO44" s="5"/>
      <c r="UP44" s="5"/>
      <c r="UQ44" s="5"/>
      <c r="UR44" s="5"/>
      <c r="US44" s="5"/>
      <c r="UT44" s="5"/>
      <c r="UU44" s="5"/>
      <c r="UV44" s="5"/>
      <c r="UW44" s="5"/>
      <c r="UX44" s="5"/>
      <c r="UY44" s="5"/>
      <c r="UZ44" s="5"/>
      <c r="VA44" s="5"/>
      <c r="VB44" s="5"/>
      <c r="VC44" s="5"/>
      <c r="VD44" s="5"/>
      <c r="VE44" s="5"/>
      <c r="VF44" s="5"/>
      <c r="VG44" s="5"/>
      <c r="VH44" s="5"/>
      <c r="VI44" s="5"/>
      <c r="VJ44" s="5"/>
      <c r="VK44" s="5"/>
      <c r="VL44" s="5"/>
      <c r="VM44" s="5"/>
      <c r="VN44" s="5"/>
      <c r="VO44" s="5"/>
      <c r="VP44" s="5"/>
      <c r="VQ44" s="5"/>
      <c r="VR44" s="5"/>
      <c r="VS44" s="5"/>
      <c r="VT44" s="5"/>
      <c r="VU44" s="5"/>
      <c r="VV44" s="5"/>
      <c r="VW44" s="5"/>
      <c r="VX44" s="5"/>
      <c r="VY44" s="5"/>
      <c r="VZ44" s="5"/>
      <c r="WA44" s="5"/>
      <c r="WB44" s="5"/>
      <c r="WC44" s="5"/>
      <c r="WD44" s="5"/>
      <c r="WE44" s="5"/>
      <c r="WF44" s="5"/>
      <c r="WG44" s="5"/>
      <c r="WH44" s="5"/>
      <c r="WI44" s="5"/>
      <c r="WJ44" s="5"/>
      <c r="WK44" s="5"/>
      <c r="WL44" s="5"/>
      <c r="WM44" s="5"/>
      <c r="WN44" s="5"/>
      <c r="WO44" s="5"/>
      <c r="WP44" s="5"/>
      <c r="WQ44" s="5"/>
      <c r="WR44" s="5"/>
      <c r="WS44" s="5"/>
      <c r="WT44" s="5"/>
      <c r="WU44" s="5"/>
      <c r="WV44" s="5"/>
      <c r="WW44" s="5"/>
      <c r="WX44" s="5"/>
      <c r="WY44" s="5"/>
      <c r="WZ44" s="5"/>
      <c r="XA44" s="5"/>
      <c r="XB44" s="5"/>
      <c r="XC44" s="5"/>
      <c r="XD44" s="5"/>
      <c r="XE44" s="5"/>
      <c r="XF44" s="5"/>
      <c r="XG44" s="5"/>
      <c r="XH44" s="5"/>
      <c r="XI44" s="5"/>
      <c r="XJ44" s="5"/>
      <c r="XK44" s="5"/>
      <c r="XL44" s="5"/>
      <c r="XM44" s="5"/>
      <c r="XN44" s="5"/>
      <c r="XO44" s="5"/>
      <c r="XP44" s="5"/>
      <c r="XQ44" s="5"/>
      <c r="XR44" s="5"/>
      <c r="XS44" s="5"/>
      <c r="XT44" s="5"/>
      <c r="XU44" s="5"/>
      <c r="XV44" s="5"/>
      <c r="XW44" s="5"/>
      <c r="XX44" s="5"/>
      <c r="XY44" s="5"/>
      <c r="XZ44" s="5"/>
      <c r="YA44" s="5"/>
      <c r="YB44" s="5"/>
      <c r="YC44" s="5"/>
      <c r="YD44" s="5"/>
      <c r="YE44" s="5"/>
      <c r="YF44" s="5"/>
      <c r="YG44" s="5"/>
      <c r="YH44" s="5"/>
      <c r="YI44" s="5"/>
      <c r="YJ44" s="5"/>
      <c r="YK44" s="5"/>
      <c r="YL44" s="5"/>
      <c r="YM44" s="5"/>
      <c r="YN44" s="5"/>
      <c r="YO44" s="5"/>
      <c r="YP44" s="5"/>
      <c r="YQ44" s="5"/>
      <c r="YR44" s="5"/>
      <c r="YS44" s="5"/>
      <c r="YT44" s="5"/>
      <c r="YU44" s="5"/>
      <c r="YV44" s="5"/>
      <c r="YW44" s="5"/>
      <c r="YX44" s="5"/>
      <c r="YY44" s="5"/>
      <c r="YZ44" s="5"/>
      <c r="ZA44" s="5"/>
      <c r="ZB44" s="5"/>
      <c r="ZC44" s="5"/>
      <c r="ZD44" s="5"/>
      <c r="ZE44" s="5"/>
      <c r="ZF44" s="5"/>
      <c r="ZG44" s="5"/>
      <c r="ZH44" s="5"/>
      <c r="ZI44" s="5"/>
      <c r="ZJ44" s="5"/>
      <c r="ZK44" s="5"/>
      <c r="ZL44" s="5"/>
      <c r="ZM44" s="5"/>
      <c r="ZN44" s="5"/>
      <c r="ZO44" s="5"/>
      <c r="ZP44" s="5"/>
      <c r="ZQ44" s="5"/>
      <c r="ZR44" s="5"/>
      <c r="ZS44" s="5"/>
      <c r="ZT44" s="5"/>
      <c r="ZU44" s="5"/>
      <c r="ZV44" s="5"/>
      <c r="ZW44" s="5"/>
      <c r="ZX44" s="5"/>
      <c r="ZY44" s="5"/>
      <c r="ZZ44" s="5"/>
      <c r="AAA44" s="5"/>
      <c r="AAB44" s="5"/>
      <c r="AAC44" s="5"/>
      <c r="AAD44" s="5"/>
      <c r="AAE44" s="5"/>
      <c r="AAF44" s="5"/>
      <c r="AAG44" s="5"/>
      <c r="AAH44" s="5"/>
      <c r="AAI44" s="5"/>
      <c r="AAJ44" s="5"/>
      <c r="AAK44" s="5"/>
      <c r="AAL44" s="5"/>
      <c r="AAM44" s="5"/>
      <c r="AAN44" s="5"/>
      <c r="AAO44" s="5"/>
      <c r="AAP44" s="5"/>
      <c r="AAQ44" s="5"/>
      <c r="AAR44" s="5"/>
      <c r="AAS44" s="5"/>
      <c r="AAT44" s="5"/>
      <c r="AAU44" s="5"/>
      <c r="AAV44" s="5"/>
      <c r="AAW44" s="5"/>
      <c r="AAX44" s="5"/>
      <c r="AAY44" s="5"/>
      <c r="AAZ44" s="5"/>
      <c r="ABA44" s="5"/>
      <c r="ABB44" s="5"/>
      <c r="ABC44" s="5"/>
      <c r="ABD44" s="5"/>
      <c r="ABE44" s="5"/>
      <c r="ABF44" s="5"/>
      <c r="ABG44" s="5"/>
      <c r="ABH44" s="5"/>
      <c r="ABI44" s="5"/>
      <c r="ABJ44" s="5"/>
      <c r="ABK44" s="5"/>
      <c r="ABL44" s="5"/>
      <c r="ABM44" s="5"/>
      <c r="ABN44" s="5"/>
      <c r="ABO44" s="5"/>
      <c r="ABP44" s="5"/>
      <c r="ABQ44" s="5"/>
      <c r="ABR44" s="5"/>
      <c r="ABS44" s="5"/>
      <c r="ABT44" s="5"/>
      <c r="ABU44" s="5"/>
      <c r="ABV44" s="5"/>
      <c r="ABW44" s="5"/>
      <c r="ABX44" s="5"/>
      <c r="ABY44" s="5"/>
      <c r="ABZ44" s="5"/>
      <c r="ACA44" s="5"/>
      <c r="ACB44" s="5"/>
      <c r="ACC44" s="5"/>
      <c r="ACD44" s="5"/>
      <c r="ACE44" s="5"/>
      <c r="ACF44" s="5"/>
      <c r="ACG44" s="5"/>
      <c r="ACH44" s="5"/>
      <c r="ACI44" s="5"/>
      <c r="ACJ44" s="5"/>
      <c r="ACK44" s="5"/>
      <c r="ACL44" s="5"/>
      <c r="ACM44" s="5"/>
      <c r="ACN44" s="5"/>
      <c r="ACO44" s="5"/>
      <c r="ACP44" s="5"/>
      <c r="ACQ44" s="5"/>
      <c r="ACR44" s="5"/>
      <c r="ACS44" s="5"/>
      <c r="ACT44" s="5"/>
      <c r="ACU44" s="5"/>
      <c r="ACV44" s="5"/>
      <c r="ACW44" s="5"/>
      <c r="ACX44" s="5"/>
      <c r="ACY44" s="5"/>
      <c r="ACZ44" s="5"/>
      <c r="ADA44" s="5"/>
      <c r="ADB44" s="5"/>
      <c r="ADC44" s="5"/>
      <c r="ADD44" s="5"/>
      <c r="ADE44" s="5"/>
      <c r="ADF44" s="5"/>
      <c r="ADG44" s="5"/>
      <c r="ADH44" s="5"/>
      <c r="ADI44" s="5"/>
      <c r="ADJ44" s="5"/>
      <c r="ADK44" s="5"/>
      <c r="ADL44" s="5"/>
      <c r="ADM44" s="5"/>
      <c r="ADN44" s="5"/>
      <c r="ADO44" s="5"/>
      <c r="ADP44" s="5"/>
      <c r="ADQ44" s="5"/>
      <c r="ADR44" s="5"/>
      <c r="ADS44" s="5"/>
      <c r="ADT44" s="5"/>
      <c r="ADU44" s="5"/>
      <c r="ADV44" s="5"/>
      <c r="ADW44" s="5"/>
      <c r="ADX44" s="5"/>
      <c r="ADY44" s="5"/>
      <c r="ADZ44" s="5"/>
      <c r="AEA44" s="5"/>
      <c r="AEB44" s="5"/>
      <c r="AEC44" s="5"/>
      <c r="AED44" s="5"/>
      <c r="AEE44" s="5"/>
      <c r="AEF44" s="5"/>
      <c r="AEG44" s="5"/>
      <c r="AEH44" s="5"/>
      <c r="AEI44" s="5"/>
      <c r="AEJ44" s="5"/>
      <c r="AEK44" s="5"/>
      <c r="AEL44" s="5"/>
      <c r="AEM44" s="5"/>
      <c r="AEN44" s="5"/>
      <c r="AEO44" s="5"/>
      <c r="AEP44" s="5"/>
      <c r="AEQ44" s="5"/>
      <c r="AER44" s="5"/>
      <c r="AES44" s="5"/>
      <c r="AET44" s="5"/>
      <c r="AEU44" s="5"/>
      <c r="AEV44" s="5"/>
      <c r="AEW44" s="5"/>
      <c r="AEX44" s="5"/>
      <c r="AEY44" s="5"/>
      <c r="AEZ44" s="5"/>
      <c r="AFA44" s="5"/>
      <c r="AFB44" s="5"/>
      <c r="AFC44" s="5"/>
      <c r="AFD44" s="5"/>
      <c r="AFE44" s="5"/>
      <c r="AFF44" s="5"/>
      <c r="AFG44" s="5"/>
      <c r="AFH44" s="5"/>
      <c r="AFI44" s="5"/>
      <c r="AFJ44" s="5"/>
      <c r="AFK44" s="5"/>
      <c r="AFL44" s="5"/>
      <c r="AFM44" s="5"/>
      <c r="AFN44" s="5"/>
      <c r="AFO44" s="5"/>
      <c r="AFP44" s="5"/>
      <c r="AFQ44" s="5"/>
      <c r="AFR44" s="5"/>
      <c r="AFS44" s="5"/>
      <c r="AFT44" s="5"/>
      <c r="AFU44" s="5"/>
      <c r="AFV44" s="5"/>
      <c r="AFW44" s="5"/>
      <c r="AFX44" s="5"/>
      <c r="AFY44" s="5"/>
      <c r="AFZ44" s="5"/>
      <c r="AGA44" s="5"/>
      <c r="AGB44" s="5"/>
      <c r="AGC44" s="5"/>
      <c r="AGD44" s="5"/>
      <c r="AGE44" s="5"/>
      <c r="AGF44" s="5"/>
      <c r="AGG44" s="5"/>
      <c r="AGH44" s="5"/>
      <c r="AGI44" s="5"/>
      <c r="AGJ44" s="5"/>
      <c r="AGK44" s="5"/>
      <c r="AGL44" s="5"/>
      <c r="AGM44" s="5"/>
      <c r="AGN44" s="5"/>
      <c r="AGO44" s="5"/>
      <c r="AGP44" s="5"/>
      <c r="AGQ44" s="5"/>
      <c r="AGR44" s="5"/>
      <c r="AGS44" s="5"/>
      <c r="AGT44" s="5"/>
      <c r="AGU44" s="5"/>
      <c r="AGV44" s="5"/>
      <c r="AGW44" s="5"/>
      <c r="AGX44" s="5"/>
      <c r="AGY44" s="5"/>
      <c r="AGZ44" s="5"/>
      <c r="AHA44" s="5"/>
      <c r="AHB44" s="5"/>
      <c r="AHC44" s="5"/>
      <c r="AHD44" s="5"/>
      <c r="AHE44" s="5"/>
      <c r="AHF44" s="5"/>
      <c r="AHG44" s="5"/>
      <c r="AHH44" s="5"/>
      <c r="AHI44" s="5"/>
      <c r="AHJ44" s="5"/>
      <c r="AHK44" s="5"/>
      <c r="AHL44" s="5"/>
      <c r="AHM44" s="5"/>
      <c r="AHN44" s="5"/>
      <c r="AHO44" s="5"/>
      <c r="AHP44" s="5"/>
      <c r="AHQ44" s="5"/>
      <c r="AHR44" s="5"/>
      <c r="AHS44" s="5"/>
      <c r="AHT44" s="5"/>
      <c r="AHU44" s="5"/>
      <c r="AHV44" s="5"/>
      <c r="AHW44" s="5"/>
      <c r="AHX44" s="5"/>
      <c r="AHY44" s="5"/>
      <c r="AHZ44" s="5"/>
      <c r="AIA44" s="5"/>
      <c r="AIB44" s="5"/>
      <c r="AIC44" s="5"/>
      <c r="AID44" s="5"/>
      <c r="AIE44" s="5"/>
      <c r="AIF44" s="5"/>
      <c r="AIG44" s="5"/>
      <c r="AIH44" s="5"/>
      <c r="AII44" s="5"/>
      <c r="AIJ44" s="5"/>
      <c r="AIK44" s="5"/>
      <c r="AIL44" s="5"/>
      <c r="AIM44" s="5"/>
      <c r="AIN44" s="5"/>
      <c r="AIO44" s="5"/>
      <c r="AIP44" s="5"/>
      <c r="AIQ44" s="5"/>
      <c r="AIR44" s="5"/>
      <c r="AIS44" s="5"/>
      <c r="AIT44" s="5"/>
      <c r="AIU44" s="5"/>
      <c r="AIV44" s="5"/>
      <c r="AIW44" s="5"/>
      <c r="AIX44" s="5"/>
      <c r="AIY44" s="5"/>
      <c r="AIZ44" s="5"/>
      <c r="AJA44" s="5"/>
      <c r="AJB44" s="5"/>
      <c r="AJC44" s="5"/>
      <c r="AJD44" s="5"/>
      <c r="AJE44" s="5"/>
      <c r="AJF44" s="5"/>
      <c r="AJG44" s="5"/>
      <c r="AJH44" s="5"/>
      <c r="AJI44" s="5"/>
      <c r="AJJ44" s="5"/>
      <c r="AJK44" s="5"/>
      <c r="AJL44" s="5"/>
      <c r="AJM44" s="5"/>
      <c r="AJN44" s="5"/>
      <c r="AJO44" s="5"/>
      <c r="AJP44" s="5"/>
      <c r="AJQ44" s="5"/>
      <c r="AJR44" s="5"/>
      <c r="AJS44" s="5"/>
      <c r="AJT44" s="5"/>
      <c r="AJU44" s="5"/>
      <c r="AJV44" s="5"/>
      <c r="AJW44" s="5"/>
      <c r="AJX44" s="5"/>
      <c r="AJY44" s="5"/>
      <c r="AJZ44" s="5"/>
      <c r="AKA44" s="5"/>
      <c r="AKB44" s="5"/>
      <c r="AKC44" s="5"/>
      <c r="AKD44" s="5"/>
      <c r="AKE44" s="5"/>
      <c r="AKF44" s="5"/>
      <c r="AKG44" s="5"/>
      <c r="AKH44" s="5"/>
      <c r="AKI44" s="5"/>
      <c r="AKJ44" s="5"/>
      <c r="AKK44" s="5"/>
      <c r="AKL44" s="5"/>
      <c r="AKM44" s="5"/>
      <c r="AKN44" s="5"/>
      <c r="AKO44" s="5"/>
      <c r="AKP44" s="5"/>
      <c r="AKQ44" s="5"/>
      <c r="AKR44" s="5"/>
      <c r="AKS44" s="5"/>
      <c r="AKT44" s="5"/>
      <c r="AKU44" s="5"/>
      <c r="AKV44" s="5"/>
      <c r="AKW44" s="5"/>
      <c r="AKX44" s="5"/>
      <c r="AKY44" s="5"/>
      <c r="AKZ44" s="5"/>
      <c r="ALA44" s="5"/>
      <c r="ALB44" s="5"/>
      <c r="ALC44" s="5"/>
      <c r="ALD44" s="5"/>
      <c r="ALE44" s="5"/>
      <c r="ALF44" s="5"/>
      <c r="ALG44" s="5"/>
      <c r="ALH44" s="5"/>
      <c r="ALI44" s="5"/>
      <c r="ALJ44" s="5"/>
      <c r="ALK44" s="5"/>
      <c r="ALL44" s="5"/>
      <c r="ALM44" s="5"/>
      <c r="ALN44" s="5"/>
      <c r="ALO44" s="5"/>
      <c r="ALP44" s="5"/>
      <c r="ALQ44" s="5"/>
      <c r="ALR44" s="5"/>
      <c r="ALS44" s="5"/>
      <c r="ALT44" s="5"/>
      <c r="ALU44" s="5"/>
      <c r="ALV44" s="5"/>
      <c r="ALW44" s="5"/>
      <c r="ALX44" s="5"/>
      <c r="ALY44" s="5"/>
      <c r="ALZ44" s="5"/>
      <c r="AMA44" s="5"/>
      <c r="AMB44" s="5"/>
      <c r="AMC44" s="5"/>
      <c r="AMD44" s="5"/>
      <c r="AME44" s="5"/>
      <c r="AMF44" s="5"/>
      <c r="AMG44" s="5"/>
      <c r="AMH44" s="5"/>
      <c r="AMI44" s="5"/>
      <c r="AMJ44" s="5"/>
      <c r="AMK44" s="5"/>
      <c r="AML44" s="5"/>
      <c r="AMM44" s="5"/>
      <c r="AMN44" s="5"/>
      <c r="AMO44" s="5"/>
      <c r="AMP44" s="5"/>
      <c r="AMQ44" s="5"/>
      <c r="AMR44" s="5"/>
      <c r="AMS44" s="5"/>
      <c r="AMT44" s="5"/>
      <c r="AMU44" s="5"/>
      <c r="AMV44" s="5"/>
      <c r="AMW44" s="5"/>
      <c r="AMX44" s="5"/>
      <c r="AMY44" s="5"/>
      <c r="AMZ44" s="5"/>
      <c r="ANA44" s="5"/>
      <c r="ANB44" s="5"/>
      <c r="ANC44" s="5"/>
      <c r="AND44" s="5"/>
      <c r="ANE44" s="5"/>
      <c r="ANF44" s="5"/>
      <c r="ANG44" s="5"/>
      <c r="ANH44" s="5"/>
      <c r="ANI44" s="5"/>
      <c r="ANJ44" s="5"/>
      <c r="ANK44" s="5"/>
      <c r="ANL44" s="5"/>
      <c r="ANM44" s="5"/>
      <c r="ANN44" s="5"/>
      <c r="ANO44" s="5"/>
      <c r="ANP44" s="5"/>
      <c r="ANQ44" s="5"/>
      <c r="ANR44" s="5"/>
      <c r="ANS44" s="5"/>
      <c r="ANT44" s="5"/>
      <c r="ANU44" s="5"/>
      <c r="ANV44" s="5"/>
      <c r="ANW44" s="5"/>
      <c r="ANX44" s="5"/>
      <c r="ANY44" s="5"/>
      <c r="ANZ44" s="5"/>
      <c r="AOA44" s="5"/>
      <c r="AOB44" s="5"/>
      <c r="AOC44" s="5"/>
      <c r="AOD44" s="5"/>
      <c r="AOE44" s="5"/>
      <c r="AOF44" s="5"/>
      <c r="AOG44" s="5"/>
      <c r="AOH44" s="5"/>
      <c r="AOI44" s="5"/>
      <c r="AOJ44" s="5"/>
      <c r="AOK44" s="5"/>
      <c r="AOL44" s="5"/>
      <c r="AOM44" s="5"/>
      <c r="AON44" s="5"/>
      <c r="AOO44" s="5"/>
      <c r="AOP44" s="5"/>
      <c r="AOQ44" s="5"/>
      <c r="AOR44" s="5"/>
      <c r="AOS44" s="5"/>
      <c r="AOT44" s="5"/>
      <c r="AOU44" s="5"/>
      <c r="AOV44" s="5"/>
      <c r="AOW44" s="5"/>
      <c r="AOX44" s="5"/>
      <c r="AOY44" s="5"/>
      <c r="AOZ44" s="5"/>
      <c r="APA44" s="5"/>
      <c r="APB44" s="5"/>
      <c r="APC44" s="5"/>
      <c r="APD44" s="5"/>
      <c r="APE44" s="5"/>
      <c r="APF44" s="5"/>
      <c r="APG44" s="5"/>
      <c r="APH44" s="5"/>
      <c r="API44" s="5"/>
      <c r="APJ44" s="5"/>
      <c r="APK44" s="5"/>
      <c r="APL44" s="5"/>
      <c r="APM44" s="5"/>
      <c r="APN44" s="5"/>
      <c r="APO44" s="5"/>
      <c r="APP44" s="5"/>
      <c r="APQ44" s="5"/>
      <c r="APR44" s="5"/>
      <c r="APS44" s="5"/>
      <c r="APT44" s="5"/>
      <c r="APU44" s="5"/>
      <c r="APV44" s="5"/>
      <c r="APW44" s="5"/>
      <c r="APX44" s="5"/>
      <c r="APY44" s="5"/>
      <c r="APZ44" s="5"/>
      <c r="AQA44" s="5"/>
      <c r="AQB44" s="5"/>
      <c r="AQC44" s="5"/>
      <c r="AQD44" s="5"/>
      <c r="AQE44" s="5"/>
      <c r="AQF44" s="5"/>
      <c r="AQG44" s="5"/>
      <c r="AQH44" s="5"/>
      <c r="AQI44" s="5"/>
      <c r="AQJ44" s="5"/>
      <c r="AQK44" s="5"/>
      <c r="AQL44" s="5"/>
      <c r="AQM44" s="5"/>
      <c r="AQN44" s="5"/>
      <c r="AQO44" s="5"/>
      <c r="AQP44" s="5"/>
      <c r="AQQ44" s="5"/>
      <c r="AQR44" s="5"/>
      <c r="AQS44" s="5"/>
      <c r="AQT44" s="5"/>
      <c r="AQU44" s="5"/>
      <c r="AQV44" s="5"/>
      <c r="AQW44" s="5"/>
      <c r="AQX44" s="5"/>
      <c r="AQY44" s="5"/>
      <c r="AQZ44" s="5"/>
      <c r="ARA44" s="5"/>
      <c r="ARB44" s="5"/>
      <c r="ARC44" s="5"/>
      <c r="ARD44" s="5"/>
      <c r="ARE44" s="5"/>
      <c r="ARF44" s="5"/>
      <c r="ARG44" s="5"/>
      <c r="ARH44" s="5"/>
      <c r="ARI44" s="5"/>
      <c r="ARJ44" s="5"/>
      <c r="ARK44" s="5"/>
      <c r="ARL44" s="5"/>
      <c r="ARM44" s="5"/>
      <c r="ARN44" s="5"/>
      <c r="ARO44" s="5"/>
      <c r="ARP44" s="5"/>
      <c r="ARQ44" s="5"/>
      <c r="ARR44" s="5"/>
      <c r="ARS44" s="5"/>
      <c r="ART44" s="5"/>
      <c r="ARU44" s="5"/>
      <c r="ARV44" s="5"/>
      <c r="ARW44" s="5"/>
      <c r="ARX44" s="5"/>
      <c r="ARY44" s="5"/>
      <c r="ARZ44" s="5"/>
      <c r="ASA44" s="5"/>
      <c r="ASB44" s="5"/>
      <c r="ASC44" s="5"/>
      <c r="ASD44" s="5"/>
      <c r="ASE44" s="5"/>
      <c r="ASF44" s="5"/>
      <c r="ASG44" s="5"/>
      <c r="ASH44" s="5"/>
      <c r="ASI44" s="5"/>
      <c r="ASJ44" s="5"/>
      <c r="ASK44" s="5"/>
      <c r="ASL44" s="5"/>
      <c r="ASM44" s="5"/>
      <c r="ASN44" s="5"/>
      <c r="ASO44" s="5"/>
      <c r="ASP44" s="5"/>
      <c r="ASQ44" s="5"/>
      <c r="ASR44" s="5"/>
      <c r="ASS44" s="5"/>
      <c r="AST44" s="5"/>
      <c r="ASU44" s="5"/>
      <c r="ASV44" s="5"/>
      <c r="ASW44" s="5"/>
      <c r="ASX44" s="5"/>
      <c r="ASY44" s="5"/>
      <c r="ASZ44" s="5"/>
      <c r="ATA44" s="5"/>
      <c r="ATB44" s="5"/>
      <c r="ATC44" s="5"/>
      <c r="ATD44" s="5"/>
      <c r="ATE44" s="5"/>
      <c r="ATF44" s="5"/>
      <c r="ATG44" s="5"/>
      <c r="ATH44" s="5"/>
      <c r="ATI44" s="5"/>
      <c r="ATJ44" s="5"/>
      <c r="ATK44" s="5"/>
      <c r="ATL44" s="5"/>
      <c r="ATM44" s="5"/>
      <c r="ATN44" s="5"/>
      <c r="ATO44" s="5"/>
      <c r="ATP44" s="5"/>
      <c r="ATQ44" s="5"/>
      <c r="ATR44" s="5"/>
      <c r="ATS44" s="5"/>
      <c r="ATT44" s="5"/>
      <c r="ATU44" s="5"/>
      <c r="ATV44" s="5"/>
      <c r="ATW44" s="5"/>
      <c r="ATX44" s="5"/>
      <c r="ATY44" s="5"/>
      <c r="ATZ44" s="5"/>
      <c r="AUA44" s="5"/>
      <c r="AUB44" s="5"/>
      <c r="AUC44" s="5"/>
      <c r="AUD44" s="5"/>
      <c r="AUE44" s="5"/>
      <c r="AUF44" s="5"/>
      <c r="AUG44" s="5"/>
      <c r="AUH44" s="5"/>
      <c r="AUI44" s="5"/>
      <c r="AUJ44" s="5"/>
      <c r="AUK44" s="5"/>
      <c r="AUL44" s="5"/>
      <c r="AUM44" s="5"/>
      <c r="AUN44" s="5"/>
      <c r="AUO44" s="5"/>
      <c r="AUP44" s="5"/>
      <c r="AUQ44" s="5"/>
      <c r="AUR44" s="5"/>
      <c r="AUS44" s="5"/>
      <c r="AUT44" s="5"/>
      <c r="AUU44" s="5"/>
      <c r="AUV44" s="5"/>
      <c r="AUW44" s="5"/>
      <c r="AUX44" s="5"/>
      <c r="AUY44" s="5"/>
      <c r="AUZ44" s="5"/>
      <c r="AVA44" s="5"/>
      <c r="AVB44" s="5"/>
      <c r="AVC44" s="5"/>
      <c r="AVD44" s="5"/>
      <c r="AVE44" s="5"/>
      <c r="AVF44" s="5"/>
      <c r="AVG44" s="5"/>
      <c r="AVH44" s="5"/>
      <c r="AVI44" s="5"/>
      <c r="AVJ44" s="5"/>
      <c r="AVK44" s="5"/>
      <c r="AVL44" s="5"/>
      <c r="AVM44" s="5"/>
      <c r="AVN44" s="5"/>
      <c r="AVO44" s="5"/>
      <c r="AVP44" s="5"/>
      <c r="AVQ44" s="5"/>
      <c r="AVR44" s="5"/>
      <c r="AVS44" s="5"/>
      <c r="AVT44" s="5"/>
      <c r="AVU44" s="5"/>
      <c r="AVV44" s="5"/>
      <c r="AVW44" s="5"/>
      <c r="AVX44" s="5"/>
      <c r="AVY44" s="5"/>
      <c r="AVZ44" s="5"/>
      <c r="AWA44" s="5"/>
      <c r="AWB44" s="5"/>
      <c r="AWC44" s="5"/>
      <c r="AWD44" s="5"/>
      <c r="AWE44" s="5"/>
      <c r="AWF44" s="5"/>
      <c r="AWG44" s="5"/>
      <c r="AWH44" s="5"/>
      <c r="AWI44" s="5"/>
      <c r="AWJ44" s="5"/>
      <c r="AWK44" s="5"/>
      <c r="AWL44" s="5"/>
      <c r="AWM44" s="5"/>
      <c r="AWN44" s="5"/>
      <c r="AWO44" s="5"/>
      <c r="AWP44" s="5"/>
      <c r="AWQ44" s="5"/>
      <c r="AWR44" s="5"/>
      <c r="AWS44" s="5"/>
      <c r="AWT44" s="5"/>
      <c r="AWU44" s="5"/>
      <c r="AWV44" s="5"/>
      <c r="AWW44" s="5"/>
      <c r="AWX44" s="5"/>
      <c r="AWY44" s="5"/>
      <c r="AWZ44" s="5"/>
      <c r="AXA44" s="5"/>
      <c r="AXB44" s="5"/>
      <c r="AXC44" s="5"/>
      <c r="AXD44" s="5"/>
      <c r="AXE44" s="5"/>
      <c r="AXF44" s="5"/>
      <c r="AXG44" s="5"/>
      <c r="AXH44" s="5"/>
      <c r="AXI44" s="5"/>
      <c r="AXJ44" s="5"/>
      <c r="AXK44" s="5"/>
      <c r="AXL44" s="5"/>
      <c r="AXM44" s="5"/>
      <c r="AXN44" s="5"/>
      <c r="AXO44" s="5"/>
      <c r="AXP44" s="5"/>
      <c r="AXQ44" s="5"/>
      <c r="AXR44" s="5"/>
      <c r="AXS44" s="5"/>
      <c r="AXT44" s="5"/>
      <c r="AXU44" s="5"/>
      <c r="AXV44" s="5"/>
      <c r="AXW44" s="5"/>
      <c r="AXX44" s="5"/>
      <c r="AXY44" s="5"/>
      <c r="AXZ44" s="5"/>
      <c r="AYA44" s="5"/>
      <c r="AYB44" s="5"/>
      <c r="AYC44" s="5"/>
      <c r="AYD44" s="5"/>
      <c r="AYE44" s="5"/>
      <c r="AYF44" s="5"/>
      <c r="AYG44" s="5"/>
      <c r="AYH44" s="5"/>
      <c r="AYI44" s="5"/>
      <c r="AYJ44" s="5"/>
      <c r="AYK44" s="5"/>
      <c r="AYL44" s="5"/>
      <c r="AYM44" s="5"/>
      <c r="AYN44" s="5"/>
      <c r="AYO44" s="5"/>
      <c r="AYP44" s="5"/>
      <c r="AYQ44" s="5"/>
      <c r="AYR44" s="5"/>
      <c r="AYS44" s="5"/>
      <c r="AYT44" s="5"/>
      <c r="AYU44" s="5"/>
      <c r="AYV44" s="5"/>
      <c r="AYW44" s="5"/>
      <c r="AYX44" s="5"/>
      <c r="AYY44" s="5"/>
      <c r="AYZ44" s="5"/>
      <c r="AZA44" s="5"/>
      <c r="AZB44" s="5"/>
      <c r="AZC44" s="5"/>
      <c r="AZD44" s="5"/>
      <c r="AZE44" s="5"/>
      <c r="AZF44" s="5"/>
      <c r="AZG44" s="5"/>
      <c r="AZH44" s="5"/>
      <c r="AZI44" s="5"/>
      <c r="AZJ44" s="5"/>
      <c r="AZK44" s="5"/>
      <c r="AZL44" s="5"/>
      <c r="AZM44" s="5"/>
      <c r="AZN44" s="5"/>
      <c r="AZO44" s="5"/>
      <c r="AZP44" s="5"/>
      <c r="AZQ44" s="5"/>
      <c r="AZR44" s="5"/>
      <c r="AZS44" s="5"/>
      <c r="AZT44" s="5"/>
      <c r="AZU44" s="5"/>
      <c r="AZV44" s="5"/>
      <c r="AZW44" s="5"/>
      <c r="AZX44" s="5"/>
      <c r="AZY44" s="5"/>
      <c r="AZZ44" s="5"/>
      <c r="BAA44" s="5"/>
      <c r="BAB44" s="5"/>
      <c r="BAC44" s="5"/>
      <c r="BAD44" s="5"/>
      <c r="BAE44" s="5"/>
      <c r="BAF44" s="5"/>
      <c r="BAG44" s="5"/>
      <c r="BAH44" s="5"/>
      <c r="BAI44" s="5"/>
      <c r="BAJ44" s="5"/>
      <c r="BAK44" s="5"/>
      <c r="BAL44" s="5"/>
      <c r="BAM44" s="5"/>
      <c r="BAN44" s="5"/>
      <c r="BAO44" s="5"/>
      <c r="BAP44" s="5"/>
      <c r="BAQ44" s="5"/>
      <c r="BAR44" s="5"/>
      <c r="BAS44" s="5"/>
      <c r="BAT44" s="5"/>
      <c r="BAU44" s="5"/>
      <c r="BAV44" s="5"/>
      <c r="BAW44" s="5"/>
      <c r="BAX44" s="5"/>
      <c r="BAY44" s="5"/>
      <c r="BAZ44" s="5"/>
      <c r="BBA44" s="5"/>
      <c r="BBB44" s="5"/>
      <c r="BBC44" s="5"/>
      <c r="BBD44" s="5"/>
      <c r="BBE44" s="5"/>
      <c r="BBF44" s="5"/>
      <c r="BBG44" s="5"/>
      <c r="BBH44" s="5"/>
      <c r="BBI44" s="5"/>
      <c r="BBJ44" s="5"/>
      <c r="BBK44" s="5"/>
      <c r="BBL44" s="5"/>
      <c r="BBM44" s="5"/>
      <c r="BBN44" s="5"/>
      <c r="BBO44" s="5"/>
      <c r="BBP44" s="5"/>
      <c r="BBQ44" s="5"/>
      <c r="BBR44" s="5"/>
      <c r="BBS44" s="5"/>
      <c r="BBT44" s="5"/>
      <c r="BBU44" s="5"/>
      <c r="BBV44" s="5"/>
      <c r="BBW44" s="5"/>
      <c r="BBX44" s="5"/>
      <c r="BBY44" s="5"/>
      <c r="BBZ44" s="5"/>
      <c r="BCA44" s="5"/>
      <c r="BCB44" s="5"/>
      <c r="BCC44" s="5"/>
      <c r="BCD44" s="5"/>
      <c r="BCE44" s="5"/>
      <c r="BCF44" s="5"/>
      <c r="BCG44" s="5"/>
      <c r="BCH44" s="5"/>
      <c r="BCI44" s="5"/>
      <c r="BCJ44" s="5"/>
      <c r="BCK44" s="5"/>
      <c r="BCL44" s="5"/>
      <c r="BCM44" s="5"/>
      <c r="BCN44" s="5"/>
      <c r="BCO44" s="5"/>
      <c r="BCP44" s="5"/>
      <c r="BCQ44" s="5"/>
      <c r="BCR44" s="5"/>
      <c r="BCS44" s="5"/>
      <c r="BCT44" s="5"/>
      <c r="BCU44" s="5"/>
      <c r="BCV44" s="5"/>
      <c r="BCW44" s="5"/>
      <c r="BCX44" s="5"/>
      <c r="BCY44" s="5"/>
      <c r="BCZ44" s="5"/>
      <c r="BDA44" s="5"/>
      <c r="BDB44" s="5"/>
      <c r="BDC44" s="5"/>
      <c r="BDD44" s="5"/>
      <c r="BDE44" s="5"/>
      <c r="BDF44" s="5"/>
      <c r="BDG44" s="5"/>
      <c r="BDH44" s="5"/>
      <c r="BDI44" s="5"/>
      <c r="BDJ44" s="5"/>
      <c r="BDK44" s="5"/>
      <c r="BDL44" s="5"/>
      <c r="BDM44" s="5"/>
      <c r="BDN44" s="5"/>
      <c r="BDO44" s="5"/>
      <c r="BDP44" s="5"/>
      <c r="BDQ44" s="5"/>
      <c r="BDR44" s="5"/>
      <c r="BDS44" s="5"/>
      <c r="BDT44" s="5"/>
      <c r="BDU44" s="5"/>
      <c r="BDV44" s="5"/>
      <c r="BDW44" s="5"/>
      <c r="BDX44" s="5"/>
      <c r="BDY44" s="5"/>
      <c r="BDZ44" s="5"/>
      <c r="BEA44" s="5"/>
      <c r="BEB44" s="5"/>
      <c r="BEC44" s="5"/>
      <c r="BED44" s="5"/>
      <c r="BEE44" s="5"/>
      <c r="BEF44" s="5"/>
      <c r="BEG44" s="5"/>
      <c r="BEH44" s="5"/>
      <c r="BEI44" s="5"/>
      <c r="BEJ44" s="5"/>
      <c r="BEK44" s="5"/>
      <c r="BEL44" s="5"/>
      <c r="BEM44" s="5"/>
      <c r="BEN44" s="5"/>
      <c r="BEO44" s="5"/>
      <c r="BEP44" s="5"/>
      <c r="BEQ44" s="5"/>
      <c r="BER44" s="5"/>
      <c r="BES44" s="5"/>
      <c r="BET44" s="5"/>
      <c r="BEU44" s="5"/>
      <c r="BEV44" s="5"/>
      <c r="BEW44" s="5"/>
      <c r="BEX44" s="5"/>
      <c r="BEY44" s="5"/>
      <c r="BEZ44" s="5"/>
      <c r="BFA44" s="5"/>
      <c r="BFB44" s="5"/>
      <c r="BFC44" s="5"/>
      <c r="BFD44" s="5"/>
      <c r="BFE44" s="5"/>
      <c r="BFF44" s="5"/>
      <c r="BFG44" s="5"/>
      <c r="BFH44" s="5"/>
      <c r="BFI44" s="5"/>
      <c r="BFJ44" s="5"/>
      <c r="BFK44" s="5"/>
      <c r="BFL44" s="5"/>
      <c r="BFM44" s="5"/>
      <c r="BFN44" s="5"/>
      <c r="BFO44" s="5"/>
      <c r="BFP44" s="5"/>
      <c r="BFQ44" s="5"/>
      <c r="BFR44" s="5"/>
      <c r="BFS44" s="5"/>
      <c r="BFT44" s="5"/>
      <c r="BFU44" s="5"/>
      <c r="BFV44" s="5"/>
      <c r="BFW44" s="5"/>
      <c r="BFX44" s="5"/>
      <c r="BFY44" s="5"/>
      <c r="BFZ44" s="5"/>
      <c r="BGA44" s="5"/>
      <c r="BGB44" s="5"/>
      <c r="BGC44" s="5"/>
      <c r="BGD44" s="5"/>
      <c r="BGE44" s="5"/>
      <c r="BGF44" s="5"/>
      <c r="BGG44" s="5"/>
      <c r="BGH44" s="5"/>
      <c r="BGI44" s="5"/>
      <c r="BGJ44" s="5"/>
      <c r="BGK44" s="5"/>
      <c r="BGL44" s="5"/>
      <c r="BGM44" s="5"/>
      <c r="BGN44" s="5"/>
      <c r="BGO44" s="5"/>
      <c r="BGP44" s="5"/>
      <c r="BGQ44" s="5"/>
      <c r="BGR44" s="5"/>
      <c r="BGS44" s="5"/>
      <c r="BGT44" s="5"/>
      <c r="BGU44" s="5"/>
      <c r="BGV44" s="5"/>
      <c r="BGW44" s="5"/>
      <c r="BGX44" s="5"/>
      <c r="BGY44" s="5"/>
      <c r="BGZ44" s="5"/>
      <c r="BHA44" s="5"/>
      <c r="BHB44" s="5"/>
      <c r="BHC44" s="5"/>
      <c r="BHD44" s="5"/>
      <c r="BHE44" s="5"/>
      <c r="BHF44" s="5"/>
      <c r="BHG44" s="5"/>
      <c r="BHH44" s="5"/>
      <c r="BHI44" s="5"/>
      <c r="BHJ44" s="5"/>
      <c r="BHK44" s="5"/>
      <c r="BHL44" s="5"/>
      <c r="BHM44" s="5"/>
      <c r="BHN44" s="5"/>
      <c r="BHO44" s="5"/>
      <c r="BHP44" s="5"/>
      <c r="BHQ44" s="5"/>
      <c r="BHR44" s="5"/>
      <c r="BHS44" s="5"/>
      <c r="BHT44" s="5"/>
      <c r="BHU44" s="5"/>
      <c r="BHV44" s="5"/>
      <c r="BHW44" s="5"/>
      <c r="BHX44" s="5"/>
      <c r="BHY44" s="5"/>
      <c r="BHZ44" s="5"/>
      <c r="BIA44" s="5"/>
      <c r="BIB44" s="5"/>
      <c r="BIC44" s="5"/>
      <c r="BID44" s="5"/>
      <c r="BIE44" s="5"/>
      <c r="BIF44" s="5"/>
      <c r="BIG44" s="5"/>
      <c r="BIH44" s="5"/>
      <c r="BII44" s="5"/>
      <c r="BIJ44" s="5"/>
      <c r="BIK44" s="5"/>
      <c r="BIL44" s="5"/>
      <c r="BIM44" s="5"/>
      <c r="BIN44" s="5"/>
      <c r="BIO44" s="5"/>
      <c r="BIP44" s="5"/>
      <c r="BIQ44" s="5"/>
      <c r="BIR44" s="5"/>
      <c r="BIS44" s="5"/>
      <c r="BIT44" s="5"/>
      <c r="BIU44" s="5"/>
      <c r="BIV44" s="5"/>
      <c r="BIW44" s="5"/>
      <c r="BIX44" s="5"/>
      <c r="BIY44" s="5"/>
      <c r="BIZ44" s="5"/>
      <c r="BJA44" s="5"/>
      <c r="BJB44" s="5"/>
      <c r="BJC44" s="5"/>
      <c r="BJD44" s="5"/>
      <c r="BJE44" s="5"/>
      <c r="BJF44" s="5"/>
      <c r="BJG44" s="5"/>
      <c r="BJH44" s="5"/>
      <c r="BJI44" s="5"/>
      <c r="BJJ44" s="5"/>
      <c r="BJK44" s="5"/>
      <c r="BJL44" s="5"/>
      <c r="BJM44" s="5"/>
      <c r="BJN44" s="5"/>
      <c r="BJO44" s="5"/>
      <c r="BJP44" s="5"/>
      <c r="BJQ44" s="5"/>
      <c r="BJR44" s="5"/>
      <c r="BJS44" s="5"/>
      <c r="BJT44" s="5"/>
      <c r="BJU44" s="5"/>
      <c r="BJV44" s="5"/>
      <c r="BJW44" s="5"/>
      <c r="BJX44" s="5"/>
      <c r="BJY44" s="5"/>
      <c r="BJZ44" s="5"/>
      <c r="BKA44" s="5"/>
      <c r="BKB44" s="5"/>
      <c r="BKC44" s="5"/>
      <c r="BKD44" s="5"/>
      <c r="BKE44" s="5"/>
      <c r="BKF44" s="5"/>
      <c r="BKG44" s="5"/>
      <c r="BKH44" s="5"/>
      <c r="BKI44" s="5"/>
      <c r="BKJ44" s="5"/>
      <c r="BKK44" s="5"/>
      <c r="BKL44" s="5"/>
      <c r="BKM44" s="5"/>
      <c r="BKN44" s="5"/>
      <c r="BKO44" s="5"/>
      <c r="BKP44" s="5"/>
      <c r="BKQ44" s="5"/>
      <c r="BKR44" s="5"/>
      <c r="BKS44" s="5"/>
      <c r="BKT44" s="5"/>
      <c r="BKU44" s="5"/>
      <c r="BKV44" s="5"/>
      <c r="BKW44" s="5"/>
      <c r="BKX44" s="5"/>
      <c r="BKY44" s="5"/>
      <c r="BKZ44" s="5"/>
      <c r="BLA44" s="5"/>
      <c r="BLB44" s="5"/>
      <c r="BLC44" s="5"/>
      <c r="BLD44" s="5"/>
      <c r="BLE44" s="5"/>
      <c r="BLF44" s="5"/>
      <c r="BLG44" s="5"/>
      <c r="BLH44" s="5"/>
      <c r="BLI44" s="5"/>
      <c r="BLJ44" s="5"/>
      <c r="BLK44" s="5"/>
      <c r="BLL44" s="5"/>
      <c r="BLM44" s="5"/>
      <c r="BLN44" s="5"/>
      <c r="BLO44" s="5"/>
      <c r="BLP44" s="5"/>
      <c r="BLQ44" s="5"/>
      <c r="BLR44" s="5"/>
      <c r="BLS44" s="5"/>
      <c r="BLT44" s="5"/>
      <c r="BLU44" s="5"/>
      <c r="BLV44" s="5"/>
      <c r="BLW44" s="5"/>
      <c r="BLX44" s="5"/>
      <c r="BLY44" s="5"/>
      <c r="BLZ44" s="5"/>
      <c r="BMA44" s="5"/>
      <c r="BMB44" s="5"/>
      <c r="BMC44" s="5"/>
      <c r="BMD44" s="5"/>
      <c r="BME44" s="5"/>
      <c r="BMF44" s="5"/>
      <c r="BMG44" s="5"/>
      <c r="BMH44" s="5"/>
      <c r="BMI44" s="5"/>
      <c r="BMJ44" s="5"/>
      <c r="BMK44" s="5"/>
      <c r="BML44" s="5"/>
      <c r="BMM44" s="5"/>
      <c r="BMN44" s="5"/>
      <c r="BMO44" s="5"/>
      <c r="BMP44" s="5"/>
      <c r="BMQ44" s="5"/>
      <c r="BMR44" s="5"/>
      <c r="BMS44" s="5"/>
      <c r="BMT44" s="5"/>
      <c r="BMU44" s="5"/>
      <c r="BMV44" s="5"/>
      <c r="BMW44" s="5"/>
      <c r="BMX44" s="5"/>
      <c r="BMY44" s="5"/>
      <c r="BMZ44" s="5"/>
      <c r="BNA44" s="5"/>
      <c r="BNB44" s="5"/>
      <c r="BNC44" s="5"/>
      <c r="BND44" s="5"/>
      <c r="BNE44" s="5"/>
      <c r="BNF44" s="5"/>
      <c r="BNG44" s="5"/>
      <c r="BNH44" s="5"/>
      <c r="BNI44" s="5"/>
      <c r="BNJ44" s="5"/>
      <c r="BNK44" s="5"/>
      <c r="BNL44" s="5"/>
      <c r="BNM44" s="5"/>
      <c r="BNN44" s="5"/>
      <c r="BNO44" s="5"/>
      <c r="BNP44" s="5"/>
      <c r="BNQ44" s="5"/>
      <c r="BNR44" s="5"/>
      <c r="BNS44" s="5"/>
      <c r="BNT44" s="5"/>
      <c r="BNU44" s="5"/>
      <c r="BNV44" s="5"/>
      <c r="BNW44" s="5"/>
      <c r="BNX44" s="5"/>
      <c r="BNY44" s="5"/>
      <c r="BNZ44" s="5"/>
      <c r="BOA44" s="5"/>
      <c r="BOB44" s="5"/>
      <c r="BOC44" s="5"/>
      <c r="BOD44" s="5"/>
      <c r="BOE44" s="5"/>
      <c r="BOF44" s="5"/>
      <c r="BOG44" s="5"/>
      <c r="BOH44" s="5"/>
      <c r="BOI44" s="5"/>
      <c r="BOJ44" s="5"/>
      <c r="BOK44" s="5"/>
      <c r="BOL44" s="5"/>
      <c r="BOM44" s="5"/>
      <c r="BON44" s="5"/>
      <c r="BOO44" s="5"/>
      <c r="BOP44" s="5"/>
      <c r="BOQ44" s="5"/>
      <c r="BOR44" s="5"/>
      <c r="BOS44" s="5"/>
      <c r="BOT44" s="5"/>
      <c r="BOU44" s="5"/>
      <c r="BOV44" s="5"/>
      <c r="BOW44" s="5"/>
      <c r="BOX44" s="5"/>
      <c r="BOY44" s="5"/>
      <c r="BOZ44" s="5"/>
      <c r="BPA44" s="5"/>
      <c r="BPB44" s="5"/>
      <c r="BPC44" s="5"/>
      <c r="BPD44" s="5"/>
      <c r="BPE44" s="5"/>
      <c r="BPF44" s="5"/>
      <c r="BPG44" s="5"/>
      <c r="BPH44" s="5"/>
      <c r="BPI44" s="5"/>
      <c r="BPJ44" s="5"/>
      <c r="BPK44" s="5"/>
      <c r="BPL44" s="5"/>
      <c r="BPM44" s="5"/>
      <c r="BPN44" s="5"/>
      <c r="BPO44" s="5"/>
      <c r="BPP44" s="5"/>
      <c r="BPQ44" s="5"/>
      <c r="BPR44" s="5"/>
      <c r="BPS44" s="5"/>
      <c r="BPT44" s="5"/>
      <c r="BPU44" s="5"/>
      <c r="BPV44" s="5"/>
      <c r="BPW44" s="5"/>
      <c r="BPX44" s="5"/>
      <c r="BPY44" s="5"/>
      <c r="BPZ44" s="5"/>
      <c r="BQA44" s="5"/>
      <c r="BQB44" s="5"/>
      <c r="BQC44" s="5"/>
      <c r="BQD44" s="5"/>
      <c r="BQE44" s="5"/>
      <c r="BQF44" s="5"/>
      <c r="BQG44" s="5"/>
      <c r="BQH44" s="5"/>
      <c r="BQI44" s="5"/>
      <c r="BQJ44" s="5"/>
      <c r="BQK44" s="5"/>
      <c r="BQL44" s="5"/>
      <c r="BQM44" s="5"/>
      <c r="BQN44" s="5"/>
      <c r="BQO44" s="5"/>
      <c r="BQP44" s="5"/>
      <c r="BQQ44" s="5"/>
      <c r="BQR44" s="5"/>
      <c r="BQS44" s="5"/>
      <c r="BQT44" s="5"/>
      <c r="BQU44" s="5"/>
      <c r="BQV44" s="5"/>
      <c r="BQW44" s="5"/>
      <c r="BQX44" s="5"/>
      <c r="BQY44" s="5"/>
      <c r="BQZ44" s="5"/>
      <c r="BRA44" s="5"/>
      <c r="BRB44" s="5"/>
      <c r="BRC44" s="5"/>
      <c r="BRD44" s="5"/>
      <c r="BRE44" s="5"/>
      <c r="BRF44" s="5"/>
      <c r="BRG44" s="5"/>
      <c r="BRH44" s="5"/>
      <c r="BRI44" s="5"/>
      <c r="BRJ44" s="5"/>
      <c r="BRK44" s="5"/>
      <c r="BRL44" s="5"/>
      <c r="BRM44" s="5"/>
      <c r="BRN44" s="5"/>
      <c r="BRO44" s="5"/>
      <c r="BRP44" s="5"/>
      <c r="BRQ44" s="5"/>
      <c r="BRR44" s="5"/>
      <c r="BRS44" s="5"/>
      <c r="BRT44" s="5"/>
      <c r="BRU44" s="5"/>
      <c r="BRV44" s="5"/>
      <c r="BRW44" s="5"/>
      <c r="BRX44" s="5"/>
      <c r="BRY44" s="5"/>
      <c r="BRZ44" s="5"/>
      <c r="BSA44" s="5"/>
      <c r="BSB44" s="5"/>
      <c r="BSC44" s="5"/>
      <c r="BSD44" s="5"/>
      <c r="BSE44" s="5"/>
      <c r="BSF44" s="5"/>
      <c r="BSG44" s="5"/>
      <c r="BSH44" s="5"/>
      <c r="BSI44" s="5"/>
      <c r="BSJ44" s="5"/>
      <c r="BSK44" s="5"/>
      <c r="BSL44" s="5"/>
      <c r="BSM44" s="5"/>
      <c r="BSN44" s="5"/>
      <c r="BSO44" s="5"/>
      <c r="BSP44" s="5"/>
      <c r="BSQ44" s="5"/>
      <c r="BSR44" s="5"/>
      <c r="BSS44" s="5"/>
      <c r="BST44" s="5"/>
      <c r="BSU44" s="5"/>
      <c r="BSV44" s="5"/>
      <c r="BSW44" s="5"/>
      <c r="BSX44" s="5"/>
      <c r="BSY44" s="5"/>
      <c r="BSZ44" s="5"/>
      <c r="BTA44" s="5"/>
      <c r="BTB44" s="5"/>
      <c r="BTC44" s="5"/>
      <c r="BTD44" s="5"/>
      <c r="BTE44" s="5"/>
      <c r="BTF44" s="5"/>
      <c r="BTG44" s="5"/>
      <c r="BTH44" s="5"/>
      <c r="BTI44" s="5"/>
      <c r="BTJ44" s="5"/>
      <c r="BTK44" s="5"/>
      <c r="BTL44" s="5"/>
      <c r="BTM44" s="5"/>
      <c r="BTN44" s="5"/>
      <c r="BTO44" s="5"/>
      <c r="BTP44" s="5"/>
      <c r="BTQ44" s="5"/>
      <c r="BTR44" s="5"/>
      <c r="BTS44" s="5"/>
      <c r="BTT44" s="5"/>
      <c r="BTU44" s="5"/>
      <c r="BTV44" s="5"/>
      <c r="BTW44" s="5"/>
      <c r="BTX44" s="5"/>
      <c r="BTY44" s="5"/>
      <c r="BTZ44" s="5"/>
      <c r="BUA44" s="5"/>
      <c r="BUB44" s="5"/>
      <c r="BUC44" s="5"/>
      <c r="BUD44" s="5"/>
      <c r="BUE44" s="5"/>
      <c r="BUF44" s="5"/>
      <c r="BUG44" s="5"/>
      <c r="BUH44" s="5"/>
      <c r="BUI44" s="5"/>
      <c r="BUJ44" s="5"/>
      <c r="BUK44" s="5"/>
      <c r="BUL44" s="5"/>
      <c r="BUM44" s="5"/>
      <c r="BUN44" s="5"/>
      <c r="BUO44" s="5"/>
      <c r="BUP44" s="5"/>
      <c r="BUQ44" s="5"/>
      <c r="BUR44" s="5"/>
      <c r="BUS44" s="5"/>
      <c r="BUT44" s="5"/>
      <c r="BUU44" s="5"/>
      <c r="BUV44" s="5"/>
      <c r="BUW44" s="5"/>
      <c r="BUX44" s="5"/>
      <c r="BUY44" s="5"/>
      <c r="BUZ44" s="5"/>
      <c r="BVA44" s="5"/>
      <c r="BVB44" s="5"/>
      <c r="BVC44" s="5"/>
      <c r="BVD44" s="5"/>
      <c r="BVE44" s="5"/>
      <c r="BVF44" s="5"/>
      <c r="BVG44" s="5"/>
      <c r="BVH44" s="5"/>
      <c r="BVI44" s="5"/>
      <c r="BVJ44" s="5"/>
      <c r="BVK44" s="5"/>
      <c r="BVL44" s="5"/>
      <c r="BVM44" s="5"/>
      <c r="BVN44" s="5"/>
      <c r="BVO44" s="5"/>
      <c r="BVP44" s="5"/>
      <c r="BVQ44" s="5"/>
      <c r="BVR44" s="5"/>
      <c r="BVS44" s="5"/>
      <c r="BVT44" s="5"/>
      <c r="BVU44" s="5"/>
      <c r="BVV44" s="5"/>
      <c r="BVW44" s="5"/>
      <c r="BVX44" s="5"/>
      <c r="BVY44" s="5"/>
      <c r="BVZ44" s="5"/>
      <c r="BWA44" s="5"/>
      <c r="BWB44" s="5"/>
      <c r="BWC44" s="5"/>
      <c r="BWD44" s="5"/>
      <c r="BWE44" s="5"/>
      <c r="BWF44" s="5"/>
      <c r="BWG44" s="5"/>
      <c r="BWH44" s="5"/>
      <c r="BWI44" s="5"/>
      <c r="BWJ44" s="5"/>
      <c r="BWK44" s="5"/>
      <c r="BWL44" s="5"/>
      <c r="BWM44" s="5"/>
      <c r="BWN44" s="5"/>
      <c r="BWO44" s="5"/>
      <c r="BWP44" s="5"/>
      <c r="BWQ44" s="5"/>
      <c r="BWR44" s="5"/>
      <c r="BWS44" s="5"/>
      <c r="BWT44" s="5"/>
      <c r="BWU44" s="5"/>
      <c r="BWV44" s="5"/>
      <c r="BWW44" s="5"/>
      <c r="BWX44" s="5"/>
      <c r="BWY44" s="5"/>
      <c r="BWZ44" s="5"/>
      <c r="BXA44" s="5"/>
      <c r="BXB44" s="5"/>
      <c r="BXC44" s="5"/>
      <c r="BXD44" s="5"/>
      <c r="BXE44" s="5"/>
      <c r="BXF44" s="5"/>
      <c r="BXG44" s="5"/>
      <c r="BXH44" s="5"/>
      <c r="BXI44" s="5"/>
      <c r="BXJ44" s="5"/>
      <c r="BXK44" s="5"/>
      <c r="BXL44" s="5"/>
      <c r="BXM44" s="5"/>
      <c r="BXN44" s="5"/>
      <c r="BXO44" s="5"/>
      <c r="BXP44" s="5"/>
      <c r="BXQ44" s="5"/>
      <c r="BXR44" s="5"/>
      <c r="BXS44" s="5"/>
      <c r="BXT44" s="5"/>
      <c r="BXU44" s="5"/>
      <c r="BXV44" s="5"/>
      <c r="BXW44" s="5"/>
      <c r="BXX44" s="5"/>
      <c r="BXY44" s="5"/>
      <c r="BXZ44" s="5"/>
      <c r="BYA44" s="5"/>
      <c r="BYB44" s="5"/>
      <c r="BYC44" s="5"/>
      <c r="BYD44" s="5"/>
      <c r="BYE44" s="5"/>
      <c r="BYF44" s="5"/>
      <c r="BYG44" s="5"/>
      <c r="BYH44" s="5"/>
      <c r="BYI44" s="5"/>
      <c r="BYJ44" s="5"/>
      <c r="BYK44" s="5"/>
      <c r="BYL44" s="5"/>
      <c r="BYM44" s="5"/>
      <c r="BYN44" s="5"/>
      <c r="BYO44" s="5"/>
      <c r="BYP44" s="5"/>
      <c r="BYQ44" s="5"/>
      <c r="BYR44" s="5"/>
      <c r="BYS44" s="5"/>
      <c r="BYT44" s="5"/>
      <c r="BYU44" s="5"/>
      <c r="BYV44" s="5"/>
      <c r="BYW44" s="5"/>
      <c r="BYX44" s="5"/>
      <c r="BYY44" s="5"/>
      <c r="BYZ44" s="5"/>
      <c r="BZA44" s="5"/>
      <c r="BZB44" s="5"/>
      <c r="BZC44" s="5"/>
      <c r="BZD44" s="5"/>
      <c r="BZE44" s="5"/>
      <c r="BZF44" s="5"/>
      <c r="BZG44" s="5"/>
      <c r="BZH44" s="5"/>
      <c r="BZI44" s="5"/>
      <c r="BZJ44" s="5"/>
      <c r="BZK44" s="5"/>
      <c r="BZL44" s="5"/>
      <c r="BZM44" s="5"/>
      <c r="BZN44" s="5"/>
      <c r="BZO44" s="5"/>
      <c r="BZP44" s="5"/>
      <c r="BZQ44" s="5"/>
      <c r="BZR44" s="5"/>
      <c r="BZS44" s="5"/>
      <c r="BZT44" s="5"/>
      <c r="BZU44" s="5"/>
      <c r="BZV44" s="5"/>
      <c r="BZW44" s="5"/>
      <c r="BZX44" s="5"/>
      <c r="BZY44" s="5"/>
      <c r="BZZ44" s="5"/>
      <c r="CAA44" s="5"/>
      <c r="CAB44" s="5"/>
      <c r="CAC44" s="5"/>
      <c r="CAD44" s="5"/>
      <c r="CAE44" s="5"/>
      <c r="CAF44" s="5"/>
      <c r="CAG44" s="5"/>
      <c r="CAH44" s="5"/>
      <c r="CAI44" s="5"/>
      <c r="CAJ44" s="5"/>
      <c r="CAK44" s="5"/>
      <c r="CAL44" s="5"/>
      <c r="CAM44" s="5"/>
      <c r="CAN44" s="5"/>
      <c r="CAO44" s="5"/>
      <c r="CAP44" s="5"/>
      <c r="CAQ44" s="5"/>
      <c r="CAR44" s="5"/>
      <c r="CAS44" s="5"/>
      <c r="CAT44" s="5"/>
      <c r="CAU44" s="5"/>
      <c r="CAV44" s="5"/>
      <c r="CAW44" s="5"/>
      <c r="CAX44" s="5"/>
      <c r="CAY44" s="5"/>
      <c r="CAZ44" s="5"/>
      <c r="CBA44" s="5"/>
      <c r="CBB44" s="5"/>
      <c r="CBC44" s="5"/>
      <c r="CBD44" s="5"/>
      <c r="CBE44" s="5"/>
      <c r="CBF44" s="5"/>
      <c r="CBG44" s="5"/>
      <c r="CBH44" s="5"/>
      <c r="CBI44" s="5"/>
      <c r="CBJ44" s="5"/>
      <c r="CBK44" s="5"/>
      <c r="CBL44" s="5"/>
      <c r="CBM44" s="5"/>
      <c r="CBN44" s="5"/>
      <c r="CBO44" s="5"/>
      <c r="CBP44" s="5"/>
      <c r="CBQ44" s="5"/>
      <c r="CBR44" s="5"/>
      <c r="CBS44" s="5"/>
      <c r="CBT44" s="5"/>
      <c r="CBU44" s="5"/>
      <c r="CBV44" s="5"/>
      <c r="CBW44" s="5"/>
      <c r="CBX44" s="5"/>
      <c r="CBY44" s="5"/>
      <c r="CBZ44" s="5"/>
      <c r="CCA44" s="5"/>
      <c r="CCB44" s="5"/>
      <c r="CCC44" s="5"/>
      <c r="CCD44" s="5"/>
      <c r="CCE44" s="5"/>
      <c r="CCF44" s="5"/>
      <c r="CCG44" s="5"/>
      <c r="CCH44" s="5"/>
      <c r="CCI44" s="5"/>
      <c r="CCJ44" s="5"/>
      <c r="CCK44" s="5"/>
      <c r="CCL44" s="5"/>
      <c r="CCM44" s="5"/>
      <c r="CCN44" s="5"/>
      <c r="CCO44" s="5"/>
      <c r="CCP44" s="5"/>
      <c r="CCQ44" s="5"/>
      <c r="CCR44" s="5"/>
      <c r="CCS44" s="5"/>
      <c r="CCT44" s="5"/>
      <c r="CCU44" s="5"/>
      <c r="CCV44" s="5"/>
      <c r="CCW44" s="5"/>
      <c r="CCX44" s="5"/>
      <c r="CCY44" s="5"/>
      <c r="CCZ44" s="5"/>
      <c r="CDA44" s="5"/>
      <c r="CDB44" s="5"/>
      <c r="CDC44" s="5"/>
      <c r="CDD44" s="5"/>
      <c r="CDE44" s="5"/>
      <c r="CDF44" s="5"/>
      <c r="CDG44" s="5"/>
      <c r="CDH44" s="5"/>
      <c r="CDI44" s="5"/>
      <c r="CDJ44" s="5"/>
      <c r="CDK44" s="5"/>
      <c r="CDL44" s="5"/>
      <c r="CDM44" s="5"/>
      <c r="CDN44" s="5"/>
      <c r="CDO44" s="5"/>
      <c r="CDP44" s="5"/>
      <c r="CDQ44" s="5"/>
      <c r="CDR44" s="5"/>
      <c r="CDS44" s="5"/>
      <c r="CDT44" s="5"/>
      <c r="CDU44" s="5"/>
      <c r="CDV44" s="5"/>
      <c r="CDW44" s="5"/>
      <c r="CDX44" s="5"/>
      <c r="CDY44" s="5"/>
      <c r="CDZ44" s="5"/>
      <c r="CEA44" s="5"/>
      <c r="CEB44" s="5"/>
      <c r="CEC44" s="5"/>
      <c r="CED44" s="5"/>
      <c r="CEE44" s="5"/>
      <c r="CEF44" s="5"/>
      <c r="CEG44" s="5"/>
      <c r="CEH44" s="5"/>
      <c r="CEI44" s="5"/>
      <c r="CEJ44" s="5"/>
      <c r="CEK44" s="5"/>
      <c r="CEL44" s="5"/>
      <c r="CEM44" s="5"/>
      <c r="CEN44" s="5"/>
      <c r="CEO44" s="5"/>
      <c r="CEP44" s="5"/>
      <c r="CEQ44" s="5"/>
      <c r="CER44" s="5"/>
      <c r="CES44" s="5"/>
      <c r="CET44" s="5"/>
      <c r="CEU44" s="5"/>
      <c r="CEV44" s="5"/>
      <c r="CEW44" s="5"/>
      <c r="CEX44" s="5"/>
      <c r="CEY44" s="5"/>
      <c r="CEZ44" s="5"/>
      <c r="CFA44" s="5"/>
      <c r="CFB44" s="5"/>
      <c r="CFC44" s="5"/>
      <c r="CFD44" s="5"/>
      <c r="CFE44" s="5"/>
      <c r="CFF44" s="5"/>
      <c r="CFG44" s="5"/>
      <c r="CFH44" s="5"/>
      <c r="CFI44" s="5"/>
      <c r="CFJ44" s="5"/>
      <c r="CFK44" s="5"/>
      <c r="CFL44" s="5"/>
      <c r="CFM44" s="5"/>
      <c r="CFN44" s="5"/>
      <c r="CFO44" s="5"/>
      <c r="CFP44" s="5"/>
      <c r="CFQ44" s="5"/>
      <c r="CFR44" s="5"/>
      <c r="CFS44" s="5"/>
      <c r="CFT44" s="5"/>
      <c r="CFU44" s="5"/>
      <c r="CFV44" s="5"/>
      <c r="CFW44" s="5"/>
      <c r="CFX44" s="5"/>
      <c r="CFY44" s="5"/>
      <c r="CFZ44" s="5"/>
      <c r="CGA44" s="5"/>
      <c r="CGB44" s="5"/>
      <c r="CGC44" s="5"/>
      <c r="CGD44" s="5"/>
      <c r="CGE44" s="5"/>
      <c r="CGF44" s="5"/>
      <c r="CGG44" s="5"/>
      <c r="CGH44" s="5"/>
      <c r="CGI44" s="5"/>
      <c r="CGJ44" s="5"/>
      <c r="CGK44" s="5"/>
      <c r="CGL44" s="5"/>
      <c r="CGM44" s="5"/>
      <c r="CGN44" s="5"/>
      <c r="CGO44" s="5"/>
      <c r="CGP44" s="5"/>
      <c r="CGQ44" s="5"/>
      <c r="CGR44" s="5"/>
      <c r="CGS44" s="5"/>
      <c r="CGT44" s="5"/>
      <c r="CGU44" s="5"/>
      <c r="CGV44" s="5"/>
      <c r="CGW44" s="5"/>
      <c r="CGX44" s="5"/>
      <c r="CGY44" s="5"/>
      <c r="CGZ44" s="5"/>
      <c r="CHA44" s="5"/>
      <c r="CHB44" s="5"/>
      <c r="CHC44" s="5"/>
      <c r="CHD44" s="5"/>
      <c r="CHE44" s="5"/>
      <c r="CHF44" s="5"/>
      <c r="CHG44" s="5"/>
      <c r="CHH44" s="5"/>
      <c r="CHI44" s="5"/>
      <c r="CHJ44" s="5"/>
      <c r="CHK44" s="5"/>
      <c r="CHL44" s="5"/>
      <c r="CHM44" s="5"/>
      <c r="CHN44" s="5"/>
      <c r="CHO44" s="5"/>
      <c r="CHP44" s="5"/>
      <c r="CHQ44" s="5"/>
      <c r="CHR44" s="5"/>
      <c r="CHS44" s="5"/>
      <c r="CHT44" s="5"/>
      <c r="CHU44" s="5"/>
      <c r="CHV44" s="5"/>
      <c r="CHW44" s="5"/>
      <c r="CHX44" s="5"/>
      <c r="CHY44" s="5"/>
      <c r="CHZ44" s="5"/>
      <c r="CIA44" s="5"/>
      <c r="CIB44" s="5"/>
      <c r="CIC44" s="5"/>
      <c r="CID44" s="5"/>
      <c r="CIE44" s="5"/>
      <c r="CIF44" s="5"/>
      <c r="CIG44" s="5"/>
      <c r="CIH44" s="5"/>
      <c r="CII44" s="5"/>
      <c r="CIJ44" s="5"/>
      <c r="CIK44" s="5"/>
      <c r="CIL44" s="5"/>
      <c r="CIM44" s="5"/>
      <c r="CIN44" s="5"/>
      <c r="CIO44" s="5"/>
      <c r="CIP44" s="5"/>
      <c r="CIQ44" s="5"/>
      <c r="CIR44" s="5"/>
      <c r="CIS44" s="5"/>
      <c r="CIT44" s="5"/>
      <c r="CIU44" s="5"/>
      <c r="CIV44" s="5"/>
      <c r="CIW44" s="5"/>
      <c r="CIX44" s="5"/>
      <c r="CIY44" s="5"/>
      <c r="CIZ44" s="5"/>
      <c r="CJA44" s="5"/>
      <c r="CJB44" s="5"/>
      <c r="CJC44" s="5"/>
      <c r="CJD44" s="5"/>
      <c r="CJE44" s="5"/>
      <c r="CJF44" s="5"/>
      <c r="CJG44" s="5"/>
      <c r="CJH44" s="5"/>
      <c r="CJI44" s="5"/>
      <c r="CJJ44" s="5"/>
      <c r="CJK44" s="5"/>
      <c r="CJL44" s="5"/>
      <c r="CJM44" s="5"/>
      <c r="CJN44" s="5"/>
      <c r="CJO44" s="5"/>
      <c r="CJP44" s="5"/>
      <c r="CJQ44" s="5"/>
      <c r="CJR44" s="5"/>
      <c r="CJS44" s="5"/>
      <c r="CJT44" s="5"/>
      <c r="CJU44" s="5"/>
      <c r="CJV44" s="5"/>
      <c r="CJW44" s="5"/>
      <c r="CJX44" s="5"/>
      <c r="CJY44" s="5"/>
      <c r="CJZ44" s="5"/>
      <c r="CKA44" s="5"/>
      <c r="CKB44" s="5"/>
      <c r="CKC44" s="5"/>
      <c r="CKD44" s="5"/>
      <c r="CKE44" s="5"/>
      <c r="CKF44" s="5"/>
      <c r="CKG44" s="5"/>
      <c r="CKH44" s="5"/>
      <c r="CKI44" s="5"/>
      <c r="CKJ44" s="5"/>
      <c r="CKK44" s="5"/>
      <c r="CKL44" s="5"/>
      <c r="CKM44" s="5"/>
      <c r="CKN44" s="5"/>
      <c r="CKO44" s="5"/>
      <c r="CKP44" s="5"/>
      <c r="CKQ44" s="5"/>
      <c r="CKR44" s="5"/>
      <c r="CKS44" s="5"/>
      <c r="CKT44" s="5"/>
      <c r="CKU44" s="5"/>
      <c r="CKV44" s="5"/>
      <c r="CKW44" s="5"/>
      <c r="CKX44" s="5"/>
      <c r="CKY44" s="5"/>
      <c r="CKZ44" s="5"/>
      <c r="CLA44" s="5"/>
      <c r="CLB44" s="5"/>
      <c r="CLC44" s="5"/>
      <c r="CLD44" s="5"/>
      <c r="CLE44" s="5"/>
      <c r="CLF44" s="5"/>
    </row>
    <row r="45" spans="1:2346" ht="25.5" customHeight="1" x14ac:dyDescent="0.4">
      <c r="A45" s="99" t="s">
        <v>391</v>
      </c>
      <c r="B45" s="254" t="s">
        <v>202</v>
      </c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11">
        <v>2</v>
      </c>
      <c r="Q45" s="214"/>
      <c r="R45" s="211">
        <v>1</v>
      </c>
      <c r="S45" s="212"/>
      <c r="T45" s="324">
        <v>216</v>
      </c>
      <c r="U45" s="325"/>
      <c r="V45" s="211">
        <v>140</v>
      </c>
      <c r="W45" s="215"/>
      <c r="X45" s="212"/>
      <c r="Y45" s="214"/>
      <c r="Z45" s="211"/>
      <c r="AA45" s="214"/>
      <c r="AB45" s="211">
        <v>140</v>
      </c>
      <c r="AC45" s="214"/>
      <c r="AD45" s="211"/>
      <c r="AE45" s="212"/>
      <c r="AF45" s="100">
        <v>108</v>
      </c>
      <c r="AG45" s="106">
        <v>72</v>
      </c>
      <c r="AH45" s="102">
        <v>3</v>
      </c>
      <c r="AI45" s="80">
        <v>108</v>
      </c>
      <c r="AJ45" s="106">
        <v>68</v>
      </c>
      <c r="AK45" s="102">
        <v>3</v>
      </c>
      <c r="AL45" s="80"/>
      <c r="AM45" s="106"/>
      <c r="AN45" s="102"/>
      <c r="AO45" s="80"/>
      <c r="AP45" s="106"/>
      <c r="AQ45" s="102"/>
      <c r="AR45" s="80"/>
      <c r="AS45" s="106"/>
      <c r="AT45" s="102"/>
      <c r="AU45" s="80"/>
      <c r="AV45" s="106"/>
      <c r="AW45" s="102"/>
      <c r="AX45" s="80"/>
      <c r="AY45" s="106"/>
      <c r="AZ45" s="102"/>
      <c r="BA45" s="80"/>
      <c r="BB45" s="106"/>
      <c r="BC45" s="102"/>
      <c r="BD45" s="212">
        <v>6</v>
      </c>
      <c r="BE45" s="212"/>
      <c r="BF45" s="213" t="s">
        <v>162</v>
      </c>
      <c r="BG45" s="212"/>
      <c r="BH45" s="212"/>
      <c r="BI45" s="21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</row>
    <row r="46" spans="1:2346" ht="1.5" hidden="1" customHeight="1" x14ac:dyDescent="0.35">
      <c r="A46" s="93"/>
      <c r="B46" s="208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10"/>
      <c r="P46" s="195"/>
      <c r="Q46" s="216"/>
      <c r="R46" s="195"/>
      <c r="S46" s="196"/>
      <c r="T46" s="383"/>
      <c r="U46" s="384"/>
      <c r="V46" s="245"/>
      <c r="W46" s="246"/>
      <c r="X46" s="247"/>
      <c r="Y46" s="198"/>
      <c r="Z46" s="245"/>
      <c r="AA46" s="198"/>
      <c r="AB46" s="245"/>
      <c r="AC46" s="198"/>
      <c r="AD46" s="245"/>
      <c r="AE46" s="247"/>
      <c r="AF46" s="94"/>
      <c r="AG46" s="95"/>
      <c r="AH46" s="96"/>
      <c r="AI46" s="97"/>
      <c r="AJ46" s="95"/>
      <c r="AK46" s="96"/>
      <c r="AL46" s="97"/>
      <c r="AM46" s="95"/>
      <c r="AN46" s="96"/>
      <c r="AO46" s="97"/>
      <c r="AP46" s="95"/>
      <c r="AQ46" s="96"/>
      <c r="AR46" s="97"/>
      <c r="AS46" s="95"/>
      <c r="AT46" s="96"/>
      <c r="AU46" s="97"/>
      <c r="AV46" s="95"/>
      <c r="AW46" s="96"/>
      <c r="AX46" s="97"/>
      <c r="AY46" s="95"/>
      <c r="AZ46" s="96"/>
      <c r="BA46" s="97"/>
      <c r="BB46" s="95"/>
      <c r="BC46" s="96"/>
      <c r="BD46" s="216"/>
      <c r="BE46" s="195"/>
      <c r="BF46" s="297"/>
      <c r="BG46" s="298"/>
      <c r="BH46" s="298"/>
      <c r="BI46" s="299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</row>
    <row r="47" spans="1:2346" s="34" customFormat="1" ht="29.45" customHeight="1" x14ac:dyDescent="0.4">
      <c r="A47" s="93" t="s">
        <v>436</v>
      </c>
      <c r="B47" s="208" t="s">
        <v>206</v>
      </c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10"/>
      <c r="P47" s="195"/>
      <c r="Q47" s="216"/>
      <c r="R47" s="195"/>
      <c r="S47" s="200"/>
      <c r="T47" s="197">
        <f>SUM(T48:U50)</f>
        <v>472</v>
      </c>
      <c r="U47" s="247"/>
      <c r="V47" s="245">
        <f>SUM(V49,V48,V50)</f>
        <v>208</v>
      </c>
      <c r="W47" s="246"/>
      <c r="X47" s="247">
        <f>SUM(X49,X48)</f>
        <v>100</v>
      </c>
      <c r="Y47" s="198"/>
      <c r="Z47" s="245"/>
      <c r="AA47" s="198"/>
      <c r="AB47" s="245">
        <v>108</v>
      </c>
      <c r="AC47" s="198"/>
      <c r="AD47" s="245"/>
      <c r="AE47" s="247"/>
      <c r="AF47" s="94"/>
      <c r="AG47" s="95"/>
      <c r="AH47" s="96"/>
      <c r="AI47" s="97"/>
      <c r="AJ47" s="95"/>
      <c r="AK47" s="96"/>
      <c r="AL47" s="97"/>
      <c r="AM47" s="95"/>
      <c r="AN47" s="96"/>
      <c r="AO47" s="97"/>
      <c r="AP47" s="95"/>
      <c r="AQ47" s="98"/>
      <c r="AR47" s="94"/>
      <c r="AS47" s="95"/>
      <c r="AT47" s="96"/>
      <c r="AU47" s="97"/>
      <c r="AV47" s="95"/>
      <c r="AW47" s="96"/>
      <c r="AX47" s="97"/>
      <c r="AY47" s="95"/>
      <c r="AZ47" s="96"/>
      <c r="BA47" s="97"/>
      <c r="BB47" s="95"/>
      <c r="BC47" s="98"/>
      <c r="BD47" s="429"/>
      <c r="BE47" s="278"/>
      <c r="BF47" s="426"/>
      <c r="BG47" s="427"/>
      <c r="BH47" s="427"/>
      <c r="BI47" s="428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5"/>
      <c r="NI47" s="5"/>
      <c r="NJ47" s="5"/>
      <c r="NK47" s="5"/>
      <c r="NL47" s="5"/>
      <c r="NM47" s="5"/>
      <c r="NN47" s="5"/>
      <c r="NO47" s="5"/>
      <c r="NP47" s="5"/>
      <c r="NQ47" s="5"/>
      <c r="NR47" s="5"/>
      <c r="NS47" s="5"/>
      <c r="NT47" s="5"/>
      <c r="NU47" s="5"/>
      <c r="NV47" s="5"/>
      <c r="NW47" s="5"/>
      <c r="NX47" s="5"/>
      <c r="NY47" s="5"/>
      <c r="NZ47" s="5"/>
      <c r="OA47" s="5"/>
      <c r="OB47" s="5"/>
      <c r="OC47" s="5"/>
      <c r="OD47" s="5"/>
      <c r="OE47" s="5"/>
      <c r="OF47" s="5"/>
      <c r="OG47" s="5"/>
      <c r="OH47" s="5"/>
      <c r="OI47" s="5"/>
      <c r="OJ47" s="5"/>
      <c r="OK47" s="5"/>
      <c r="OL47" s="5"/>
      <c r="OM47" s="5"/>
      <c r="ON47" s="5"/>
      <c r="OO47" s="5"/>
      <c r="OP47" s="5"/>
      <c r="OQ47" s="5"/>
      <c r="OR47" s="5"/>
      <c r="OS47" s="5"/>
      <c r="OT47" s="5"/>
      <c r="OU47" s="5"/>
      <c r="OV47" s="5"/>
      <c r="OW47" s="5"/>
      <c r="OX47" s="5"/>
      <c r="OY47" s="5"/>
      <c r="OZ47" s="5"/>
      <c r="PA47" s="5"/>
      <c r="PB47" s="5"/>
      <c r="PC47" s="5"/>
      <c r="PD47" s="5"/>
      <c r="PE47" s="5"/>
      <c r="PF47" s="5"/>
      <c r="PG47" s="5"/>
      <c r="PH47" s="5"/>
      <c r="PI47" s="5"/>
      <c r="PJ47" s="5"/>
      <c r="PK47" s="5"/>
      <c r="PL47" s="5"/>
      <c r="PM47" s="5"/>
      <c r="PN47" s="5"/>
      <c r="PO47" s="5"/>
      <c r="PP47" s="5"/>
      <c r="PQ47" s="5"/>
      <c r="PR47" s="5"/>
      <c r="PS47" s="5"/>
      <c r="PT47" s="5"/>
      <c r="PU47" s="5"/>
      <c r="PV47" s="5"/>
      <c r="PW47" s="5"/>
      <c r="PX47" s="5"/>
      <c r="PY47" s="5"/>
      <c r="PZ47" s="5"/>
      <c r="QA47" s="5"/>
      <c r="QB47" s="5"/>
      <c r="QC47" s="5"/>
      <c r="QD47" s="5"/>
      <c r="QE47" s="5"/>
      <c r="QF47" s="5"/>
      <c r="QG47" s="5"/>
      <c r="QH47" s="5"/>
      <c r="QI47" s="5"/>
      <c r="QJ47" s="5"/>
      <c r="QK47" s="5"/>
      <c r="QL47" s="5"/>
      <c r="QM47" s="5"/>
      <c r="QN47" s="5"/>
      <c r="QO47" s="5"/>
      <c r="QP47" s="5"/>
      <c r="QQ47" s="5"/>
      <c r="QR47" s="5"/>
      <c r="QS47" s="5"/>
      <c r="QT47" s="5"/>
      <c r="QU47" s="5"/>
      <c r="QV47" s="5"/>
      <c r="QW47" s="5"/>
      <c r="QX47" s="5"/>
      <c r="QY47" s="5"/>
      <c r="QZ47" s="5"/>
      <c r="RA47" s="5"/>
      <c r="RB47" s="5"/>
      <c r="RC47" s="5"/>
      <c r="RD47" s="5"/>
      <c r="RE47" s="5"/>
      <c r="RF47" s="5"/>
      <c r="RG47" s="5"/>
      <c r="RH47" s="5"/>
      <c r="RI47" s="5"/>
      <c r="RJ47" s="5"/>
      <c r="RK47" s="5"/>
      <c r="RL47" s="5"/>
      <c r="RM47" s="5"/>
      <c r="RN47" s="5"/>
      <c r="RO47" s="5"/>
      <c r="RP47" s="5"/>
      <c r="RQ47" s="5"/>
      <c r="RR47" s="5"/>
      <c r="RS47" s="5"/>
      <c r="RT47" s="5"/>
      <c r="RU47" s="5"/>
      <c r="RV47" s="5"/>
      <c r="RW47" s="5"/>
      <c r="RX47" s="5"/>
      <c r="RY47" s="5"/>
      <c r="RZ47" s="5"/>
      <c r="SA47" s="5"/>
      <c r="SB47" s="5"/>
      <c r="SC47" s="5"/>
      <c r="SD47" s="5"/>
      <c r="SE47" s="5"/>
      <c r="SF47" s="5"/>
      <c r="SG47" s="5"/>
      <c r="SH47" s="5"/>
      <c r="SI47" s="5"/>
      <c r="SJ47" s="5"/>
      <c r="SK47" s="5"/>
      <c r="SL47" s="5"/>
      <c r="SM47" s="5"/>
      <c r="SN47" s="5"/>
      <c r="SO47" s="5"/>
      <c r="SP47" s="5"/>
      <c r="SQ47" s="5"/>
      <c r="SR47" s="5"/>
      <c r="SS47" s="5"/>
      <c r="ST47" s="5"/>
      <c r="SU47" s="5"/>
      <c r="SV47" s="5"/>
      <c r="SW47" s="5"/>
      <c r="SX47" s="5"/>
      <c r="SY47" s="5"/>
      <c r="SZ47" s="5"/>
      <c r="TA47" s="5"/>
      <c r="TB47" s="5"/>
      <c r="TC47" s="5"/>
      <c r="TD47" s="5"/>
      <c r="TE47" s="5"/>
      <c r="TF47" s="5"/>
      <c r="TG47" s="5"/>
      <c r="TH47" s="5"/>
      <c r="TI47" s="5"/>
      <c r="TJ47" s="5"/>
      <c r="TK47" s="5"/>
      <c r="TL47" s="5"/>
      <c r="TM47" s="5"/>
      <c r="TN47" s="5"/>
      <c r="TO47" s="5"/>
      <c r="TP47" s="5"/>
      <c r="TQ47" s="5"/>
      <c r="TR47" s="5"/>
      <c r="TS47" s="5"/>
      <c r="TT47" s="5"/>
      <c r="TU47" s="5"/>
      <c r="TV47" s="5"/>
      <c r="TW47" s="5"/>
      <c r="TX47" s="5"/>
      <c r="TY47" s="5"/>
      <c r="TZ47" s="5"/>
      <c r="UA47" s="5"/>
      <c r="UB47" s="5"/>
      <c r="UC47" s="5"/>
      <c r="UD47" s="5"/>
      <c r="UE47" s="5"/>
      <c r="UF47" s="5"/>
      <c r="UG47" s="5"/>
      <c r="UH47" s="5"/>
      <c r="UI47" s="5"/>
      <c r="UJ47" s="5"/>
      <c r="UK47" s="5"/>
      <c r="UL47" s="5"/>
      <c r="UM47" s="5"/>
      <c r="UN47" s="5"/>
      <c r="UO47" s="5"/>
      <c r="UP47" s="5"/>
      <c r="UQ47" s="5"/>
      <c r="UR47" s="5"/>
      <c r="US47" s="5"/>
      <c r="UT47" s="5"/>
      <c r="UU47" s="5"/>
      <c r="UV47" s="5"/>
      <c r="UW47" s="5"/>
      <c r="UX47" s="5"/>
      <c r="UY47" s="5"/>
      <c r="UZ47" s="5"/>
      <c r="VA47" s="5"/>
      <c r="VB47" s="5"/>
      <c r="VC47" s="5"/>
      <c r="VD47" s="5"/>
      <c r="VE47" s="5"/>
      <c r="VF47" s="5"/>
      <c r="VG47" s="5"/>
      <c r="VH47" s="5"/>
      <c r="VI47" s="5"/>
      <c r="VJ47" s="5"/>
      <c r="VK47" s="5"/>
      <c r="VL47" s="5"/>
      <c r="VM47" s="5"/>
      <c r="VN47" s="5"/>
      <c r="VO47" s="5"/>
      <c r="VP47" s="5"/>
      <c r="VQ47" s="5"/>
      <c r="VR47" s="5"/>
      <c r="VS47" s="5"/>
      <c r="VT47" s="5"/>
      <c r="VU47" s="5"/>
      <c r="VV47" s="5"/>
      <c r="VW47" s="5"/>
      <c r="VX47" s="5"/>
      <c r="VY47" s="5"/>
      <c r="VZ47" s="5"/>
      <c r="WA47" s="5"/>
      <c r="WB47" s="5"/>
      <c r="WC47" s="5"/>
      <c r="WD47" s="5"/>
      <c r="WE47" s="5"/>
      <c r="WF47" s="5"/>
      <c r="WG47" s="5"/>
      <c r="WH47" s="5"/>
      <c r="WI47" s="5"/>
      <c r="WJ47" s="5"/>
      <c r="WK47" s="5"/>
      <c r="WL47" s="5"/>
      <c r="WM47" s="5"/>
      <c r="WN47" s="5"/>
      <c r="WO47" s="5"/>
      <c r="WP47" s="5"/>
      <c r="WQ47" s="5"/>
      <c r="WR47" s="5"/>
      <c r="WS47" s="5"/>
      <c r="WT47" s="5"/>
      <c r="WU47" s="5"/>
      <c r="WV47" s="5"/>
      <c r="WW47" s="5"/>
      <c r="WX47" s="5"/>
      <c r="WY47" s="5"/>
      <c r="WZ47" s="5"/>
      <c r="XA47" s="5"/>
      <c r="XB47" s="5"/>
      <c r="XC47" s="5"/>
      <c r="XD47" s="5"/>
      <c r="XE47" s="5"/>
      <c r="XF47" s="5"/>
      <c r="XG47" s="5"/>
      <c r="XH47" s="5"/>
      <c r="XI47" s="5"/>
      <c r="XJ47" s="5"/>
      <c r="XK47" s="5"/>
      <c r="XL47" s="5"/>
      <c r="XM47" s="5"/>
      <c r="XN47" s="5"/>
      <c r="XO47" s="5"/>
      <c r="XP47" s="5"/>
      <c r="XQ47" s="5"/>
      <c r="XR47" s="5"/>
      <c r="XS47" s="5"/>
      <c r="XT47" s="5"/>
      <c r="XU47" s="5"/>
      <c r="XV47" s="5"/>
      <c r="XW47" s="5"/>
      <c r="XX47" s="5"/>
      <c r="XY47" s="5"/>
      <c r="XZ47" s="5"/>
      <c r="YA47" s="5"/>
      <c r="YB47" s="5"/>
      <c r="YC47" s="5"/>
      <c r="YD47" s="5"/>
      <c r="YE47" s="5"/>
      <c r="YF47" s="5"/>
      <c r="YG47" s="5"/>
      <c r="YH47" s="5"/>
      <c r="YI47" s="5"/>
      <c r="YJ47" s="5"/>
      <c r="YK47" s="5"/>
      <c r="YL47" s="5"/>
      <c r="YM47" s="5"/>
      <c r="YN47" s="5"/>
      <c r="YO47" s="5"/>
      <c r="YP47" s="5"/>
      <c r="YQ47" s="5"/>
      <c r="YR47" s="5"/>
      <c r="YS47" s="5"/>
      <c r="YT47" s="5"/>
      <c r="YU47" s="5"/>
      <c r="YV47" s="5"/>
      <c r="YW47" s="5"/>
      <c r="YX47" s="5"/>
      <c r="YY47" s="5"/>
      <c r="YZ47" s="5"/>
      <c r="ZA47" s="5"/>
      <c r="ZB47" s="5"/>
      <c r="ZC47" s="5"/>
      <c r="ZD47" s="5"/>
      <c r="ZE47" s="5"/>
      <c r="ZF47" s="5"/>
      <c r="ZG47" s="5"/>
      <c r="ZH47" s="5"/>
      <c r="ZI47" s="5"/>
      <c r="ZJ47" s="5"/>
      <c r="ZK47" s="5"/>
      <c r="ZL47" s="5"/>
      <c r="ZM47" s="5"/>
      <c r="ZN47" s="5"/>
      <c r="ZO47" s="5"/>
      <c r="ZP47" s="5"/>
      <c r="ZQ47" s="5"/>
      <c r="ZR47" s="5"/>
      <c r="ZS47" s="5"/>
      <c r="ZT47" s="5"/>
      <c r="ZU47" s="5"/>
      <c r="ZV47" s="5"/>
      <c r="ZW47" s="5"/>
      <c r="ZX47" s="5"/>
      <c r="ZY47" s="5"/>
      <c r="ZZ47" s="5"/>
      <c r="AAA47" s="5"/>
      <c r="AAB47" s="5"/>
      <c r="AAC47" s="5"/>
      <c r="AAD47" s="5"/>
      <c r="AAE47" s="5"/>
      <c r="AAF47" s="5"/>
      <c r="AAG47" s="5"/>
      <c r="AAH47" s="5"/>
      <c r="AAI47" s="5"/>
      <c r="AAJ47" s="5"/>
      <c r="AAK47" s="5"/>
      <c r="AAL47" s="5"/>
      <c r="AAM47" s="5"/>
      <c r="AAN47" s="5"/>
      <c r="AAO47" s="5"/>
      <c r="AAP47" s="5"/>
      <c r="AAQ47" s="5"/>
      <c r="AAR47" s="5"/>
      <c r="AAS47" s="5"/>
      <c r="AAT47" s="5"/>
      <c r="AAU47" s="5"/>
      <c r="AAV47" s="5"/>
      <c r="AAW47" s="5"/>
      <c r="AAX47" s="5"/>
      <c r="AAY47" s="5"/>
      <c r="AAZ47" s="5"/>
      <c r="ABA47" s="5"/>
      <c r="ABB47" s="5"/>
      <c r="ABC47" s="5"/>
      <c r="ABD47" s="5"/>
      <c r="ABE47" s="5"/>
      <c r="ABF47" s="5"/>
      <c r="ABG47" s="5"/>
      <c r="ABH47" s="5"/>
      <c r="ABI47" s="5"/>
      <c r="ABJ47" s="5"/>
      <c r="ABK47" s="5"/>
      <c r="ABL47" s="5"/>
      <c r="ABM47" s="5"/>
      <c r="ABN47" s="5"/>
      <c r="ABO47" s="5"/>
      <c r="ABP47" s="5"/>
      <c r="ABQ47" s="5"/>
      <c r="ABR47" s="5"/>
      <c r="ABS47" s="5"/>
      <c r="ABT47" s="5"/>
      <c r="ABU47" s="5"/>
      <c r="ABV47" s="5"/>
      <c r="ABW47" s="5"/>
      <c r="ABX47" s="5"/>
      <c r="ABY47" s="5"/>
      <c r="ABZ47" s="5"/>
      <c r="ACA47" s="5"/>
      <c r="ACB47" s="5"/>
      <c r="ACC47" s="5"/>
      <c r="ACD47" s="5"/>
      <c r="ACE47" s="5"/>
      <c r="ACF47" s="5"/>
      <c r="ACG47" s="5"/>
      <c r="ACH47" s="5"/>
      <c r="ACI47" s="5"/>
      <c r="ACJ47" s="5"/>
      <c r="ACK47" s="5"/>
      <c r="ACL47" s="5"/>
      <c r="ACM47" s="5"/>
      <c r="ACN47" s="5"/>
      <c r="ACO47" s="5"/>
      <c r="ACP47" s="5"/>
      <c r="ACQ47" s="5"/>
      <c r="ACR47" s="5"/>
      <c r="ACS47" s="5"/>
      <c r="ACT47" s="5"/>
      <c r="ACU47" s="5"/>
      <c r="ACV47" s="5"/>
      <c r="ACW47" s="5"/>
      <c r="ACX47" s="5"/>
      <c r="ACY47" s="5"/>
      <c r="ACZ47" s="5"/>
      <c r="ADA47" s="5"/>
      <c r="ADB47" s="5"/>
      <c r="ADC47" s="5"/>
      <c r="ADD47" s="5"/>
      <c r="ADE47" s="5"/>
      <c r="ADF47" s="5"/>
      <c r="ADG47" s="5"/>
      <c r="ADH47" s="5"/>
      <c r="ADI47" s="5"/>
      <c r="ADJ47" s="5"/>
      <c r="ADK47" s="5"/>
      <c r="ADL47" s="5"/>
      <c r="ADM47" s="5"/>
      <c r="ADN47" s="5"/>
      <c r="ADO47" s="5"/>
      <c r="ADP47" s="5"/>
      <c r="ADQ47" s="5"/>
      <c r="ADR47" s="5"/>
      <c r="ADS47" s="5"/>
      <c r="ADT47" s="5"/>
      <c r="ADU47" s="5"/>
      <c r="ADV47" s="5"/>
      <c r="ADW47" s="5"/>
      <c r="ADX47" s="5"/>
      <c r="ADY47" s="5"/>
      <c r="ADZ47" s="5"/>
      <c r="AEA47" s="5"/>
      <c r="AEB47" s="5"/>
      <c r="AEC47" s="5"/>
      <c r="AED47" s="5"/>
      <c r="AEE47" s="5"/>
      <c r="AEF47" s="5"/>
      <c r="AEG47" s="5"/>
      <c r="AEH47" s="5"/>
      <c r="AEI47" s="5"/>
      <c r="AEJ47" s="5"/>
      <c r="AEK47" s="5"/>
      <c r="AEL47" s="5"/>
      <c r="AEM47" s="5"/>
      <c r="AEN47" s="5"/>
      <c r="AEO47" s="5"/>
      <c r="AEP47" s="5"/>
      <c r="AEQ47" s="5"/>
      <c r="AER47" s="5"/>
      <c r="AES47" s="5"/>
      <c r="AET47" s="5"/>
      <c r="AEU47" s="5"/>
      <c r="AEV47" s="5"/>
      <c r="AEW47" s="5"/>
      <c r="AEX47" s="5"/>
      <c r="AEY47" s="5"/>
      <c r="AEZ47" s="5"/>
      <c r="AFA47" s="5"/>
      <c r="AFB47" s="5"/>
      <c r="AFC47" s="5"/>
      <c r="AFD47" s="5"/>
      <c r="AFE47" s="5"/>
      <c r="AFF47" s="5"/>
      <c r="AFG47" s="5"/>
      <c r="AFH47" s="5"/>
      <c r="AFI47" s="5"/>
      <c r="AFJ47" s="5"/>
      <c r="AFK47" s="5"/>
      <c r="AFL47" s="5"/>
      <c r="AFM47" s="5"/>
      <c r="AFN47" s="5"/>
      <c r="AFO47" s="5"/>
      <c r="AFP47" s="5"/>
      <c r="AFQ47" s="5"/>
      <c r="AFR47" s="5"/>
      <c r="AFS47" s="5"/>
      <c r="AFT47" s="5"/>
      <c r="AFU47" s="5"/>
      <c r="AFV47" s="5"/>
      <c r="AFW47" s="5"/>
      <c r="AFX47" s="5"/>
      <c r="AFY47" s="5"/>
      <c r="AFZ47" s="5"/>
      <c r="AGA47" s="5"/>
      <c r="AGB47" s="5"/>
      <c r="AGC47" s="5"/>
      <c r="AGD47" s="5"/>
      <c r="AGE47" s="5"/>
      <c r="AGF47" s="5"/>
      <c r="AGG47" s="5"/>
      <c r="AGH47" s="5"/>
      <c r="AGI47" s="5"/>
      <c r="AGJ47" s="5"/>
      <c r="AGK47" s="5"/>
      <c r="AGL47" s="5"/>
      <c r="AGM47" s="5"/>
      <c r="AGN47" s="5"/>
      <c r="AGO47" s="5"/>
      <c r="AGP47" s="5"/>
      <c r="AGQ47" s="5"/>
      <c r="AGR47" s="5"/>
      <c r="AGS47" s="5"/>
      <c r="AGT47" s="5"/>
      <c r="AGU47" s="5"/>
      <c r="AGV47" s="5"/>
      <c r="AGW47" s="5"/>
      <c r="AGX47" s="5"/>
      <c r="AGY47" s="5"/>
      <c r="AGZ47" s="5"/>
      <c r="AHA47" s="5"/>
      <c r="AHB47" s="5"/>
      <c r="AHC47" s="5"/>
      <c r="AHD47" s="5"/>
      <c r="AHE47" s="5"/>
      <c r="AHF47" s="5"/>
      <c r="AHG47" s="5"/>
      <c r="AHH47" s="5"/>
      <c r="AHI47" s="5"/>
      <c r="AHJ47" s="5"/>
      <c r="AHK47" s="5"/>
      <c r="AHL47" s="5"/>
      <c r="AHM47" s="5"/>
      <c r="AHN47" s="5"/>
      <c r="AHO47" s="5"/>
      <c r="AHP47" s="5"/>
      <c r="AHQ47" s="5"/>
      <c r="AHR47" s="5"/>
      <c r="AHS47" s="5"/>
      <c r="AHT47" s="5"/>
      <c r="AHU47" s="5"/>
      <c r="AHV47" s="5"/>
      <c r="AHW47" s="5"/>
      <c r="AHX47" s="5"/>
      <c r="AHY47" s="5"/>
      <c r="AHZ47" s="5"/>
      <c r="AIA47" s="5"/>
      <c r="AIB47" s="5"/>
      <c r="AIC47" s="5"/>
      <c r="AID47" s="5"/>
      <c r="AIE47" s="5"/>
      <c r="AIF47" s="5"/>
      <c r="AIG47" s="5"/>
      <c r="AIH47" s="5"/>
      <c r="AII47" s="5"/>
      <c r="AIJ47" s="5"/>
      <c r="AIK47" s="5"/>
      <c r="AIL47" s="5"/>
      <c r="AIM47" s="5"/>
      <c r="AIN47" s="5"/>
      <c r="AIO47" s="5"/>
      <c r="AIP47" s="5"/>
      <c r="AIQ47" s="5"/>
      <c r="AIR47" s="5"/>
      <c r="AIS47" s="5"/>
      <c r="AIT47" s="5"/>
      <c r="AIU47" s="5"/>
      <c r="AIV47" s="5"/>
      <c r="AIW47" s="5"/>
      <c r="AIX47" s="5"/>
      <c r="AIY47" s="5"/>
      <c r="AIZ47" s="5"/>
      <c r="AJA47" s="5"/>
      <c r="AJB47" s="5"/>
      <c r="AJC47" s="5"/>
      <c r="AJD47" s="5"/>
      <c r="AJE47" s="5"/>
      <c r="AJF47" s="5"/>
      <c r="AJG47" s="5"/>
      <c r="AJH47" s="5"/>
      <c r="AJI47" s="5"/>
      <c r="AJJ47" s="5"/>
      <c r="AJK47" s="5"/>
      <c r="AJL47" s="5"/>
      <c r="AJM47" s="5"/>
      <c r="AJN47" s="5"/>
      <c r="AJO47" s="5"/>
      <c r="AJP47" s="5"/>
      <c r="AJQ47" s="5"/>
      <c r="AJR47" s="5"/>
      <c r="AJS47" s="5"/>
      <c r="AJT47" s="5"/>
      <c r="AJU47" s="5"/>
      <c r="AJV47" s="5"/>
      <c r="AJW47" s="5"/>
      <c r="AJX47" s="5"/>
      <c r="AJY47" s="5"/>
      <c r="AJZ47" s="5"/>
      <c r="AKA47" s="5"/>
      <c r="AKB47" s="5"/>
      <c r="AKC47" s="5"/>
      <c r="AKD47" s="5"/>
      <c r="AKE47" s="5"/>
      <c r="AKF47" s="5"/>
      <c r="AKG47" s="5"/>
      <c r="AKH47" s="5"/>
      <c r="AKI47" s="5"/>
      <c r="AKJ47" s="5"/>
      <c r="AKK47" s="5"/>
      <c r="AKL47" s="5"/>
      <c r="AKM47" s="5"/>
      <c r="AKN47" s="5"/>
      <c r="AKO47" s="5"/>
      <c r="AKP47" s="5"/>
      <c r="AKQ47" s="5"/>
      <c r="AKR47" s="5"/>
      <c r="AKS47" s="5"/>
      <c r="AKT47" s="5"/>
      <c r="AKU47" s="5"/>
      <c r="AKV47" s="5"/>
      <c r="AKW47" s="5"/>
      <c r="AKX47" s="5"/>
      <c r="AKY47" s="5"/>
      <c r="AKZ47" s="5"/>
      <c r="ALA47" s="5"/>
      <c r="ALB47" s="5"/>
      <c r="ALC47" s="5"/>
      <c r="ALD47" s="5"/>
      <c r="ALE47" s="5"/>
      <c r="ALF47" s="5"/>
      <c r="ALG47" s="5"/>
      <c r="ALH47" s="5"/>
      <c r="ALI47" s="5"/>
      <c r="ALJ47" s="5"/>
      <c r="ALK47" s="5"/>
      <c r="ALL47" s="5"/>
      <c r="ALM47" s="5"/>
      <c r="ALN47" s="5"/>
      <c r="ALO47" s="5"/>
      <c r="ALP47" s="5"/>
      <c r="ALQ47" s="5"/>
      <c r="ALR47" s="5"/>
      <c r="ALS47" s="5"/>
      <c r="ALT47" s="5"/>
      <c r="ALU47" s="5"/>
      <c r="ALV47" s="5"/>
      <c r="ALW47" s="5"/>
      <c r="ALX47" s="5"/>
      <c r="ALY47" s="5"/>
      <c r="ALZ47" s="5"/>
      <c r="AMA47" s="5"/>
      <c r="AMB47" s="5"/>
      <c r="AMC47" s="5"/>
      <c r="AMD47" s="5"/>
      <c r="AME47" s="5"/>
      <c r="AMF47" s="5"/>
      <c r="AMG47" s="5"/>
      <c r="AMH47" s="5"/>
      <c r="AMI47" s="5"/>
      <c r="AMJ47" s="5"/>
      <c r="AMK47" s="5"/>
      <c r="AML47" s="5"/>
      <c r="AMM47" s="5"/>
      <c r="AMN47" s="5"/>
      <c r="AMO47" s="5"/>
      <c r="AMP47" s="5"/>
      <c r="AMQ47" s="5"/>
      <c r="AMR47" s="5"/>
      <c r="AMS47" s="5"/>
      <c r="AMT47" s="5"/>
      <c r="AMU47" s="5"/>
      <c r="AMV47" s="5"/>
      <c r="AMW47" s="5"/>
      <c r="AMX47" s="5"/>
      <c r="AMY47" s="5"/>
      <c r="AMZ47" s="5"/>
      <c r="ANA47" s="5"/>
      <c r="ANB47" s="5"/>
      <c r="ANC47" s="5"/>
      <c r="AND47" s="5"/>
      <c r="ANE47" s="5"/>
      <c r="ANF47" s="5"/>
      <c r="ANG47" s="5"/>
      <c r="ANH47" s="5"/>
      <c r="ANI47" s="5"/>
      <c r="ANJ47" s="5"/>
      <c r="ANK47" s="5"/>
      <c r="ANL47" s="5"/>
      <c r="ANM47" s="5"/>
      <c r="ANN47" s="5"/>
      <c r="ANO47" s="5"/>
      <c r="ANP47" s="5"/>
      <c r="ANQ47" s="5"/>
      <c r="ANR47" s="5"/>
      <c r="ANS47" s="5"/>
      <c r="ANT47" s="5"/>
      <c r="ANU47" s="5"/>
      <c r="ANV47" s="5"/>
      <c r="ANW47" s="5"/>
      <c r="ANX47" s="5"/>
      <c r="ANY47" s="5"/>
      <c r="ANZ47" s="5"/>
      <c r="AOA47" s="5"/>
      <c r="AOB47" s="5"/>
      <c r="AOC47" s="5"/>
      <c r="AOD47" s="5"/>
      <c r="AOE47" s="5"/>
      <c r="AOF47" s="5"/>
      <c r="AOG47" s="5"/>
      <c r="AOH47" s="5"/>
      <c r="AOI47" s="5"/>
      <c r="AOJ47" s="5"/>
      <c r="AOK47" s="5"/>
      <c r="AOL47" s="5"/>
      <c r="AOM47" s="5"/>
      <c r="AON47" s="5"/>
      <c r="AOO47" s="5"/>
      <c r="AOP47" s="5"/>
      <c r="AOQ47" s="5"/>
      <c r="AOR47" s="5"/>
      <c r="AOS47" s="5"/>
      <c r="AOT47" s="5"/>
      <c r="AOU47" s="5"/>
      <c r="AOV47" s="5"/>
      <c r="AOW47" s="5"/>
      <c r="AOX47" s="5"/>
      <c r="AOY47" s="5"/>
      <c r="AOZ47" s="5"/>
      <c r="APA47" s="5"/>
      <c r="APB47" s="5"/>
      <c r="APC47" s="5"/>
      <c r="APD47" s="5"/>
      <c r="APE47" s="5"/>
      <c r="APF47" s="5"/>
      <c r="APG47" s="5"/>
      <c r="APH47" s="5"/>
      <c r="API47" s="5"/>
      <c r="APJ47" s="5"/>
      <c r="APK47" s="5"/>
      <c r="APL47" s="5"/>
      <c r="APM47" s="5"/>
      <c r="APN47" s="5"/>
      <c r="APO47" s="5"/>
      <c r="APP47" s="5"/>
      <c r="APQ47" s="5"/>
      <c r="APR47" s="5"/>
      <c r="APS47" s="5"/>
      <c r="APT47" s="5"/>
      <c r="APU47" s="5"/>
      <c r="APV47" s="5"/>
      <c r="APW47" s="5"/>
      <c r="APX47" s="5"/>
      <c r="APY47" s="5"/>
      <c r="APZ47" s="5"/>
      <c r="AQA47" s="5"/>
      <c r="AQB47" s="5"/>
      <c r="AQC47" s="5"/>
      <c r="AQD47" s="5"/>
      <c r="AQE47" s="5"/>
      <c r="AQF47" s="5"/>
      <c r="AQG47" s="5"/>
      <c r="AQH47" s="5"/>
      <c r="AQI47" s="5"/>
      <c r="AQJ47" s="5"/>
      <c r="AQK47" s="5"/>
      <c r="AQL47" s="5"/>
      <c r="AQM47" s="5"/>
      <c r="AQN47" s="5"/>
      <c r="AQO47" s="5"/>
      <c r="AQP47" s="5"/>
      <c r="AQQ47" s="5"/>
      <c r="AQR47" s="5"/>
      <c r="AQS47" s="5"/>
      <c r="AQT47" s="5"/>
      <c r="AQU47" s="5"/>
      <c r="AQV47" s="5"/>
      <c r="AQW47" s="5"/>
      <c r="AQX47" s="5"/>
      <c r="AQY47" s="5"/>
      <c r="AQZ47" s="5"/>
      <c r="ARA47" s="5"/>
      <c r="ARB47" s="5"/>
      <c r="ARC47" s="5"/>
      <c r="ARD47" s="5"/>
      <c r="ARE47" s="5"/>
      <c r="ARF47" s="5"/>
      <c r="ARG47" s="5"/>
      <c r="ARH47" s="5"/>
      <c r="ARI47" s="5"/>
      <c r="ARJ47" s="5"/>
      <c r="ARK47" s="5"/>
      <c r="ARL47" s="5"/>
      <c r="ARM47" s="5"/>
      <c r="ARN47" s="5"/>
      <c r="ARO47" s="5"/>
      <c r="ARP47" s="5"/>
      <c r="ARQ47" s="5"/>
      <c r="ARR47" s="5"/>
      <c r="ARS47" s="5"/>
      <c r="ART47" s="5"/>
      <c r="ARU47" s="5"/>
      <c r="ARV47" s="5"/>
      <c r="ARW47" s="5"/>
      <c r="ARX47" s="5"/>
      <c r="ARY47" s="5"/>
      <c r="ARZ47" s="5"/>
      <c r="ASA47" s="5"/>
      <c r="ASB47" s="5"/>
      <c r="ASC47" s="5"/>
      <c r="ASD47" s="5"/>
      <c r="ASE47" s="5"/>
      <c r="ASF47" s="5"/>
      <c r="ASG47" s="5"/>
      <c r="ASH47" s="5"/>
      <c r="ASI47" s="5"/>
      <c r="ASJ47" s="5"/>
      <c r="ASK47" s="5"/>
      <c r="ASL47" s="5"/>
      <c r="ASM47" s="5"/>
      <c r="ASN47" s="5"/>
      <c r="ASO47" s="5"/>
      <c r="ASP47" s="5"/>
      <c r="ASQ47" s="5"/>
      <c r="ASR47" s="5"/>
      <c r="ASS47" s="5"/>
      <c r="AST47" s="5"/>
      <c r="ASU47" s="5"/>
      <c r="ASV47" s="5"/>
      <c r="ASW47" s="5"/>
      <c r="ASX47" s="5"/>
      <c r="ASY47" s="5"/>
      <c r="ASZ47" s="5"/>
      <c r="ATA47" s="5"/>
      <c r="ATB47" s="5"/>
      <c r="ATC47" s="5"/>
      <c r="ATD47" s="5"/>
      <c r="ATE47" s="5"/>
      <c r="ATF47" s="5"/>
      <c r="ATG47" s="5"/>
      <c r="ATH47" s="5"/>
      <c r="ATI47" s="5"/>
      <c r="ATJ47" s="5"/>
      <c r="ATK47" s="5"/>
      <c r="ATL47" s="5"/>
      <c r="ATM47" s="5"/>
      <c r="ATN47" s="5"/>
      <c r="ATO47" s="5"/>
      <c r="ATP47" s="5"/>
      <c r="ATQ47" s="5"/>
      <c r="ATR47" s="5"/>
      <c r="ATS47" s="5"/>
      <c r="ATT47" s="5"/>
      <c r="ATU47" s="5"/>
      <c r="ATV47" s="5"/>
      <c r="ATW47" s="5"/>
      <c r="ATX47" s="5"/>
      <c r="ATY47" s="5"/>
      <c r="ATZ47" s="5"/>
      <c r="AUA47" s="5"/>
      <c r="AUB47" s="5"/>
      <c r="AUC47" s="5"/>
      <c r="AUD47" s="5"/>
      <c r="AUE47" s="5"/>
      <c r="AUF47" s="5"/>
      <c r="AUG47" s="5"/>
      <c r="AUH47" s="5"/>
      <c r="AUI47" s="5"/>
      <c r="AUJ47" s="5"/>
      <c r="AUK47" s="5"/>
      <c r="AUL47" s="5"/>
      <c r="AUM47" s="5"/>
      <c r="AUN47" s="5"/>
      <c r="AUO47" s="5"/>
      <c r="AUP47" s="5"/>
      <c r="AUQ47" s="5"/>
      <c r="AUR47" s="5"/>
      <c r="AUS47" s="5"/>
      <c r="AUT47" s="5"/>
      <c r="AUU47" s="5"/>
      <c r="AUV47" s="5"/>
      <c r="AUW47" s="5"/>
      <c r="AUX47" s="5"/>
      <c r="AUY47" s="5"/>
      <c r="AUZ47" s="5"/>
      <c r="AVA47" s="5"/>
      <c r="AVB47" s="5"/>
      <c r="AVC47" s="5"/>
      <c r="AVD47" s="5"/>
      <c r="AVE47" s="5"/>
      <c r="AVF47" s="5"/>
      <c r="AVG47" s="5"/>
      <c r="AVH47" s="5"/>
      <c r="AVI47" s="5"/>
      <c r="AVJ47" s="5"/>
      <c r="AVK47" s="5"/>
      <c r="AVL47" s="5"/>
      <c r="AVM47" s="5"/>
      <c r="AVN47" s="5"/>
      <c r="AVO47" s="5"/>
      <c r="AVP47" s="5"/>
      <c r="AVQ47" s="5"/>
      <c r="AVR47" s="5"/>
      <c r="AVS47" s="5"/>
      <c r="AVT47" s="5"/>
      <c r="AVU47" s="5"/>
      <c r="AVV47" s="5"/>
      <c r="AVW47" s="5"/>
      <c r="AVX47" s="5"/>
      <c r="AVY47" s="5"/>
      <c r="AVZ47" s="5"/>
      <c r="AWA47" s="5"/>
      <c r="AWB47" s="5"/>
      <c r="AWC47" s="5"/>
      <c r="AWD47" s="5"/>
      <c r="AWE47" s="5"/>
      <c r="AWF47" s="5"/>
      <c r="AWG47" s="5"/>
      <c r="AWH47" s="5"/>
      <c r="AWI47" s="5"/>
      <c r="AWJ47" s="5"/>
      <c r="AWK47" s="5"/>
      <c r="AWL47" s="5"/>
      <c r="AWM47" s="5"/>
      <c r="AWN47" s="5"/>
      <c r="AWO47" s="5"/>
      <c r="AWP47" s="5"/>
      <c r="AWQ47" s="5"/>
      <c r="AWR47" s="5"/>
      <c r="AWS47" s="5"/>
      <c r="AWT47" s="5"/>
      <c r="AWU47" s="5"/>
      <c r="AWV47" s="5"/>
      <c r="AWW47" s="5"/>
      <c r="AWX47" s="5"/>
      <c r="AWY47" s="5"/>
      <c r="AWZ47" s="5"/>
      <c r="AXA47" s="5"/>
      <c r="AXB47" s="5"/>
      <c r="AXC47" s="5"/>
      <c r="AXD47" s="5"/>
      <c r="AXE47" s="5"/>
      <c r="AXF47" s="5"/>
      <c r="AXG47" s="5"/>
      <c r="AXH47" s="5"/>
      <c r="AXI47" s="5"/>
      <c r="AXJ47" s="5"/>
      <c r="AXK47" s="5"/>
      <c r="AXL47" s="5"/>
      <c r="AXM47" s="5"/>
      <c r="AXN47" s="5"/>
      <c r="AXO47" s="5"/>
      <c r="AXP47" s="5"/>
      <c r="AXQ47" s="5"/>
      <c r="AXR47" s="5"/>
      <c r="AXS47" s="5"/>
      <c r="AXT47" s="5"/>
      <c r="AXU47" s="5"/>
      <c r="AXV47" s="5"/>
      <c r="AXW47" s="5"/>
      <c r="AXX47" s="5"/>
      <c r="AXY47" s="5"/>
      <c r="AXZ47" s="5"/>
      <c r="AYA47" s="5"/>
      <c r="AYB47" s="5"/>
      <c r="AYC47" s="5"/>
      <c r="AYD47" s="5"/>
      <c r="AYE47" s="5"/>
      <c r="AYF47" s="5"/>
      <c r="AYG47" s="5"/>
      <c r="AYH47" s="5"/>
      <c r="AYI47" s="5"/>
      <c r="AYJ47" s="5"/>
      <c r="AYK47" s="5"/>
      <c r="AYL47" s="5"/>
      <c r="AYM47" s="5"/>
      <c r="AYN47" s="5"/>
      <c r="AYO47" s="5"/>
      <c r="AYP47" s="5"/>
      <c r="AYQ47" s="5"/>
      <c r="AYR47" s="5"/>
      <c r="AYS47" s="5"/>
      <c r="AYT47" s="5"/>
      <c r="AYU47" s="5"/>
      <c r="AYV47" s="5"/>
      <c r="AYW47" s="5"/>
      <c r="AYX47" s="5"/>
      <c r="AYY47" s="5"/>
      <c r="AYZ47" s="5"/>
      <c r="AZA47" s="5"/>
      <c r="AZB47" s="5"/>
      <c r="AZC47" s="5"/>
      <c r="AZD47" s="5"/>
      <c r="AZE47" s="5"/>
      <c r="AZF47" s="5"/>
      <c r="AZG47" s="5"/>
      <c r="AZH47" s="5"/>
      <c r="AZI47" s="5"/>
      <c r="AZJ47" s="5"/>
      <c r="AZK47" s="5"/>
      <c r="AZL47" s="5"/>
      <c r="AZM47" s="5"/>
      <c r="AZN47" s="5"/>
      <c r="AZO47" s="5"/>
      <c r="AZP47" s="5"/>
      <c r="AZQ47" s="5"/>
      <c r="AZR47" s="5"/>
      <c r="AZS47" s="5"/>
      <c r="AZT47" s="5"/>
      <c r="AZU47" s="5"/>
      <c r="AZV47" s="5"/>
      <c r="AZW47" s="5"/>
      <c r="AZX47" s="5"/>
      <c r="AZY47" s="5"/>
      <c r="AZZ47" s="5"/>
      <c r="BAA47" s="5"/>
      <c r="BAB47" s="5"/>
      <c r="BAC47" s="5"/>
      <c r="BAD47" s="5"/>
      <c r="BAE47" s="5"/>
      <c r="BAF47" s="5"/>
      <c r="BAG47" s="5"/>
      <c r="BAH47" s="5"/>
      <c r="BAI47" s="5"/>
      <c r="BAJ47" s="5"/>
      <c r="BAK47" s="5"/>
      <c r="BAL47" s="5"/>
      <c r="BAM47" s="5"/>
      <c r="BAN47" s="5"/>
      <c r="BAO47" s="5"/>
      <c r="BAP47" s="5"/>
      <c r="BAQ47" s="5"/>
      <c r="BAR47" s="5"/>
      <c r="BAS47" s="5"/>
      <c r="BAT47" s="5"/>
      <c r="BAU47" s="5"/>
      <c r="BAV47" s="5"/>
      <c r="BAW47" s="5"/>
      <c r="BAX47" s="5"/>
      <c r="BAY47" s="5"/>
      <c r="BAZ47" s="5"/>
      <c r="BBA47" s="5"/>
      <c r="BBB47" s="5"/>
      <c r="BBC47" s="5"/>
      <c r="BBD47" s="5"/>
      <c r="BBE47" s="5"/>
      <c r="BBF47" s="5"/>
      <c r="BBG47" s="5"/>
      <c r="BBH47" s="5"/>
      <c r="BBI47" s="5"/>
      <c r="BBJ47" s="5"/>
      <c r="BBK47" s="5"/>
      <c r="BBL47" s="5"/>
      <c r="BBM47" s="5"/>
      <c r="BBN47" s="5"/>
      <c r="BBO47" s="5"/>
      <c r="BBP47" s="5"/>
      <c r="BBQ47" s="5"/>
      <c r="BBR47" s="5"/>
      <c r="BBS47" s="5"/>
      <c r="BBT47" s="5"/>
      <c r="BBU47" s="5"/>
      <c r="BBV47" s="5"/>
      <c r="BBW47" s="5"/>
      <c r="BBX47" s="5"/>
      <c r="BBY47" s="5"/>
      <c r="BBZ47" s="5"/>
      <c r="BCA47" s="5"/>
      <c r="BCB47" s="5"/>
      <c r="BCC47" s="5"/>
      <c r="BCD47" s="5"/>
      <c r="BCE47" s="5"/>
      <c r="BCF47" s="5"/>
      <c r="BCG47" s="5"/>
      <c r="BCH47" s="5"/>
      <c r="BCI47" s="5"/>
      <c r="BCJ47" s="5"/>
      <c r="BCK47" s="5"/>
      <c r="BCL47" s="5"/>
      <c r="BCM47" s="5"/>
      <c r="BCN47" s="5"/>
      <c r="BCO47" s="5"/>
      <c r="BCP47" s="5"/>
      <c r="BCQ47" s="5"/>
      <c r="BCR47" s="5"/>
      <c r="BCS47" s="5"/>
      <c r="BCT47" s="5"/>
      <c r="BCU47" s="5"/>
      <c r="BCV47" s="5"/>
      <c r="BCW47" s="5"/>
      <c r="BCX47" s="5"/>
      <c r="BCY47" s="5"/>
      <c r="BCZ47" s="5"/>
      <c r="BDA47" s="5"/>
      <c r="BDB47" s="5"/>
      <c r="BDC47" s="5"/>
      <c r="BDD47" s="5"/>
      <c r="BDE47" s="5"/>
      <c r="BDF47" s="5"/>
      <c r="BDG47" s="5"/>
      <c r="BDH47" s="5"/>
      <c r="BDI47" s="5"/>
      <c r="BDJ47" s="5"/>
      <c r="BDK47" s="5"/>
      <c r="BDL47" s="5"/>
      <c r="BDM47" s="5"/>
      <c r="BDN47" s="5"/>
      <c r="BDO47" s="5"/>
      <c r="BDP47" s="5"/>
      <c r="BDQ47" s="5"/>
      <c r="BDR47" s="5"/>
      <c r="BDS47" s="5"/>
      <c r="BDT47" s="5"/>
      <c r="BDU47" s="5"/>
      <c r="BDV47" s="5"/>
      <c r="BDW47" s="5"/>
      <c r="BDX47" s="5"/>
      <c r="BDY47" s="5"/>
      <c r="BDZ47" s="5"/>
      <c r="BEA47" s="5"/>
      <c r="BEB47" s="5"/>
      <c r="BEC47" s="5"/>
      <c r="BED47" s="5"/>
      <c r="BEE47" s="5"/>
      <c r="BEF47" s="5"/>
      <c r="BEG47" s="5"/>
      <c r="BEH47" s="5"/>
      <c r="BEI47" s="5"/>
      <c r="BEJ47" s="5"/>
      <c r="BEK47" s="5"/>
      <c r="BEL47" s="5"/>
      <c r="BEM47" s="5"/>
      <c r="BEN47" s="5"/>
      <c r="BEO47" s="5"/>
      <c r="BEP47" s="5"/>
      <c r="BEQ47" s="5"/>
      <c r="BER47" s="5"/>
      <c r="BES47" s="5"/>
      <c r="BET47" s="5"/>
      <c r="BEU47" s="5"/>
      <c r="BEV47" s="5"/>
      <c r="BEW47" s="5"/>
      <c r="BEX47" s="5"/>
      <c r="BEY47" s="5"/>
      <c r="BEZ47" s="5"/>
      <c r="BFA47" s="5"/>
      <c r="BFB47" s="5"/>
      <c r="BFC47" s="5"/>
      <c r="BFD47" s="5"/>
      <c r="BFE47" s="5"/>
      <c r="BFF47" s="5"/>
      <c r="BFG47" s="5"/>
      <c r="BFH47" s="5"/>
      <c r="BFI47" s="5"/>
      <c r="BFJ47" s="5"/>
      <c r="BFK47" s="5"/>
      <c r="BFL47" s="5"/>
      <c r="BFM47" s="5"/>
      <c r="BFN47" s="5"/>
      <c r="BFO47" s="5"/>
      <c r="BFP47" s="5"/>
      <c r="BFQ47" s="5"/>
      <c r="BFR47" s="5"/>
      <c r="BFS47" s="5"/>
      <c r="BFT47" s="5"/>
      <c r="BFU47" s="5"/>
      <c r="BFV47" s="5"/>
      <c r="BFW47" s="5"/>
      <c r="BFX47" s="5"/>
      <c r="BFY47" s="5"/>
      <c r="BFZ47" s="5"/>
      <c r="BGA47" s="5"/>
      <c r="BGB47" s="5"/>
      <c r="BGC47" s="5"/>
      <c r="BGD47" s="5"/>
      <c r="BGE47" s="5"/>
      <c r="BGF47" s="5"/>
      <c r="BGG47" s="5"/>
      <c r="BGH47" s="5"/>
      <c r="BGI47" s="5"/>
      <c r="BGJ47" s="5"/>
      <c r="BGK47" s="5"/>
      <c r="BGL47" s="5"/>
      <c r="BGM47" s="5"/>
      <c r="BGN47" s="5"/>
      <c r="BGO47" s="5"/>
      <c r="BGP47" s="5"/>
      <c r="BGQ47" s="5"/>
      <c r="BGR47" s="5"/>
      <c r="BGS47" s="5"/>
      <c r="BGT47" s="5"/>
      <c r="BGU47" s="5"/>
      <c r="BGV47" s="5"/>
      <c r="BGW47" s="5"/>
      <c r="BGX47" s="5"/>
      <c r="BGY47" s="5"/>
      <c r="BGZ47" s="5"/>
      <c r="BHA47" s="5"/>
      <c r="BHB47" s="5"/>
      <c r="BHC47" s="5"/>
      <c r="BHD47" s="5"/>
      <c r="BHE47" s="5"/>
      <c r="BHF47" s="5"/>
      <c r="BHG47" s="5"/>
      <c r="BHH47" s="5"/>
      <c r="BHI47" s="5"/>
      <c r="BHJ47" s="5"/>
      <c r="BHK47" s="5"/>
      <c r="BHL47" s="5"/>
      <c r="BHM47" s="5"/>
      <c r="BHN47" s="5"/>
      <c r="BHO47" s="5"/>
      <c r="BHP47" s="5"/>
      <c r="BHQ47" s="5"/>
      <c r="BHR47" s="5"/>
      <c r="BHS47" s="5"/>
      <c r="BHT47" s="5"/>
      <c r="BHU47" s="5"/>
      <c r="BHV47" s="5"/>
      <c r="BHW47" s="5"/>
      <c r="BHX47" s="5"/>
      <c r="BHY47" s="5"/>
      <c r="BHZ47" s="5"/>
      <c r="BIA47" s="5"/>
      <c r="BIB47" s="5"/>
      <c r="BIC47" s="5"/>
      <c r="BID47" s="5"/>
      <c r="BIE47" s="5"/>
      <c r="BIF47" s="5"/>
      <c r="BIG47" s="5"/>
      <c r="BIH47" s="5"/>
      <c r="BII47" s="5"/>
      <c r="BIJ47" s="5"/>
      <c r="BIK47" s="5"/>
      <c r="BIL47" s="5"/>
      <c r="BIM47" s="5"/>
      <c r="BIN47" s="5"/>
      <c r="BIO47" s="5"/>
      <c r="BIP47" s="5"/>
      <c r="BIQ47" s="5"/>
      <c r="BIR47" s="5"/>
      <c r="BIS47" s="5"/>
      <c r="BIT47" s="5"/>
      <c r="BIU47" s="5"/>
      <c r="BIV47" s="5"/>
      <c r="BIW47" s="5"/>
      <c r="BIX47" s="5"/>
      <c r="BIY47" s="5"/>
      <c r="BIZ47" s="5"/>
      <c r="BJA47" s="5"/>
      <c r="BJB47" s="5"/>
      <c r="BJC47" s="5"/>
      <c r="BJD47" s="5"/>
      <c r="BJE47" s="5"/>
      <c r="BJF47" s="5"/>
      <c r="BJG47" s="5"/>
      <c r="BJH47" s="5"/>
      <c r="BJI47" s="5"/>
      <c r="BJJ47" s="5"/>
      <c r="BJK47" s="5"/>
      <c r="BJL47" s="5"/>
      <c r="BJM47" s="5"/>
      <c r="BJN47" s="5"/>
      <c r="BJO47" s="5"/>
      <c r="BJP47" s="5"/>
      <c r="BJQ47" s="5"/>
      <c r="BJR47" s="5"/>
      <c r="BJS47" s="5"/>
      <c r="BJT47" s="5"/>
      <c r="BJU47" s="5"/>
      <c r="BJV47" s="5"/>
      <c r="BJW47" s="5"/>
      <c r="BJX47" s="5"/>
      <c r="BJY47" s="5"/>
      <c r="BJZ47" s="5"/>
      <c r="BKA47" s="5"/>
      <c r="BKB47" s="5"/>
      <c r="BKC47" s="5"/>
      <c r="BKD47" s="5"/>
      <c r="BKE47" s="5"/>
      <c r="BKF47" s="5"/>
      <c r="BKG47" s="5"/>
      <c r="BKH47" s="5"/>
      <c r="BKI47" s="5"/>
      <c r="BKJ47" s="5"/>
      <c r="BKK47" s="5"/>
      <c r="BKL47" s="5"/>
      <c r="BKM47" s="5"/>
      <c r="BKN47" s="5"/>
      <c r="BKO47" s="5"/>
      <c r="BKP47" s="5"/>
      <c r="BKQ47" s="5"/>
      <c r="BKR47" s="5"/>
      <c r="BKS47" s="5"/>
      <c r="BKT47" s="5"/>
      <c r="BKU47" s="5"/>
      <c r="BKV47" s="5"/>
      <c r="BKW47" s="5"/>
      <c r="BKX47" s="5"/>
      <c r="BKY47" s="5"/>
      <c r="BKZ47" s="5"/>
      <c r="BLA47" s="5"/>
      <c r="BLB47" s="5"/>
      <c r="BLC47" s="5"/>
      <c r="BLD47" s="5"/>
      <c r="BLE47" s="5"/>
      <c r="BLF47" s="5"/>
      <c r="BLG47" s="5"/>
      <c r="BLH47" s="5"/>
      <c r="BLI47" s="5"/>
      <c r="BLJ47" s="5"/>
      <c r="BLK47" s="5"/>
      <c r="BLL47" s="5"/>
      <c r="BLM47" s="5"/>
      <c r="BLN47" s="5"/>
      <c r="BLO47" s="5"/>
      <c r="BLP47" s="5"/>
      <c r="BLQ47" s="5"/>
      <c r="BLR47" s="5"/>
      <c r="BLS47" s="5"/>
      <c r="BLT47" s="5"/>
      <c r="BLU47" s="5"/>
      <c r="BLV47" s="5"/>
      <c r="BLW47" s="5"/>
      <c r="BLX47" s="5"/>
      <c r="BLY47" s="5"/>
      <c r="BLZ47" s="5"/>
      <c r="BMA47" s="5"/>
      <c r="BMB47" s="5"/>
      <c r="BMC47" s="5"/>
      <c r="BMD47" s="5"/>
      <c r="BME47" s="5"/>
      <c r="BMF47" s="5"/>
      <c r="BMG47" s="5"/>
      <c r="BMH47" s="5"/>
      <c r="BMI47" s="5"/>
      <c r="BMJ47" s="5"/>
      <c r="BMK47" s="5"/>
      <c r="BML47" s="5"/>
      <c r="BMM47" s="5"/>
      <c r="BMN47" s="5"/>
      <c r="BMO47" s="5"/>
      <c r="BMP47" s="5"/>
      <c r="BMQ47" s="5"/>
      <c r="BMR47" s="5"/>
      <c r="BMS47" s="5"/>
      <c r="BMT47" s="5"/>
      <c r="BMU47" s="5"/>
      <c r="BMV47" s="5"/>
      <c r="BMW47" s="5"/>
      <c r="BMX47" s="5"/>
      <c r="BMY47" s="5"/>
      <c r="BMZ47" s="5"/>
      <c r="BNA47" s="5"/>
      <c r="BNB47" s="5"/>
      <c r="BNC47" s="5"/>
      <c r="BND47" s="5"/>
      <c r="BNE47" s="5"/>
      <c r="BNF47" s="5"/>
      <c r="BNG47" s="5"/>
      <c r="BNH47" s="5"/>
      <c r="BNI47" s="5"/>
      <c r="BNJ47" s="5"/>
      <c r="BNK47" s="5"/>
      <c r="BNL47" s="5"/>
      <c r="BNM47" s="5"/>
      <c r="BNN47" s="5"/>
      <c r="BNO47" s="5"/>
      <c r="BNP47" s="5"/>
      <c r="BNQ47" s="5"/>
      <c r="BNR47" s="5"/>
      <c r="BNS47" s="5"/>
      <c r="BNT47" s="5"/>
      <c r="BNU47" s="5"/>
      <c r="BNV47" s="5"/>
      <c r="BNW47" s="5"/>
      <c r="BNX47" s="5"/>
      <c r="BNY47" s="5"/>
      <c r="BNZ47" s="5"/>
      <c r="BOA47" s="5"/>
      <c r="BOB47" s="5"/>
      <c r="BOC47" s="5"/>
      <c r="BOD47" s="5"/>
      <c r="BOE47" s="5"/>
      <c r="BOF47" s="5"/>
      <c r="BOG47" s="5"/>
      <c r="BOH47" s="5"/>
      <c r="BOI47" s="5"/>
      <c r="BOJ47" s="5"/>
      <c r="BOK47" s="5"/>
      <c r="BOL47" s="5"/>
      <c r="BOM47" s="5"/>
      <c r="BON47" s="5"/>
      <c r="BOO47" s="5"/>
      <c r="BOP47" s="5"/>
      <c r="BOQ47" s="5"/>
      <c r="BOR47" s="5"/>
      <c r="BOS47" s="5"/>
      <c r="BOT47" s="5"/>
      <c r="BOU47" s="5"/>
      <c r="BOV47" s="5"/>
      <c r="BOW47" s="5"/>
      <c r="BOX47" s="5"/>
      <c r="BOY47" s="5"/>
      <c r="BOZ47" s="5"/>
      <c r="BPA47" s="5"/>
      <c r="BPB47" s="5"/>
      <c r="BPC47" s="5"/>
      <c r="BPD47" s="5"/>
      <c r="BPE47" s="5"/>
      <c r="BPF47" s="5"/>
      <c r="BPG47" s="5"/>
      <c r="BPH47" s="5"/>
      <c r="BPI47" s="5"/>
      <c r="BPJ47" s="5"/>
      <c r="BPK47" s="5"/>
      <c r="BPL47" s="5"/>
      <c r="BPM47" s="5"/>
      <c r="BPN47" s="5"/>
      <c r="BPO47" s="5"/>
      <c r="BPP47" s="5"/>
      <c r="BPQ47" s="5"/>
      <c r="BPR47" s="5"/>
      <c r="BPS47" s="5"/>
      <c r="BPT47" s="5"/>
      <c r="BPU47" s="5"/>
      <c r="BPV47" s="5"/>
      <c r="BPW47" s="5"/>
      <c r="BPX47" s="5"/>
      <c r="BPY47" s="5"/>
      <c r="BPZ47" s="5"/>
      <c r="BQA47" s="5"/>
      <c r="BQB47" s="5"/>
      <c r="BQC47" s="5"/>
      <c r="BQD47" s="5"/>
      <c r="BQE47" s="5"/>
      <c r="BQF47" s="5"/>
      <c r="BQG47" s="5"/>
      <c r="BQH47" s="5"/>
      <c r="BQI47" s="5"/>
      <c r="BQJ47" s="5"/>
      <c r="BQK47" s="5"/>
      <c r="BQL47" s="5"/>
      <c r="BQM47" s="5"/>
      <c r="BQN47" s="5"/>
      <c r="BQO47" s="5"/>
      <c r="BQP47" s="5"/>
      <c r="BQQ47" s="5"/>
      <c r="BQR47" s="5"/>
      <c r="BQS47" s="5"/>
      <c r="BQT47" s="5"/>
      <c r="BQU47" s="5"/>
      <c r="BQV47" s="5"/>
      <c r="BQW47" s="5"/>
      <c r="BQX47" s="5"/>
      <c r="BQY47" s="5"/>
      <c r="BQZ47" s="5"/>
      <c r="BRA47" s="5"/>
      <c r="BRB47" s="5"/>
      <c r="BRC47" s="5"/>
      <c r="BRD47" s="5"/>
      <c r="BRE47" s="5"/>
      <c r="BRF47" s="5"/>
      <c r="BRG47" s="5"/>
      <c r="BRH47" s="5"/>
      <c r="BRI47" s="5"/>
      <c r="BRJ47" s="5"/>
      <c r="BRK47" s="5"/>
      <c r="BRL47" s="5"/>
      <c r="BRM47" s="5"/>
      <c r="BRN47" s="5"/>
      <c r="BRO47" s="5"/>
      <c r="BRP47" s="5"/>
      <c r="BRQ47" s="5"/>
      <c r="BRR47" s="5"/>
      <c r="BRS47" s="5"/>
      <c r="BRT47" s="5"/>
      <c r="BRU47" s="5"/>
      <c r="BRV47" s="5"/>
      <c r="BRW47" s="5"/>
      <c r="BRX47" s="5"/>
      <c r="BRY47" s="5"/>
      <c r="BRZ47" s="5"/>
      <c r="BSA47" s="5"/>
      <c r="BSB47" s="5"/>
      <c r="BSC47" s="5"/>
      <c r="BSD47" s="5"/>
      <c r="BSE47" s="5"/>
      <c r="BSF47" s="5"/>
      <c r="BSG47" s="5"/>
      <c r="BSH47" s="5"/>
      <c r="BSI47" s="5"/>
      <c r="BSJ47" s="5"/>
      <c r="BSK47" s="5"/>
      <c r="BSL47" s="5"/>
      <c r="BSM47" s="5"/>
      <c r="BSN47" s="5"/>
      <c r="BSO47" s="5"/>
      <c r="BSP47" s="5"/>
      <c r="BSQ47" s="5"/>
      <c r="BSR47" s="5"/>
      <c r="BSS47" s="5"/>
      <c r="BST47" s="5"/>
      <c r="BSU47" s="5"/>
      <c r="BSV47" s="5"/>
      <c r="BSW47" s="5"/>
      <c r="BSX47" s="5"/>
      <c r="BSY47" s="5"/>
      <c r="BSZ47" s="5"/>
      <c r="BTA47" s="5"/>
      <c r="BTB47" s="5"/>
      <c r="BTC47" s="5"/>
      <c r="BTD47" s="5"/>
      <c r="BTE47" s="5"/>
      <c r="BTF47" s="5"/>
      <c r="BTG47" s="5"/>
      <c r="BTH47" s="5"/>
      <c r="BTI47" s="5"/>
      <c r="BTJ47" s="5"/>
      <c r="BTK47" s="5"/>
      <c r="BTL47" s="5"/>
      <c r="BTM47" s="5"/>
      <c r="BTN47" s="5"/>
      <c r="BTO47" s="5"/>
      <c r="BTP47" s="5"/>
      <c r="BTQ47" s="5"/>
      <c r="BTR47" s="5"/>
      <c r="BTS47" s="5"/>
      <c r="BTT47" s="5"/>
      <c r="BTU47" s="5"/>
      <c r="BTV47" s="5"/>
      <c r="BTW47" s="5"/>
      <c r="BTX47" s="5"/>
      <c r="BTY47" s="5"/>
      <c r="BTZ47" s="5"/>
      <c r="BUA47" s="5"/>
      <c r="BUB47" s="5"/>
      <c r="BUC47" s="5"/>
      <c r="BUD47" s="5"/>
      <c r="BUE47" s="5"/>
      <c r="BUF47" s="5"/>
      <c r="BUG47" s="5"/>
      <c r="BUH47" s="5"/>
      <c r="BUI47" s="5"/>
      <c r="BUJ47" s="5"/>
      <c r="BUK47" s="5"/>
      <c r="BUL47" s="5"/>
      <c r="BUM47" s="5"/>
      <c r="BUN47" s="5"/>
      <c r="BUO47" s="5"/>
      <c r="BUP47" s="5"/>
      <c r="BUQ47" s="5"/>
      <c r="BUR47" s="5"/>
      <c r="BUS47" s="5"/>
      <c r="BUT47" s="5"/>
      <c r="BUU47" s="5"/>
      <c r="BUV47" s="5"/>
      <c r="BUW47" s="5"/>
      <c r="BUX47" s="5"/>
      <c r="BUY47" s="5"/>
      <c r="BUZ47" s="5"/>
      <c r="BVA47" s="5"/>
      <c r="BVB47" s="5"/>
      <c r="BVC47" s="5"/>
      <c r="BVD47" s="5"/>
      <c r="BVE47" s="5"/>
      <c r="BVF47" s="5"/>
      <c r="BVG47" s="5"/>
      <c r="BVH47" s="5"/>
      <c r="BVI47" s="5"/>
      <c r="BVJ47" s="5"/>
      <c r="BVK47" s="5"/>
      <c r="BVL47" s="5"/>
      <c r="BVM47" s="5"/>
      <c r="BVN47" s="5"/>
      <c r="BVO47" s="5"/>
      <c r="BVP47" s="5"/>
      <c r="BVQ47" s="5"/>
      <c r="BVR47" s="5"/>
      <c r="BVS47" s="5"/>
      <c r="BVT47" s="5"/>
      <c r="BVU47" s="5"/>
      <c r="BVV47" s="5"/>
      <c r="BVW47" s="5"/>
      <c r="BVX47" s="5"/>
      <c r="BVY47" s="5"/>
      <c r="BVZ47" s="5"/>
      <c r="BWA47" s="5"/>
      <c r="BWB47" s="5"/>
      <c r="BWC47" s="5"/>
      <c r="BWD47" s="5"/>
      <c r="BWE47" s="5"/>
      <c r="BWF47" s="5"/>
      <c r="BWG47" s="5"/>
      <c r="BWH47" s="5"/>
      <c r="BWI47" s="5"/>
      <c r="BWJ47" s="5"/>
      <c r="BWK47" s="5"/>
      <c r="BWL47" s="5"/>
      <c r="BWM47" s="5"/>
      <c r="BWN47" s="5"/>
      <c r="BWO47" s="5"/>
      <c r="BWP47" s="5"/>
      <c r="BWQ47" s="5"/>
      <c r="BWR47" s="5"/>
      <c r="BWS47" s="5"/>
      <c r="BWT47" s="5"/>
      <c r="BWU47" s="5"/>
      <c r="BWV47" s="5"/>
      <c r="BWW47" s="5"/>
      <c r="BWX47" s="5"/>
      <c r="BWY47" s="5"/>
      <c r="BWZ47" s="5"/>
      <c r="BXA47" s="5"/>
      <c r="BXB47" s="5"/>
      <c r="BXC47" s="5"/>
      <c r="BXD47" s="5"/>
      <c r="BXE47" s="5"/>
      <c r="BXF47" s="5"/>
      <c r="BXG47" s="5"/>
      <c r="BXH47" s="5"/>
      <c r="BXI47" s="5"/>
      <c r="BXJ47" s="5"/>
      <c r="BXK47" s="5"/>
      <c r="BXL47" s="5"/>
      <c r="BXM47" s="5"/>
      <c r="BXN47" s="5"/>
      <c r="BXO47" s="5"/>
      <c r="BXP47" s="5"/>
      <c r="BXQ47" s="5"/>
      <c r="BXR47" s="5"/>
      <c r="BXS47" s="5"/>
      <c r="BXT47" s="5"/>
      <c r="BXU47" s="5"/>
      <c r="BXV47" s="5"/>
      <c r="BXW47" s="5"/>
      <c r="BXX47" s="5"/>
      <c r="BXY47" s="5"/>
      <c r="BXZ47" s="5"/>
      <c r="BYA47" s="5"/>
      <c r="BYB47" s="5"/>
      <c r="BYC47" s="5"/>
      <c r="BYD47" s="5"/>
      <c r="BYE47" s="5"/>
      <c r="BYF47" s="5"/>
      <c r="BYG47" s="5"/>
      <c r="BYH47" s="5"/>
      <c r="BYI47" s="5"/>
      <c r="BYJ47" s="5"/>
      <c r="BYK47" s="5"/>
      <c r="BYL47" s="5"/>
      <c r="BYM47" s="5"/>
      <c r="BYN47" s="5"/>
      <c r="BYO47" s="5"/>
      <c r="BYP47" s="5"/>
      <c r="BYQ47" s="5"/>
      <c r="BYR47" s="5"/>
      <c r="BYS47" s="5"/>
      <c r="BYT47" s="5"/>
      <c r="BYU47" s="5"/>
      <c r="BYV47" s="5"/>
      <c r="BYW47" s="5"/>
      <c r="BYX47" s="5"/>
      <c r="BYY47" s="5"/>
      <c r="BYZ47" s="5"/>
      <c r="BZA47" s="5"/>
      <c r="BZB47" s="5"/>
      <c r="BZC47" s="5"/>
      <c r="BZD47" s="5"/>
      <c r="BZE47" s="5"/>
      <c r="BZF47" s="5"/>
      <c r="BZG47" s="5"/>
      <c r="BZH47" s="5"/>
      <c r="BZI47" s="5"/>
      <c r="BZJ47" s="5"/>
      <c r="BZK47" s="5"/>
      <c r="BZL47" s="5"/>
      <c r="BZM47" s="5"/>
      <c r="BZN47" s="5"/>
      <c r="BZO47" s="5"/>
      <c r="BZP47" s="5"/>
      <c r="BZQ47" s="5"/>
      <c r="BZR47" s="5"/>
      <c r="BZS47" s="5"/>
      <c r="BZT47" s="5"/>
      <c r="BZU47" s="5"/>
      <c r="BZV47" s="5"/>
      <c r="BZW47" s="5"/>
      <c r="BZX47" s="5"/>
      <c r="BZY47" s="5"/>
      <c r="BZZ47" s="5"/>
      <c r="CAA47" s="5"/>
      <c r="CAB47" s="5"/>
      <c r="CAC47" s="5"/>
      <c r="CAD47" s="5"/>
      <c r="CAE47" s="5"/>
      <c r="CAF47" s="5"/>
      <c r="CAG47" s="5"/>
      <c r="CAH47" s="5"/>
      <c r="CAI47" s="5"/>
      <c r="CAJ47" s="5"/>
      <c r="CAK47" s="5"/>
      <c r="CAL47" s="5"/>
      <c r="CAM47" s="5"/>
      <c r="CAN47" s="5"/>
      <c r="CAO47" s="5"/>
      <c r="CAP47" s="5"/>
      <c r="CAQ47" s="5"/>
      <c r="CAR47" s="5"/>
      <c r="CAS47" s="5"/>
      <c r="CAT47" s="5"/>
      <c r="CAU47" s="5"/>
      <c r="CAV47" s="5"/>
      <c r="CAW47" s="5"/>
      <c r="CAX47" s="5"/>
      <c r="CAY47" s="5"/>
      <c r="CAZ47" s="5"/>
      <c r="CBA47" s="5"/>
      <c r="CBB47" s="5"/>
      <c r="CBC47" s="5"/>
      <c r="CBD47" s="5"/>
      <c r="CBE47" s="5"/>
      <c r="CBF47" s="5"/>
      <c r="CBG47" s="5"/>
      <c r="CBH47" s="5"/>
      <c r="CBI47" s="5"/>
      <c r="CBJ47" s="5"/>
      <c r="CBK47" s="5"/>
      <c r="CBL47" s="5"/>
      <c r="CBM47" s="5"/>
      <c r="CBN47" s="5"/>
      <c r="CBO47" s="5"/>
      <c r="CBP47" s="5"/>
      <c r="CBQ47" s="5"/>
      <c r="CBR47" s="5"/>
      <c r="CBS47" s="5"/>
      <c r="CBT47" s="5"/>
      <c r="CBU47" s="5"/>
      <c r="CBV47" s="5"/>
      <c r="CBW47" s="5"/>
      <c r="CBX47" s="5"/>
      <c r="CBY47" s="5"/>
      <c r="CBZ47" s="5"/>
      <c r="CCA47" s="5"/>
      <c r="CCB47" s="5"/>
      <c r="CCC47" s="5"/>
      <c r="CCD47" s="5"/>
      <c r="CCE47" s="5"/>
      <c r="CCF47" s="5"/>
      <c r="CCG47" s="5"/>
      <c r="CCH47" s="5"/>
      <c r="CCI47" s="5"/>
      <c r="CCJ47" s="5"/>
      <c r="CCK47" s="5"/>
      <c r="CCL47" s="5"/>
      <c r="CCM47" s="5"/>
      <c r="CCN47" s="5"/>
      <c r="CCO47" s="5"/>
      <c r="CCP47" s="5"/>
      <c r="CCQ47" s="5"/>
      <c r="CCR47" s="5"/>
      <c r="CCS47" s="5"/>
      <c r="CCT47" s="5"/>
      <c r="CCU47" s="5"/>
      <c r="CCV47" s="5"/>
      <c r="CCW47" s="5"/>
      <c r="CCX47" s="5"/>
      <c r="CCY47" s="5"/>
      <c r="CCZ47" s="5"/>
      <c r="CDA47" s="5"/>
      <c r="CDB47" s="5"/>
      <c r="CDC47" s="5"/>
      <c r="CDD47" s="5"/>
      <c r="CDE47" s="5"/>
      <c r="CDF47" s="5"/>
      <c r="CDG47" s="5"/>
      <c r="CDH47" s="5"/>
      <c r="CDI47" s="5"/>
      <c r="CDJ47" s="5"/>
      <c r="CDK47" s="5"/>
      <c r="CDL47" s="5"/>
      <c r="CDM47" s="5"/>
      <c r="CDN47" s="5"/>
      <c r="CDO47" s="5"/>
      <c r="CDP47" s="5"/>
      <c r="CDQ47" s="5"/>
      <c r="CDR47" s="5"/>
      <c r="CDS47" s="5"/>
      <c r="CDT47" s="5"/>
      <c r="CDU47" s="5"/>
      <c r="CDV47" s="5"/>
      <c r="CDW47" s="5"/>
      <c r="CDX47" s="5"/>
      <c r="CDY47" s="5"/>
      <c r="CDZ47" s="5"/>
      <c r="CEA47" s="5"/>
      <c r="CEB47" s="5"/>
      <c r="CEC47" s="5"/>
      <c r="CED47" s="5"/>
      <c r="CEE47" s="5"/>
      <c r="CEF47" s="5"/>
      <c r="CEG47" s="5"/>
      <c r="CEH47" s="5"/>
      <c r="CEI47" s="5"/>
      <c r="CEJ47" s="5"/>
      <c r="CEK47" s="5"/>
      <c r="CEL47" s="5"/>
      <c r="CEM47" s="5"/>
      <c r="CEN47" s="5"/>
      <c r="CEO47" s="5"/>
      <c r="CEP47" s="5"/>
      <c r="CEQ47" s="5"/>
      <c r="CER47" s="5"/>
      <c r="CES47" s="5"/>
      <c r="CET47" s="5"/>
      <c r="CEU47" s="5"/>
      <c r="CEV47" s="5"/>
      <c r="CEW47" s="5"/>
      <c r="CEX47" s="5"/>
      <c r="CEY47" s="5"/>
      <c r="CEZ47" s="5"/>
      <c r="CFA47" s="5"/>
      <c r="CFB47" s="5"/>
      <c r="CFC47" s="5"/>
      <c r="CFD47" s="5"/>
      <c r="CFE47" s="5"/>
      <c r="CFF47" s="5"/>
      <c r="CFG47" s="5"/>
      <c r="CFH47" s="5"/>
      <c r="CFI47" s="5"/>
      <c r="CFJ47" s="5"/>
      <c r="CFK47" s="5"/>
      <c r="CFL47" s="5"/>
      <c r="CFM47" s="5"/>
      <c r="CFN47" s="5"/>
      <c r="CFO47" s="5"/>
      <c r="CFP47" s="5"/>
      <c r="CFQ47" s="5"/>
      <c r="CFR47" s="5"/>
      <c r="CFS47" s="5"/>
      <c r="CFT47" s="5"/>
      <c r="CFU47" s="5"/>
      <c r="CFV47" s="5"/>
      <c r="CFW47" s="5"/>
      <c r="CFX47" s="5"/>
      <c r="CFY47" s="5"/>
      <c r="CFZ47" s="5"/>
      <c r="CGA47" s="5"/>
      <c r="CGB47" s="5"/>
      <c r="CGC47" s="5"/>
      <c r="CGD47" s="5"/>
      <c r="CGE47" s="5"/>
      <c r="CGF47" s="5"/>
      <c r="CGG47" s="5"/>
      <c r="CGH47" s="5"/>
      <c r="CGI47" s="5"/>
      <c r="CGJ47" s="5"/>
      <c r="CGK47" s="5"/>
      <c r="CGL47" s="5"/>
      <c r="CGM47" s="5"/>
      <c r="CGN47" s="5"/>
      <c r="CGO47" s="5"/>
      <c r="CGP47" s="5"/>
      <c r="CGQ47" s="5"/>
      <c r="CGR47" s="5"/>
      <c r="CGS47" s="5"/>
      <c r="CGT47" s="5"/>
      <c r="CGU47" s="5"/>
      <c r="CGV47" s="5"/>
      <c r="CGW47" s="5"/>
      <c r="CGX47" s="5"/>
      <c r="CGY47" s="5"/>
      <c r="CGZ47" s="5"/>
      <c r="CHA47" s="5"/>
      <c r="CHB47" s="5"/>
      <c r="CHC47" s="5"/>
      <c r="CHD47" s="5"/>
      <c r="CHE47" s="5"/>
      <c r="CHF47" s="5"/>
      <c r="CHG47" s="5"/>
      <c r="CHH47" s="5"/>
      <c r="CHI47" s="5"/>
      <c r="CHJ47" s="5"/>
      <c r="CHK47" s="5"/>
      <c r="CHL47" s="5"/>
      <c r="CHM47" s="5"/>
      <c r="CHN47" s="5"/>
      <c r="CHO47" s="5"/>
      <c r="CHP47" s="5"/>
      <c r="CHQ47" s="5"/>
      <c r="CHR47" s="5"/>
      <c r="CHS47" s="5"/>
      <c r="CHT47" s="5"/>
      <c r="CHU47" s="5"/>
      <c r="CHV47" s="5"/>
      <c r="CHW47" s="5"/>
      <c r="CHX47" s="5"/>
      <c r="CHY47" s="5"/>
      <c r="CHZ47" s="5"/>
      <c r="CIA47" s="5"/>
      <c r="CIB47" s="5"/>
      <c r="CIC47" s="5"/>
      <c r="CID47" s="5"/>
      <c r="CIE47" s="5"/>
      <c r="CIF47" s="5"/>
      <c r="CIG47" s="5"/>
      <c r="CIH47" s="5"/>
      <c r="CII47" s="5"/>
      <c r="CIJ47" s="5"/>
      <c r="CIK47" s="5"/>
      <c r="CIL47" s="5"/>
      <c r="CIM47" s="5"/>
      <c r="CIN47" s="5"/>
      <c r="CIO47" s="5"/>
      <c r="CIP47" s="5"/>
      <c r="CIQ47" s="5"/>
      <c r="CIR47" s="5"/>
      <c r="CIS47" s="5"/>
      <c r="CIT47" s="5"/>
      <c r="CIU47" s="5"/>
      <c r="CIV47" s="5"/>
      <c r="CIW47" s="5"/>
      <c r="CIX47" s="5"/>
      <c r="CIY47" s="5"/>
      <c r="CIZ47" s="5"/>
      <c r="CJA47" s="5"/>
      <c r="CJB47" s="5"/>
      <c r="CJC47" s="5"/>
      <c r="CJD47" s="5"/>
      <c r="CJE47" s="5"/>
      <c r="CJF47" s="5"/>
      <c r="CJG47" s="5"/>
      <c r="CJH47" s="5"/>
      <c r="CJI47" s="5"/>
      <c r="CJJ47" s="5"/>
      <c r="CJK47" s="5"/>
      <c r="CJL47" s="5"/>
      <c r="CJM47" s="5"/>
      <c r="CJN47" s="5"/>
      <c r="CJO47" s="5"/>
      <c r="CJP47" s="5"/>
      <c r="CJQ47" s="5"/>
      <c r="CJR47" s="5"/>
      <c r="CJS47" s="5"/>
      <c r="CJT47" s="5"/>
      <c r="CJU47" s="5"/>
      <c r="CJV47" s="5"/>
      <c r="CJW47" s="5"/>
      <c r="CJX47" s="5"/>
      <c r="CJY47" s="5"/>
      <c r="CJZ47" s="5"/>
      <c r="CKA47" s="5"/>
      <c r="CKB47" s="5"/>
      <c r="CKC47" s="5"/>
      <c r="CKD47" s="5"/>
      <c r="CKE47" s="5"/>
      <c r="CKF47" s="5"/>
      <c r="CKG47" s="5"/>
      <c r="CKH47" s="5"/>
      <c r="CKI47" s="5"/>
      <c r="CKJ47" s="5"/>
      <c r="CKK47" s="5"/>
      <c r="CKL47" s="5"/>
      <c r="CKM47" s="5"/>
      <c r="CKN47" s="5"/>
      <c r="CKO47" s="5"/>
      <c r="CKP47" s="5"/>
      <c r="CKQ47" s="5"/>
      <c r="CKR47" s="5"/>
      <c r="CKS47" s="5"/>
      <c r="CKT47" s="5"/>
      <c r="CKU47" s="5"/>
      <c r="CKV47" s="5"/>
      <c r="CKW47" s="5"/>
      <c r="CKX47" s="5"/>
      <c r="CKY47" s="5"/>
      <c r="CKZ47" s="5"/>
      <c r="CLA47" s="5"/>
      <c r="CLB47" s="5"/>
      <c r="CLC47" s="5"/>
      <c r="CLD47" s="5"/>
      <c r="CLE47" s="5"/>
      <c r="CLF47" s="5"/>
    </row>
    <row r="48" spans="1:2346" s="5" customFormat="1" ht="42.75" customHeight="1" x14ac:dyDescent="0.2">
      <c r="A48" s="99" t="s">
        <v>395</v>
      </c>
      <c r="B48" s="254" t="s">
        <v>144</v>
      </c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11">
        <v>1</v>
      </c>
      <c r="Q48" s="214"/>
      <c r="R48" s="211"/>
      <c r="S48" s="215"/>
      <c r="T48" s="212">
        <v>108</v>
      </c>
      <c r="U48" s="215"/>
      <c r="V48" s="211">
        <v>72</v>
      </c>
      <c r="W48" s="215"/>
      <c r="X48" s="212">
        <v>32</v>
      </c>
      <c r="Y48" s="214"/>
      <c r="Z48" s="211"/>
      <c r="AA48" s="214"/>
      <c r="AB48" s="211">
        <v>40</v>
      </c>
      <c r="AC48" s="214"/>
      <c r="AD48" s="211"/>
      <c r="AE48" s="212"/>
      <c r="AF48" s="100">
        <v>108</v>
      </c>
      <c r="AG48" s="106">
        <v>72</v>
      </c>
      <c r="AH48" s="102">
        <v>3</v>
      </c>
      <c r="AI48" s="80"/>
      <c r="AJ48" s="106"/>
      <c r="AK48" s="102"/>
      <c r="AL48" s="80"/>
      <c r="AM48" s="106"/>
      <c r="AN48" s="102"/>
      <c r="AO48" s="80"/>
      <c r="AP48" s="106"/>
      <c r="AQ48" s="102"/>
      <c r="AR48" s="80"/>
      <c r="AS48" s="106"/>
      <c r="AT48" s="102"/>
      <c r="AU48" s="80"/>
      <c r="AV48" s="106"/>
      <c r="AW48" s="102"/>
      <c r="AX48" s="80"/>
      <c r="AY48" s="106"/>
      <c r="AZ48" s="102"/>
      <c r="BA48" s="80"/>
      <c r="BB48" s="106"/>
      <c r="BC48" s="102"/>
      <c r="BD48" s="212">
        <v>3</v>
      </c>
      <c r="BE48" s="212"/>
      <c r="BF48" s="213" t="s">
        <v>165</v>
      </c>
      <c r="BG48" s="212"/>
      <c r="BH48" s="212"/>
      <c r="BI48" s="215"/>
    </row>
    <row r="49" spans="1:2346" s="5" customFormat="1" ht="30" customHeight="1" x14ac:dyDescent="0.2">
      <c r="A49" s="99" t="s">
        <v>398</v>
      </c>
      <c r="B49" s="318" t="s">
        <v>145</v>
      </c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204">
        <v>2</v>
      </c>
      <c r="Q49" s="207"/>
      <c r="R49" s="204">
        <v>2</v>
      </c>
      <c r="S49" s="205"/>
      <c r="T49" s="223">
        <v>324</v>
      </c>
      <c r="U49" s="207"/>
      <c r="V49" s="204">
        <v>136</v>
      </c>
      <c r="W49" s="205"/>
      <c r="X49" s="206">
        <v>68</v>
      </c>
      <c r="Y49" s="207"/>
      <c r="Z49" s="204"/>
      <c r="AA49" s="207"/>
      <c r="AB49" s="204">
        <v>68</v>
      </c>
      <c r="AC49" s="207"/>
      <c r="AD49" s="204"/>
      <c r="AE49" s="206"/>
      <c r="AF49" s="100"/>
      <c r="AG49" s="101"/>
      <c r="AH49" s="102"/>
      <c r="AI49" s="80">
        <v>324</v>
      </c>
      <c r="AJ49" s="101">
        <v>136</v>
      </c>
      <c r="AK49" s="103">
        <v>9</v>
      </c>
      <c r="AL49" s="104"/>
      <c r="AM49" s="101"/>
      <c r="AN49" s="103"/>
      <c r="AO49" s="104"/>
      <c r="AP49" s="101"/>
      <c r="AQ49" s="103"/>
      <c r="AR49" s="104"/>
      <c r="AS49" s="101"/>
      <c r="AT49" s="103"/>
      <c r="AU49" s="104"/>
      <c r="AV49" s="101"/>
      <c r="AW49" s="103"/>
      <c r="AX49" s="104"/>
      <c r="AY49" s="101"/>
      <c r="AZ49" s="103"/>
      <c r="BA49" s="104"/>
      <c r="BB49" s="101"/>
      <c r="BC49" s="103"/>
      <c r="BD49" s="206">
        <v>9</v>
      </c>
      <c r="BE49" s="206"/>
      <c r="BF49" s="284" t="s">
        <v>168</v>
      </c>
      <c r="BG49" s="285"/>
      <c r="BH49" s="285"/>
      <c r="BI49" s="286"/>
    </row>
    <row r="50" spans="1:2346" s="5" customFormat="1" ht="60.6" customHeight="1" x14ac:dyDescent="0.2">
      <c r="A50" s="99" t="s">
        <v>437</v>
      </c>
      <c r="B50" s="217" t="s">
        <v>190</v>
      </c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9"/>
      <c r="P50" s="211"/>
      <c r="Q50" s="214"/>
      <c r="R50" s="211"/>
      <c r="S50" s="215"/>
      <c r="T50" s="213">
        <v>40</v>
      </c>
      <c r="U50" s="214"/>
      <c r="V50" s="211"/>
      <c r="W50" s="215"/>
      <c r="X50" s="212"/>
      <c r="Y50" s="214"/>
      <c r="Z50" s="211"/>
      <c r="AA50" s="214"/>
      <c r="AB50" s="211"/>
      <c r="AC50" s="214"/>
      <c r="AD50" s="211"/>
      <c r="AE50" s="212"/>
      <c r="AF50" s="100"/>
      <c r="AG50" s="106"/>
      <c r="AH50" s="102"/>
      <c r="AI50" s="80">
        <v>40</v>
      </c>
      <c r="AJ50" s="106"/>
      <c r="AK50" s="102">
        <v>1</v>
      </c>
      <c r="AL50" s="80"/>
      <c r="AM50" s="106"/>
      <c r="AN50" s="102"/>
      <c r="AO50" s="80"/>
      <c r="AP50" s="106"/>
      <c r="AQ50" s="102"/>
      <c r="AR50" s="80"/>
      <c r="AS50" s="106"/>
      <c r="AT50" s="102"/>
      <c r="AU50" s="80"/>
      <c r="AV50" s="106"/>
      <c r="AW50" s="102"/>
      <c r="AX50" s="80"/>
      <c r="AY50" s="106"/>
      <c r="AZ50" s="102"/>
      <c r="BA50" s="80"/>
      <c r="BB50" s="106"/>
      <c r="BC50" s="102"/>
      <c r="BD50" s="212">
        <v>1</v>
      </c>
      <c r="BE50" s="212"/>
      <c r="BF50" s="281"/>
      <c r="BG50" s="282"/>
      <c r="BH50" s="282"/>
      <c r="BI50" s="283"/>
    </row>
    <row r="51" spans="1:2346" s="34" customFormat="1" ht="26.45" customHeight="1" x14ac:dyDescent="0.2">
      <c r="A51" s="93" t="s">
        <v>438</v>
      </c>
      <c r="B51" s="208" t="s">
        <v>207</v>
      </c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10"/>
      <c r="P51" s="195"/>
      <c r="Q51" s="216"/>
      <c r="R51" s="195"/>
      <c r="S51" s="200"/>
      <c r="T51" s="197">
        <f>SUM(T52:U53)</f>
        <v>216</v>
      </c>
      <c r="U51" s="198"/>
      <c r="V51" s="245">
        <f>SUM(V52,V53)</f>
        <v>108</v>
      </c>
      <c r="W51" s="246"/>
      <c r="X51" s="247">
        <v>72</v>
      </c>
      <c r="Y51" s="198"/>
      <c r="Z51" s="245"/>
      <c r="AA51" s="198"/>
      <c r="AB51" s="245">
        <v>36</v>
      </c>
      <c r="AC51" s="198"/>
      <c r="AD51" s="195"/>
      <c r="AE51" s="196"/>
      <c r="AF51" s="94"/>
      <c r="AG51" s="95"/>
      <c r="AH51" s="96"/>
      <c r="AI51" s="97"/>
      <c r="AJ51" s="95"/>
      <c r="AK51" s="96"/>
      <c r="AL51" s="97"/>
      <c r="AM51" s="95"/>
      <c r="AN51" s="96"/>
      <c r="AO51" s="97"/>
      <c r="AP51" s="95"/>
      <c r="AQ51" s="96"/>
      <c r="AR51" s="97"/>
      <c r="AS51" s="95"/>
      <c r="AT51" s="98"/>
      <c r="AU51" s="94"/>
      <c r="AV51" s="95"/>
      <c r="AW51" s="96"/>
      <c r="AX51" s="97"/>
      <c r="AY51" s="95"/>
      <c r="AZ51" s="96"/>
      <c r="BA51" s="97"/>
      <c r="BB51" s="95"/>
      <c r="BC51" s="96"/>
      <c r="BD51" s="216"/>
      <c r="BE51" s="195"/>
      <c r="BF51" s="297"/>
      <c r="BG51" s="298"/>
      <c r="BH51" s="298"/>
      <c r="BI51" s="299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5"/>
      <c r="NI51" s="5"/>
      <c r="NJ51" s="5"/>
      <c r="NK51" s="5"/>
      <c r="NL51" s="5"/>
      <c r="NM51" s="5"/>
      <c r="NN51" s="5"/>
      <c r="NO51" s="5"/>
      <c r="NP51" s="5"/>
      <c r="NQ51" s="5"/>
      <c r="NR51" s="5"/>
      <c r="NS51" s="5"/>
      <c r="NT51" s="5"/>
      <c r="NU51" s="5"/>
      <c r="NV51" s="5"/>
      <c r="NW51" s="5"/>
      <c r="NX51" s="5"/>
      <c r="NY51" s="5"/>
      <c r="NZ51" s="5"/>
      <c r="OA51" s="5"/>
      <c r="OB51" s="5"/>
      <c r="OC51" s="5"/>
      <c r="OD51" s="5"/>
      <c r="OE51" s="5"/>
      <c r="OF51" s="5"/>
      <c r="OG51" s="5"/>
      <c r="OH51" s="5"/>
      <c r="OI51" s="5"/>
      <c r="OJ51" s="5"/>
      <c r="OK51" s="5"/>
      <c r="OL51" s="5"/>
      <c r="OM51" s="5"/>
      <c r="ON51" s="5"/>
      <c r="OO51" s="5"/>
      <c r="OP51" s="5"/>
      <c r="OQ51" s="5"/>
      <c r="OR51" s="5"/>
      <c r="OS51" s="5"/>
      <c r="OT51" s="5"/>
      <c r="OU51" s="5"/>
      <c r="OV51" s="5"/>
      <c r="OW51" s="5"/>
      <c r="OX51" s="5"/>
      <c r="OY51" s="5"/>
      <c r="OZ51" s="5"/>
      <c r="PA51" s="5"/>
      <c r="PB51" s="5"/>
      <c r="PC51" s="5"/>
      <c r="PD51" s="5"/>
      <c r="PE51" s="5"/>
      <c r="PF51" s="5"/>
      <c r="PG51" s="5"/>
      <c r="PH51" s="5"/>
      <c r="PI51" s="5"/>
      <c r="PJ51" s="5"/>
      <c r="PK51" s="5"/>
      <c r="PL51" s="5"/>
      <c r="PM51" s="5"/>
      <c r="PN51" s="5"/>
      <c r="PO51" s="5"/>
      <c r="PP51" s="5"/>
      <c r="PQ51" s="5"/>
      <c r="PR51" s="5"/>
      <c r="PS51" s="5"/>
      <c r="PT51" s="5"/>
      <c r="PU51" s="5"/>
      <c r="PV51" s="5"/>
      <c r="PW51" s="5"/>
      <c r="PX51" s="5"/>
      <c r="PY51" s="5"/>
      <c r="PZ51" s="5"/>
      <c r="QA51" s="5"/>
      <c r="QB51" s="5"/>
      <c r="QC51" s="5"/>
      <c r="QD51" s="5"/>
      <c r="QE51" s="5"/>
      <c r="QF51" s="5"/>
      <c r="QG51" s="5"/>
      <c r="QH51" s="5"/>
      <c r="QI51" s="5"/>
      <c r="QJ51" s="5"/>
      <c r="QK51" s="5"/>
      <c r="QL51" s="5"/>
      <c r="QM51" s="5"/>
      <c r="QN51" s="5"/>
      <c r="QO51" s="5"/>
      <c r="QP51" s="5"/>
      <c r="QQ51" s="5"/>
      <c r="QR51" s="5"/>
      <c r="QS51" s="5"/>
      <c r="QT51" s="5"/>
      <c r="QU51" s="5"/>
      <c r="QV51" s="5"/>
      <c r="QW51" s="5"/>
      <c r="QX51" s="5"/>
      <c r="QY51" s="5"/>
      <c r="QZ51" s="5"/>
      <c r="RA51" s="5"/>
      <c r="RB51" s="5"/>
      <c r="RC51" s="5"/>
      <c r="RD51" s="5"/>
      <c r="RE51" s="5"/>
      <c r="RF51" s="5"/>
      <c r="RG51" s="5"/>
      <c r="RH51" s="5"/>
      <c r="RI51" s="5"/>
      <c r="RJ51" s="5"/>
      <c r="RK51" s="5"/>
      <c r="RL51" s="5"/>
      <c r="RM51" s="5"/>
      <c r="RN51" s="5"/>
      <c r="RO51" s="5"/>
      <c r="RP51" s="5"/>
      <c r="RQ51" s="5"/>
      <c r="RR51" s="5"/>
      <c r="RS51" s="5"/>
      <c r="RT51" s="5"/>
      <c r="RU51" s="5"/>
      <c r="RV51" s="5"/>
      <c r="RW51" s="5"/>
      <c r="RX51" s="5"/>
      <c r="RY51" s="5"/>
      <c r="RZ51" s="5"/>
      <c r="SA51" s="5"/>
      <c r="SB51" s="5"/>
      <c r="SC51" s="5"/>
      <c r="SD51" s="5"/>
      <c r="SE51" s="5"/>
      <c r="SF51" s="5"/>
      <c r="SG51" s="5"/>
      <c r="SH51" s="5"/>
      <c r="SI51" s="5"/>
      <c r="SJ51" s="5"/>
      <c r="SK51" s="5"/>
      <c r="SL51" s="5"/>
      <c r="SM51" s="5"/>
      <c r="SN51" s="5"/>
      <c r="SO51" s="5"/>
      <c r="SP51" s="5"/>
      <c r="SQ51" s="5"/>
      <c r="SR51" s="5"/>
      <c r="SS51" s="5"/>
      <c r="ST51" s="5"/>
      <c r="SU51" s="5"/>
      <c r="SV51" s="5"/>
      <c r="SW51" s="5"/>
      <c r="SX51" s="5"/>
      <c r="SY51" s="5"/>
      <c r="SZ51" s="5"/>
      <c r="TA51" s="5"/>
      <c r="TB51" s="5"/>
      <c r="TC51" s="5"/>
      <c r="TD51" s="5"/>
      <c r="TE51" s="5"/>
      <c r="TF51" s="5"/>
      <c r="TG51" s="5"/>
      <c r="TH51" s="5"/>
      <c r="TI51" s="5"/>
      <c r="TJ51" s="5"/>
      <c r="TK51" s="5"/>
      <c r="TL51" s="5"/>
      <c r="TM51" s="5"/>
      <c r="TN51" s="5"/>
      <c r="TO51" s="5"/>
      <c r="TP51" s="5"/>
      <c r="TQ51" s="5"/>
      <c r="TR51" s="5"/>
      <c r="TS51" s="5"/>
      <c r="TT51" s="5"/>
      <c r="TU51" s="5"/>
      <c r="TV51" s="5"/>
      <c r="TW51" s="5"/>
      <c r="TX51" s="5"/>
      <c r="TY51" s="5"/>
      <c r="TZ51" s="5"/>
      <c r="UA51" s="5"/>
      <c r="UB51" s="5"/>
      <c r="UC51" s="5"/>
      <c r="UD51" s="5"/>
      <c r="UE51" s="5"/>
      <c r="UF51" s="5"/>
      <c r="UG51" s="5"/>
      <c r="UH51" s="5"/>
      <c r="UI51" s="5"/>
      <c r="UJ51" s="5"/>
      <c r="UK51" s="5"/>
      <c r="UL51" s="5"/>
      <c r="UM51" s="5"/>
      <c r="UN51" s="5"/>
      <c r="UO51" s="5"/>
      <c r="UP51" s="5"/>
      <c r="UQ51" s="5"/>
      <c r="UR51" s="5"/>
      <c r="US51" s="5"/>
      <c r="UT51" s="5"/>
      <c r="UU51" s="5"/>
      <c r="UV51" s="5"/>
      <c r="UW51" s="5"/>
      <c r="UX51" s="5"/>
      <c r="UY51" s="5"/>
      <c r="UZ51" s="5"/>
      <c r="VA51" s="5"/>
      <c r="VB51" s="5"/>
      <c r="VC51" s="5"/>
      <c r="VD51" s="5"/>
      <c r="VE51" s="5"/>
      <c r="VF51" s="5"/>
      <c r="VG51" s="5"/>
      <c r="VH51" s="5"/>
      <c r="VI51" s="5"/>
      <c r="VJ51" s="5"/>
      <c r="VK51" s="5"/>
      <c r="VL51" s="5"/>
      <c r="VM51" s="5"/>
      <c r="VN51" s="5"/>
      <c r="VO51" s="5"/>
      <c r="VP51" s="5"/>
      <c r="VQ51" s="5"/>
      <c r="VR51" s="5"/>
      <c r="VS51" s="5"/>
      <c r="VT51" s="5"/>
      <c r="VU51" s="5"/>
      <c r="VV51" s="5"/>
      <c r="VW51" s="5"/>
      <c r="VX51" s="5"/>
      <c r="VY51" s="5"/>
      <c r="VZ51" s="5"/>
      <c r="WA51" s="5"/>
      <c r="WB51" s="5"/>
      <c r="WC51" s="5"/>
      <c r="WD51" s="5"/>
      <c r="WE51" s="5"/>
      <c r="WF51" s="5"/>
      <c r="WG51" s="5"/>
      <c r="WH51" s="5"/>
      <c r="WI51" s="5"/>
      <c r="WJ51" s="5"/>
      <c r="WK51" s="5"/>
      <c r="WL51" s="5"/>
      <c r="WM51" s="5"/>
      <c r="WN51" s="5"/>
      <c r="WO51" s="5"/>
      <c r="WP51" s="5"/>
      <c r="WQ51" s="5"/>
      <c r="WR51" s="5"/>
      <c r="WS51" s="5"/>
      <c r="WT51" s="5"/>
      <c r="WU51" s="5"/>
      <c r="WV51" s="5"/>
      <c r="WW51" s="5"/>
      <c r="WX51" s="5"/>
      <c r="WY51" s="5"/>
      <c r="WZ51" s="5"/>
      <c r="XA51" s="5"/>
      <c r="XB51" s="5"/>
      <c r="XC51" s="5"/>
      <c r="XD51" s="5"/>
      <c r="XE51" s="5"/>
      <c r="XF51" s="5"/>
      <c r="XG51" s="5"/>
      <c r="XH51" s="5"/>
      <c r="XI51" s="5"/>
      <c r="XJ51" s="5"/>
      <c r="XK51" s="5"/>
      <c r="XL51" s="5"/>
      <c r="XM51" s="5"/>
      <c r="XN51" s="5"/>
      <c r="XO51" s="5"/>
      <c r="XP51" s="5"/>
      <c r="XQ51" s="5"/>
      <c r="XR51" s="5"/>
      <c r="XS51" s="5"/>
      <c r="XT51" s="5"/>
      <c r="XU51" s="5"/>
      <c r="XV51" s="5"/>
      <c r="XW51" s="5"/>
      <c r="XX51" s="5"/>
      <c r="XY51" s="5"/>
      <c r="XZ51" s="5"/>
      <c r="YA51" s="5"/>
      <c r="YB51" s="5"/>
      <c r="YC51" s="5"/>
      <c r="YD51" s="5"/>
      <c r="YE51" s="5"/>
      <c r="YF51" s="5"/>
      <c r="YG51" s="5"/>
      <c r="YH51" s="5"/>
      <c r="YI51" s="5"/>
      <c r="YJ51" s="5"/>
      <c r="YK51" s="5"/>
      <c r="YL51" s="5"/>
      <c r="YM51" s="5"/>
      <c r="YN51" s="5"/>
      <c r="YO51" s="5"/>
      <c r="YP51" s="5"/>
      <c r="YQ51" s="5"/>
      <c r="YR51" s="5"/>
      <c r="YS51" s="5"/>
      <c r="YT51" s="5"/>
      <c r="YU51" s="5"/>
      <c r="YV51" s="5"/>
      <c r="YW51" s="5"/>
      <c r="YX51" s="5"/>
      <c r="YY51" s="5"/>
      <c r="YZ51" s="5"/>
      <c r="ZA51" s="5"/>
      <c r="ZB51" s="5"/>
      <c r="ZC51" s="5"/>
      <c r="ZD51" s="5"/>
      <c r="ZE51" s="5"/>
      <c r="ZF51" s="5"/>
      <c r="ZG51" s="5"/>
      <c r="ZH51" s="5"/>
      <c r="ZI51" s="5"/>
      <c r="ZJ51" s="5"/>
      <c r="ZK51" s="5"/>
      <c r="ZL51" s="5"/>
      <c r="ZM51" s="5"/>
      <c r="ZN51" s="5"/>
      <c r="ZO51" s="5"/>
      <c r="ZP51" s="5"/>
      <c r="ZQ51" s="5"/>
      <c r="ZR51" s="5"/>
      <c r="ZS51" s="5"/>
      <c r="ZT51" s="5"/>
      <c r="ZU51" s="5"/>
      <c r="ZV51" s="5"/>
      <c r="ZW51" s="5"/>
      <c r="ZX51" s="5"/>
      <c r="ZY51" s="5"/>
      <c r="ZZ51" s="5"/>
      <c r="AAA51" s="5"/>
      <c r="AAB51" s="5"/>
      <c r="AAC51" s="5"/>
      <c r="AAD51" s="5"/>
      <c r="AAE51" s="5"/>
      <c r="AAF51" s="5"/>
      <c r="AAG51" s="5"/>
      <c r="AAH51" s="5"/>
      <c r="AAI51" s="5"/>
      <c r="AAJ51" s="5"/>
      <c r="AAK51" s="5"/>
      <c r="AAL51" s="5"/>
      <c r="AAM51" s="5"/>
      <c r="AAN51" s="5"/>
      <c r="AAO51" s="5"/>
      <c r="AAP51" s="5"/>
      <c r="AAQ51" s="5"/>
      <c r="AAR51" s="5"/>
      <c r="AAS51" s="5"/>
      <c r="AAT51" s="5"/>
      <c r="AAU51" s="5"/>
      <c r="AAV51" s="5"/>
      <c r="AAW51" s="5"/>
      <c r="AAX51" s="5"/>
      <c r="AAY51" s="5"/>
      <c r="AAZ51" s="5"/>
      <c r="ABA51" s="5"/>
      <c r="ABB51" s="5"/>
      <c r="ABC51" s="5"/>
      <c r="ABD51" s="5"/>
      <c r="ABE51" s="5"/>
      <c r="ABF51" s="5"/>
      <c r="ABG51" s="5"/>
      <c r="ABH51" s="5"/>
      <c r="ABI51" s="5"/>
      <c r="ABJ51" s="5"/>
      <c r="ABK51" s="5"/>
      <c r="ABL51" s="5"/>
      <c r="ABM51" s="5"/>
      <c r="ABN51" s="5"/>
      <c r="ABO51" s="5"/>
      <c r="ABP51" s="5"/>
      <c r="ABQ51" s="5"/>
      <c r="ABR51" s="5"/>
      <c r="ABS51" s="5"/>
      <c r="ABT51" s="5"/>
      <c r="ABU51" s="5"/>
      <c r="ABV51" s="5"/>
      <c r="ABW51" s="5"/>
      <c r="ABX51" s="5"/>
      <c r="ABY51" s="5"/>
      <c r="ABZ51" s="5"/>
      <c r="ACA51" s="5"/>
      <c r="ACB51" s="5"/>
      <c r="ACC51" s="5"/>
      <c r="ACD51" s="5"/>
      <c r="ACE51" s="5"/>
      <c r="ACF51" s="5"/>
      <c r="ACG51" s="5"/>
      <c r="ACH51" s="5"/>
      <c r="ACI51" s="5"/>
      <c r="ACJ51" s="5"/>
      <c r="ACK51" s="5"/>
      <c r="ACL51" s="5"/>
      <c r="ACM51" s="5"/>
      <c r="ACN51" s="5"/>
      <c r="ACO51" s="5"/>
      <c r="ACP51" s="5"/>
      <c r="ACQ51" s="5"/>
      <c r="ACR51" s="5"/>
      <c r="ACS51" s="5"/>
      <c r="ACT51" s="5"/>
      <c r="ACU51" s="5"/>
      <c r="ACV51" s="5"/>
      <c r="ACW51" s="5"/>
      <c r="ACX51" s="5"/>
      <c r="ACY51" s="5"/>
      <c r="ACZ51" s="5"/>
      <c r="ADA51" s="5"/>
      <c r="ADB51" s="5"/>
      <c r="ADC51" s="5"/>
      <c r="ADD51" s="5"/>
      <c r="ADE51" s="5"/>
      <c r="ADF51" s="5"/>
      <c r="ADG51" s="5"/>
      <c r="ADH51" s="5"/>
      <c r="ADI51" s="5"/>
      <c r="ADJ51" s="5"/>
      <c r="ADK51" s="5"/>
      <c r="ADL51" s="5"/>
      <c r="ADM51" s="5"/>
      <c r="ADN51" s="5"/>
      <c r="ADO51" s="5"/>
      <c r="ADP51" s="5"/>
      <c r="ADQ51" s="5"/>
      <c r="ADR51" s="5"/>
      <c r="ADS51" s="5"/>
      <c r="ADT51" s="5"/>
      <c r="ADU51" s="5"/>
      <c r="ADV51" s="5"/>
      <c r="ADW51" s="5"/>
      <c r="ADX51" s="5"/>
      <c r="ADY51" s="5"/>
      <c r="ADZ51" s="5"/>
      <c r="AEA51" s="5"/>
      <c r="AEB51" s="5"/>
      <c r="AEC51" s="5"/>
      <c r="AED51" s="5"/>
      <c r="AEE51" s="5"/>
      <c r="AEF51" s="5"/>
      <c r="AEG51" s="5"/>
      <c r="AEH51" s="5"/>
      <c r="AEI51" s="5"/>
      <c r="AEJ51" s="5"/>
      <c r="AEK51" s="5"/>
      <c r="AEL51" s="5"/>
      <c r="AEM51" s="5"/>
      <c r="AEN51" s="5"/>
      <c r="AEO51" s="5"/>
      <c r="AEP51" s="5"/>
      <c r="AEQ51" s="5"/>
      <c r="AER51" s="5"/>
      <c r="AES51" s="5"/>
      <c r="AET51" s="5"/>
      <c r="AEU51" s="5"/>
      <c r="AEV51" s="5"/>
      <c r="AEW51" s="5"/>
      <c r="AEX51" s="5"/>
      <c r="AEY51" s="5"/>
      <c r="AEZ51" s="5"/>
      <c r="AFA51" s="5"/>
      <c r="AFB51" s="5"/>
      <c r="AFC51" s="5"/>
      <c r="AFD51" s="5"/>
      <c r="AFE51" s="5"/>
      <c r="AFF51" s="5"/>
      <c r="AFG51" s="5"/>
      <c r="AFH51" s="5"/>
      <c r="AFI51" s="5"/>
      <c r="AFJ51" s="5"/>
      <c r="AFK51" s="5"/>
      <c r="AFL51" s="5"/>
      <c r="AFM51" s="5"/>
      <c r="AFN51" s="5"/>
      <c r="AFO51" s="5"/>
      <c r="AFP51" s="5"/>
      <c r="AFQ51" s="5"/>
      <c r="AFR51" s="5"/>
      <c r="AFS51" s="5"/>
      <c r="AFT51" s="5"/>
      <c r="AFU51" s="5"/>
      <c r="AFV51" s="5"/>
      <c r="AFW51" s="5"/>
      <c r="AFX51" s="5"/>
      <c r="AFY51" s="5"/>
      <c r="AFZ51" s="5"/>
      <c r="AGA51" s="5"/>
      <c r="AGB51" s="5"/>
      <c r="AGC51" s="5"/>
      <c r="AGD51" s="5"/>
      <c r="AGE51" s="5"/>
      <c r="AGF51" s="5"/>
      <c r="AGG51" s="5"/>
      <c r="AGH51" s="5"/>
      <c r="AGI51" s="5"/>
      <c r="AGJ51" s="5"/>
      <c r="AGK51" s="5"/>
      <c r="AGL51" s="5"/>
      <c r="AGM51" s="5"/>
      <c r="AGN51" s="5"/>
      <c r="AGO51" s="5"/>
      <c r="AGP51" s="5"/>
      <c r="AGQ51" s="5"/>
      <c r="AGR51" s="5"/>
      <c r="AGS51" s="5"/>
      <c r="AGT51" s="5"/>
      <c r="AGU51" s="5"/>
      <c r="AGV51" s="5"/>
      <c r="AGW51" s="5"/>
      <c r="AGX51" s="5"/>
      <c r="AGY51" s="5"/>
      <c r="AGZ51" s="5"/>
      <c r="AHA51" s="5"/>
      <c r="AHB51" s="5"/>
      <c r="AHC51" s="5"/>
      <c r="AHD51" s="5"/>
      <c r="AHE51" s="5"/>
      <c r="AHF51" s="5"/>
      <c r="AHG51" s="5"/>
      <c r="AHH51" s="5"/>
      <c r="AHI51" s="5"/>
      <c r="AHJ51" s="5"/>
      <c r="AHK51" s="5"/>
      <c r="AHL51" s="5"/>
      <c r="AHM51" s="5"/>
      <c r="AHN51" s="5"/>
      <c r="AHO51" s="5"/>
      <c r="AHP51" s="5"/>
      <c r="AHQ51" s="5"/>
      <c r="AHR51" s="5"/>
      <c r="AHS51" s="5"/>
      <c r="AHT51" s="5"/>
      <c r="AHU51" s="5"/>
      <c r="AHV51" s="5"/>
      <c r="AHW51" s="5"/>
      <c r="AHX51" s="5"/>
      <c r="AHY51" s="5"/>
      <c r="AHZ51" s="5"/>
      <c r="AIA51" s="5"/>
      <c r="AIB51" s="5"/>
      <c r="AIC51" s="5"/>
      <c r="AID51" s="5"/>
      <c r="AIE51" s="5"/>
      <c r="AIF51" s="5"/>
      <c r="AIG51" s="5"/>
      <c r="AIH51" s="5"/>
      <c r="AII51" s="5"/>
      <c r="AIJ51" s="5"/>
      <c r="AIK51" s="5"/>
      <c r="AIL51" s="5"/>
      <c r="AIM51" s="5"/>
      <c r="AIN51" s="5"/>
      <c r="AIO51" s="5"/>
      <c r="AIP51" s="5"/>
      <c r="AIQ51" s="5"/>
      <c r="AIR51" s="5"/>
      <c r="AIS51" s="5"/>
      <c r="AIT51" s="5"/>
      <c r="AIU51" s="5"/>
      <c r="AIV51" s="5"/>
      <c r="AIW51" s="5"/>
      <c r="AIX51" s="5"/>
      <c r="AIY51" s="5"/>
      <c r="AIZ51" s="5"/>
      <c r="AJA51" s="5"/>
      <c r="AJB51" s="5"/>
      <c r="AJC51" s="5"/>
      <c r="AJD51" s="5"/>
      <c r="AJE51" s="5"/>
      <c r="AJF51" s="5"/>
      <c r="AJG51" s="5"/>
      <c r="AJH51" s="5"/>
      <c r="AJI51" s="5"/>
      <c r="AJJ51" s="5"/>
      <c r="AJK51" s="5"/>
      <c r="AJL51" s="5"/>
      <c r="AJM51" s="5"/>
      <c r="AJN51" s="5"/>
      <c r="AJO51" s="5"/>
      <c r="AJP51" s="5"/>
      <c r="AJQ51" s="5"/>
      <c r="AJR51" s="5"/>
      <c r="AJS51" s="5"/>
      <c r="AJT51" s="5"/>
      <c r="AJU51" s="5"/>
      <c r="AJV51" s="5"/>
      <c r="AJW51" s="5"/>
      <c r="AJX51" s="5"/>
      <c r="AJY51" s="5"/>
      <c r="AJZ51" s="5"/>
      <c r="AKA51" s="5"/>
      <c r="AKB51" s="5"/>
      <c r="AKC51" s="5"/>
      <c r="AKD51" s="5"/>
      <c r="AKE51" s="5"/>
      <c r="AKF51" s="5"/>
      <c r="AKG51" s="5"/>
      <c r="AKH51" s="5"/>
      <c r="AKI51" s="5"/>
      <c r="AKJ51" s="5"/>
      <c r="AKK51" s="5"/>
      <c r="AKL51" s="5"/>
      <c r="AKM51" s="5"/>
      <c r="AKN51" s="5"/>
      <c r="AKO51" s="5"/>
      <c r="AKP51" s="5"/>
      <c r="AKQ51" s="5"/>
      <c r="AKR51" s="5"/>
      <c r="AKS51" s="5"/>
      <c r="AKT51" s="5"/>
      <c r="AKU51" s="5"/>
      <c r="AKV51" s="5"/>
      <c r="AKW51" s="5"/>
      <c r="AKX51" s="5"/>
      <c r="AKY51" s="5"/>
      <c r="AKZ51" s="5"/>
      <c r="ALA51" s="5"/>
      <c r="ALB51" s="5"/>
      <c r="ALC51" s="5"/>
      <c r="ALD51" s="5"/>
      <c r="ALE51" s="5"/>
      <c r="ALF51" s="5"/>
      <c r="ALG51" s="5"/>
      <c r="ALH51" s="5"/>
      <c r="ALI51" s="5"/>
      <c r="ALJ51" s="5"/>
      <c r="ALK51" s="5"/>
      <c r="ALL51" s="5"/>
      <c r="ALM51" s="5"/>
      <c r="ALN51" s="5"/>
      <c r="ALO51" s="5"/>
      <c r="ALP51" s="5"/>
      <c r="ALQ51" s="5"/>
      <c r="ALR51" s="5"/>
      <c r="ALS51" s="5"/>
      <c r="ALT51" s="5"/>
      <c r="ALU51" s="5"/>
      <c r="ALV51" s="5"/>
      <c r="ALW51" s="5"/>
      <c r="ALX51" s="5"/>
      <c r="ALY51" s="5"/>
      <c r="ALZ51" s="5"/>
      <c r="AMA51" s="5"/>
      <c r="AMB51" s="5"/>
      <c r="AMC51" s="5"/>
      <c r="AMD51" s="5"/>
      <c r="AME51" s="5"/>
      <c r="AMF51" s="5"/>
      <c r="AMG51" s="5"/>
      <c r="AMH51" s="5"/>
      <c r="AMI51" s="5"/>
      <c r="AMJ51" s="5"/>
      <c r="AMK51" s="5"/>
      <c r="AML51" s="5"/>
      <c r="AMM51" s="5"/>
      <c r="AMN51" s="5"/>
      <c r="AMO51" s="5"/>
      <c r="AMP51" s="5"/>
      <c r="AMQ51" s="5"/>
      <c r="AMR51" s="5"/>
      <c r="AMS51" s="5"/>
      <c r="AMT51" s="5"/>
      <c r="AMU51" s="5"/>
      <c r="AMV51" s="5"/>
      <c r="AMW51" s="5"/>
      <c r="AMX51" s="5"/>
      <c r="AMY51" s="5"/>
      <c r="AMZ51" s="5"/>
      <c r="ANA51" s="5"/>
      <c r="ANB51" s="5"/>
      <c r="ANC51" s="5"/>
      <c r="AND51" s="5"/>
      <c r="ANE51" s="5"/>
      <c r="ANF51" s="5"/>
      <c r="ANG51" s="5"/>
      <c r="ANH51" s="5"/>
      <c r="ANI51" s="5"/>
      <c r="ANJ51" s="5"/>
      <c r="ANK51" s="5"/>
      <c r="ANL51" s="5"/>
      <c r="ANM51" s="5"/>
      <c r="ANN51" s="5"/>
      <c r="ANO51" s="5"/>
      <c r="ANP51" s="5"/>
      <c r="ANQ51" s="5"/>
      <c r="ANR51" s="5"/>
      <c r="ANS51" s="5"/>
      <c r="ANT51" s="5"/>
      <c r="ANU51" s="5"/>
      <c r="ANV51" s="5"/>
      <c r="ANW51" s="5"/>
      <c r="ANX51" s="5"/>
      <c r="ANY51" s="5"/>
      <c r="ANZ51" s="5"/>
      <c r="AOA51" s="5"/>
      <c r="AOB51" s="5"/>
      <c r="AOC51" s="5"/>
      <c r="AOD51" s="5"/>
      <c r="AOE51" s="5"/>
      <c r="AOF51" s="5"/>
      <c r="AOG51" s="5"/>
      <c r="AOH51" s="5"/>
      <c r="AOI51" s="5"/>
      <c r="AOJ51" s="5"/>
      <c r="AOK51" s="5"/>
      <c r="AOL51" s="5"/>
      <c r="AOM51" s="5"/>
      <c r="AON51" s="5"/>
      <c r="AOO51" s="5"/>
      <c r="AOP51" s="5"/>
      <c r="AOQ51" s="5"/>
      <c r="AOR51" s="5"/>
      <c r="AOS51" s="5"/>
      <c r="AOT51" s="5"/>
      <c r="AOU51" s="5"/>
      <c r="AOV51" s="5"/>
      <c r="AOW51" s="5"/>
      <c r="AOX51" s="5"/>
      <c r="AOY51" s="5"/>
      <c r="AOZ51" s="5"/>
      <c r="APA51" s="5"/>
      <c r="APB51" s="5"/>
      <c r="APC51" s="5"/>
      <c r="APD51" s="5"/>
      <c r="APE51" s="5"/>
      <c r="APF51" s="5"/>
      <c r="APG51" s="5"/>
      <c r="APH51" s="5"/>
      <c r="API51" s="5"/>
      <c r="APJ51" s="5"/>
      <c r="APK51" s="5"/>
      <c r="APL51" s="5"/>
      <c r="APM51" s="5"/>
      <c r="APN51" s="5"/>
      <c r="APO51" s="5"/>
      <c r="APP51" s="5"/>
      <c r="APQ51" s="5"/>
      <c r="APR51" s="5"/>
      <c r="APS51" s="5"/>
      <c r="APT51" s="5"/>
      <c r="APU51" s="5"/>
      <c r="APV51" s="5"/>
      <c r="APW51" s="5"/>
      <c r="APX51" s="5"/>
      <c r="APY51" s="5"/>
      <c r="APZ51" s="5"/>
      <c r="AQA51" s="5"/>
      <c r="AQB51" s="5"/>
      <c r="AQC51" s="5"/>
      <c r="AQD51" s="5"/>
      <c r="AQE51" s="5"/>
      <c r="AQF51" s="5"/>
      <c r="AQG51" s="5"/>
      <c r="AQH51" s="5"/>
      <c r="AQI51" s="5"/>
      <c r="AQJ51" s="5"/>
      <c r="AQK51" s="5"/>
      <c r="AQL51" s="5"/>
      <c r="AQM51" s="5"/>
      <c r="AQN51" s="5"/>
      <c r="AQO51" s="5"/>
      <c r="AQP51" s="5"/>
      <c r="AQQ51" s="5"/>
      <c r="AQR51" s="5"/>
      <c r="AQS51" s="5"/>
      <c r="AQT51" s="5"/>
      <c r="AQU51" s="5"/>
      <c r="AQV51" s="5"/>
      <c r="AQW51" s="5"/>
      <c r="AQX51" s="5"/>
      <c r="AQY51" s="5"/>
      <c r="AQZ51" s="5"/>
      <c r="ARA51" s="5"/>
      <c r="ARB51" s="5"/>
      <c r="ARC51" s="5"/>
      <c r="ARD51" s="5"/>
      <c r="ARE51" s="5"/>
      <c r="ARF51" s="5"/>
      <c r="ARG51" s="5"/>
      <c r="ARH51" s="5"/>
      <c r="ARI51" s="5"/>
      <c r="ARJ51" s="5"/>
      <c r="ARK51" s="5"/>
      <c r="ARL51" s="5"/>
      <c r="ARM51" s="5"/>
      <c r="ARN51" s="5"/>
      <c r="ARO51" s="5"/>
      <c r="ARP51" s="5"/>
      <c r="ARQ51" s="5"/>
      <c r="ARR51" s="5"/>
      <c r="ARS51" s="5"/>
      <c r="ART51" s="5"/>
      <c r="ARU51" s="5"/>
      <c r="ARV51" s="5"/>
      <c r="ARW51" s="5"/>
      <c r="ARX51" s="5"/>
      <c r="ARY51" s="5"/>
      <c r="ARZ51" s="5"/>
      <c r="ASA51" s="5"/>
      <c r="ASB51" s="5"/>
      <c r="ASC51" s="5"/>
      <c r="ASD51" s="5"/>
      <c r="ASE51" s="5"/>
      <c r="ASF51" s="5"/>
      <c r="ASG51" s="5"/>
      <c r="ASH51" s="5"/>
      <c r="ASI51" s="5"/>
      <c r="ASJ51" s="5"/>
      <c r="ASK51" s="5"/>
      <c r="ASL51" s="5"/>
      <c r="ASM51" s="5"/>
      <c r="ASN51" s="5"/>
      <c r="ASO51" s="5"/>
      <c r="ASP51" s="5"/>
      <c r="ASQ51" s="5"/>
      <c r="ASR51" s="5"/>
      <c r="ASS51" s="5"/>
      <c r="AST51" s="5"/>
      <c r="ASU51" s="5"/>
      <c r="ASV51" s="5"/>
      <c r="ASW51" s="5"/>
      <c r="ASX51" s="5"/>
      <c r="ASY51" s="5"/>
      <c r="ASZ51" s="5"/>
      <c r="ATA51" s="5"/>
      <c r="ATB51" s="5"/>
      <c r="ATC51" s="5"/>
      <c r="ATD51" s="5"/>
      <c r="ATE51" s="5"/>
      <c r="ATF51" s="5"/>
      <c r="ATG51" s="5"/>
      <c r="ATH51" s="5"/>
      <c r="ATI51" s="5"/>
      <c r="ATJ51" s="5"/>
      <c r="ATK51" s="5"/>
      <c r="ATL51" s="5"/>
      <c r="ATM51" s="5"/>
      <c r="ATN51" s="5"/>
      <c r="ATO51" s="5"/>
      <c r="ATP51" s="5"/>
      <c r="ATQ51" s="5"/>
      <c r="ATR51" s="5"/>
      <c r="ATS51" s="5"/>
      <c r="ATT51" s="5"/>
      <c r="ATU51" s="5"/>
      <c r="ATV51" s="5"/>
      <c r="ATW51" s="5"/>
      <c r="ATX51" s="5"/>
      <c r="ATY51" s="5"/>
      <c r="ATZ51" s="5"/>
      <c r="AUA51" s="5"/>
      <c r="AUB51" s="5"/>
      <c r="AUC51" s="5"/>
      <c r="AUD51" s="5"/>
      <c r="AUE51" s="5"/>
      <c r="AUF51" s="5"/>
      <c r="AUG51" s="5"/>
      <c r="AUH51" s="5"/>
      <c r="AUI51" s="5"/>
      <c r="AUJ51" s="5"/>
      <c r="AUK51" s="5"/>
      <c r="AUL51" s="5"/>
      <c r="AUM51" s="5"/>
      <c r="AUN51" s="5"/>
      <c r="AUO51" s="5"/>
      <c r="AUP51" s="5"/>
      <c r="AUQ51" s="5"/>
      <c r="AUR51" s="5"/>
      <c r="AUS51" s="5"/>
      <c r="AUT51" s="5"/>
      <c r="AUU51" s="5"/>
      <c r="AUV51" s="5"/>
      <c r="AUW51" s="5"/>
      <c r="AUX51" s="5"/>
      <c r="AUY51" s="5"/>
      <c r="AUZ51" s="5"/>
      <c r="AVA51" s="5"/>
      <c r="AVB51" s="5"/>
      <c r="AVC51" s="5"/>
      <c r="AVD51" s="5"/>
      <c r="AVE51" s="5"/>
      <c r="AVF51" s="5"/>
      <c r="AVG51" s="5"/>
      <c r="AVH51" s="5"/>
      <c r="AVI51" s="5"/>
      <c r="AVJ51" s="5"/>
      <c r="AVK51" s="5"/>
      <c r="AVL51" s="5"/>
      <c r="AVM51" s="5"/>
      <c r="AVN51" s="5"/>
      <c r="AVO51" s="5"/>
      <c r="AVP51" s="5"/>
      <c r="AVQ51" s="5"/>
      <c r="AVR51" s="5"/>
      <c r="AVS51" s="5"/>
      <c r="AVT51" s="5"/>
      <c r="AVU51" s="5"/>
      <c r="AVV51" s="5"/>
      <c r="AVW51" s="5"/>
      <c r="AVX51" s="5"/>
      <c r="AVY51" s="5"/>
      <c r="AVZ51" s="5"/>
      <c r="AWA51" s="5"/>
      <c r="AWB51" s="5"/>
      <c r="AWC51" s="5"/>
      <c r="AWD51" s="5"/>
      <c r="AWE51" s="5"/>
      <c r="AWF51" s="5"/>
      <c r="AWG51" s="5"/>
      <c r="AWH51" s="5"/>
      <c r="AWI51" s="5"/>
      <c r="AWJ51" s="5"/>
      <c r="AWK51" s="5"/>
      <c r="AWL51" s="5"/>
      <c r="AWM51" s="5"/>
      <c r="AWN51" s="5"/>
      <c r="AWO51" s="5"/>
      <c r="AWP51" s="5"/>
      <c r="AWQ51" s="5"/>
      <c r="AWR51" s="5"/>
      <c r="AWS51" s="5"/>
      <c r="AWT51" s="5"/>
      <c r="AWU51" s="5"/>
      <c r="AWV51" s="5"/>
      <c r="AWW51" s="5"/>
      <c r="AWX51" s="5"/>
      <c r="AWY51" s="5"/>
      <c r="AWZ51" s="5"/>
      <c r="AXA51" s="5"/>
      <c r="AXB51" s="5"/>
      <c r="AXC51" s="5"/>
      <c r="AXD51" s="5"/>
      <c r="AXE51" s="5"/>
      <c r="AXF51" s="5"/>
      <c r="AXG51" s="5"/>
      <c r="AXH51" s="5"/>
      <c r="AXI51" s="5"/>
      <c r="AXJ51" s="5"/>
      <c r="AXK51" s="5"/>
      <c r="AXL51" s="5"/>
      <c r="AXM51" s="5"/>
      <c r="AXN51" s="5"/>
      <c r="AXO51" s="5"/>
      <c r="AXP51" s="5"/>
      <c r="AXQ51" s="5"/>
      <c r="AXR51" s="5"/>
      <c r="AXS51" s="5"/>
      <c r="AXT51" s="5"/>
      <c r="AXU51" s="5"/>
      <c r="AXV51" s="5"/>
      <c r="AXW51" s="5"/>
      <c r="AXX51" s="5"/>
      <c r="AXY51" s="5"/>
      <c r="AXZ51" s="5"/>
      <c r="AYA51" s="5"/>
      <c r="AYB51" s="5"/>
      <c r="AYC51" s="5"/>
      <c r="AYD51" s="5"/>
      <c r="AYE51" s="5"/>
      <c r="AYF51" s="5"/>
      <c r="AYG51" s="5"/>
      <c r="AYH51" s="5"/>
      <c r="AYI51" s="5"/>
      <c r="AYJ51" s="5"/>
      <c r="AYK51" s="5"/>
      <c r="AYL51" s="5"/>
      <c r="AYM51" s="5"/>
      <c r="AYN51" s="5"/>
      <c r="AYO51" s="5"/>
      <c r="AYP51" s="5"/>
      <c r="AYQ51" s="5"/>
      <c r="AYR51" s="5"/>
      <c r="AYS51" s="5"/>
      <c r="AYT51" s="5"/>
      <c r="AYU51" s="5"/>
      <c r="AYV51" s="5"/>
      <c r="AYW51" s="5"/>
      <c r="AYX51" s="5"/>
      <c r="AYY51" s="5"/>
      <c r="AYZ51" s="5"/>
      <c r="AZA51" s="5"/>
      <c r="AZB51" s="5"/>
      <c r="AZC51" s="5"/>
      <c r="AZD51" s="5"/>
      <c r="AZE51" s="5"/>
      <c r="AZF51" s="5"/>
      <c r="AZG51" s="5"/>
      <c r="AZH51" s="5"/>
      <c r="AZI51" s="5"/>
      <c r="AZJ51" s="5"/>
      <c r="AZK51" s="5"/>
      <c r="AZL51" s="5"/>
      <c r="AZM51" s="5"/>
      <c r="AZN51" s="5"/>
      <c r="AZO51" s="5"/>
      <c r="AZP51" s="5"/>
      <c r="AZQ51" s="5"/>
      <c r="AZR51" s="5"/>
      <c r="AZS51" s="5"/>
      <c r="AZT51" s="5"/>
      <c r="AZU51" s="5"/>
      <c r="AZV51" s="5"/>
      <c r="AZW51" s="5"/>
      <c r="AZX51" s="5"/>
      <c r="AZY51" s="5"/>
      <c r="AZZ51" s="5"/>
      <c r="BAA51" s="5"/>
      <c r="BAB51" s="5"/>
      <c r="BAC51" s="5"/>
      <c r="BAD51" s="5"/>
      <c r="BAE51" s="5"/>
      <c r="BAF51" s="5"/>
      <c r="BAG51" s="5"/>
      <c r="BAH51" s="5"/>
      <c r="BAI51" s="5"/>
      <c r="BAJ51" s="5"/>
      <c r="BAK51" s="5"/>
      <c r="BAL51" s="5"/>
      <c r="BAM51" s="5"/>
      <c r="BAN51" s="5"/>
      <c r="BAO51" s="5"/>
      <c r="BAP51" s="5"/>
      <c r="BAQ51" s="5"/>
      <c r="BAR51" s="5"/>
      <c r="BAS51" s="5"/>
      <c r="BAT51" s="5"/>
      <c r="BAU51" s="5"/>
      <c r="BAV51" s="5"/>
      <c r="BAW51" s="5"/>
      <c r="BAX51" s="5"/>
      <c r="BAY51" s="5"/>
      <c r="BAZ51" s="5"/>
      <c r="BBA51" s="5"/>
      <c r="BBB51" s="5"/>
      <c r="BBC51" s="5"/>
      <c r="BBD51" s="5"/>
      <c r="BBE51" s="5"/>
      <c r="BBF51" s="5"/>
      <c r="BBG51" s="5"/>
      <c r="BBH51" s="5"/>
      <c r="BBI51" s="5"/>
      <c r="BBJ51" s="5"/>
      <c r="BBK51" s="5"/>
      <c r="BBL51" s="5"/>
      <c r="BBM51" s="5"/>
      <c r="BBN51" s="5"/>
      <c r="BBO51" s="5"/>
      <c r="BBP51" s="5"/>
      <c r="BBQ51" s="5"/>
      <c r="BBR51" s="5"/>
      <c r="BBS51" s="5"/>
      <c r="BBT51" s="5"/>
      <c r="BBU51" s="5"/>
      <c r="BBV51" s="5"/>
      <c r="BBW51" s="5"/>
      <c r="BBX51" s="5"/>
      <c r="BBY51" s="5"/>
      <c r="BBZ51" s="5"/>
      <c r="BCA51" s="5"/>
      <c r="BCB51" s="5"/>
      <c r="BCC51" s="5"/>
      <c r="BCD51" s="5"/>
      <c r="BCE51" s="5"/>
      <c r="BCF51" s="5"/>
      <c r="BCG51" s="5"/>
      <c r="BCH51" s="5"/>
      <c r="BCI51" s="5"/>
      <c r="BCJ51" s="5"/>
      <c r="BCK51" s="5"/>
      <c r="BCL51" s="5"/>
      <c r="BCM51" s="5"/>
      <c r="BCN51" s="5"/>
      <c r="BCO51" s="5"/>
      <c r="BCP51" s="5"/>
      <c r="BCQ51" s="5"/>
      <c r="BCR51" s="5"/>
      <c r="BCS51" s="5"/>
      <c r="BCT51" s="5"/>
      <c r="BCU51" s="5"/>
      <c r="BCV51" s="5"/>
      <c r="BCW51" s="5"/>
      <c r="BCX51" s="5"/>
      <c r="BCY51" s="5"/>
      <c r="BCZ51" s="5"/>
      <c r="BDA51" s="5"/>
      <c r="BDB51" s="5"/>
      <c r="BDC51" s="5"/>
      <c r="BDD51" s="5"/>
      <c r="BDE51" s="5"/>
      <c r="BDF51" s="5"/>
      <c r="BDG51" s="5"/>
      <c r="BDH51" s="5"/>
      <c r="BDI51" s="5"/>
      <c r="BDJ51" s="5"/>
      <c r="BDK51" s="5"/>
      <c r="BDL51" s="5"/>
      <c r="BDM51" s="5"/>
      <c r="BDN51" s="5"/>
      <c r="BDO51" s="5"/>
      <c r="BDP51" s="5"/>
      <c r="BDQ51" s="5"/>
      <c r="BDR51" s="5"/>
      <c r="BDS51" s="5"/>
      <c r="BDT51" s="5"/>
      <c r="BDU51" s="5"/>
      <c r="BDV51" s="5"/>
      <c r="BDW51" s="5"/>
      <c r="BDX51" s="5"/>
      <c r="BDY51" s="5"/>
      <c r="BDZ51" s="5"/>
      <c r="BEA51" s="5"/>
      <c r="BEB51" s="5"/>
      <c r="BEC51" s="5"/>
      <c r="BED51" s="5"/>
      <c r="BEE51" s="5"/>
      <c r="BEF51" s="5"/>
      <c r="BEG51" s="5"/>
      <c r="BEH51" s="5"/>
      <c r="BEI51" s="5"/>
      <c r="BEJ51" s="5"/>
      <c r="BEK51" s="5"/>
      <c r="BEL51" s="5"/>
      <c r="BEM51" s="5"/>
      <c r="BEN51" s="5"/>
      <c r="BEO51" s="5"/>
      <c r="BEP51" s="5"/>
      <c r="BEQ51" s="5"/>
      <c r="BER51" s="5"/>
      <c r="BES51" s="5"/>
      <c r="BET51" s="5"/>
      <c r="BEU51" s="5"/>
      <c r="BEV51" s="5"/>
      <c r="BEW51" s="5"/>
      <c r="BEX51" s="5"/>
      <c r="BEY51" s="5"/>
      <c r="BEZ51" s="5"/>
      <c r="BFA51" s="5"/>
      <c r="BFB51" s="5"/>
      <c r="BFC51" s="5"/>
      <c r="BFD51" s="5"/>
      <c r="BFE51" s="5"/>
      <c r="BFF51" s="5"/>
      <c r="BFG51" s="5"/>
      <c r="BFH51" s="5"/>
      <c r="BFI51" s="5"/>
      <c r="BFJ51" s="5"/>
      <c r="BFK51" s="5"/>
      <c r="BFL51" s="5"/>
      <c r="BFM51" s="5"/>
      <c r="BFN51" s="5"/>
      <c r="BFO51" s="5"/>
      <c r="BFP51" s="5"/>
      <c r="BFQ51" s="5"/>
      <c r="BFR51" s="5"/>
      <c r="BFS51" s="5"/>
      <c r="BFT51" s="5"/>
      <c r="BFU51" s="5"/>
      <c r="BFV51" s="5"/>
      <c r="BFW51" s="5"/>
      <c r="BFX51" s="5"/>
      <c r="BFY51" s="5"/>
      <c r="BFZ51" s="5"/>
      <c r="BGA51" s="5"/>
      <c r="BGB51" s="5"/>
      <c r="BGC51" s="5"/>
      <c r="BGD51" s="5"/>
      <c r="BGE51" s="5"/>
      <c r="BGF51" s="5"/>
      <c r="BGG51" s="5"/>
      <c r="BGH51" s="5"/>
      <c r="BGI51" s="5"/>
      <c r="BGJ51" s="5"/>
      <c r="BGK51" s="5"/>
      <c r="BGL51" s="5"/>
      <c r="BGM51" s="5"/>
      <c r="BGN51" s="5"/>
      <c r="BGO51" s="5"/>
      <c r="BGP51" s="5"/>
      <c r="BGQ51" s="5"/>
      <c r="BGR51" s="5"/>
      <c r="BGS51" s="5"/>
      <c r="BGT51" s="5"/>
      <c r="BGU51" s="5"/>
      <c r="BGV51" s="5"/>
      <c r="BGW51" s="5"/>
      <c r="BGX51" s="5"/>
      <c r="BGY51" s="5"/>
      <c r="BGZ51" s="5"/>
      <c r="BHA51" s="5"/>
      <c r="BHB51" s="5"/>
      <c r="BHC51" s="5"/>
      <c r="BHD51" s="5"/>
      <c r="BHE51" s="5"/>
      <c r="BHF51" s="5"/>
      <c r="BHG51" s="5"/>
      <c r="BHH51" s="5"/>
      <c r="BHI51" s="5"/>
      <c r="BHJ51" s="5"/>
      <c r="BHK51" s="5"/>
      <c r="BHL51" s="5"/>
      <c r="BHM51" s="5"/>
      <c r="BHN51" s="5"/>
      <c r="BHO51" s="5"/>
      <c r="BHP51" s="5"/>
      <c r="BHQ51" s="5"/>
      <c r="BHR51" s="5"/>
      <c r="BHS51" s="5"/>
      <c r="BHT51" s="5"/>
      <c r="BHU51" s="5"/>
      <c r="BHV51" s="5"/>
      <c r="BHW51" s="5"/>
      <c r="BHX51" s="5"/>
      <c r="BHY51" s="5"/>
      <c r="BHZ51" s="5"/>
      <c r="BIA51" s="5"/>
      <c r="BIB51" s="5"/>
      <c r="BIC51" s="5"/>
      <c r="BID51" s="5"/>
      <c r="BIE51" s="5"/>
      <c r="BIF51" s="5"/>
      <c r="BIG51" s="5"/>
      <c r="BIH51" s="5"/>
      <c r="BII51" s="5"/>
      <c r="BIJ51" s="5"/>
      <c r="BIK51" s="5"/>
      <c r="BIL51" s="5"/>
      <c r="BIM51" s="5"/>
      <c r="BIN51" s="5"/>
      <c r="BIO51" s="5"/>
      <c r="BIP51" s="5"/>
      <c r="BIQ51" s="5"/>
      <c r="BIR51" s="5"/>
      <c r="BIS51" s="5"/>
      <c r="BIT51" s="5"/>
      <c r="BIU51" s="5"/>
      <c r="BIV51" s="5"/>
      <c r="BIW51" s="5"/>
      <c r="BIX51" s="5"/>
      <c r="BIY51" s="5"/>
      <c r="BIZ51" s="5"/>
      <c r="BJA51" s="5"/>
      <c r="BJB51" s="5"/>
      <c r="BJC51" s="5"/>
      <c r="BJD51" s="5"/>
      <c r="BJE51" s="5"/>
      <c r="BJF51" s="5"/>
      <c r="BJG51" s="5"/>
      <c r="BJH51" s="5"/>
      <c r="BJI51" s="5"/>
      <c r="BJJ51" s="5"/>
      <c r="BJK51" s="5"/>
      <c r="BJL51" s="5"/>
      <c r="BJM51" s="5"/>
      <c r="BJN51" s="5"/>
      <c r="BJO51" s="5"/>
      <c r="BJP51" s="5"/>
      <c r="BJQ51" s="5"/>
      <c r="BJR51" s="5"/>
      <c r="BJS51" s="5"/>
      <c r="BJT51" s="5"/>
      <c r="BJU51" s="5"/>
      <c r="BJV51" s="5"/>
      <c r="BJW51" s="5"/>
      <c r="BJX51" s="5"/>
      <c r="BJY51" s="5"/>
      <c r="BJZ51" s="5"/>
      <c r="BKA51" s="5"/>
      <c r="BKB51" s="5"/>
      <c r="BKC51" s="5"/>
      <c r="BKD51" s="5"/>
      <c r="BKE51" s="5"/>
      <c r="BKF51" s="5"/>
      <c r="BKG51" s="5"/>
      <c r="BKH51" s="5"/>
      <c r="BKI51" s="5"/>
      <c r="BKJ51" s="5"/>
      <c r="BKK51" s="5"/>
      <c r="BKL51" s="5"/>
      <c r="BKM51" s="5"/>
      <c r="BKN51" s="5"/>
      <c r="BKO51" s="5"/>
      <c r="BKP51" s="5"/>
      <c r="BKQ51" s="5"/>
      <c r="BKR51" s="5"/>
      <c r="BKS51" s="5"/>
      <c r="BKT51" s="5"/>
      <c r="BKU51" s="5"/>
      <c r="BKV51" s="5"/>
      <c r="BKW51" s="5"/>
      <c r="BKX51" s="5"/>
      <c r="BKY51" s="5"/>
      <c r="BKZ51" s="5"/>
      <c r="BLA51" s="5"/>
      <c r="BLB51" s="5"/>
      <c r="BLC51" s="5"/>
      <c r="BLD51" s="5"/>
      <c r="BLE51" s="5"/>
      <c r="BLF51" s="5"/>
      <c r="BLG51" s="5"/>
      <c r="BLH51" s="5"/>
      <c r="BLI51" s="5"/>
      <c r="BLJ51" s="5"/>
      <c r="BLK51" s="5"/>
      <c r="BLL51" s="5"/>
      <c r="BLM51" s="5"/>
      <c r="BLN51" s="5"/>
      <c r="BLO51" s="5"/>
      <c r="BLP51" s="5"/>
      <c r="BLQ51" s="5"/>
      <c r="BLR51" s="5"/>
      <c r="BLS51" s="5"/>
      <c r="BLT51" s="5"/>
      <c r="BLU51" s="5"/>
      <c r="BLV51" s="5"/>
      <c r="BLW51" s="5"/>
      <c r="BLX51" s="5"/>
      <c r="BLY51" s="5"/>
      <c r="BLZ51" s="5"/>
      <c r="BMA51" s="5"/>
      <c r="BMB51" s="5"/>
      <c r="BMC51" s="5"/>
      <c r="BMD51" s="5"/>
      <c r="BME51" s="5"/>
      <c r="BMF51" s="5"/>
      <c r="BMG51" s="5"/>
      <c r="BMH51" s="5"/>
      <c r="BMI51" s="5"/>
      <c r="BMJ51" s="5"/>
      <c r="BMK51" s="5"/>
      <c r="BML51" s="5"/>
      <c r="BMM51" s="5"/>
      <c r="BMN51" s="5"/>
      <c r="BMO51" s="5"/>
      <c r="BMP51" s="5"/>
      <c r="BMQ51" s="5"/>
      <c r="BMR51" s="5"/>
      <c r="BMS51" s="5"/>
      <c r="BMT51" s="5"/>
      <c r="BMU51" s="5"/>
      <c r="BMV51" s="5"/>
      <c r="BMW51" s="5"/>
      <c r="BMX51" s="5"/>
      <c r="BMY51" s="5"/>
      <c r="BMZ51" s="5"/>
      <c r="BNA51" s="5"/>
      <c r="BNB51" s="5"/>
      <c r="BNC51" s="5"/>
      <c r="BND51" s="5"/>
      <c r="BNE51" s="5"/>
      <c r="BNF51" s="5"/>
      <c r="BNG51" s="5"/>
      <c r="BNH51" s="5"/>
      <c r="BNI51" s="5"/>
      <c r="BNJ51" s="5"/>
      <c r="BNK51" s="5"/>
      <c r="BNL51" s="5"/>
      <c r="BNM51" s="5"/>
      <c r="BNN51" s="5"/>
      <c r="BNO51" s="5"/>
      <c r="BNP51" s="5"/>
      <c r="BNQ51" s="5"/>
      <c r="BNR51" s="5"/>
      <c r="BNS51" s="5"/>
      <c r="BNT51" s="5"/>
      <c r="BNU51" s="5"/>
      <c r="BNV51" s="5"/>
      <c r="BNW51" s="5"/>
      <c r="BNX51" s="5"/>
      <c r="BNY51" s="5"/>
      <c r="BNZ51" s="5"/>
      <c r="BOA51" s="5"/>
      <c r="BOB51" s="5"/>
      <c r="BOC51" s="5"/>
      <c r="BOD51" s="5"/>
      <c r="BOE51" s="5"/>
      <c r="BOF51" s="5"/>
      <c r="BOG51" s="5"/>
      <c r="BOH51" s="5"/>
      <c r="BOI51" s="5"/>
      <c r="BOJ51" s="5"/>
      <c r="BOK51" s="5"/>
      <c r="BOL51" s="5"/>
      <c r="BOM51" s="5"/>
      <c r="BON51" s="5"/>
      <c r="BOO51" s="5"/>
      <c r="BOP51" s="5"/>
      <c r="BOQ51" s="5"/>
      <c r="BOR51" s="5"/>
      <c r="BOS51" s="5"/>
      <c r="BOT51" s="5"/>
      <c r="BOU51" s="5"/>
      <c r="BOV51" s="5"/>
      <c r="BOW51" s="5"/>
      <c r="BOX51" s="5"/>
      <c r="BOY51" s="5"/>
      <c r="BOZ51" s="5"/>
      <c r="BPA51" s="5"/>
      <c r="BPB51" s="5"/>
      <c r="BPC51" s="5"/>
      <c r="BPD51" s="5"/>
      <c r="BPE51" s="5"/>
      <c r="BPF51" s="5"/>
      <c r="BPG51" s="5"/>
      <c r="BPH51" s="5"/>
      <c r="BPI51" s="5"/>
      <c r="BPJ51" s="5"/>
      <c r="BPK51" s="5"/>
      <c r="BPL51" s="5"/>
      <c r="BPM51" s="5"/>
      <c r="BPN51" s="5"/>
      <c r="BPO51" s="5"/>
      <c r="BPP51" s="5"/>
      <c r="BPQ51" s="5"/>
      <c r="BPR51" s="5"/>
      <c r="BPS51" s="5"/>
      <c r="BPT51" s="5"/>
      <c r="BPU51" s="5"/>
      <c r="BPV51" s="5"/>
      <c r="BPW51" s="5"/>
      <c r="BPX51" s="5"/>
      <c r="BPY51" s="5"/>
      <c r="BPZ51" s="5"/>
      <c r="BQA51" s="5"/>
      <c r="BQB51" s="5"/>
      <c r="BQC51" s="5"/>
      <c r="BQD51" s="5"/>
      <c r="BQE51" s="5"/>
      <c r="BQF51" s="5"/>
      <c r="BQG51" s="5"/>
      <c r="BQH51" s="5"/>
      <c r="BQI51" s="5"/>
      <c r="BQJ51" s="5"/>
      <c r="BQK51" s="5"/>
      <c r="BQL51" s="5"/>
      <c r="BQM51" s="5"/>
      <c r="BQN51" s="5"/>
      <c r="BQO51" s="5"/>
      <c r="BQP51" s="5"/>
      <c r="BQQ51" s="5"/>
      <c r="BQR51" s="5"/>
      <c r="BQS51" s="5"/>
      <c r="BQT51" s="5"/>
      <c r="BQU51" s="5"/>
      <c r="BQV51" s="5"/>
      <c r="BQW51" s="5"/>
      <c r="BQX51" s="5"/>
      <c r="BQY51" s="5"/>
      <c r="BQZ51" s="5"/>
      <c r="BRA51" s="5"/>
      <c r="BRB51" s="5"/>
      <c r="BRC51" s="5"/>
      <c r="BRD51" s="5"/>
      <c r="BRE51" s="5"/>
      <c r="BRF51" s="5"/>
      <c r="BRG51" s="5"/>
      <c r="BRH51" s="5"/>
      <c r="BRI51" s="5"/>
      <c r="BRJ51" s="5"/>
      <c r="BRK51" s="5"/>
      <c r="BRL51" s="5"/>
      <c r="BRM51" s="5"/>
      <c r="BRN51" s="5"/>
      <c r="BRO51" s="5"/>
      <c r="BRP51" s="5"/>
      <c r="BRQ51" s="5"/>
      <c r="BRR51" s="5"/>
      <c r="BRS51" s="5"/>
      <c r="BRT51" s="5"/>
      <c r="BRU51" s="5"/>
      <c r="BRV51" s="5"/>
      <c r="BRW51" s="5"/>
      <c r="BRX51" s="5"/>
      <c r="BRY51" s="5"/>
      <c r="BRZ51" s="5"/>
      <c r="BSA51" s="5"/>
      <c r="BSB51" s="5"/>
      <c r="BSC51" s="5"/>
      <c r="BSD51" s="5"/>
      <c r="BSE51" s="5"/>
      <c r="BSF51" s="5"/>
      <c r="BSG51" s="5"/>
      <c r="BSH51" s="5"/>
      <c r="BSI51" s="5"/>
      <c r="BSJ51" s="5"/>
      <c r="BSK51" s="5"/>
      <c r="BSL51" s="5"/>
      <c r="BSM51" s="5"/>
      <c r="BSN51" s="5"/>
      <c r="BSO51" s="5"/>
      <c r="BSP51" s="5"/>
      <c r="BSQ51" s="5"/>
      <c r="BSR51" s="5"/>
      <c r="BSS51" s="5"/>
      <c r="BST51" s="5"/>
      <c r="BSU51" s="5"/>
      <c r="BSV51" s="5"/>
      <c r="BSW51" s="5"/>
      <c r="BSX51" s="5"/>
      <c r="BSY51" s="5"/>
      <c r="BSZ51" s="5"/>
      <c r="BTA51" s="5"/>
      <c r="BTB51" s="5"/>
      <c r="BTC51" s="5"/>
      <c r="BTD51" s="5"/>
      <c r="BTE51" s="5"/>
      <c r="BTF51" s="5"/>
      <c r="BTG51" s="5"/>
      <c r="BTH51" s="5"/>
      <c r="BTI51" s="5"/>
      <c r="BTJ51" s="5"/>
      <c r="BTK51" s="5"/>
      <c r="BTL51" s="5"/>
      <c r="BTM51" s="5"/>
      <c r="BTN51" s="5"/>
      <c r="BTO51" s="5"/>
      <c r="BTP51" s="5"/>
      <c r="BTQ51" s="5"/>
      <c r="BTR51" s="5"/>
      <c r="BTS51" s="5"/>
      <c r="BTT51" s="5"/>
      <c r="BTU51" s="5"/>
      <c r="BTV51" s="5"/>
      <c r="BTW51" s="5"/>
      <c r="BTX51" s="5"/>
      <c r="BTY51" s="5"/>
      <c r="BTZ51" s="5"/>
      <c r="BUA51" s="5"/>
      <c r="BUB51" s="5"/>
      <c r="BUC51" s="5"/>
      <c r="BUD51" s="5"/>
      <c r="BUE51" s="5"/>
      <c r="BUF51" s="5"/>
      <c r="BUG51" s="5"/>
      <c r="BUH51" s="5"/>
      <c r="BUI51" s="5"/>
      <c r="BUJ51" s="5"/>
      <c r="BUK51" s="5"/>
      <c r="BUL51" s="5"/>
      <c r="BUM51" s="5"/>
      <c r="BUN51" s="5"/>
      <c r="BUO51" s="5"/>
      <c r="BUP51" s="5"/>
      <c r="BUQ51" s="5"/>
      <c r="BUR51" s="5"/>
      <c r="BUS51" s="5"/>
      <c r="BUT51" s="5"/>
      <c r="BUU51" s="5"/>
      <c r="BUV51" s="5"/>
      <c r="BUW51" s="5"/>
      <c r="BUX51" s="5"/>
      <c r="BUY51" s="5"/>
      <c r="BUZ51" s="5"/>
      <c r="BVA51" s="5"/>
      <c r="BVB51" s="5"/>
      <c r="BVC51" s="5"/>
      <c r="BVD51" s="5"/>
      <c r="BVE51" s="5"/>
      <c r="BVF51" s="5"/>
      <c r="BVG51" s="5"/>
      <c r="BVH51" s="5"/>
      <c r="BVI51" s="5"/>
      <c r="BVJ51" s="5"/>
      <c r="BVK51" s="5"/>
      <c r="BVL51" s="5"/>
      <c r="BVM51" s="5"/>
      <c r="BVN51" s="5"/>
      <c r="BVO51" s="5"/>
      <c r="BVP51" s="5"/>
      <c r="BVQ51" s="5"/>
      <c r="BVR51" s="5"/>
      <c r="BVS51" s="5"/>
      <c r="BVT51" s="5"/>
      <c r="BVU51" s="5"/>
      <c r="BVV51" s="5"/>
      <c r="BVW51" s="5"/>
      <c r="BVX51" s="5"/>
      <c r="BVY51" s="5"/>
      <c r="BVZ51" s="5"/>
      <c r="BWA51" s="5"/>
      <c r="BWB51" s="5"/>
      <c r="BWC51" s="5"/>
      <c r="BWD51" s="5"/>
      <c r="BWE51" s="5"/>
      <c r="BWF51" s="5"/>
      <c r="BWG51" s="5"/>
      <c r="BWH51" s="5"/>
      <c r="BWI51" s="5"/>
      <c r="BWJ51" s="5"/>
      <c r="BWK51" s="5"/>
      <c r="BWL51" s="5"/>
      <c r="BWM51" s="5"/>
      <c r="BWN51" s="5"/>
      <c r="BWO51" s="5"/>
      <c r="BWP51" s="5"/>
      <c r="BWQ51" s="5"/>
      <c r="BWR51" s="5"/>
      <c r="BWS51" s="5"/>
      <c r="BWT51" s="5"/>
      <c r="BWU51" s="5"/>
      <c r="BWV51" s="5"/>
      <c r="BWW51" s="5"/>
      <c r="BWX51" s="5"/>
      <c r="BWY51" s="5"/>
      <c r="BWZ51" s="5"/>
      <c r="BXA51" s="5"/>
      <c r="BXB51" s="5"/>
      <c r="BXC51" s="5"/>
      <c r="BXD51" s="5"/>
      <c r="BXE51" s="5"/>
      <c r="BXF51" s="5"/>
      <c r="BXG51" s="5"/>
      <c r="BXH51" s="5"/>
      <c r="BXI51" s="5"/>
      <c r="BXJ51" s="5"/>
      <c r="BXK51" s="5"/>
      <c r="BXL51" s="5"/>
      <c r="BXM51" s="5"/>
      <c r="BXN51" s="5"/>
      <c r="BXO51" s="5"/>
      <c r="BXP51" s="5"/>
      <c r="BXQ51" s="5"/>
      <c r="BXR51" s="5"/>
      <c r="BXS51" s="5"/>
      <c r="BXT51" s="5"/>
      <c r="BXU51" s="5"/>
      <c r="BXV51" s="5"/>
      <c r="BXW51" s="5"/>
      <c r="BXX51" s="5"/>
      <c r="BXY51" s="5"/>
      <c r="BXZ51" s="5"/>
      <c r="BYA51" s="5"/>
      <c r="BYB51" s="5"/>
      <c r="BYC51" s="5"/>
      <c r="BYD51" s="5"/>
      <c r="BYE51" s="5"/>
      <c r="BYF51" s="5"/>
      <c r="BYG51" s="5"/>
      <c r="BYH51" s="5"/>
      <c r="BYI51" s="5"/>
      <c r="BYJ51" s="5"/>
      <c r="BYK51" s="5"/>
      <c r="BYL51" s="5"/>
      <c r="BYM51" s="5"/>
      <c r="BYN51" s="5"/>
      <c r="BYO51" s="5"/>
      <c r="BYP51" s="5"/>
      <c r="BYQ51" s="5"/>
      <c r="BYR51" s="5"/>
      <c r="BYS51" s="5"/>
      <c r="BYT51" s="5"/>
      <c r="BYU51" s="5"/>
      <c r="BYV51" s="5"/>
      <c r="BYW51" s="5"/>
      <c r="BYX51" s="5"/>
      <c r="BYY51" s="5"/>
      <c r="BYZ51" s="5"/>
      <c r="BZA51" s="5"/>
      <c r="BZB51" s="5"/>
      <c r="BZC51" s="5"/>
      <c r="BZD51" s="5"/>
      <c r="BZE51" s="5"/>
      <c r="BZF51" s="5"/>
      <c r="BZG51" s="5"/>
      <c r="BZH51" s="5"/>
      <c r="BZI51" s="5"/>
      <c r="BZJ51" s="5"/>
      <c r="BZK51" s="5"/>
      <c r="BZL51" s="5"/>
      <c r="BZM51" s="5"/>
      <c r="BZN51" s="5"/>
      <c r="BZO51" s="5"/>
      <c r="BZP51" s="5"/>
      <c r="BZQ51" s="5"/>
      <c r="BZR51" s="5"/>
      <c r="BZS51" s="5"/>
      <c r="BZT51" s="5"/>
      <c r="BZU51" s="5"/>
      <c r="BZV51" s="5"/>
      <c r="BZW51" s="5"/>
      <c r="BZX51" s="5"/>
      <c r="BZY51" s="5"/>
      <c r="BZZ51" s="5"/>
      <c r="CAA51" s="5"/>
      <c r="CAB51" s="5"/>
      <c r="CAC51" s="5"/>
      <c r="CAD51" s="5"/>
      <c r="CAE51" s="5"/>
      <c r="CAF51" s="5"/>
      <c r="CAG51" s="5"/>
      <c r="CAH51" s="5"/>
      <c r="CAI51" s="5"/>
      <c r="CAJ51" s="5"/>
      <c r="CAK51" s="5"/>
      <c r="CAL51" s="5"/>
      <c r="CAM51" s="5"/>
      <c r="CAN51" s="5"/>
      <c r="CAO51" s="5"/>
      <c r="CAP51" s="5"/>
      <c r="CAQ51" s="5"/>
      <c r="CAR51" s="5"/>
      <c r="CAS51" s="5"/>
      <c r="CAT51" s="5"/>
      <c r="CAU51" s="5"/>
      <c r="CAV51" s="5"/>
      <c r="CAW51" s="5"/>
      <c r="CAX51" s="5"/>
      <c r="CAY51" s="5"/>
      <c r="CAZ51" s="5"/>
      <c r="CBA51" s="5"/>
      <c r="CBB51" s="5"/>
      <c r="CBC51" s="5"/>
      <c r="CBD51" s="5"/>
      <c r="CBE51" s="5"/>
      <c r="CBF51" s="5"/>
      <c r="CBG51" s="5"/>
      <c r="CBH51" s="5"/>
      <c r="CBI51" s="5"/>
      <c r="CBJ51" s="5"/>
      <c r="CBK51" s="5"/>
      <c r="CBL51" s="5"/>
      <c r="CBM51" s="5"/>
      <c r="CBN51" s="5"/>
      <c r="CBO51" s="5"/>
      <c r="CBP51" s="5"/>
      <c r="CBQ51" s="5"/>
      <c r="CBR51" s="5"/>
      <c r="CBS51" s="5"/>
      <c r="CBT51" s="5"/>
      <c r="CBU51" s="5"/>
      <c r="CBV51" s="5"/>
      <c r="CBW51" s="5"/>
      <c r="CBX51" s="5"/>
      <c r="CBY51" s="5"/>
      <c r="CBZ51" s="5"/>
      <c r="CCA51" s="5"/>
      <c r="CCB51" s="5"/>
      <c r="CCC51" s="5"/>
      <c r="CCD51" s="5"/>
      <c r="CCE51" s="5"/>
      <c r="CCF51" s="5"/>
      <c r="CCG51" s="5"/>
      <c r="CCH51" s="5"/>
      <c r="CCI51" s="5"/>
      <c r="CCJ51" s="5"/>
      <c r="CCK51" s="5"/>
      <c r="CCL51" s="5"/>
      <c r="CCM51" s="5"/>
      <c r="CCN51" s="5"/>
      <c r="CCO51" s="5"/>
      <c r="CCP51" s="5"/>
      <c r="CCQ51" s="5"/>
      <c r="CCR51" s="5"/>
      <c r="CCS51" s="5"/>
      <c r="CCT51" s="5"/>
      <c r="CCU51" s="5"/>
      <c r="CCV51" s="5"/>
      <c r="CCW51" s="5"/>
      <c r="CCX51" s="5"/>
      <c r="CCY51" s="5"/>
      <c r="CCZ51" s="5"/>
      <c r="CDA51" s="5"/>
      <c r="CDB51" s="5"/>
      <c r="CDC51" s="5"/>
      <c r="CDD51" s="5"/>
      <c r="CDE51" s="5"/>
      <c r="CDF51" s="5"/>
      <c r="CDG51" s="5"/>
      <c r="CDH51" s="5"/>
      <c r="CDI51" s="5"/>
      <c r="CDJ51" s="5"/>
      <c r="CDK51" s="5"/>
      <c r="CDL51" s="5"/>
      <c r="CDM51" s="5"/>
      <c r="CDN51" s="5"/>
      <c r="CDO51" s="5"/>
      <c r="CDP51" s="5"/>
      <c r="CDQ51" s="5"/>
      <c r="CDR51" s="5"/>
      <c r="CDS51" s="5"/>
      <c r="CDT51" s="5"/>
      <c r="CDU51" s="5"/>
      <c r="CDV51" s="5"/>
      <c r="CDW51" s="5"/>
      <c r="CDX51" s="5"/>
      <c r="CDY51" s="5"/>
      <c r="CDZ51" s="5"/>
      <c r="CEA51" s="5"/>
      <c r="CEB51" s="5"/>
      <c r="CEC51" s="5"/>
      <c r="CED51" s="5"/>
      <c r="CEE51" s="5"/>
      <c r="CEF51" s="5"/>
      <c r="CEG51" s="5"/>
      <c r="CEH51" s="5"/>
      <c r="CEI51" s="5"/>
      <c r="CEJ51" s="5"/>
      <c r="CEK51" s="5"/>
      <c r="CEL51" s="5"/>
      <c r="CEM51" s="5"/>
      <c r="CEN51" s="5"/>
      <c r="CEO51" s="5"/>
      <c r="CEP51" s="5"/>
      <c r="CEQ51" s="5"/>
      <c r="CER51" s="5"/>
      <c r="CES51" s="5"/>
      <c r="CET51" s="5"/>
      <c r="CEU51" s="5"/>
      <c r="CEV51" s="5"/>
      <c r="CEW51" s="5"/>
      <c r="CEX51" s="5"/>
      <c r="CEY51" s="5"/>
      <c r="CEZ51" s="5"/>
      <c r="CFA51" s="5"/>
      <c r="CFB51" s="5"/>
      <c r="CFC51" s="5"/>
      <c r="CFD51" s="5"/>
      <c r="CFE51" s="5"/>
      <c r="CFF51" s="5"/>
      <c r="CFG51" s="5"/>
      <c r="CFH51" s="5"/>
      <c r="CFI51" s="5"/>
      <c r="CFJ51" s="5"/>
      <c r="CFK51" s="5"/>
      <c r="CFL51" s="5"/>
      <c r="CFM51" s="5"/>
      <c r="CFN51" s="5"/>
      <c r="CFO51" s="5"/>
      <c r="CFP51" s="5"/>
      <c r="CFQ51" s="5"/>
      <c r="CFR51" s="5"/>
      <c r="CFS51" s="5"/>
      <c r="CFT51" s="5"/>
      <c r="CFU51" s="5"/>
      <c r="CFV51" s="5"/>
      <c r="CFW51" s="5"/>
      <c r="CFX51" s="5"/>
      <c r="CFY51" s="5"/>
      <c r="CFZ51" s="5"/>
      <c r="CGA51" s="5"/>
      <c r="CGB51" s="5"/>
      <c r="CGC51" s="5"/>
      <c r="CGD51" s="5"/>
      <c r="CGE51" s="5"/>
      <c r="CGF51" s="5"/>
      <c r="CGG51" s="5"/>
      <c r="CGH51" s="5"/>
      <c r="CGI51" s="5"/>
      <c r="CGJ51" s="5"/>
      <c r="CGK51" s="5"/>
      <c r="CGL51" s="5"/>
      <c r="CGM51" s="5"/>
      <c r="CGN51" s="5"/>
      <c r="CGO51" s="5"/>
      <c r="CGP51" s="5"/>
      <c r="CGQ51" s="5"/>
      <c r="CGR51" s="5"/>
      <c r="CGS51" s="5"/>
      <c r="CGT51" s="5"/>
      <c r="CGU51" s="5"/>
      <c r="CGV51" s="5"/>
      <c r="CGW51" s="5"/>
      <c r="CGX51" s="5"/>
      <c r="CGY51" s="5"/>
      <c r="CGZ51" s="5"/>
      <c r="CHA51" s="5"/>
      <c r="CHB51" s="5"/>
      <c r="CHC51" s="5"/>
      <c r="CHD51" s="5"/>
      <c r="CHE51" s="5"/>
      <c r="CHF51" s="5"/>
      <c r="CHG51" s="5"/>
      <c r="CHH51" s="5"/>
      <c r="CHI51" s="5"/>
      <c r="CHJ51" s="5"/>
      <c r="CHK51" s="5"/>
      <c r="CHL51" s="5"/>
      <c r="CHM51" s="5"/>
      <c r="CHN51" s="5"/>
      <c r="CHO51" s="5"/>
      <c r="CHP51" s="5"/>
      <c r="CHQ51" s="5"/>
      <c r="CHR51" s="5"/>
      <c r="CHS51" s="5"/>
      <c r="CHT51" s="5"/>
      <c r="CHU51" s="5"/>
      <c r="CHV51" s="5"/>
      <c r="CHW51" s="5"/>
      <c r="CHX51" s="5"/>
      <c r="CHY51" s="5"/>
      <c r="CHZ51" s="5"/>
      <c r="CIA51" s="5"/>
      <c r="CIB51" s="5"/>
      <c r="CIC51" s="5"/>
      <c r="CID51" s="5"/>
      <c r="CIE51" s="5"/>
      <c r="CIF51" s="5"/>
      <c r="CIG51" s="5"/>
      <c r="CIH51" s="5"/>
      <c r="CII51" s="5"/>
      <c r="CIJ51" s="5"/>
      <c r="CIK51" s="5"/>
      <c r="CIL51" s="5"/>
      <c r="CIM51" s="5"/>
      <c r="CIN51" s="5"/>
      <c r="CIO51" s="5"/>
      <c r="CIP51" s="5"/>
      <c r="CIQ51" s="5"/>
      <c r="CIR51" s="5"/>
      <c r="CIS51" s="5"/>
      <c r="CIT51" s="5"/>
      <c r="CIU51" s="5"/>
      <c r="CIV51" s="5"/>
      <c r="CIW51" s="5"/>
      <c r="CIX51" s="5"/>
      <c r="CIY51" s="5"/>
      <c r="CIZ51" s="5"/>
      <c r="CJA51" s="5"/>
      <c r="CJB51" s="5"/>
      <c r="CJC51" s="5"/>
      <c r="CJD51" s="5"/>
      <c r="CJE51" s="5"/>
      <c r="CJF51" s="5"/>
      <c r="CJG51" s="5"/>
      <c r="CJH51" s="5"/>
      <c r="CJI51" s="5"/>
      <c r="CJJ51" s="5"/>
      <c r="CJK51" s="5"/>
      <c r="CJL51" s="5"/>
      <c r="CJM51" s="5"/>
      <c r="CJN51" s="5"/>
      <c r="CJO51" s="5"/>
      <c r="CJP51" s="5"/>
      <c r="CJQ51" s="5"/>
      <c r="CJR51" s="5"/>
      <c r="CJS51" s="5"/>
      <c r="CJT51" s="5"/>
      <c r="CJU51" s="5"/>
      <c r="CJV51" s="5"/>
      <c r="CJW51" s="5"/>
      <c r="CJX51" s="5"/>
      <c r="CJY51" s="5"/>
      <c r="CJZ51" s="5"/>
      <c r="CKA51" s="5"/>
      <c r="CKB51" s="5"/>
      <c r="CKC51" s="5"/>
      <c r="CKD51" s="5"/>
      <c r="CKE51" s="5"/>
      <c r="CKF51" s="5"/>
      <c r="CKG51" s="5"/>
      <c r="CKH51" s="5"/>
      <c r="CKI51" s="5"/>
      <c r="CKJ51" s="5"/>
      <c r="CKK51" s="5"/>
      <c r="CKL51" s="5"/>
      <c r="CKM51" s="5"/>
      <c r="CKN51" s="5"/>
      <c r="CKO51" s="5"/>
      <c r="CKP51" s="5"/>
      <c r="CKQ51" s="5"/>
      <c r="CKR51" s="5"/>
      <c r="CKS51" s="5"/>
      <c r="CKT51" s="5"/>
      <c r="CKU51" s="5"/>
      <c r="CKV51" s="5"/>
      <c r="CKW51" s="5"/>
      <c r="CKX51" s="5"/>
      <c r="CKY51" s="5"/>
      <c r="CKZ51" s="5"/>
      <c r="CLA51" s="5"/>
      <c r="CLB51" s="5"/>
      <c r="CLC51" s="5"/>
      <c r="CLD51" s="5"/>
      <c r="CLE51" s="5"/>
      <c r="CLF51" s="5"/>
    </row>
    <row r="52" spans="1:2346" s="5" customFormat="1" ht="33" customHeight="1" x14ac:dyDescent="0.2">
      <c r="A52" s="99" t="s">
        <v>439</v>
      </c>
      <c r="B52" s="258" t="s">
        <v>174</v>
      </c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9"/>
      <c r="Q52" s="260"/>
      <c r="R52" s="259">
        <v>3</v>
      </c>
      <c r="S52" s="261"/>
      <c r="T52" s="213">
        <v>108</v>
      </c>
      <c r="U52" s="214"/>
      <c r="V52" s="259">
        <v>54</v>
      </c>
      <c r="W52" s="261"/>
      <c r="X52" s="274">
        <v>36</v>
      </c>
      <c r="Y52" s="260"/>
      <c r="Z52" s="259"/>
      <c r="AA52" s="260"/>
      <c r="AB52" s="259">
        <v>18</v>
      </c>
      <c r="AC52" s="260"/>
      <c r="AD52" s="259"/>
      <c r="AE52" s="274"/>
      <c r="AF52" s="100"/>
      <c r="AG52" s="110"/>
      <c r="AH52" s="108"/>
      <c r="AI52" s="109"/>
      <c r="AJ52" s="110"/>
      <c r="AK52" s="108"/>
      <c r="AL52" s="109">
        <v>108</v>
      </c>
      <c r="AM52" s="110">
        <v>54</v>
      </c>
      <c r="AN52" s="108">
        <v>3</v>
      </c>
      <c r="AO52" s="109"/>
      <c r="AP52" s="110"/>
      <c r="AQ52" s="108"/>
      <c r="AR52" s="109"/>
      <c r="AS52" s="110"/>
      <c r="AT52" s="102"/>
      <c r="AU52" s="109"/>
      <c r="AV52" s="110"/>
      <c r="AW52" s="108"/>
      <c r="AX52" s="109"/>
      <c r="AY52" s="110"/>
      <c r="AZ52" s="102"/>
      <c r="BA52" s="109"/>
      <c r="BB52" s="110"/>
      <c r="BC52" s="108"/>
      <c r="BD52" s="274">
        <v>3</v>
      </c>
      <c r="BE52" s="274"/>
      <c r="BF52" s="281" t="s">
        <v>169</v>
      </c>
      <c r="BG52" s="282"/>
      <c r="BH52" s="282"/>
      <c r="BI52" s="283"/>
      <c r="CO52" s="32"/>
      <c r="CP52" s="32"/>
    </row>
    <row r="53" spans="1:2346" s="5" customFormat="1" ht="33" customHeight="1" x14ac:dyDescent="0.2">
      <c r="A53" s="116" t="s">
        <v>440</v>
      </c>
      <c r="B53" s="258" t="s">
        <v>146</v>
      </c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9"/>
      <c r="Q53" s="260"/>
      <c r="R53" s="259">
        <v>3</v>
      </c>
      <c r="S53" s="261"/>
      <c r="T53" s="213">
        <v>108</v>
      </c>
      <c r="U53" s="214"/>
      <c r="V53" s="259">
        <v>54</v>
      </c>
      <c r="W53" s="261"/>
      <c r="X53" s="274">
        <v>36</v>
      </c>
      <c r="Y53" s="260"/>
      <c r="Z53" s="259"/>
      <c r="AA53" s="260"/>
      <c r="AB53" s="259">
        <v>18</v>
      </c>
      <c r="AC53" s="260"/>
      <c r="AD53" s="259"/>
      <c r="AE53" s="274"/>
      <c r="AF53" s="100"/>
      <c r="AG53" s="110"/>
      <c r="AH53" s="108"/>
      <c r="AI53" s="109"/>
      <c r="AJ53" s="110"/>
      <c r="AK53" s="108"/>
      <c r="AL53" s="109">
        <v>108</v>
      </c>
      <c r="AM53" s="110">
        <v>54</v>
      </c>
      <c r="AN53" s="108">
        <v>3</v>
      </c>
      <c r="AO53" s="109"/>
      <c r="AP53" s="110"/>
      <c r="AQ53" s="108"/>
      <c r="AR53" s="109"/>
      <c r="AS53" s="110"/>
      <c r="AT53" s="102"/>
      <c r="AU53" s="109"/>
      <c r="AV53" s="110"/>
      <c r="AW53" s="108"/>
      <c r="AX53" s="109"/>
      <c r="AY53" s="110"/>
      <c r="AZ53" s="102"/>
      <c r="BA53" s="109"/>
      <c r="BB53" s="110"/>
      <c r="BC53" s="108"/>
      <c r="BD53" s="274">
        <v>3</v>
      </c>
      <c r="BE53" s="274"/>
      <c r="BF53" s="281" t="s">
        <v>311</v>
      </c>
      <c r="BG53" s="282"/>
      <c r="BH53" s="282"/>
      <c r="BI53" s="283"/>
      <c r="CO53" s="32"/>
      <c r="CP53" s="32"/>
    </row>
    <row r="54" spans="1:2346" s="34" customFormat="1" ht="50.45" customHeight="1" x14ac:dyDescent="0.2">
      <c r="A54" s="93" t="s">
        <v>441</v>
      </c>
      <c r="B54" s="208" t="s">
        <v>208</v>
      </c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10"/>
      <c r="P54" s="195"/>
      <c r="Q54" s="216"/>
      <c r="R54" s="195"/>
      <c r="S54" s="200"/>
      <c r="T54" s="197">
        <f>SUM(T55)</f>
        <v>216</v>
      </c>
      <c r="U54" s="198"/>
      <c r="V54" s="245">
        <f>SUM(V55)</f>
        <v>122</v>
      </c>
      <c r="W54" s="246"/>
      <c r="X54" s="247">
        <v>70</v>
      </c>
      <c r="Y54" s="198"/>
      <c r="Z54" s="245"/>
      <c r="AA54" s="198"/>
      <c r="AB54" s="245">
        <v>52</v>
      </c>
      <c r="AC54" s="198"/>
      <c r="AD54" s="195"/>
      <c r="AE54" s="200"/>
      <c r="AF54" s="94"/>
      <c r="AG54" s="95"/>
      <c r="AH54" s="96"/>
      <c r="AI54" s="97"/>
      <c r="AJ54" s="95"/>
      <c r="AK54" s="98"/>
      <c r="AL54" s="94"/>
      <c r="AM54" s="95"/>
      <c r="AN54" s="96"/>
      <c r="AO54" s="97"/>
      <c r="AP54" s="95"/>
      <c r="AQ54" s="96"/>
      <c r="AR54" s="97"/>
      <c r="AS54" s="95"/>
      <c r="AT54" s="96"/>
      <c r="AU54" s="97"/>
      <c r="AV54" s="95"/>
      <c r="AW54" s="96"/>
      <c r="AX54" s="97"/>
      <c r="AY54" s="95"/>
      <c r="AZ54" s="96"/>
      <c r="BA54" s="97"/>
      <c r="BB54" s="95"/>
      <c r="BC54" s="96"/>
      <c r="BD54" s="199"/>
      <c r="BE54" s="196"/>
      <c r="BF54" s="297"/>
      <c r="BG54" s="298"/>
      <c r="BH54" s="298"/>
      <c r="BI54" s="299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5"/>
      <c r="NC54" s="5"/>
      <c r="ND54" s="5"/>
      <c r="NE54" s="5"/>
      <c r="NF54" s="5"/>
      <c r="NG54" s="5"/>
      <c r="NH54" s="5"/>
      <c r="NI54" s="5"/>
      <c r="NJ54" s="5"/>
      <c r="NK54" s="5"/>
      <c r="NL54" s="5"/>
      <c r="NM54" s="5"/>
      <c r="NN54" s="5"/>
      <c r="NO54" s="5"/>
      <c r="NP54" s="5"/>
      <c r="NQ54" s="5"/>
      <c r="NR54" s="5"/>
      <c r="NS54" s="5"/>
      <c r="NT54" s="5"/>
      <c r="NU54" s="5"/>
      <c r="NV54" s="5"/>
      <c r="NW54" s="5"/>
      <c r="NX54" s="5"/>
      <c r="NY54" s="5"/>
      <c r="NZ54" s="5"/>
      <c r="OA54" s="5"/>
      <c r="OB54" s="5"/>
      <c r="OC54" s="5"/>
      <c r="OD54" s="5"/>
      <c r="OE54" s="5"/>
      <c r="OF54" s="5"/>
      <c r="OG54" s="5"/>
      <c r="OH54" s="5"/>
      <c r="OI54" s="5"/>
      <c r="OJ54" s="5"/>
      <c r="OK54" s="5"/>
      <c r="OL54" s="5"/>
      <c r="OM54" s="5"/>
      <c r="ON54" s="5"/>
      <c r="OO54" s="5"/>
      <c r="OP54" s="5"/>
      <c r="OQ54" s="5"/>
      <c r="OR54" s="5"/>
      <c r="OS54" s="5"/>
      <c r="OT54" s="5"/>
      <c r="OU54" s="5"/>
      <c r="OV54" s="5"/>
      <c r="OW54" s="5"/>
      <c r="OX54" s="5"/>
      <c r="OY54" s="5"/>
      <c r="OZ54" s="5"/>
      <c r="PA54" s="5"/>
      <c r="PB54" s="5"/>
      <c r="PC54" s="5"/>
      <c r="PD54" s="5"/>
      <c r="PE54" s="5"/>
      <c r="PF54" s="5"/>
      <c r="PG54" s="5"/>
      <c r="PH54" s="5"/>
      <c r="PI54" s="5"/>
      <c r="PJ54" s="5"/>
      <c r="PK54" s="5"/>
      <c r="PL54" s="5"/>
      <c r="PM54" s="5"/>
      <c r="PN54" s="5"/>
      <c r="PO54" s="5"/>
      <c r="PP54" s="5"/>
      <c r="PQ54" s="5"/>
      <c r="PR54" s="5"/>
      <c r="PS54" s="5"/>
      <c r="PT54" s="5"/>
      <c r="PU54" s="5"/>
      <c r="PV54" s="5"/>
      <c r="PW54" s="5"/>
      <c r="PX54" s="5"/>
      <c r="PY54" s="5"/>
      <c r="PZ54" s="5"/>
      <c r="QA54" s="5"/>
      <c r="QB54" s="5"/>
      <c r="QC54" s="5"/>
      <c r="QD54" s="5"/>
      <c r="QE54" s="5"/>
      <c r="QF54" s="5"/>
      <c r="QG54" s="5"/>
      <c r="QH54" s="5"/>
      <c r="QI54" s="5"/>
      <c r="QJ54" s="5"/>
      <c r="QK54" s="5"/>
      <c r="QL54" s="5"/>
      <c r="QM54" s="5"/>
      <c r="QN54" s="5"/>
      <c r="QO54" s="5"/>
      <c r="QP54" s="5"/>
      <c r="QQ54" s="5"/>
      <c r="QR54" s="5"/>
      <c r="QS54" s="5"/>
      <c r="QT54" s="5"/>
      <c r="QU54" s="5"/>
      <c r="QV54" s="5"/>
      <c r="QW54" s="5"/>
      <c r="QX54" s="5"/>
      <c r="QY54" s="5"/>
      <c r="QZ54" s="5"/>
      <c r="RA54" s="5"/>
      <c r="RB54" s="5"/>
      <c r="RC54" s="5"/>
      <c r="RD54" s="5"/>
      <c r="RE54" s="5"/>
      <c r="RF54" s="5"/>
      <c r="RG54" s="5"/>
      <c r="RH54" s="5"/>
      <c r="RI54" s="5"/>
      <c r="RJ54" s="5"/>
      <c r="RK54" s="5"/>
      <c r="RL54" s="5"/>
      <c r="RM54" s="5"/>
      <c r="RN54" s="5"/>
      <c r="RO54" s="5"/>
      <c r="RP54" s="5"/>
      <c r="RQ54" s="5"/>
      <c r="RR54" s="5"/>
      <c r="RS54" s="5"/>
      <c r="RT54" s="5"/>
      <c r="RU54" s="5"/>
      <c r="RV54" s="5"/>
      <c r="RW54" s="5"/>
      <c r="RX54" s="5"/>
      <c r="RY54" s="5"/>
      <c r="RZ54" s="5"/>
      <c r="SA54" s="5"/>
      <c r="SB54" s="5"/>
      <c r="SC54" s="5"/>
      <c r="SD54" s="5"/>
      <c r="SE54" s="5"/>
      <c r="SF54" s="5"/>
      <c r="SG54" s="5"/>
      <c r="SH54" s="5"/>
      <c r="SI54" s="5"/>
      <c r="SJ54" s="5"/>
      <c r="SK54" s="5"/>
      <c r="SL54" s="5"/>
      <c r="SM54" s="5"/>
      <c r="SN54" s="5"/>
      <c r="SO54" s="5"/>
      <c r="SP54" s="5"/>
      <c r="SQ54" s="5"/>
      <c r="SR54" s="5"/>
      <c r="SS54" s="5"/>
      <c r="ST54" s="5"/>
      <c r="SU54" s="5"/>
      <c r="SV54" s="5"/>
      <c r="SW54" s="5"/>
      <c r="SX54" s="5"/>
      <c r="SY54" s="5"/>
      <c r="SZ54" s="5"/>
      <c r="TA54" s="5"/>
      <c r="TB54" s="5"/>
      <c r="TC54" s="5"/>
      <c r="TD54" s="5"/>
      <c r="TE54" s="5"/>
      <c r="TF54" s="5"/>
      <c r="TG54" s="5"/>
      <c r="TH54" s="5"/>
      <c r="TI54" s="5"/>
      <c r="TJ54" s="5"/>
      <c r="TK54" s="5"/>
      <c r="TL54" s="5"/>
      <c r="TM54" s="5"/>
      <c r="TN54" s="5"/>
      <c r="TO54" s="5"/>
      <c r="TP54" s="5"/>
      <c r="TQ54" s="5"/>
      <c r="TR54" s="5"/>
      <c r="TS54" s="5"/>
      <c r="TT54" s="5"/>
      <c r="TU54" s="5"/>
      <c r="TV54" s="5"/>
      <c r="TW54" s="5"/>
      <c r="TX54" s="5"/>
      <c r="TY54" s="5"/>
      <c r="TZ54" s="5"/>
      <c r="UA54" s="5"/>
      <c r="UB54" s="5"/>
      <c r="UC54" s="5"/>
      <c r="UD54" s="5"/>
      <c r="UE54" s="5"/>
      <c r="UF54" s="5"/>
      <c r="UG54" s="5"/>
      <c r="UH54" s="5"/>
      <c r="UI54" s="5"/>
      <c r="UJ54" s="5"/>
      <c r="UK54" s="5"/>
      <c r="UL54" s="5"/>
      <c r="UM54" s="5"/>
      <c r="UN54" s="5"/>
      <c r="UO54" s="5"/>
      <c r="UP54" s="5"/>
      <c r="UQ54" s="5"/>
      <c r="UR54" s="5"/>
      <c r="US54" s="5"/>
      <c r="UT54" s="5"/>
      <c r="UU54" s="5"/>
      <c r="UV54" s="5"/>
      <c r="UW54" s="5"/>
      <c r="UX54" s="5"/>
      <c r="UY54" s="5"/>
      <c r="UZ54" s="5"/>
      <c r="VA54" s="5"/>
      <c r="VB54" s="5"/>
      <c r="VC54" s="5"/>
      <c r="VD54" s="5"/>
      <c r="VE54" s="5"/>
      <c r="VF54" s="5"/>
      <c r="VG54" s="5"/>
      <c r="VH54" s="5"/>
      <c r="VI54" s="5"/>
      <c r="VJ54" s="5"/>
      <c r="VK54" s="5"/>
      <c r="VL54" s="5"/>
      <c r="VM54" s="5"/>
      <c r="VN54" s="5"/>
      <c r="VO54" s="5"/>
      <c r="VP54" s="5"/>
      <c r="VQ54" s="5"/>
      <c r="VR54" s="5"/>
      <c r="VS54" s="5"/>
      <c r="VT54" s="5"/>
      <c r="VU54" s="5"/>
      <c r="VV54" s="5"/>
      <c r="VW54" s="5"/>
      <c r="VX54" s="5"/>
      <c r="VY54" s="5"/>
      <c r="VZ54" s="5"/>
      <c r="WA54" s="5"/>
      <c r="WB54" s="5"/>
      <c r="WC54" s="5"/>
      <c r="WD54" s="5"/>
      <c r="WE54" s="5"/>
      <c r="WF54" s="5"/>
      <c r="WG54" s="5"/>
      <c r="WH54" s="5"/>
      <c r="WI54" s="5"/>
      <c r="WJ54" s="5"/>
      <c r="WK54" s="5"/>
      <c r="WL54" s="5"/>
      <c r="WM54" s="5"/>
      <c r="WN54" s="5"/>
      <c r="WO54" s="5"/>
      <c r="WP54" s="5"/>
      <c r="WQ54" s="5"/>
      <c r="WR54" s="5"/>
      <c r="WS54" s="5"/>
      <c r="WT54" s="5"/>
      <c r="WU54" s="5"/>
      <c r="WV54" s="5"/>
      <c r="WW54" s="5"/>
      <c r="WX54" s="5"/>
      <c r="WY54" s="5"/>
      <c r="WZ54" s="5"/>
      <c r="XA54" s="5"/>
      <c r="XB54" s="5"/>
      <c r="XC54" s="5"/>
      <c r="XD54" s="5"/>
      <c r="XE54" s="5"/>
      <c r="XF54" s="5"/>
      <c r="XG54" s="5"/>
      <c r="XH54" s="5"/>
      <c r="XI54" s="5"/>
      <c r="XJ54" s="5"/>
      <c r="XK54" s="5"/>
      <c r="XL54" s="5"/>
      <c r="XM54" s="5"/>
      <c r="XN54" s="5"/>
      <c r="XO54" s="5"/>
      <c r="XP54" s="5"/>
      <c r="XQ54" s="5"/>
      <c r="XR54" s="5"/>
      <c r="XS54" s="5"/>
      <c r="XT54" s="5"/>
      <c r="XU54" s="5"/>
      <c r="XV54" s="5"/>
      <c r="XW54" s="5"/>
      <c r="XX54" s="5"/>
      <c r="XY54" s="5"/>
      <c r="XZ54" s="5"/>
      <c r="YA54" s="5"/>
      <c r="YB54" s="5"/>
      <c r="YC54" s="5"/>
      <c r="YD54" s="5"/>
      <c r="YE54" s="5"/>
      <c r="YF54" s="5"/>
      <c r="YG54" s="5"/>
      <c r="YH54" s="5"/>
      <c r="YI54" s="5"/>
      <c r="YJ54" s="5"/>
      <c r="YK54" s="5"/>
      <c r="YL54" s="5"/>
      <c r="YM54" s="5"/>
      <c r="YN54" s="5"/>
      <c r="YO54" s="5"/>
      <c r="YP54" s="5"/>
      <c r="YQ54" s="5"/>
      <c r="YR54" s="5"/>
      <c r="YS54" s="5"/>
      <c r="YT54" s="5"/>
      <c r="YU54" s="5"/>
      <c r="YV54" s="5"/>
      <c r="YW54" s="5"/>
      <c r="YX54" s="5"/>
      <c r="YY54" s="5"/>
      <c r="YZ54" s="5"/>
      <c r="ZA54" s="5"/>
      <c r="ZB54" s="5"/>
      <c r="ZC54" s="5"/>
      <c r="ZD54" s="5"/>
      <c r="ZE54" s="5"/>
      <c r="ZF54" s="5"/>
      <c r="ZG54" s="5"/>
      <c r="ZH54" s="5"/>
      <c r="ZI54" s="5"/>
      <c r="ZJ54" s="5"/>
      <c r="ZK54" s="5"/>
      <c r="ZL54" s="5"/>
      <c r="ZM54" s="5"/>
      <c r="ZN54" s="5"/>
      <c r="ZO54" s="5"/>
      <c r="ZP54" s="5"/>
      <c r="ZQ54" s="5"/>
      <c r="ZR54" s="5"/>
      <c r="ZS54" s="5"/>
      <c r="ZT54" s="5"/>
      <c r="ZU54" s="5"/>
      <c r="ZV54" s="5"/>
      <c r="ZW54" s="5"/>
      <c r="ZX54" s="5"/>
      <c r="ZY54" s="5"/>
      <c r="ZZ54" s="5"/>
      <c r="AAA54" s="5"/>
      <c r="AAB54" s="5"/>
      <c r="AAC54" s="5"/>
      <c r="AAD54" s="5"/>
      <c r="AAE54" s="5"/>
      <c r="AAF54" s="5"/>
      <c r="AAG54" s="5"/>
      <c r="AAH54" s="5"/>
      <c r="AAI54" s="5"/>
      <c r="AAJ54" s="5"/>
      <c r="AAK54" s="5"/>
      <c r="AAL54" s="5"/>
      <c r="AAM54" s="5"/>
      <c r="AAN54" s="5"/>
      <c r="AAO54" s="5"/>
      <c r="AAP54" s="5"/>
      <c r="AAQ54" s="5"/>
      <c r="AAR54" s="5"/>
      <c r="AAS54" s="5"/>
      <c r="AAT54" s="5"/>
      <c r="AAU54" s="5"/>
      <c r="AAV54" s="5"/>
      <c r="AAW54" s="5"/>
      <c r="AAX54" s="5"/>
      <c r="AAY54" s="5"/>
      <c r="AAZ54" s="5"/>
      <c r="ABA54" s="5"/>
      <c r="ABB54" s="5"/>
      <c r="ABC54" s="5"/>
      <c r="ABD54" s="5"/>
      <c r="ABE54" s="5"/>
      <c r="ABF54" s="5"/>
      <c r="ABG54" s="5"/>
      <c r="ABH54" s="5"/>
      <c r="ABI54" s="5"/>
      <c r="ABJ54" s="5"/>
      <c r="ABK54" s="5"/>
      <c r="ABL54" s="5"/>
      <c r="ABM54" s="5"/>
      <c r="ABN54" s="5"/>
      <c r="ABO54" s="5"/>
      <c r="ABP54" s="5"/>
      <c r="ABQ54" s="5"/>
      <c r="ABR54" s="5"/>
      <c r="ABS54" s="5"/>
      <c r="ABT54" s="5"/>
      <c r="ABU54" s="5"/>
      <c r="ABV54" s="5"/>
      <c r="ABW54" s="5"/>
      <c r="ABX54" s="5"/>
      <c r="ABY54" s="5"/>
      <c r="ABZ54" s="5"/>
      <c r="ACA54" s="5"/>
      <c r="ACB54" s="5"/>
      <c r="ACC54" s="5"/>
      <c r="ACD54" s="5"/>
      <c r="ACE54" s="5"/>
      <c r="ACF54" s="5"/>
      <c r="ACG54" s="5"/>
      <c r="ACH54" s="5"/>
      <c r="ACI54" s="5"/>
      <c r="ACJ54" s="5"/>
      <c r="ACK54" s="5"/>
      <c r="ACL54" s="5"/>
      <c r="ACM54" s="5"/>
      <c r="ACN54" s="5"/>
      <c r="ACO54" s="5"/>
      <c r="ACP54" s="5"/>
      <c r="ACQ54" s="5"/>
      <c r="ACR54" s="5"/>
      <c r="ACS54" s="5"/>
      <c r="ACT54" s="5"/>
      <c r="ACU54" s="5"/>
      <c r="ACV54" s="5"/>
      <c r="ACW54" s="5"/>
      <c r="ACX54" s="5"/>
      <c r="ACY54" s="5"/>
      <c r="ACZ54" s="5"/>
      <c r="ADA54" s="5"/>
      <c r="ADB54" s="5"/>
      <c r="ADC54" s="5"/>
      <c r="ADD54" s="5"/>
      <c r="ADE54" s="5"/>
      <c r="ADF54" s="5"/>
      <c r="ADG54" s="5"/>
      <c r="ADH54" s="5"/>
      <c r="ADI54" s="5"/>
      <c r="ADJ54" s="5"/>
      <c r="ADK54" s="5"/>
      <c r="ADL54" s="5"/>
      <c r="ADM54" s="5"/>
      <c r="ADN54" s="5"/>
      <c r="ADO54" s="5"/>
      <c r="ADP54" s="5"/>
      <c r="ADQ54" s="5"/>
      <c r="ADR54" s="5"/>
      <c r="ADS54" s="5"/>
      <c r="ADT54" s="5"/>
      <c r="ADU54" s="5"/>
      <c r="ADV54" s="5"/>
      <c r="ADW54" s="5"/>
      <c r="ADX54" s="5"/>
      <c r="ADY54" s="5"/>
      <c r="ADZ54" s="5"/>
      <c r="AEA54" s="5"/>
      <c r="AEB54" s="5"/>
      <c r="AEC54" s="5"/>
      <c r="AED54" s="5"/>
      <c r="AEE54" s="5"/>
      <c r="AEF54" s="5"/>
      <c r="AEG54" s="5"/>
      <c r="AEH54" s="5"/>
      <c r="AEI54" s="5"/>
      <c r="AEJ54" s="5"/>
      <c r="AEK54" s="5"/>
      <c r="AEL54" s="5"/>
      <c r="AEM54" s="5"/>
      <c r="AEN54" s="5"/>
      <c r="AEO54" s="5"/>
      <c r="AEP54" s="5"/>
      <c r="AEQ54" s="5"/>
      <c r="AER54" s="5"/>
      <c r="AES54" s="5"/>
      <c r="AET54" s="5"/>
      <c r="AEU54" s="5"/>
      <c r="AEV54" s="5"/>
      <c r="AEW54" s="5"/>
      <c r="AEX54" s="5"/>
      <c r="AEY54" s="5"/>
      <c r="AEZ54" s="5"/>
      <c r="AFA54" s="5"/>
      <c r="AFB54" s="5"/>
      <c r="AFC54" s="5"/>
      <c r="AFD54" s="5"/>
      <c r="AFE54" s="5"/>
      <c r="AFF54" s="5"/>
      <c r="AFG54" s="5"/>
      <c r="AFH54" s="5"/>
      <c r="AFI54" s="5"/>
      <c r="AFJ54" s="5"/>
      <c r="AFK54" s="5"/>
      <c r="AFL54" s="5"/>
      <c r="AFM54" s="5"/>
      <c r="AFN54" s="5"/>
      <c r="AFO54" s="5"/>
      <c r="AFP54" s="5"/>
      <c r="AFQ54" s="5"/>
      <c r="AFR54" s="5"/>
      <c r="AFS54" s="5"/>
      <c r="AFT54" s="5"/>
      <c r="AFU54" s="5"/>
      <c r="AFV54" s="5"/>
      <c r="AFW54" s="5"/>
      <c r="AFX54" s="5"/>
      <c r="AFY54" s="5"/>
      <c r="AFZ54" s="5"/>
      <c r="AGA54" s="5"/>
      <c r="AGB54" s="5"/>
      <c r="AGC54" s="5"/>
      <c r="AGD54" s="5"/>
      <c r="AGE54" s="5"/>
      <c r="AGF54" s="5"/>
      <c r="AGG54" s="5"/>
      <c r="AGH54" s="5"/>
      <c r="AGI54" s="5"/>
      <c r="AGJ54" s="5"/>
      <c r="AGK54" s="5"/>
      <c r="AGL54" s="5"/>
      <c r="AGM54" s="5"/>
      <c r="AGN54" s="5"/>
      <c r="AGO54" s="5"/>
      <c r="AGP54" s="5"/>
      <c r="AGQ54" s="5"/>
      <c r="AGR54" s="5"/>
      <c r="AGS54" s="5"/>
      <c r="AGT54" s="5"/>
      <c r="AGU54" s="5"/>
      <c r="AGV54" s="5"/>
      <c r="AGW54" s="5"/>
      <c r="AGX54" s="5"/>
      <c r="AGY54" s="5"/>
      <c r="AGZ54" s="5"/>
      <c r="AHA54" s="5"/>
      <c r="AHB54" s="5"/>
      <c r="AHC54" s="5"/>
      <c r="AHD54" s="5"/>
      <c r="AHE54" s="5"/>
      <c r="AHF54" s="5"/>
      <c r="AHG54" s="5"/>
      <c r="AHH54" s="5"/>
      <c r="AHI54" s="5"/>
      <c r="AHJ54" s="5"/>
      <c r="AHK54" s="5"/>
      <c r="AHL54" s="5"/>
      <c r="AHM54" s="5"/>
      <c r="AHN54" s="5"/>
      <c r="AHO54" s="5"/>
      <c r="AHP54" s="5"/>
      <c r="AHQ54" s="5"/>
      <c r="AHR54" s="5"/>
      <c r="AHS54" s="5"/>
      <c r="AHT54" s="5"/>
      <c r="AHU54" s="5"/>
      <c r="AHV54" s="5"/>
      <c r="AHW54" s="5"/>
      <c r="AHX54" s="5"/>
      <c r="AHY54" s="5"/>
      <c r="AHZ54" s="5"/>
      <c r="AIA54" s="5"/>
      <c r="AIB54" s="5"/>
      <c r="AIC54" s="5"/>
      <c r="AID54" s="5"/>
      <c r="AIE54" s="5"/>
      <c r="AIF54" s="5"/>
      <c r="AIG54" s="5"/>
      <c r="AIH54" s="5"/>
      <c r="AII54" s="5"/>
      <c r="AIJ54" s="5"/>
      <c r="AIK54" s="5"/>
      <c r="AIL54" s="5"/>
      <c r="AIM54" s="5"/>
      <c r="AIN54" s="5"/>
      <c r="AIO54" s="5"/>
      <c r="AIP54" s="5"/>
      <c r="AIQ54" s="5"/>
      <c r="AIR54" s="5"/>
      <c r="AIS54" s="5"/>
      <c r="AIT54" s="5"/>
      <c r="AIU54" s="5"/>
      <c r="AIV54" s="5"/>
      <c r="AIW54" s="5"/>
      <c r="AIX54" s="5"/>
      <c r="AIY54" s="5"/>
      <c r="AIZ54" s="5"/>
      <c r="AJA54" s="5"/>
      <c r="AJB54" s="5"/>
      <c r="AJC54" s="5"/>
      <c r="AJD54" s="5"/>
      <c r="AJE54" s="5"/>
      <c r="AJF54" s="5"/>
      <c r="AJG54" s="5"/>
      <c r="AJH54" s="5"/>
      <c r="AJI54" s="5"/>
      <c r="AJJ54" s="5"/>
      <c r="AJK54" s="5"/>
      <c r="AJL54" s="5"/>
      <c r="AJM54" s="5"/>
      <c r="AJN54" s="5"/>
      <c r="AJO54" s="5"/>
      <c r="AJP54" s="5"/>
      <c r="AJQ54" s="5"/>
      <c r="AJR54" s="5"/>
      <c r="AJS54" s="5"/>
      <c r="AJT54" s="5"/>
      <c r="AJU54" s="5"/>
      <c r="AJV54" s="5"/>
      <c r="AJW54" s="5"/>
      <c r="AJX54" s="5"/>
      <c r="AJY54" s="5"/>
      <c r="AJZ54" s="5"/>
      <c r="AKA54" s="5"/>
      <c r="AKB54" s="5"/>
      <c r="AKC54" s="5"/>
      <c r="AKD54" s="5"/>
      <c r="AKE54" s="5"/>
      <c r="AKF54" s="5"/>
      <c r="AKG54" s="5"/>
      <c r="AKH54" s="5"/>
      <c r="AKI54" s="5"/>
      <c r="AKJ54" s="5"/>
      <c r="AKK54" s="5"/>
      <c r="AKL54" s="5"/>
      <c r="AKM54" s="5"/>
      <c r="AKN54" s="5"/>
      <c r="AKO54" s="5"/>
      <c r="AKP54" s="5"/>
      <c r="AKQ54" s="5"/>
      <c r="AKR54" s="5"/>
      <c r="AKS54" s="5"/>
      <c r="AKT54" s="5"/>
      <c r="AKU54" s="5"/>
      <c r="AKV54" s="5"/>
      <c r="AKW54" s="5"/>
      <c r="AKX54" s="5"/>
      <c r="AKY54" s="5"/>
      <c r="AKZ54" s="5"/>
      <c r="ALA54" s="5"/>
      <c r="ALB54" s="5"/>
      <c r="ALC54" s="5"/>
      <c r="ALD54" s="5"/>
      <c r="ALE54" s="5"/>
      <c r="ALF54" s="5"/>
      <c r="ALG54" s="5"/>
      <c r="ALH54" s="5"/>
      <c r="ALI54" s="5"/>
      <c r="ALJ54" s="5"/>
      <c r="ALK54" s="5"/>
      <c r="ALL54" s="5"/>
      <c r="ALM54" s="5"/>
      <c r="ALN54" s="5"/>
      <c r="ALO54" s="5"/>
      <c r="ALP54" s="5"/>
      <c r="ALQ54" s="5"/>
      <c r="ALR54" s="5"/>
      <c r="ALS54" s="5"/>
      <c r="ALT54" s="5"/>
      <c r="ALU54" s="5"/>
      <c r="ALV54" s="5"/>
      <c r="ALW54" s="5"/>
      <c r="ALX54" s="5"/>
      <c r="ALY54" s="5"/>
      <c r="ALZ54" s="5"/>
      <c r="AMA54" s="5"/>
      <c r="AMB54" s="5"/>
      <c r="AMC54" s="5"/>
      <c r="AMD54" s="5"/>
      <c r="AME54" s="5"/>
      <c r="AMF54" s="5"/>
      <c r="AMG54" s="5"/>
      <c r="AMH54" s="5"/>
      <c r="AMI54" s="5"/>
      <c r="AMJ54" s="5"/>
      <c r="AMK54" s="5"/>
      <c r="AML54" s="5"/>
      <c r="AMM54" s="5"/>
      <c r="AMN54" s="5"/>
      <c r="AMO54" s="5"/>
      <c r="AMP54" s="5"/>
      <c r="AMQ54" s="5"/>
      <c r="AMR54" s="5"/>
      <c r="AMS54" s="5"/>
      <c r="AMT54" s="5"/>
      <c r="AMU54" s="5"/>
      <c r="AMV54" s="5"/>
      <c r="AMW54" s="5"/>
      <c r="AMX54" s="5"/>
      <c r="AMY54" s="5"/>
      <c r="AMZ54" s="5"/>
      <c r="ANA54" s="5"/>
      <c r="ANB54" s="5"/>
      <c r="ANC54" s="5"/>
      <c r="AND54" s="5"/>
      <c r="ANE54" s="5"/>
      <c r="ANF54" s="5"/>
      <c r="ANG54" s="5"/>
      <c r="ANH54" s="5"/>
      <c r="ANI54" s="5"/>
      <c r="ANJ54" s="5"/>
      <c r="ANK54" s="5"/>
      <c r="ANL54" s="5"/>
      <c r="ANM54" s="5"/>
      <c r="ANN54" s="5"/>
      <c r="ANO54" s="5"/>
      <c r="ANP54" s="5"/>
      <c r="ANQ54" s="5"/>
      <c r="ANR54" s="5"/>
      <c r="ANS54" s="5"/>
      <c r="ANT54" s="5"/>
      <c r="ANU54" s="5"/>
      <c r="ANV54" s="5"/>
      <c r="ANW54" s="5"/>
      <c r="ANX54" s="5"/>
      <c r="ANY54" s="5"/>
      <c r="ANZ54" s="5"/>
      <c r="AOA54" s="5"/>
      <c r="AOB54" s="5"/>
      <c r="AOC54" s="5"/>
      <c r="AOD54" s="5"/>
      <c r="AOE54" s="5"/>
      <c r="AOF54" s="5"/>
      <c r="AOG54" s="5"/>
      <c r="AOH54" s="5"/>
      <c r="AOI54" s="5"/>
      <c r="AOJ54" s="5"/>
      <c r="AOK54" s="5"/>
      <c r="AOL54" s="5"/>
      <c r="AOM54" s="5"/>
      <c r="AON54" s="5"/>
      <c r="AOO54" s="5"/>
      <c r="AOP54" s="5"/>
      <c r="AOQ54" s="5"/>
      <c r="AOR54" s="5"/>
      <c r="AOS54" s="5"/>
      <c r="AOT54" s="5"/>
      <c r="AOU54" s="5"/>
      <c r="AOV54" s="5"/>
      <c r="AOW54" s="5"/>
      <c r="AOX54" s="5"/>
      <c r="AOY54" s="5"/>
      <c r="AOZ54" s="5"/>
      <c r="APA54" s="5"/>
      <c r="APB54" s="5"/>
      <c r="APC54" s="5"/>
      <c r="APD54" s="5"/>
      <c r="APE54" s="5"/>
      <c r="APF54" s="5"/>
      <c r="APG54" s="5"/>
      <c r="APH54" s="5"/>
      <c r="API54" s="5"/>
      <c r="APJ54" s="5"/>
      <c r="APK54" s="5"/>
      <c r="APL54" s="5"/>
      <c r="APM54" s="5"/>
      <c r="APN54" s="5"/>
      <c r="APO54" s="5"/>
      <c r="APP54" s="5"/>
      <c r="APQ54" s="5"/>
      <c r="APR54" s="5"/>
      <c r="APS54" s="5"/>
      <c r="APT54" s="5"/>
      <c r="APU54" s="5"/>
      <c r="APV54" s="5"/>
      <c r="APW54" s="5"/>
      <c r="APX54" s="5"/>
      <c r="APY54" s="5"/>
      <c r="APZ54" s="5"/>
      <c r="AQA54" s="5"/>
      <c r="AQB54" s="5"/>
      <c r="AQC54" s="5"/>
      <c r="AQD54" s="5"/>
      <c r="AQE54" s="5"/>
      <c r="AQF54" s="5"/>
      <c r="AQG54" s="5"/>
      <c r="AQH54" s="5"/>
      <c r="AQI54" s="5"/>
      <c r="AQJ54" s="5"/>
      <c r="AQK54" s="5"/>
      <c r="AQL54" s="5"/>
      <c r="AQM54" s="5"/>
      <c r="AQN54" s="5"/>
      <c r="AQO54" s="5"/>
      <c r="AQP54" s="5"/>
      <c r="AQQ54" s="5"/>
      <c r="AQR54" s="5"/>
      <c r="AQS54" s="5"/>
      <c r="AQT54" s="5"/>
      <c r="AQU54" s="5"/>
      <c r="AQV54" s="5"/>
      <c r="AQW54" s="5"/>
      <c r="AQX54" s="5"/>
      <c r="AQY54" s="5"/>
      <c r="AQZ54" s="5"/>
      <c r="ARA54" s="5"/>
      <c r="ARB54" s="5"/>
      <c r="ARC54" s="5"/>
      <c r="ARD54" s="5"/>
      <c r="ARE54" s="5"/>
      <c r="ARF54" s="5"/>
      <c r="ARG54" s="5"/>
      <c r="ARH54" s="5"/>
      <c r="ARI54" s="5"/>
      <c r="ARJ54" s="5"/>
      <c r="ARK54" s="5"/>
      <c r="ARL54" s="5"/>
      <c r="ARM54" s="5"/>
      <c r="ARN54" s="5"/>
      <c r="ARO54" s="5"/>
      <c r="ARP54" s="5"/>
      <c r="ARQ54" s="5"/>
      <c r="ARR54" s="5"/>
      <c r="ARS54" s="5"/>
      <c r="ART54" s="5"/>
      <c r="ARU54" s="5"/>
      <c r="ARV54" s="5"/>
      <c r="ARW54" s="5"/>
      <c r="ARX54" s="5"/>
      <c r="ARY54" s="5"/>
      <c r="ARZ54" s="5"/>
      <c r="ASA54" s="5"/>
      <c r="ASB54" s="5"/>
      <c r="ASC54" s="5"/>
      <c r="ASD54" s="5"/>
      <c r="ASE54" s="5"/>
      <c r="ASF54" s="5"/>
      <c r="ASG54" s="5"/>
      <c r="ASH54" s="5"/>
      <c r="ASI54" s="5"/>
      <c r="ASJ54" s="5"/>
      <c r="ASK54" s="5"/>
      <c r="ASL54" s="5"/>
      <c r="ASM54" s="5"/>
      <c r="ASN54" s="5"/>
      <c r="ASO54" s="5"/>
      <c r="ASP54" s="5"/>
      <c r="ASQ54" s="5"/>
      <c r="ASR54" s="5"/>
      <c r="ASS54" s="5"/>
      <c r="AST54" s="5"/>
      <c r="ASU54" s="5"/>
      <c r="ASV54" s="5"/>
      <c r="ASW54" s="5"/>
      <c r="ASX54" s="5"/>
      <c r="ASY54" s="5"/>
      <c r="ASZ54" s="5"/>
      <c r="ATA54" s="5"/>
      <c r="ATB54" s="5"/>
      <c r="ATC54" s="5"/>
      <c r="ATD54" s="5"/>
      <c r="ATE54" s="5"/>
      <c r="ATF54" s="5"/>
      <c r="ATG54" s="5"/>
      <c r="ATH54" s="5"/>
      <c r="ATI54" s="5"/>
      <c r="ATJ54" s="5"/>
      <c r="ATK54" s="5"/>
      <c r="ATL54" s="5"/>
      <c r="ATM54" s="5"/>
      <c r="ATN54" s="5"/>
      <c r="ATO54" s="5"/>
      <c r="ATP54" s="5"/>
      <c r="ATQ54" s="5"/>
      <c r="ATR54" s="5"/>
      <c r="ATS54" s="5"/>
      <c r="ATT54" s="5"/>
      <c r="ATU54" s="5"/>
      <c r="ATV54" s="5"/>
      <c r="ATW54" s="5"/>
      <c r="ATX54" s="5"/>
      <c r="ATY54" s="5"/>
      <c r="ATZ54" s="5"/>
      <c r="AUA54" s="5"/>
      <c r="AUB54" s="5"/>
      <c r="AUC54" s="5"/>
      <c r="AUD54" s="5"/>
      <c r="AUE54" s="5"/>
      <c r="AUF54" s="5"/>
      <c r="AUG54" s="5"/>
      <c r="AUH54" s="5"/>
      <c r="AUI54" s="5"/>
      <c r="AUJ54" s="5"/>
      <c r="AUK54" s="5"/>
      <c r="AUL54" s="5"/>
      <c r="AUM54" s="5"/>
      <c r="AUN54" s="5"/>
      <c r="AUO54" s="5"/>
      <c r="AUP54" s="5"/>
      <c r="AUQ54" s="5"/>
      <c r="AUR54" s="5"/>
      <c r="AUS54" s="5"/>
      <c r="AUT54" s="5"/>
      <c r="AUU54" s="5"/>
      <c r="AUV54" s="5"/>
      <c r="AUW54" s="5"/>
      <c r="AUX54" s="5"/>
      <c r="AUY54" s="5"/>
      <c r="AUZ54" s="5"/>
      <c r="AVA54" s="5"/>
      <c r="AVB54" s="5"/>
      <c r="AVC54" s="5"/>
      <c r="AVD54" s="5"/>
      <c r="AVE54" s="5"/>
      <c r="AVF54" s="5"/>
      <c r="AVG54" s="5"/>
      <c r="AVH54" s="5"/>
      <c r="AVI54" s="5"/>
      <c r="AVJ54" s="5"/>
      <c r="AVK54" s="5"/>
      <c r="AVL54" s="5"/>
      <c r="AVM54" s="5"/>
      <c r="AVN54" s="5"/>
      <c r="AVO54" s="5"/>
      <c r="AVP54" s="5"/>
      <c r="AVQ54" s="5"/>
      <c r="AVR54" s="5"/>
      <c r="AVS54" s="5"/>
      <c r="AVT54" s="5"/>
      <c r="AVU54" s="5"/>
      <c r="AVV54" s="5"/>
      <c r="AVW54" s="5"/>
      <c r="AVX54" s="5"/>
      <c r="AVY54" s="5"/>
      <c r="AVZ54" s="5"/>
      <c r="AWA54" s="5"/>
      <c r="AWB54" s="5"/>
      <c r="AWC54" s="5"/>
      <c r="AWD54" s="5"/>
      <c r="AWE54" s="5"/>
      <c r="AWF54" s="5"/>
      <c r="AWG54" s="5"/>
      <c r="AWH54" s="5"/>
      <c r="AWI54" s="5"/>
      <c r="AWJ54" s="5"/>
      <c r="AWK54" s="5"/>
      <c r="AWL54" s="5"/>
      <c r="AWM54" s="5"/>
      <c r="AWN54" s="5"/>
      <c r="AWO54" s="5"/>
      <c r="AWP54" s="5"/>
      <c r="AWQ54" s="5"/>
      <c r="AWR54" s="5"/>
      <c r="AWS54" s="5"/>
      <c r="AWT54" s="5"/>
      <c r="AWU54" s="5"/>
      <c r="AWV54" s="5"/>
      <c r="AWW54" s="5"/>
      <c r="AWX54" s="5"/>
      <c r="AWY54" s="5"/>
      <c r="AWZ54" s="5"/>
      <c r="AXA54" s="5"/>
      <c r="AXB54" s="5"/>
      <c r="AXC54" s="5"/>
      <c r="AXD54" s="5"/>
      <c r="AXE54" s="5"/>
      <c r="AXF54" s="5"/>
      <c r="AXG54" s="5"/>
      <c r="AXH54" s="5"/>
      <c r="AXI54" s="5"/>
      <c r="AXJ54" s="5"/>
      <c r="AXK54" s="5"/>
      <c r="AXL54" s="5"/>
      <c r="AXM54" s="5"/>
      <c r="AXN54" s="5"/>
      <c r="AXO54" s="5"/>
      <c r="AXP54" s="5"/>
      <c r="AXQ54" s="5"/>
      <c r="AXR54" s="5"/>
      <c r="AXS54" s="5"/>
      <c r="AXT54" s="5"/>
      <c r="AXU54" s="5"/>
      <c r="AXV54" s="5"/>
      <c r="AXW54" s="5"/>
      <c r="AXX54" s="5"/>
      <c r="AXY54" s="5"/>
      <c r="AXZ54" s="5"/>
      <c r="AYA54" s="5"/>
      <c r="AYB54" s="5"/>
      <c r="AYC54" s="5"/>
      <c r="AYD54" s="5"/>
      <c r="AYE54" s="5"/>
      <c r="AYF54" s="5"/>
      <c r="AYG54" s="5"/>
      <c r="AYH54" s="5"/>
      <c r="AYI54" s="5"/>
      <c r="AYJ54" s="5"/>
      <c r="AYK54" s="5"/>
      <c r="AYL54" s="5"/>
      <c r="AYM54" s="5"/>
      <c r="AYN54" s="5"/>
      <c r="AYO54" s="5"/>
      <c r="AYP54" s="5"/>
      <c r="AYQ54" s="5"/>
      <c r="AYR54" s="5"/>
      <c r="AYS54" s="5"/>
      <c r="AYT54" s="5"/>
      <c r="AYU54" s="5"/>
      <c r="AYV54" s="5"/>
      <c r="AYW54" s="5"/>
      <c r="AYX54" s="5"/>
      <c r="AYY54" s="5"/>
      <c r="AYZ54" s="5"/>
      <c r="AZA54" s="5"/>
      <c r="AZB54" s="5"/>
      <c r="AZC54" s="5"/>
      <c r="AZD54" s="5"/>
      <c r="AZE54" s="5"/>
      <c r="AZF54" s="5"/>
      <c r="AZG54" s="5"/>
      <c r="AZH54" s="5"/>
      <c r="AZI54" s="5"/>
      <c r="AZJ54" s="5"/>
      <c r="AZK54" s="5"/>
      <c r="AZL54" s="5"/>
      <c r="AZM54" s="5"/>
      <c r="AZN54" s="5"/>
      <c r="AZO54" s="5"/>
      <c r="AZP54" s="5"/>
      <c r="AZQ54" s="5"/>
      <c r="AZR54" s="5"/>
      <c r="AZS54" s="5"/>
      <c r="AZT54" s="5"/>
      <c r="AZU54" s="5"/>
      <c r="AZV54" s="5"/>
      <c r="AZW54" s="5"/>
      <c r="AZX54" s="5"/>
      <c r="AZY54" s="5"/>
      <c r="AZZ54" s="5"/>
      <c r="BAA54" s="5"/>
      <c r="BAB54" s="5"/>
      <c r="BAC54" s="5"/>
      <c r="BAD54" s="5"/>
      <c r="BAE54" s="5"/>
      <c r="BAF54" s="5"/>
      <c r="BAG54" s="5"/>
      <c r="BAH54" s="5"/>
      <c r="BAI54" s="5"/>
      <c r="BAJ54" s="5"/>
      <c r="BAK54" s="5"/>
      <c r="BAL54" s="5"/>
      <c r="BAM54" s="5"/>
      <c r="BAN54" s="5"/>
      <c r="BAO54" s="5"/>
      <c r="BAP54" s="5"/>
      <c r="BAQ54" s="5"/>
      <c r="BAR54" s="5"/>
      <c r="BAS54" s="5"/>
      <c r="BAT54" s="5"/>
      <c r="BAU54" s="5"/>
      <c r="BAV54" s="5"/>
      <c r="BAW54" s="5"/>
      <c r="BAX54" s="5"/>
      <c r="BAY54" s="5"/>
      <c r="BAZ54" s="5"/>
      <c r="BBA54" s="5"/>
      <c r="BBB54" s="5"/>
      <c r="BBC54" s="5"/>
      <c r="BBD54" s="5"/>
      <c r="BBE54" s="5"/>
      <c r="BBF54" s="5"/>
      <c r="BBG54" s="5"/>
      <c r="BBH54" s="5"/>
      <c r="BBI54" s="5"/>
      <c r="BBJ54" s="5"/>
      <c r="BBK54" s="5"/>
      <c r="BBL54" s="5"/>
      <c r="BBM54" s="5"/>
      <c r="BBN54" s="5"/>
      <c r="BBO54" s="5"/>
      <c r="BBP54" s="5"/>
      <c r="BBQ54" s="5"/>
      <c r="BBR54" s="5"/>
      <c r="BBS54" s="5"/>
      <c r="BBT54" s="5"/>
      <c r="BBU54" s="5"/>
      <c r="BBV54" s="5"/>
      <c r="BBW54" s="5"/>
      <c r="BBX54" s="5"/>
      <c r="BBY54" s="5"/>
      <c r="BBZ54" s="5"/>
      <c r="BCA54" s="5"/>
      <c r="BCB54" s="5"/>
      <c r="BCC54" s="5"/>
      <c r="BCD54" s="5"/>
      <c r="BCE54" s="5"/>
      <c r="BCF54" s="5"/>
      <c r="BCG54" s="5"/>
      <c r="BCH54" s="5"/>
      <c r="BCI54" s="5"/>
      <c r="BCJ54" s="5"/>
      <c r="BCK54" s="5"/>
      <c r="BCL54" s="5"/>
      <c r="BCM54" s="5"/>
      <c r="BCN54" s="5"/>
      <c r="BCO54" s="5"/>
      <c r="BCP54" s="5"/>
      <c r="BCQ54" s="5"/>
      <c r="BCR54" s="5"/>
      <c r="BCS54" s="5"/>
      <c r="BCT54" s="5"/>
      <c r="BCU54" s="5"/>
      <c r="BCV54" s="5"/>
      <c r="BCW54" s="5"/>
      <c r="BCX54" s="5"/>
      <c r="BCY54" s="5"/>
      <c r="BCZ54" s="5"/>
      <c r="BDA54" s="5"/>
      <c r="BDB54" s="5"/>
      <c r="BDC54" s="5"/>
      <c r="BDD54" s="5"/>
      <c r="BDE54" s="5"/>
      <c r="BDF54" s="5"/>
      <c r="BDG54" s="5"/>
      <c r="BDH54" s="5"/>
      <c r="BDI54" s="5"/>
      <c r="BDJ54" s="5"/>
      <c r="BDK54" s="5"/>
      <c r="BDL54" s="5"/>
      <c r="BDM54" s="5"/>
      <c r="BDN54" s="5"/>
      <c r="BDO54" s="5"/>
      <c r="BDP54" s="5"/>
      <c r="BDQ54" s="5"/>
      <c r="BDR54" s="5"/>
      <c r="BDS54" s="5"/>
      <c r="BDT54" s="5"/>
      <c r="BDU54" s="5"/>
      <c r="BDV54" s="5"/>
      <c r="BDW54" s="5"/>
      <c r="BDX54" s="5"/>
      <c r="BDY54" s="5"/>
      <c r="BDZ54" s="5"/>
      <c r="BEA54" s="5"/>
      <c r="BEB54" s="5"/>
      <c r="BEC54" s="5"/>
      <c r="BED54" s="5"/>
      <c r="BEE54" s="5"/>
      <c r="BEF54" s="5"/>
      <c r="BEG54" s="5"/>
      <c r="BEH54" s="5"/>
      <c r="BEI54" s="5"/>
      <c r="BEJ54" s="5"/>
      <c r="BEK54" s="5"/>
      <c r="BEL54" s="5"/>
      <c r="BEM54" s="5"/>
      <c r="BEN54" s="5"/>
      <c r="BEO54" s="5"/>
      <c r="BEP54" s="5"/>
      <c r="BEQ54" s="5"/>
      <c r="BER54" s="5"/>
      <c r="BES54" s="5"/>
      <c r="BET54" s="5"/>
      <c r="BEU54" s="5"/>
      <c r="BEV54" s="5"/>
      <c r="BEW54" s="5"/>
      <c r="BEX54" s="5"/>
      <c r="BEY54" s="5"/>
      <c r="BEZ54" s="5"/>
      <c r="BFA54" s="5"/>
      <c r="BFB54" s="5"/>
      <c r="BFC54" s="5"/>
      <c r="BFD54" s="5"/>
      <c r="BFE54" s="5"/>
      <c r="BFF54" s="5"/>
      <c r="BFG54" s="5"/>
      <c r="BFH54" s="5"/>
      <c r="BFI54" s="5"/>
      <c r="BFJ54" s="5"/>
      <c r="BFK54" s="5"/>
      <c r="BFL54" s="5"/>
      <c r="BFM54" s="5"/>
      <c r="BFN54" s="5"/>
      <c r="BFO54" s="5"/>
      <c r="BFP54" s="5"/>
      <c r="BFQ54" s="5"/>
      <c r="BFR54" s="5"/>
      <c r="BFS54" s="5"/>
      <c r="BFT54" s="5"/>
      <c r="BFU54" s="5"/>
      <c r="BFV54" s="5"/>
      <c r="BFW54" s="5"/>
      <c r="BFX54" s="5"/>
      <c r="BFY54" s="5"/>
      <c r="BFZ54" s="5"/>
      <c r="BGA54" s="5"/>
      <c r="BGB54" s="5"/>
      <c r="BGC54" s="5"/>
      <c r="BGD54" s="5"/>
      <c r="BGE54" s="5"/>
      <c r="BGF54" s="5"/>
      <c r="BGG54" s="5"/>
      <c r="BGH54" s="5"/>
      <c r="BGI54" s="5"/>
      <c r="BGJ54" s="5"/>
      <c r="BGK54" s="5"/>
      <c r="BGL54" s="5"/>
      <c r="BGM54" s="5"/>
      <c r="BGN54" s="5"/>
      <c r="BGO54" s="5"/>
      <c r="BGP54" s="5"/>
      <c r="BGQ54" s="5"/>
      <c r="BGR54" s="5"/>
      <c r="BGS54" s="5"/>
      <c r="BGT54" s="5"/>
      <c r="BGU54" s="5"/>
      <c r="BGV54" s="5"/>
      <c r="BGW54" s="5"/>
      <c r="BGX54" s="5"/>
      <c r="BGY54" s="5"/>
      <c r="BGZ54" s="5"/>
      <c r="BHA54" s="5"/>
      <c r="BHB54" s="5"/>
      <c r="BHC54" s="5"/>
      <c r="BHD54" s="5"/>
      <c r="BHE54" s="5"/>
      <c r="BHF54" s="5"/>
      <c r="BHG54" s="5"/>
      <c r="BHH54" s="5"/>
      <c r="BHI54" s="5"/>
      <c r="BHJ54" s="5"/>
      <c r="BHK54" s="5"/>
      <c r="BHL54" s="5"/>
      <c r="BHM54" s="5"/>
      <c r="BHN54" s="5"/>
      <c r="BHO54" s="5"/>
      <c r="BHP54" s="5"/>
      <c r="BHQ54" s="5"/>
      <c r="BHR54" s="5"/>
      <c r="BHS54" s="5"/>
      <c r="BHT54" s="5"/>
      <c r="BHU54" s="5"/>
      <c r="BHV54" s="5"/>
      <c r="BHW54" s="5"/>
      <c r="BHX54" s="5"/>
      <c r="BHY54" s="5"/>
      <c r="BHZ54" s="5"/>
      <c r="BIA54" s="5"/>
      <c r="BIB54" s="5"/>
      <c r="BIC54" s="5"/>
      <c r="BID54" s="5"/>
      <c r="BIE54" s="5"/>
      <c r="BIF54" s="5"/>
      <c r="BIG54" s="5"/>
      <c r="BIH54" s="5"/>
      <c r="BII54" s="5"/>
      <c r="BIJ54" s="5"/>
      <c r="BIK54" s="5"/>
      <c r="BIL54" s="5"/>
      <c r="BIM54" s="5"/>
      <c r="BIN54" s="5"/>
      <c r="BIO54" s="5"/>
      <c r="BIP54" s="5"/>
      <c r="BIQ54" s="5"/>
      <c r="BIR54" s="5"/>
      <c r="BIS54" s="5"/>
      <c r="BIT54" s="5"/>
      <c r="BIU54" s="5"/>
      <c r="BIV54" s="5"/>
      <c r="BIW54" s="5"/>
      <c r="BIX54" s="5"/>
      <c r="BIY54" s="5"/>
      <c r="BIZ54" s="5"/>
      <c r="BJA54" s="5"/>
      <c r="BJB54" s="5"/>
      <c r="BJC54" s="5"/>
      <c r="BJD54" s="5"/>
      <c r="BJE54" s="5"/>
      <c r="BJF54" s="5"/>
      <c r="BJG54" s="5"/>
      <c r="BJH54" s="5"/>
      <c r="BJI54" s="5"/>
      <c r="BJJ54" s="5"/>
      <c r="BJK54" s="5"/>
      <c r="BJL54" s="5"/>
      <c r="BJM54" s="5"/>
      <c r="BJN54" s="5"/>
      <c r="BJO54" s="5"/>
      <c r="BJP54" s="5"/>
      <c r="BJQ54" s="5"/>
      <c r="BJR54" s="5"/>
      <c r="BJS54" s="5"/>
      <c r="BJT54" s="5"/>
      <c r="BJU54" s="5"/>
      <c r="BJV54" s="5"/>
      <c r="BJW54" s="5"/>
      <c r="BJX54" s="5"/>
      <c r="BJY54" s="5"/>
      <c r="BJZ54" s="5"/>
      <c r="BKA54" s="5"/>
      <c r="BKB54" s="5"/>
      <c r="BKC54" s="5"/>
      <c r="BKD54" s="5"/>
      <c r="BKE54" s="5"/>
      <c r="BKF54" s="5"/>
      <c r="BKG54" s="5"/>
      <c r="BKH54" s="5"/>
      <c r="BKI54" s="5"/>
      <c r="BKJ54" s="5"/>
      <c r="BKK54" s="5"/>
      <c r="BKL54" s="5"/>
      <c r="BKM54" s="5"/>
      <c r="BKN54" s="5"/>
      <c r="BKO54" s="5"/>
      <c r="BKP54" s="5"/>
      <c r="BKQ54" s="5"/>
      <c r="BKR54" s="5"/>
      <c r="BKS54" s="5"/>
      <c r="BKT54" s="5"/>
      <c r="BKU54" s="5"/>
      <c r="BKV54" s="5"/>
      <c r="BKW54" s="5"/>
      <c r="BKX54" s="5"/>
      <c r="BKY54" s="5"/>
      <c r="BKZ54" s="5"/>
      <c r="BLA54" s="5"/>
      <c r="BLB54" s="5"/>
      <c r="BLC54" s="5"/>
      <c r="BLD54" s="5"/>
      <c r="BLE54" s="5"/>
      <c r="BLF54" s="5"/>
      <c r="BLG54" s="5"/>
      <c r="BLH54" s="5"/>
      <c r="BLI54" s="5"/>
      <c r="BLJ54" s="5"/>
      <c r="BLK54" s="5"/>
      <c r="BLL54" s="5"/>
      <c r="BLM54" s="5"/>
      <c r="BLN54" s="5"/>
      <c r="BLO54" s="5"/>
      <c r="BLP54" s="5"/>
      <c r="BLQ54" s="5"/>
      <c r="BLR54" s="5"/>
      <c r="BLS54" s="5"/>
      <c r="BLT54" s="5"/>
      <c r="BLU54" s="5"/>
      <c r="BLV54" s="5"/>
      <c r="BLW54" s="5"/>
      <c r="BLX54" s="5"/>
      <c r="BLY54" s="5"/>
      <c r="BLZ54" s="5"/>
      <c r="BMA54" s="5"/>
      <c r="BMB54" s="5"/>
      <c r="BMC54" s="5"/>
      <c r="BMD54" s="5"/>
      <c r="BME54" s="5"/>
      <c r="BMF54" s="5"/>
      <c r="BMG54" s="5"/>
      <c r="BMH54" s="5"/>
      <c r="BMI54" s="5"/>
      <c r="BMJ54" s="5"/>
      <c r="BMK54" s="5"/>
      <c r="BML54" s="5"/>
      <c r="BMM54" s="5"/>
      <c r="BMN54" s="5"/>
      <c r="BMO54" s="5"/>
      <c r="BMP54" s="5"/>
      <c r="BMQ54" s="5"/>
      <c r="BMR54" s="5"/>
      <c r="BMS54" s="5"/>
      <c r="BMT54" s="5"/>
      <c r="BMU54" s="5"/>
      <c r="BMV54" s="5"/>
      <c r="BMW54" s="5"/>
      <c r="BMX54" s="5"/>
      <c r="BMY54" s="5"/>
      <c r="BMZ54" s="5"/>
      <c r="BNA54" s="5"/>
      <c r="BNB54" s="5"/>
      <c r="BNC54" s="5"/>
      <c r="BND54" s="5"/>
      <c r="BNE54" s="5"/>
      <c r="BNF54" s="5"/>
      <c r="BNG54" s="5"/>
      <c r="BNH54" s="5"/>
      <c r="BNI54" s="5"/>
      <c r="BNJ54" s="5"/>
      <c r="BNK54" s="5"/>
      <c r="BNL54" s="5"/>
      <c r="BNM54" s="5"/>
      <c r="BNN54" s="5"/>
      <c r="BNO54" s="5"/>
      <c r="BNP54" s="5"/>
      <c r="BNQ54" s="5"/>
      <c r="BNR54" s="5"/>
      <c r="BNS54" s="5"/>
      <c r="BNT54" s="5"/>
      <c r="BNU54" s="5"/>
      <c r="BNV54" s="5"/>
      <c r="BNW54" s="5"/>
      <c r="BNX54" s="5"/>
      <c r="BNY54" s="5"/>
      <c r="BNZ54" s="5"/>
      <c r="BOA54" s="5"/>
      <c r="BOB54" s="5"/>
      <c r="BOC54" s="5"/>
      <c r="BOD54" s="5"/>
      <c r="BOE54" s="5"/>
      <c r="BOF54" s="5"/>
      <c r="BOG54" s="5"/>
      <c r="BOH54" s="5"/>
      <c r="BOI54" s="5"/>
      <c r="BOJ54" s="5"/>
      <c r="BOK54" s="5"/>
      <c r="BOL54" s="5"/>
      <c r="BOM54" s="5"/>
      <c r="BON54" s="5"/>
      <c r="BOO54" s="5"/>
      <c r="BOP54" s="5"/>
      <c r="BOQ54" s="5"/>
      <c r="BOR54" s="5"/>
      <c r="BOS54" s="5"/>
      <c r="BOT54" s="5"/>
      <c r="BOU54" s="5"/>
      <c r="BOV54" s="5"/>
      <c r="BOW54" s="5"/>
      <c r="BOX54" s="5"/>
      <c r="BOY54" s="5"/>
      <c r="BOZ54" s="5"/>
      <c r="BPA54" s="5"/>
      <c r="BPB54" s="5"/>
      <c r="BPC54" s="5"/>
      <c r="BPD54" s="5"/>
      <c r="BPE54" s="5"/>
      <c r="BPF54" s="5"/>
      <c r="BPG54" s="5"/>
      <c r="BPH54" s="5"/>
      <c r="BPI54" s="5"/>
      <c r="BPJ54" s="5"/>
      <c r="BPK54" s="5"/>
      <c r="BPL54" s="5"/>
      <c r="BPM54" s="5"/>
      <c r="BPN54" s="5"/>
      <c r="BPO54" s="5"/>
      <c r="BPP54" s="5"/>
      <c r="BPQ54" s="5"/>
      <c r="BPR54" s="5"/>
      <c r="BPS54" s="5"/>
      <c r="BPT54" s="5"/>
      <c r="BPU54" s="5"/>
      <c r="BPV54" s="5"/>
      <c r="BPW54" s="5"/>
      <c r="BPX54" s="5"/>
      <c r="BPY54" s="5"/>
      <c r="BPZ54" s="5"/>
      <c r="BQA54" s="5"/>
      <c r="BQB54" s="5"/>
      <c r="BQC54" s="5"/>
      <c r="BQD54" s="5"/>
      <c r="BQE54" s="5"/>
      <c r="BQF54" s="5"/>
      <c r="BQG54" s="5"/>
      <c r="BQH54" s="5"/>
      <c r="BQI54" s="5"/>
      <c r="BQJ54" s="5"/>
      <c r="BQK54" s="5"/>
      <c r="BQL54" s="5"/>
      <c r="BQM54" s="5"/>
      <c r="BQN54" s="5"/>
      <c r="BQO54" s="5"/>
      <c r="BQP54" s="5"/>
      <c r="BQQ54" s="5"/>
      <c r="BQR54" s="5"/>
      <c r="BQS54" s="5"/>
      <c r="BQT54" s="5"/>
      <c r="BQU54" s="5"/>
      <c r="BQV54" s="5"/>
      <c r="BQW54" s="5"/>
      <c r="BQX54" s="5"/>
      <c r="BQY54" s="5"/>
      <c r="BQZ54" s="5"/>
      <c r="BRA54" s="5"/>
      <c r="BRB54" s="5"/>
      <c r="BRC54" s="5"/>
      <c r="BRD54" s="5"/>
      <c r="BRE54" s="5"/>
      <c r="BRF54" s="5"/>
      <c r="BRG54" s="5"/>
      <c r="BRH54" s="5"/>
      <c r="BRI54" s="5"/>
      <c r="BRJ54" s="5"/>
      <c r="BRK54" s="5"/>
      <c r="BRL54" s="5"/>
      <c r="BRM54" s="5"/>
      <c r="BRN54" s="5"/>
      <c r="BRO54" s="5"/>
      <c r="BRP54" s="5"/>
      <c r="BRQ54" s="5"/>
      <c r="BRR54" s="5"/>
      <c r="BRS54" s="5"/>
      <c r="BRT54" s="5"/>
      <c r="BRU54" s="5"/>
      <c r="BRV54" s="5"/>
      <c r="BRW54" s="5"/>
      <c r="BRX54" s="5"/>
      <c r="BRY54" s="5"/>
      <c r="BRZ54" s="5"/>
      <c r="BSA54" s="5"/>
      <c r="BSB54" s="5"/>
      <c r="BSC54" s="5"/>
      <c r="BSD54" s="5"/>
      <c r="BSE54" s="5"/>
      <c r="BSF54" s="5"/>
      <c r="BSG54" s="5"/>
      <c r="BSH54" s="5"/>
      <c r="BSI54" s="5"/>
      <c r="BSJ54" s="5"/>
      <c r="BSK54" s="5"/>
      <c r="BSL54" s="5"/>
      <c r="BSM54" s="5"/>
      <c r="BSN54" s="5"/>
      <c r="BSO54" s="5"/>
      <c r="BSP54" s="5"/>
      <c r="BSQ54" s="5"/>
      <c r="BSR54" s="5"/>
      <c r="BSS54" s="5"/>
      <c r="BST54" s="5"/>
      <c r="BSU54" s="5"/>
      <c r="BSV54" s="5"/>
      <c r="BSW54" s="5"/>
      <c r="BSX54" s="5"/>
      <c r="BSY54" s="5"/>
      <c r="BSZ54" s="5"/>
      <c r="BTA54" s="5"/>
      <c r="BTB54" s="5"/>
      <c r="BTC54" s="5"/>
      <c r="BTD54" s="5"/>
      <c r="BTE54" s="5"/>
      <c r="BTF54" s="5"/>
      <c r="BTG54" s="5"/>
      <c r="BTH54" s="5"/>
      <c r="BTI54" s="5"/>
      <c r="BTJ54" s="5"/>
      <c r="BTK54" s="5"/>
      <c r="BTL54" s="5"/>
      <c r="BTM54" s="5"/>
      <c r="BTN54" s="5"/>
      <c r="BTO54" s="5"/>
      <c r="BTP54" s="5"/>
      <c r="BTQ54" s="5"/>
      <c r="BTR54" s="5"/>
      <c r="BTS54" s="5"/>
      <c r="BTT54" s="5"/>
      <c r="BTU54" s="5"/>
      <c r="BTV54" s="5"/>
      <c r="BTW54" s="5"/>
      <c r="BTX54" s="5"/>
      <c r="BTY54" s="5"/>
      <c r="BTZ54" s="5"/>
      <c r="BUA54" s="5"/>
      <c r="BUB54" s="5"/>
      <c r="BUC54" s="5"/>
      <c r="BUD54" s="5"/>
      <c r="BUE54" s="5"/>
      <c r="BUF54" s="5"/>
      <c r="BUG54" s="5"/>
      <c r="BUH54" s="5"/>
      <c r="BUI54" s="5"/>
      <c r="BUJ54" s="5"/>
      <c r="BUK54" s="5"/>
      <c r="BUL54" s="5"/>
      <c r="BUM54" s="5"/>
      <c r="BUN54" s="5"/>
      <c r="BUO54" s="5"/>
      <c r="BUP54" s="5"/>
      <c r="BUQ54" s="5"/>
      <c r="BUR54" s="5"/>
      <c r="BUS54" s="5"/>
      <c r="BUT54" s="5"/>
      <c r="BUU54" s="5"/>
      <c r="BUV54" s="5"/>
      <c r="BUW54" s="5"/>
      <c r="BUX54" s="5"/>
      <c r="BUY54" s="5"/>
      <c r="BUZ54" s="5"/>
      <c r="BVA54" s="5"/>
      <c r="BVB54" s="5"/>
      <c r="BVC54" s="5"/>
      <c r="BVD54" s="5"/>
      <c r="BVE54" s="5"/>
      <c r="BVF54" s="5"/>
      <c r="BVG54" s="5"/>
      <c r="BVH54" s="5"/>
      <c r="BVI54" s="5"/>
      <c r="BVJ54" s="5"/>
      <c r="BVK54" s="5"/>
      <c r="BVL54" s="5"/>
      <c r="BVM54" s="5"/>
      <c r="BVN54" s="5"/>
      <c r="BVO54" s="5"/>
      <c r="BVP54" s="5"/>
      <c r="BVQ54" s="5"/>
      <c r="BVR54" s="5"/>
      <c r="BVS54" s="5"/>
      <c r="BVT54" s="5"/>
      <c r="BVU54" s="5"/>
      <c r="BVV54" s="5"/>
      <c r="BVW54" s="5"/>
      <c r="BVX54" s="5"/>
      <c r="BVY54" s="5"/>
      <c r="BVZ54" s="5"/>
      <c r="BWA54" s="5"/>
      <c r="BWB54" s="5"/>
      <c r="BWC54" s="5"/>
      <c r="BWD54" s="5"/>
      <c r="BWE54" s="5"/>
      <c r="BWF54" s="5"/>
      <c r="BWG54" s="5"/>
      <c r="BWH54" s="5"/>
      <c r="BWI54" s="5"/>
      <c r="BWJ54" s="5"/>
      <c r="BWK54" s="5"/>
      <c r="BWL54" s="5"/>
      <c r="BWM54" s="5"/>
      <c r="BWN54" s="5"/>
      <c r="BWO54" s="5"/>
      <c r="BWP54" s="5"/>
      <c r="BWQ54" s="5"/>
      <c r="BWR54" s="5"/>
      <c r="BWS54" s="5"/>
      <c r="BWT54" s="5"/>
      <c r="BWU54" s="5"/>
      <c r="BWV54" s="5"/>
      <c r="BWW54" s="5"/>
      <c r="BWX54" s="5"/>
      <c r="BWY54" s="5"/>
      <c r="BWZ54" s="5"/>
      <c r="BXA54" s="5"/>
      <c r="BXB54" s="5"/>
      <c r="BXC54" s="5"/>
      <c r="BXD54" s="5"/>
      <c r="BXE54" s="5"/>
      <c r="BXF54" s="5"/>
      <c r="BXG54" s="5"/>
      <c r="BXH54" s="5"/>
      <c r="BXI54" s="5"/>
      <c r="BXJ54" s="5"/>
      <c r="BXK54" s="5"/>
      <c r="BXL54" s="5"/>
      <c r="BXM54" s="5"/>
      <c r="BXN54" s="5"/>
      <c r="BXO54" s="5"/>
      <c r="BXP54" s="5"/>
      <c r="BXQ54" s="5"/>
      <c r="BXR54" s="5"/>
      <c r="BXS54" s="5"/>
      <c r="BXT54" s="5"/>
      <c r="BXU54" s="5"/>
      <c r="BXV54" s="5"/>
      <c r="BXW54" s="5"/>
      <c r="BXX54" s="5"/>
      <c r="BXY54" s="5"/>
      <c r="BXZ54" s="5"/>
      <c r="BYA54" s="5"/>
      <c r="BYB54" s="5"/>
      <c r="BYC54" s="5"/>
      <c r="BYD54" s="5"/>
      <c r="BYE54" s="5"/>
      <c r="BYF54" s="5"/>
      <c r="BYG54" s="5"/>
      <c r="BYH54" s="5"/>
      <c r="BYI54" s="5"/>
      <c r="BYJ54" s="5"/>
      <c r="BYK54" s="5"/>
      <c r="BYL54" s="5"/>
      <c r="BYM54" s="5"/>
      <c r="BYN54" s="5"/>
      <c r="BYO54" s="5"/>
      <c r="BYP54" s="5"/>
      <c r="BYQ54" s="5"/>
      <c r="BYR54" s="5"/>
      <c r="BYS54" s="5"/>
      <c r="BYT54" s="5"/>
      <c r="BYU54" s="5"/>
      <c r="BYV54" s="5"/>
      <c r="BYW54" s="5"/>
      <c r="BYX54" s="5"/>
      <c r="BYY54" s="5"/>
      <c r="BYZ54" s="5"/>
      <c r="BZA54" s="5"/>
      <c r="BZB54" s="5"/>
      <c r="BZC54" s="5"/>
      <c r="BZD54" s="5"/>
      <c r="BZE54" s="5"/>
      <c r="BZF54" s="5"/>
      <c r="BZG54" s="5"/>
      <c r="BZH54" s="5"/>
      <c r="BZI54" s="5"/>
      <c r="BZJ54" s="5"/>
      <c r="BZK54" s="5"/>
      <c r="BZL54" s="5"/>
      <c r="BZM54" s="5"/>
      <c r="BZN54" s="5"/>
      <c r="BZO54" s="5"/>
      <c r="BZP54" s="5"/>
      <c r="BZQ54" s="5"/>
      <c r="BZR54" s="5"/>
      <c r="BZS54" s="5"/>
      <c r="BZT54" s="5"/>
      <c r="BZU54" s="5"/>
      <c r="BZV54" s="5"/>
      <c r="BZW54" s="5"/>
      <c r="BZX54" s="5"/>
      <c r="BZY54" s="5"/>
      <c r="BZZ54" s="5"/>
      <c r="CAA54" s="5"/>
      <c r="CAB54" s="5"/>
      <c r="CAC54" s="5"/>
      <c r="CAD54" s="5"/>
      <c r="CAE54" s="5"/>
      <c r="CAF54" s="5"/>
      <c r="CAG54" s="5"/>
      <c r="CAH54" s="5"/>
      <c r="CAI54" s="5"/>
      <c r="CAJ54" s="5"/>
      <c r="CAK54" s="5"/>
      <c r="CAL54" s="5"/>
      <c r="CAM54" s="5"/>
      <c r="CAN54" s="5"/>
      <c r="CAO54" s="5"/>
      <c r="CAP54" s="5"/>
      <c r="CAQ54" s="5"/>
      <c r="CAR54" s="5"/>
      <c r="CAS54" s="5"/>
      <c r="CAT54" s="5"/>
      <c r="CAU54" s="5"/>
      <c r="CAV54" s="5"/>
      <c r="CAW54" s="5"/>
      <c r="CAX54" s="5"/>
      <c r="CAY54" s="5"/>
      <c r="CAZ54" s="5"/>
      <c r="CBA54" s="5"/>
      <c r="CBB54" s="5"/>
      <c r="CBC54" s="5"/>
      <c r="CBD54" s="5"/>
      <c r="CBE54" s="5"/>
      <c r="CBF54" s="5"/>
      <c r="CBG54" s="5"/>
      <c r="CBH54" s="5"/>
      <c r="CBI54" s="5"/>
      <c r="CBJ54" s="5"/>
      <c r="CBK54" s="5"/>
      <c r="CBL54" s="5"/>
      <c r="CBM54" s="5"/>
      <c r="CBN54" s="5"/>
      <c r="CBO54" s="5"/>
      <c r="CBP54" s="5"/>
      <c r="CBQ54" s="5"/>
      <c r="CBR54" s="5"/>
      <c r="CBS54" s="5"/>
      <c r="CBT54" s="5"/>
      <c r="CBU54" s="5"/>
      <c r="CBV54" s="5"/>
      <c r="CBW54" s="5"/>
      <c r="CBX54" s="5"/>
      <c r="CBY54" s="5"/>
      <c r="CBZ54" s="5"/>
      <c r="CCA54" s="5"/>
      <c r="CCB54" s="5"/>
      <c r="CCC54" s="5"/>
      <c r="CCD54" s="5"/>
      <c r="CCE54" s="5"/>
      <c r="CCF54" s="5"/>
      <c r="CCG54" s="5"/>
      <c r="CCH54" s="5"/>
      <c r="CCI54" s="5"/>
      <c r="CCJ54" s="5"/>
      <c r="CCK54" s="5"/>
      <c r="CCL54" s="5"/>
      <c r="CCM54" s="5"/>
      <c r="CCN54" s="5"/>
      <c r="CCO54" s="5"/>
      <c r="CCP54" s="5"/>
      <c r="CCQ54" s="5"/>
      <c r="CCR54" s="5"/>
      <c r="CCS54" s="5"/>
      <c r="CCT54" s="5"/>
      <c r="CCU54" s="5"/>
      <c r="CCV54" s="5"/>
      <c r="CCW54" s="5"/>
      <c r="CCX54" s="5"/>
      <c r="CCY54" s="5"/>
      <c r="CCZ54" s="5"/>
      <c r="CDA54" s="5"/>
      <c r="CDB54" s="5"/>
      <c r="CDC54" s="5"/>
      <c r="CDD54" s="5"/>
      <c r="CDE54" s="5"/>
      <c r="CDF54" s="5"/>
      <c r="CDG54" s="5"/>
      <c r="CDH54" s="5"/>
      <c r="CDI54" s="5"/>
      <c r="CDJ54" s="5"/>
      <c r="CDK54" s="5"/>
      <c r="CDL54" s="5"/>
      <c r="CDM54" s="5"/>
      <c r="CDN54" s="5"/>
      <c r="CDO54" s="5"/>
      <c r="CDP54" s="5"/>
      <c r="CDQ54" s="5"/>
      <c r="CDR54" s="5"/>
      <c r="CDS54" s="5"/>
      <c r="CDT54" s="5"/>
      <c r="CDU54" s="5"/>
      <c r="CDV54" s="5"/>
      <c r="CDW54" s="5"/>
      <c r="CDX54" s="5"/>
      <c r="CDY54" s="5"/>
      <c r="CDZ54" s="5"/>
      <c r="CEA54" s="5"/>
      <c r="CEB54" s="5"/>
      <c r="CEC54" s="5"/>
      <c r="CED54" s="5"/>
      <c r="CEE54" s="5"/>
      <c r="CEF54" s="5"/>
      <c r="CEG54" s="5"/>
      <c r="CEH54" s="5"/>
      <c r="CEI54" s="5"/>
      <c r="CEJ54" s="5"/>
      <c r="CEK54" s="5"/>
      <c r="CEL54" s="5"/>
      <c r="CEM54" s="5"/>
      <c r="CEN54" s="5"/>
      <c r="CEO54" s="5"/>
      <c r="CEP54" s="5"/>
      <c r="CEQ54" s="5"/>
      <c r="CER54" s="5"/>
      <c r="CES54" s="5"/>
      <c r="CET54" s="5"/>
      <c r="CEU54" s="5"/>
      <c r="CEV54" s="5"/>
      <c r="CEW54" s="5"/>
      <c r="CEX54" s="5"/>
      <c r="CEY54" s="5"/>
      <c r="CEZ54" s="5"/>
      <c r="CFA54" s="5"/>
      <c r="CFB54" s="5"/>
      <c r="CFC54" s="5"/>
      <c r="CFD54" s="5"/>
      <c r="CFE54" s="5"/>
      <c r="CFF54" s="5"/>
      <c r="CFG54" s="5"/>
      <c r="CFH54" s="5"/>
      <c r="CFI54" s="5"/>
      <c r="CFJ54" s="5"/>
      <c r="CFK54" s="5"/>
      <c r="CFL54" s="5"/>
      <c r="CFM54" s="5"/>
      <c r="CFN54" s="5"/>
      <c r="CFO54" s="5"/>
      <c r="CFP54" s="5"/>
      <c r="CFQ54" s="5"/>
      <c r="CFR54" s="5"/>
      <c r="CFS54" s="5"/>
      <c r="CFT54" s="5"/>
      <c r="CFU54" s="5"/>
      <c r="CFV54" s="5"/>
      <c r="CFW54" s="5"/>
      <c r="CFX54" s="5"/>
      <c r="CFY54" s="5"/>
      <c r="CFZ54" s="5"/>
      <c r="CGA54" s="5"/>
      <c r="CGB54" s="5"/>
      <c r="CGC54" s="5"/>
      <c r="CGD54" s="5"/>
      <c r="CGE54" s="5"/>
      <c r="CGF54" s="5"/>
      <c r="CGG54" s="5"/>
      <c r="CGH54" s="5"/>
      <c r="CGI54" s="5"/>
      <c r="CGJ54" s="5"/>
      <c r="CGK54" s="5"/>
      <c r="CGL54" s="5"/>
      <c r="CGM54" s="5"/>
      <c r="CGN54" s="5"/>
      <c r="CGO54" s="5"/>
      <c r="CGP54" s="5"/>
      <c r="CGQ54" s="5"/>
      <c r="CGR54" s="5"/>
      <c r="CGS54" s="5"/>
      <c r="CGT54" s="5"/>
      <c r="CGU54" s="5"/>
      <c r="CGV54" s="5"/>
      <c r="CGW54" s="5"/>
      <c r="CGX54" s="5"/>
      <c r="CGY54" s="5"/>
      <c r="CGZ54" s="5"/>
      <c r="CHA54" s="5"/>
      <c r="CHB54" s="5"/>
      <c r="CHC54" s="5"/>
      <c r="CHD54" s="5"/>
      <c r="CHE54" s="5"/>
      <c r="CHF54" s="5"/>
      <c r="CHG54" s="5"/>
      <c r="CHH54" s="5"/>
      <c r="CHI54" s="5"/>
      <c r="CHJ54" s="5"/>
      <c r="CHK54" s="5"/>
      <c r="CHL54" s="5"/>
      <c r="CHM54" s="5"/>
      <c r="CHN54" s="5"/>
      <c r="CHO54" s="5"/>
      <c r="CHP54" s="5"/>
      <c r="CHQ54" s="5"/>
      <c r="CHR54" s="5"/>
      <c r="CHS54" s="5"/>
      <c r="CHT54" s="5"/>
      <c r="CHU54" s="5"/>
      <c r="CHV54" s="5"/>
      <c r="CHW54" s="5"/>
      <c r="CHX54" s="5"/>
      <c r="CHY54" s="5"/>
      <c r="CHZ54" s="5"/>
      <c r="CIA54" s="5"/>
      <c r="CIB54" s="5"/>
      <c r="CIC54" s="5"/>
      <c r="CID54" s="5"/>
      <c r="CIE54" s="5"/>
      <c r="CIF54" s="5"/>
      <c r="CIG54" s="5"/>
      <c r="CIH54" s="5"/>
      <c r="CII54" s="5"/>
      <c r="CIJ54" s="5"/>
      <c r="CIK54" s="5"/>
      <c r="CIL54" s="5"/>
      <c r="CIM54" s="5"/>
      <c r="CIN54" s="5"/>
      <c r="CIO54" s="5"/>
      <c r="CIP54" s="5"/>
      <c r="CIQ54" s="5"/>
      <c r="CIR54" s="5"/>
      <c r="CIS54" s="5"/>
      <c r="CIT54" s="5"/>
      <c r="CIU54" s="5"/>
      <c r="CIV54" s="5"/>
      <c r="CIW54" s="5"/>
      <c r="CIX54" s="5"/>
      <c r="CIY54" s="5"/>
      <c r="CIZ54" s="5"/>
      <c r="CJA54" s="5"/>
      <c r="CJB54" s="5"/>
      <c r="CJC54" s="5"/>
      <c r="CJD54" s="5"/>
      <c r="CJE54" s="5"/>
      <c r="CJF54" s="5"/>
      <c r="CJG54" s="5"/>
      <c r="CJH54" s="5"/>
      <c r="CJI54" s="5"/>
      <c r="CJJ54" s="5"/>
      <c r="CJK54" s="5"/>
      <c r="CJL54" s="5"/>
      <c r="CJM54" s="5"/>
      <c r="CJN54" s="5"/>
      <c r="CJO54" s="5"/>
      <c r="CJP54" s="5"/>
      <c r="CJQ54" s="5"/>
      <c r="CJR54" s="5"/>
      <c r="CJS54" s="5"/>
      <c r="CJT54" s="5"/>
      <c r="CJU54" s="5"/>
      <c r="CJV54" s="5"/>
      <c r="CJW54" s="5"/>
      <c r="CJX54" s="5"/>
      <c r="CJY54" s="5"/>
      <c r="CJZ54" s="5"/>
      <c r="CKA54" s="5"/>
      <c r="CKB54" s="5"/>
      <c r="CKC54" s="5"/>
      <c r="CKD54" s="5"/>
      <c r="CKE54" s="5"/>
      <c r="CKF54" s="5"/>
      <c r="CKG54" s="5"/>
      <c r="CKH54" s="5"/>
      <c r="CKI54" s="5"/>
      <c r="CKJ54" s="5"/>
      <c r="CKK54" s="5"/>
      <c r="CKL54" s="5"/>
      <c r="CKM54" s="5"/>
      <c r="CKN54" s="5"/>
      <c r="CKO54" s="5"/>
      <c r="CKP54" s="5"/>
      <c r="CKQ54" s="5"/>
      <c r="CKR54" s="5"/>
      <c r="CKS54" s="5"/>
      <c r="CKT54" s="5"/>
      <c r="CKU54" s="5"/>
      <c r="CKV54" s="5"/>
      <c r="CKW54" s="5"/>
      <c r="CKX54" s="5"/>
      <c r="CKY54" s="5"/>
      <c r="CKZ54" s="5"/>
      <c r="CLA54" s="5"/>
      <c r="CLB54" s="5"/>
      <c r="CLC54" s="5"/>
      <c r="CLD54" s="5"/>
      <c r="CLE54" s="5"/>
      <c r="CLF54" s="5"/>
    </row>
    <row r="55" spans="1:2346" s="34" customFormat="1" ht="33" customHeight="1" x14ac:dyDescent="0.2">
      <c r="A55" s="22" t="s">
        <v>396</v>
      </c>
      <c r="B55" s="217" t="s">
        <v>147</v>
      </c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9"/>
      <c r="P55" s="211">
        <v>4</v>
      </c>
      <c r="Q55" s="214"/>
      <c r="R55" s="211">
        <v>3</v>
      </c>
      <c r="S55" s="215"/>
      <c r="T55" s="213">
        <v>216</v>
      </c>
      <c r="U55" s="214"/>
      <c r="V55" s="211">
        <v>122</v>
      </c>
      <c r="W55" s="215"/>
      <c r="X55" s="212">
        <v>70</v>
      </c>
      <c r="Y55" s="214"/>
      <c r="Z55" s="211"/>
      <c r="AA55" s="214"/>
      <c r="AB55" s="211">
        <v>52</v>
      </c>
      <c r="AC55" s="214"/>
      <c r="AD55" s="211"/>
      <c r="AE55" s="215"/>
      <c r="AF55" s="100"/>
      <c r="AG55" s="106"/>
      <c r="AH55" s="102"/>
      <c r="AI55" s="80"/>
      <c r="AJ55" s="106"/>
      <c r="AK55" s="102"/>
      <c r="AL55" s="80">
        <v>108</v>
      </c>
      <c r="AM55" s="106">
        <v>54</v>
      </c>
      <c r="AN55" s="102">
        <v>3</v>
      </c>
      <c r="AO55" s="80">
        <v>108</v>
      </c>
      <c r="AP55" s="106">
        <v>68</v>
      </c>
      <c r="AQ55" s="102">
        <v>3</v>
      </c>
      <c r="AR55" s="80"/>
      <c r="AS55" s="106"/>
      <c r="AT55" s="102"/>
      <c r="AU55" s="80"/>
      <c r="AV55" s="106"/>
      <c r="AW55" s="102"/>
      <c r="AX55" s="80"/>
      <c r="AY55" s="106"/>
      <c r="AZ55" s="102"/>
      <c r="BA55" s="80"/>
      <c r="BB55" s="106"/>
      <c r="BC55" s="102"/>
      <c r="BD55" s="213">
        <v>6</v>
      </c>
      <c r="BE55" s="212"/>
      <c r="BF55" s="213" t="s">
        <v>315</v>
      </c>
      <c r="BG55" s="212"/>
      <c r="BH55" s="212"/>
      <c r="BI55" s="21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  <c r="KF55" s="5"/>
      <c r="KG55" s="5"/>
      <c r="KH55" s="5"/>
      <c r="KI55" s="5"/>
      <c r="KJ55" s="5"/>
      <c r="KK55" s="5"/>
      <c r="KL55" s="5"/>
      <c r="KM55" s="5"/>
      <c r="KN55" s="5"/>
      <c r="KO55" s="5"/>
      <c r="KP55" s="5"/>
      <c r="KQ55" s="5"/>
      <c r="KR55" s="5"/>
      <c r="KS55" s="5"/>
      <c r="KT55" s="5"/>
      <c r="KU55" s="5"/>
      <c r="KV55" s="5"/>
      <c r="KW55" s="5"/>
      <c r="KX55" s="5"/>
      <c r="KY55" s="5"/>
      <c r="KZ55" s="5"/>
      <c r="LA55" s="5"/>
      <c r="LB55" s="5"/>
      <c r="LC55" s="5"/>
      <c r="LD55" s="5"/>
      <c r="LE55" s="5"/>
      <c r="LF55" s="5"/>
      <c r="LG55" s="5"/>
      <c r="LH55" s="5"/>
      <c r="LI55" s="5"/>
      <c r="LJ55" s="5"/>
      <c r="LK55" s="5"/>
      <c r="LL55" s="5"/>
      <c r="LM55" s="5"/>
      <c r="LN55" s="5"/>
      <c r="LO55" s="5"/>
      <c r="LP55" s="5"/>
      <c r="LQ55" s="5"/>
      <c r="LR55" s="5"/>
      <c r="LS55" s="5"/>
      <c r="LT55" s="5"/>
      <c r="LU55" s="5"/>
      <c r="LV55" s="5"/>
      <c r="LW55" s="5"/>
      <c r="LX55" s="5"/>
      <c r="LY55" s="5"/>
      <c r="LZ55" s="5"/>
      <c r="MA55" s="5"/>
      <c r="MB55" s="5"/>
      <c r="MC55" s="5"/>
      <c r="MD55" s="5"/>
      <c r="ME55" s="5"/>
      <c r="MF55" s="5"/>
      <c r="MG55" s="5"/>
      <c r="MH55" s="5"/>
      <c r="MI55" s="5"/>
      <c r="MJ55" s="5"/>
      <c r="MK55" s="5"/>
      <c r="ML55" s="5"/>
      <c r="MM55" s="5"/>
      <c r="MN55" s="5"/>
      <c r="MO55" s="5"/>
      <c r="MP55" s="5"/>
      <c r="MQ55" s="5"/>
      <c r="MR55" s="5"/>
      <c r="MS55" s="5"/>
      <c r="MT55" s="5"/>
      <c r="MU55" s="5"/>
      <c r="MV55" s="5"/>
      <c r="MW55" s="5"/>
      <c r="MX55" s="5"/>
      <c r="MY55" s="5"/>
      <c r="MZ55" s="5"/>
      <c r="NA55" s="5"/>
      <c r="NB55" s="5"/>
      <c r="NC55" s="5"/>
      <c r="ND55" s="5"/>
      <c r="NE55" s="5"/>
      <c r="NF55" s="5"/>
      <c r="NG55" s="5"/>
      <c r="NH55" s="5"/>
      <c r="NI55" s="5"/>
      <c r="NJ55" s="5"/>
      <c r="NK55" s="5"/>
      <c r="NL55" s="5"/>
      <c r="NM55" s="5"/>
      <c r="NN55" s="5"/>
      <c r="NO55" s="5"/>
      <c r="NP55" s="5"/>
      <c r="NQ55" s="5"/>
      <c r="NR55" s="5"/>
      <c r="NS55" s="5"/>
      <c r="NT55" s="5"/>
      <c r="NU55" s="5"/>
      <c r="NV55" s="5"/>
      <c r="NW55" s="5"/>
      <c r="NX55" s="5"/>
      <c r="NY55" s="5"/>
      <c r="NZ55" s="5"/>
      <c r="OA55" s="5"/>
      <c r="OB55" s="5"/>
      <c r="OC55" s="5"/>
      <c r="OD55" s="5"/>
      <c r="OE55" s="5"/>
      <c r="OF55" s="5"/>
      <c r="OG55" s="5"/>
      <c r="OH55" s="5"/>
      <c r="OI55" s="5"/>
      <c r="OJ55" s="5"/>
      <c r="OK55" s="5"/>
      <c r="OL55" s="5"/>
      <c r="OM55" s="5"/>
      <c r="ON55" s="5"/>
      <c r="OO55" s="5"/>
      <c r="OP55" s="5"/>
      <c r="OQ55" s="5"/>
      <c r="OR55" s="5"/>
      <c r="OS55" s="5"/>
      <c r="OT55" s="5"/>
      <c r="OU55" s="5"/>
      <c r="OV55" s="5"/>
      <c r="OW55" s="5"/>
      <c r="OX55" s="5"/>
      <c r="OY55" s="5"/>
      <c r="OZ55" s="5"/>
      <c r="PA55" s="5"/>
      <c r="PB55" s="5"/>
      <c r="PC55" s="5"/>
      <c r="PD55" s="5"/>
      <c r="PE55" s="5"/>
      <c r="PF55" s="5"/>
      <c r="PG55" s="5"/>
      <c r="PH55" s="5"/>
      <c r="PI55" s="5"/>
      <c r="PJ55" s="5"/>
      <c r="PK55" s="5"/>
      <c r="PL55" s="5"/>
      <c r="PM55" s="5"/>
      <c r="PN55" s="5"/>
      <c r="PO55" s="5"/>
      <c r="PP55" s="5"/>
      <c r="PQ55" s="5"/>
      <c r="PR55" s="5"/>
      <c r="PS55" s="5"/>
      <c r="PT55" s="5"/>
      <c r="PU55" s="5"/>
      <c r="PV55" s="5"/>
      <c r="PW55" s="5"/>
      <c r="PX55" s="5"/>
      <c r="PY55" s="5"/>
      <c r="PZ55" s="5"/>
      <c r="QA55" s="5"/>
      <c r="QB55" s="5"/>
      <c r="QC55" s="5"/>
      <c r="QD55" s="5"/>
      <c r="QE55" s="5"/>
      <c r="QF55" s="5"/>
      <c r="QG55" s="5"/>
      <c r="QH55" s="5"/>
      <c r="QI55" s="5"/>
      <c r="QJ55" s="5"/>
      <c r="QK55" s="5"/>
      <c r="QL55" s="5"/>
      <c r="QM55" s="5"/>
      <c r="QN55" s="5"/>
      <c r="QO55" s="5"/>
      <c r="QP55" s="5"/>
      <c r="QQ55" s="5"/>
      <c r="QR55" s="5"/>
      <c r="QS55" s="5"/>
      <c r="QT55" s="5"/>
      <c r="QU55" s="5"/>
      <c r="QV55" s="5"/>
      <c r="QW55" s="5"/>
      <c r="QX55" s="5"/>
      <c r="QY55" s="5"/>
      <c r="QZ55" s="5"/>
      <c r="RA55" s="5"/>
      <c r="RB55" s="5"/>
      <c r="RC55" s="5"/>
      <c r="RD55" s="5"/>
      <c r="RE55" s="5"/>
      <c r="RF55" s="5"/>
      <c r="RG55" s="5"/>
      <c r="RH55" s="5"/>
      <c r="RI55" s="5"/>
      <c r="RJ55" s="5"/>
      <c r="RK55" s="5"/>
      <c r="RL55" s="5"/>
      <c r="RM55" s="5"/>
      <c r="RN55" s="5"/>
      <c r="RO55" s="5"/>
      <c r="RP55" s="5"/>
      <c r="RQ55" s="5"/>
      <c r="RR55" s="5"/>
      <c r="RS55" s="5"/>
      <c r="RT55" s="5"/>
      <c r="RU55" s="5"/>
      <c r="RV55" s="5"/>
      <c r="RW55" s="5"/>
      <c r="RX55" s="5"/>
      <c r="RY55" s="5"/>
      <c r="RZ55" s="5"/>
      <c r="SA55" s="5"/>
      <c r="SB55" s="5"/>
      <c r="SC55" s="5"/>
      <c r="SD55" s="5"/>
      <c r="SE55" s="5"/>
      <c r="SF55" s="5"/>
      <c r="SG55" s="5"/>
      <c r="SH55" s="5"/>
      <c r="SI55" s="5"/>
      <c r="SJ55" s="5"/>
      <c r="SK55" s="5"/>
      <c r="SL55" s="5"/>
      <c r="SM55" s="5"/>
      <c r="SN55" s="5"/>
      <c r="SO55" s="5"/>
      <c r="SP55" s="5"/>
      <c r="SQ55" s="5"/>
      <c r="SR55" s="5"/>
      <c r="SS55" s="5"/>
      <c r="ST55" s="5"/>
      <c r="SU55" s="5"/>
      <c r="SV55" s="5"/>
      <c r="SW55" s="5"/>
      <c r="SX55" s="5"/>
      <c r="SY55" s="5"/>
      <c r="SZ55" s="5"/>
      <c r="TA55" s="5"/>
      <c r="TB55" s="5"/>
      <c r="TC55" s="5"/>
      <c r="TD55" s="5"/>
      <c r="TE55" s="5"/>
      <c r="TF55" s="5"/>
      <c r="TG55" s="5"/>
      <c r="TH55" s="5"/>
      <c r="TI55" s="5"/>
      <c r="TJ55" s="5"/>
      <c r="TK55" s="5"/>
      <c r="TL55" s="5"/>
      <c r="TM55" s="5"/>
      <c r="TN55" s="5"/>
      <c r="TO55" s="5"/>
      <c r="TP55" s="5"/>
      <c r="TQ55" s="5"/>
      <c r="TR55" s="5"/>
      <c r="TS55" s="5"/>
      <c r="TT55" s="5"/>
      <c r="TU55" s="5"/>
      <c r="TV55" s="5"/>
      <c r="TW55" s="5"/>
      <c r="TX55" s="5"/>
      <c r="TY55" s="5"/>
      <c r="TZ55" s="5"/>
      <c r="UA55" s="5"/>
      <c r="UB55" s="5"/>
      <c r="UC55" s="5"/>
      <c r="UD55" s="5"/>
      <c r="UE55" s="5"/>
      <c r="UF55" s="5"/>
      <c r="UG55" s="5"/>
      <c r="UH55" s="5"/>
      <c r="UI55" s="5"/>
      <c r="UJ55" s="5"/>
      <c r="UK55" s="5"/>
      <c r="UL55" s="5"/>
      <c r="UM55" s="5"/>
      <c r="UN55" s="5"/>
      <c r="UO55" s="5"/>
      <c r="UP55" s="5"/>
      <c r="UQ55" s="5"/>
      <c r="UR55" s="5"/>
      <c r="US55" s="5"/>
      <c r="UT55" s="5"/>
      <c r="UU55" s="5"/>
      <c r="UV55" s="5"/>
      <c r="UW55" s="5"/>
      <c r="UX55" s="5"/>
      <c r="UY55" s="5"/>
      <c r="UZ55" s="5"/>
      <c r="VA55" s="5"/>
      <c r="VB55" s="5"/>
      <c r="VC55" s="5"/>
      <c r="VD55" s="5"/>
      <c r="VE55" s="5"/>
      <c r="VF55" s="5"/>
      <c r="VG55" s="5"/>
      <c r="VH55" s="5"/>
      <c r="VI55" s="5"/>
      <c r="VJ55" s="5"/>
      <c r="VK55" s="5"/>
      <c r="VL55" s="5"/>
      <c r="VM55" s="5"/>
      <c r="VN55" s="5"/>
      <c r="VO55" s="5"/>
      <c r="VP55" s="5"/>
      <c r="VQ55" s="5"/>
      <c r="VR55" s="5"/>
      <c r="VS55" s="5"/>
      <c r="VT55" s="5"/>
      <c r="VU55" s="5"/>
      <c r="VV55" s="5"/>
      <c r="VW55" s="5"/>
      <c r="VX55" s="5"/>
      <c r="VY55" s="5"/>
      <c r="VZ55" s="5"/>
      <c r="WA55" s="5"/>
      <c r="WB55" s="5"/>
      <c r="WC55" s="5"/>
      <c r="WD55" s="5"/>
      <c r="WE55" s="5"/>
      <c r="WF55" s="5"/>
      <c r="WG55" s="5"/>
      <c r="WH55" s="5"/>
      <c r="WI55" s="5"/>
      <c r="WJ55" s="5"/>
      <c r="WK55" s="5"/>
      <c r="WL55" s="5"/>
      <c r="WM55" s="5"/>
      <c r="WN55" s="5"/>
      <c r="WO55" s="5"/>
      <c r="WP55" s="5"/>
      <c r="WQ55" s="5"/>
      <c r="WR55" s="5"/>
      <c r="WS55" s="5"/>
      <c r="WT55" s="5"/>
      <c r="WU55" s="5"/>
      <c r="WV55" s="5"/>
      <c r="WW55" s="5"/>
      <c r="WX55" s="5"/>
      <c r="WY55" s="5"/>
      <c r="WZ55" s="5"/>
      <c r="XA55" s="5"/>
      <c r="XB55" s="5"/>
      <c r="XC55" s="5"/>
      <c r="XD55" s="5"/>
      <c r="XE55" s="5"/>
      <c r="XF55" s="5"/>
      <c r="XG55" s="5"/>
      <c r="XH55" s="5"/>
      <c r="XI55" s="5"/>
      <c r="XJ55" s="5"/>
      <c r="XK55" s="5"/>
      <c r="XL55" s="5"/>
      <c r="XM55" s="5"/>
      <c r="XN55" s="5"/>
      <c r="XO55" s="5"/>
      <c r="XP55" s="5"/>
      <c r="XQ55" s="5"/>
      <c r="XR55" s="5"/>
      <c r="XS55" s="5"/>
      <c r="XT55" s="5"/>
      <c r="XU55" s="5"/>
      <c r="XV55" s="5"/>
      <c r="XW55" s="5"/>
      <c r="XX55" s="5"/>
      <c r="XY55" s="5"/>
      <c r="XZ55" s="5"/>
      <c r="YA55" s="5"/>
      <c r="YB55" s="5"/>
      <c r="YC55" s="5"/>
      <c r="YD55" s="5"/>
      <c r="YE55" s="5"/>
      <c r="YF55" s="5"/>
      <c r="YG55" s="5"/>
      <c r="YH55" s="5"/>
      <c r="YI55" s="5"/>
      <c r="YJ55" s="5"/>
      <c r="YK55" s="5"/>
      <c r="YL55" s="5"/>
      <c r="YM55" s="5"/>
      <c r="YN55" s="5"/>
      <c r="YO55" s="5"/>
      <c r="YP55" s="5"/>
      <c r="YQ55" s="5"/>
      <c r="YR55" s="5"/>
      <c r="YS55" s="5"/>
      <c r="YT55" s="5"/>
      <c r="YU55" s="5"/>
      <c r="YV55" s="5"/>
      <c r="YW55" s="5"/>
      <c r="YX55" s="5"/>
      <c r="YY55" s="5"/>
      <c r="YZ55" s="5"/>
      <c r="ZA55" s="5"/>
      <c r="ZB55" s="5"/>
      <c r="ZC55" s="5"/>
      <c r="ZD55" s="5"/>
      <c r="ZE55" s="5"/>
      <c r="ZF55" s="5"/>
      <c r="ZG55" s="5"/>
      <c r="ZH55" s="5"/>
      <c r="ZI55" s="5"/>
      <c r="ZJ55" s="5"/>
      <c r="ZK55" s="5"/>
      <c r="ZL55" s="5"/>
      <c r="ZM55" s="5"/>
      <c r="ZN55" s="5"/>
      <c r="ZO55" s="5"/>
      <c r="ZP55" s="5"/>
      <c r="ZQ55" s="5"/>
      <c r="ZR55" s="5"/>
      <c r="ZS55" s="5"/>
      <c r="ZT55" s="5"/>
      <c r="ZU55" s="5"/>
      <c r="ZV55" s="5"/>
      <c r="ZW55" s="5"/>
      <c r="ZX55" s="5"/>
      <c r="ZY55" s="5"/>
      <c r="ZZ55" s="5"/>
      <c r="AAA55" s="5"/>
      <c r="AAB55" s="5"/>
      <c r="AAC55" s="5"/>
      <c r="AAD55" s="5"/>
      <c r="AAE55" s="5"/>
      <c r="AAF55" s="5"/>
      <c r="AAG55" s="5"/>
      <c r="AAH55" s="5"/>
      <c r="AAI55" s="5"/>
      <c r="AAJ55" s="5"/>
      <c r="AAK55" s="5"/>
      <c r="AAL55" s="5"/>
      <c r="AAM55" s="5"/>
      <c r="AAN55" s="5"/>
      <c r="AAO55" s="5"/>
      <c r="AAP55" s="5"/>
      <c r="AAQ55" s="5"/>
      <c r="AAR55" s="5"/>
      <c r="AAS55" s="5"/>
      <c r="AAT55" s="5"/>
      <c r="AAU55" s="5"/>
      <c r="AAV55" s="5"/>
      <c r="AAW55" s="5"/>
      <c r="AAX55" s="5"/>
      <c r="AAY55" s="5"/>
      <c r="AAZ55" s="5"/>
      <c r="ABA55" s="5"/>
      <c r="ABB55" s="5"/>
      <c r="ABC55" s="5"/>
      <c r="ABD55" s="5"/>
      <c r="ABE55" s="5"/>
      <c r="ABF55" s="5"/>
      <c r="ABG55" s="5"/>
      <c r="ABH55" s="5"/>
      <c r="ABI55" s="5"/>
      <c r="ABJ55" s="5"/>
      <c r="ABK55" s="5"/>
      <c r="ABL55" s="5"/>
      <c r="ABM55" s="5"/>
      <c r="ABN55" s="5"/>
      <c r="ABO55" s="5"/>
      <c r="ABP55" s="5"/>
      <c r="ABQ55" s="5"/>
      <c r="ABR55" s="5"/>
      <c r="ABS55" s="5"/>
      <c r="ABT55" s="5"/>
      <c r="ABU55" s="5"/>
      <c r="ABV55" s="5"/>
      <c r="ABW55" s="5"/>
      <c r="ABX55" s="5"/>
      <c r="ABY55" s="5"/>
      <c r="ABZ55" s="5"/>
      <c r="ACA55" s="5"/>
      <c r="ACB55" s="5"/>
      <c r="ACC55" s="5"/>
      <c r="ACD55" s="5"/>
      <c r="ACE55" s="5"/>
      <c r="ACF55" s="5"/>
      <c r="ACG55" s="5"/>
      <c r="ACH55" s="5"/>
      <c r="ACI55" s="5"/>
      <c r="ACJ55" s="5"/>
      <c r="ACK55" s="5"/>
      <c r="ACL55" s="5"/>
      <c r="ACM55" s="5"/>
      <c r="ACN55" s="5"/>
      <c r="ACO55" s="5"/>
      <c r="ACP55" s="5"/>
      <c r="ACQ55" s="5"/>
      <c r="ACR55" s="5"/>
      <c r="ACS55" s="5"/>
      <c r="ACT55" s="5"/>
      <c r="ACU55" s="5"/>
      <c r="ACV55" s="5"/>
      <c r="ACW55" s="5"/>
      <c r="ACX55" s="5"/>
      <c r="ACY55" s="5"/>
      <c r="ACZ55" s="5"/>
      <c r="ADA55" s="5"/>
      <c r="ADB55" s="5"/>
      <c r="ADC55" s="5"/>
      <c r="ADD55" s="5"/>
      <c r="ADE55" s="5"/>
      <c r="ADF55" s="5"/>
      <c r="ADG55" s="5"/>
      <c r="ADH55" s="5"/>
      <c r="ADI55" s="5"/>
      <c r="ADJ55" s="5"/>
      <c r="ADK55" s="5"/>
      <c r="ADL55" s="5"/>
      <c r="ADM55" s="5"/>
      <c r="ADN55" s="5"/>
      <c r="ADO55" s="5"/>
      <c r="ADP55" s="5"/>
      <c r="ADQ55" s="5"/>
      <c r="ADR55" s="5"/>
      <c r="ADS55" s="5"/>
      <c r="ADT55" s="5"/>
      <c r="ADU55" s="5"/>
      <c r="ADV55" s="5"/>
      <c r="ADW55" s="5"/>
      <c r="ADX55" s="5"/>
      <c r="ADY55" s="5"/>
      <c r="ADZ55" s="5"/>
      <c r="AEA55" s="5"/>
      <c r="AEB55" s="5"/>
      <c r="AEC55" s="5"/>
      <c r="AED55" s="5"/>
      <c r="AEE55" s="5"/>
      <c r="AEF55" s="5"/>
      <c r="AEG55" s="5"/>
      <c r="AEH55" s="5"/>
      <c r="AEI55" s="5"/>
      <c r="AEJ55" s="5"/>
      <c r="AEK55" s="5"/>
      <c r="AEL55" s="5"/>
      <c r="AEM55" s="5"/>
      <c r="AEN55" s="5"/>
      <c r="AEO55" s="5"/>
      <c r="AEP55" s="5"/>
      <c r="AEQ55" s="5"/>
      <c r="AER55" s="5"/>
      <c r="AES55" s="5"/>
      <c r="AET55" s="5"/>
      <c r="AEU55" s="5"/>
      <c r="AEV55" s="5"/>
      <c r="AEW55" s="5"/>
      <c r="AEX55" s="5"/>
      <c r="AEY55" s="5"/>
      <c r="AEZ55" s="5"/>
      <c r="AFA55" s="5"/>
      <c r="AFB55" s="5"/>
      <c r="AFC55" s="5"/>
      <c r="AFD55" s="5"/>
      <c r="AFE55" s="5"/>
      <c r="AFF55" s="5"/>
      <c r="AFG55" s="5"/>
      <c r="AFH55" s="5"/>
      <c r="AFI55" s="5"/>
      <c r="AFJ55" s="5"/>
      <c r="AFK55" s="5"/>
      <c r="AFL55" s="5"/>
      <c r="AFM55" s="5"/>
      <c r="AFN55" s="5"/>
      <c r="AFO55" s="5"/>
      <c r="AFP55" s="5"/>
      <c r="AFQ55" s="5"/>
      <c r="AFR55" s="5"/>
      <c r="AFS55" s="5"/>
      <c r="AFT55" s="5"/>
      <c r="AFU55" s="5"/>
      <c r="AFV55" s="5"/>
      <c r="AFW55" s="5"/>
      <c r="AFX55" s="5"/>
      <c r="AFY55" s="5"/>
      <c r="AFZ55" s="5"/>
      <c r="AGA55" s="5"/>
      <c r="AGB55" s="5"/>
      <c r="AGC55" s="5"/>
      <c r="AGD55" s="5"/>
      <c r="AGE55" s="5"/>
      <c r="AGF55" s="5"/>
      <c r="AGG55" s="5"/>
      <c r="AGH55" s="5"/>
      <c r="AGI55" s="5"/>
      <c r="AGJ55" s="5"/>
      <c r="AGK55" s="5"/>
      <c r="AGL55" s="5"/>
      <c r="AGM55" s="5"/>
      <c r="AGN55" s="5"/>
      <c r="AGO55" s="5"/>
      <c r="AGP55" s="5"/>
      <c r="AGQ55" s="5"/>
      <c r="AGR55" s="5"/>
      <c r="AGS55" s="5"/>
      <c r="AGT55" s="5"/>
      <c r="AGU55" s="5"/>
      <c r="AGV55" s="5"/>
      <c r="AGW55" s="5"/>
      <c r="AGX55" s="5"/>
      <c r="AGY55" s="5"/>
      <c r="AGZ55" s="5"/>
      <c r="AHA55" s="5"/>
      <c r="AHB55" s="5"/>
      <c r="AHC55" s="5"/>
      <c r="AHD55" s="5"/>
      <c r="AHE55" s="5"/>
      <c r="AHF55" s="5"/>
      <c r="AHG55" s="5"/>
      <c r="AHH55" s="5"/>
      <c r="AHI55" s="5"/>
      <c r="AHJ55" s="5"/>
      <c r="AHK55" s="5"/>
      <c r="AHL55" s="5"/>
      <c r="AHM55" s="5"/>
      <c r="AHN55" s="5"/>
      <c r="AHO55" s="5"/>
      <c r="AHP55" s="5"/>
      <c r="AHQ55" s="5"/>
      <c r="AHR55" s="5"/>
      <c r="AHS55" s="5"/>
      <c r="AHT55" s="5"/>
      <c r="AHU55" s="5"/>
      <c r="AHV55" s="5"/>
      <c r="AHW55" s="5"/>
      <c r="AHX55" s="5"/>
      <c r="AHY55" s="5"/>
      <c r="AHZ55" s="5"/>
      <c r="AIA55" s="5"/>
      <c r="AIB55" s="5"/>
      <c r="AIC55" s="5"/>
      <c r="AID55" s="5"/>
      <c r="AIE55" s="5"/>
      <c r="AIF55" s="5"/>
      <c r="AIG55" s="5"/>
      <c r="AIH55" s="5"/>
      <c r="AII55" s="5"/>
      <c r="AIJ55" s="5"/>
      <c r="AIK55" s="5"/>
      <c r="AIL55" s="5"/>
      <c r="AIM55" s="5"/>
      <c r="AIN55" s="5"/>
      <c r="AIO55" s="5"/>
      <c r="AIP55" s="5"/>
      <c r="AIQ55" s="5"/>
      <c r="AIR55" s="5"/>
      <c r="AIS55" s="5"/>
      <c r="AIT55" s="5"/>
      <c r="AIU55" s="5"/>
      <c r="AIV55" s="5"/>
      <c r="AIW55" s="5"/>
      <c r="AIX55" s="5"/>
      <c r="AIY55" s="5"/>
      <c r="AIZ55" s="5"/>
      <c r="AJA55" s="5"/>
      <c r="AJB55" s="5"/>
      <c r="AJC55" s="5"/>
      <c r="AJD55" s="5"/>
      <c r="AJE55" s="5"/>
      <c r="AJF55" s="5"/>
      <c r="AJG55" s="5"/>
      <c r="AJH55" s="5"/>
      <c r="AJI55" s="5"/>
      <c r="AJJ55" s="5"/>
      <c r="AJK55" s="5"/>
      <c r="AJL55" s="5"/>
      <c r="AJM55" s="5"/>
      <c r="AJN55" s="5"/>
      <c r="AJO55" s="5"/>
      <c r="AJP55" s="5"/>
      <c r="AJQ55" s="5"/>
      <c r="AJR55" s="5"/>
      <c r="AJS55" s="5"/>
      <c r="AJT55" s="5"/>
      <c r="AJU55" s="5"/>
      <c r="AJV55" s="5"/>
      <c r="AJW55" s="5"/>
      <c r="AJX55" s="5"/>
      <c r="AJY55" s="5"/>
      <c r="AJZ55" s="5"/>
      <c r="AKA55" s="5"/>
      <c r="AKB55" s="5"/>
      <c r="AKC55" s="5"/>
      <c r="AKD55" s="5"/>
      <c r="AKE55" s="5"/>
      <c r="AKF55" s="5"/>
      <c r="AKG55" s="5"/>
      <c r="AKH55" s="5"/>
      <c r="AKI55" s="5"/>
      <c r="AKJ55" s="5"/>
      <c r="AKK55" s="5"/>
      <c r="AKL55" s="5"/>
      <c r="AKM55" s="5"/>
      <c r="AKN55" s="5"/>
      <c r="AKO55" s="5"/>
      <c r="AKP55" s="5"/>
      <c r="AKQ55" s="5"/>
      <c r="AKR55" s="5"/>
      <c r="AKS55" s="5"/>
      <c r="AKT55" s="5"/>
      <c r="AKU55" s="5"/>
      <c r="AKV55" s="5"/>
      <c r="AKW55" s="5"/>
      <c r="AKX55" s="5"/>
      <c r="AKY55" s="5"/>
      <c r="AKZ55" s="5"/>
      <c r="ALA55" s="5"/>
      <c r="ALB55" s="5"/>
      <c r="ALC55" s="5"/>
      <c r="ALD55" s="5"/>
      <c r="ALE55" s="5"/>
      <c r="ALF55" s="5"/>
      <c r="ALG55" s="5"/>
      <c r="ALH55" s="5"/>
      <c r="ALI55" s="5"/>
      <c r="ALJ55" s="5"/>
      <c r="ALK55" s="5"/>
      <c r="ALL55" s="5"/>
      <c r="ALM55" s="5"/>
      <c r="ALN55" s="5"/>
      <c r="ALO55" s="5"/>
      <c r="ALP55" s="5"/>
      <c r="ALQ55" s="5"/>
      <c r="ALR55" s="5"/>
      <c r="ALS55" s="5"/>
      <c r="ALT55" s="5"/>
      <c r="ALU55" s="5"/>
      <c r="ALV55" s="5"/>
      <c r="ALW55" s="5"/>
      <c r="ALX55" s="5"/>
      <c r="ALY55" s="5"/>
      <c r="ALZ55" s="5"/>
      <c r="AMA55" s="5"/>
      <c r="AMB55" s="5"/>
      <c r="AMC55" s="5"/>
      <c r="AMD55" s="5"/>
      <c r="AME55" s="5"/>
      <c r="AMF55" s="5"/>
      <c r="AMG55" s="5"/>
      <c r="AMH55" s="5"/>
      <c r="AMI55" s="5"/>
      <c r="AMJ55" s="5"/>
      <c r="AMK55" s="5"/>
      <c r="AML55" s="5"/>
      <c r="AMM55" s="5"/>
      <c r="AMN55" s="5"/>
      <c r="AMO55" s="5"/>
      <c r="AMP55" s="5"/>
      <c r="AMQ55" s="5"/>
      <c r="AMR55" s="5"/>
      <c r="AMS55" s="5"/>
      <c r="AMT55" s="5"/>
      <c r="AMU55" s="5"/>
      <c r="AMV55" s="5"/>
      <c r="AMW55" s="5"/>
      <c r="AMX55" s="5"/>
      <c r="AMY55" s="5"/>
      <c r="AMZ55" s="5"/>
      <c r="ANA55" s="5"/>
      <c r="ANB55" s="5"/>
      <c r="ANC55" s="5"/>
      <c r="AND55" s="5"/>
      <c r="ANE55" s="5"/>
      <c r="ANF55" s="5"/>
      <c r="ANG55" s="5"/>
      <c r="ANH55" s="5"/>
      <c r="ANI55" s="5"/>
      <c r="ANJ55" s="5"/>
      <c r="ANK55" s="5"/>
      <c r="ANL55" s="5"/>
      <c r="ANM55" s="5"/>
      <c r="ANN55" s="5"/>
      <c r="ANO55" s="5"/>
      <c r="ANP55" s="5"/>
      <c r="ANQ55" s="5"/>
      <c r="ANR55" s="5"/>
      <c r="ANS55" s="5"/>
      <c r="ANT55" s="5"/>
      <c r="ANU55" s="5"/>
      <c r="ANV55" s="5"/>
      <c r="ANW55" s="5"/>
      <c r="ANX55" s="5"/>
      <c r="ANY55" s="5"/>
      <c r="ANZ55" s="5"/>
      <c r="AOA55" s="5"/>
      <c r="AOB55" s="5"/>
      <c r="AOC55" s="5"/>
      <c r="AOD55" s="5"/>
      <c r="AOE55" s="5"/>
      <c r="AOF55" s="5"/>
      <c r="AOG55" s="5"/>
      <c r="AOH55" s="5"/>
      <c r="AOI55" s="5"/>
      <c r="AOJ55" s="5"/>
      <c r="AOK55" s="5"/>
      <c r="AOL55" s="5"/>
      <c r="AOM55" s="5"/>
      <c r="AON55" s="5"/>
      <c r="AOO55" s="5"/>
      <c r="AOP55" s="5"/>
      <c r="AOQ55" s="5"/>
      <c r="AOR55" s="5"/>
      <c r="AOS55" s="5"/>
      <c r="AOT55" s="5"/>
      <c r="AOU55" s="5"/>
      <c r="AOV55" s="5"/>
      <c r="AOW55" s="5"/>
      <c r="AOX55" s="5"/>
      <c r="AOY55" s="5"/>
      <c r="AOZ55" s="5"/>
      <c r="APA55" s="5"/>
      <c r="APB55" s="5"/>
      <c r="APC55" s="5"/>
      <c r="APD55" s="5"/>
      <c r="APE55" s="5"/>
      <c r="APF55" s="5"/>
      <c r="APG55" s="5"/>
      <c r="APH55" s="5"/>
      <c r="API55" s="5"/>
      <c r="APJ55" s="5"/>
      <c r="APK55" s="5"/>
      <c r="APL55" s="5"/>
      <c r="APM55" s="5"/>
      <c r="APN55" s="5"/>
      <c r="APO55" s="5"/>
      <c r="APP55" s="5"/>
      <c r="APQ55" s="5"/>
      <c r="APR55" s="5"/>
      <c r="APS55" s="5"/>
      <c r="APT55" s="5"/>
      <c r="APU55" s="5"/>
      <c r="APV55" s="5"/>
      <c r="APW55" s="5"/>
      <c r="APX55" s="5"/>
      <c r="APY55" s="5"/>
      <c r="APZ55" s="5"/>
      <c r="AQA55" s="5"/>
      <c r="AQB55" s="5"/>
      <c r="AQC55" s="5"/>
      <c r="AQD55" s="5"/>
      <c r="AQE55" s="5"/>
      <c r="AQF55" s="5"/>
      <c r="AQG55" s="5"/>
      <c r="AQH55" s="5"/>
      <c r="AQI55" s="5"/>
      <c r="AQJ55" s="5"/>
      <c r="AQK55" s="5"/>
      <c r="AQL55" s="5"/>
      <c r="AQM55" s="5"/>
      <c r="AQN55" s="5"/>
      <c r="AQO55" s="5"/>
      <c r="AQP55" s="5"/>
      <c r="AQQ55" s="5"/>
      <c r="AQR55" s="5"/>
      <c r="AQS55" s="5"/>
      <c r="AQT55" s="5"/>
      <c r="AQU55" s="5"/>
      <c r="AQV55" s="5"/>
      <c r="AQW55" s="5"/>
      <c r="AQX55" s="5"/>
      <c r="AQY55" s="5"/>
      <c r="AQZ55" s="5"/>
      <c r="ARA55" s="5"/>
      <c r="ARB55" s="5"/>
      <c r="ARC55" s="5"/>
      <c r="ARD55" s="5"/>
      <c r="ARE55" s="5"/>
      <c r="ARF55" s="5"/>
      <c r="ARG55" s="5"/>
      <c r="ARH55" s="5"/>
      <c r="ARI55" s="5"/>
      <c r="ARJ55" s="5"/>
      <c r="ARK55" s="5"/>
      <c r="ARL55" s="5"/>
      <c r="ARM55" s="5"/>
      <c r="ARN55" s="5"/>
      <c r="ARO55" s="5"/>
      <c r="ARP55" s="5"/>
      <c r="ARQ55" s="5"/>
      <c r="ARR55" s="5"/>
      <c r="ARS55" s="5"/>
      <c r="ART55" s="5"/>
      <c r="ARU55" s="5"/>
      <c r="ARV55" s="5"/>
      <c r="ARW55" s="5"/>
      <c r="ARX55" s="5"/>
      <c r="ARY55" s="5"/>
      <c r="ARZ55" s="5"/>
      <c r="ASA55" s="5"/>
      <c r="ASB55" s="5"/>
      <c r="ASC55" s="5"/>
      <c r="ASD55" s="5"/>
      <c r="ASE55" s="5"/>
      <c r="ASF55" s="5"/>
      <c r="ASG55" s="5"/>
      <c r="ASH55" s="5"/>
      <c r="ASI55" s="5"/>
      <c r="ASJ55" s="5"/>
      <c r="ASK55" s="5"/>
      <c r="ASL55" s="5"/>
      <c r="ASM55" s="5"/>
      <c r="ASN55" s="5"/>
      <c r="ASO55" s="5"/>
      <c r="ASP55" s="5"/>
      <c r="ASQ55" s="5"/>
      <c r="ASR55" s="5"/>
      <c r="ASS55" s="5"/>
      <c r="AST55" s="5"/>
      <c r="ASU55" s="5"/>
      <c r="ASV55" s="5"/>
      <c r="ASW55" s="5"/>
      <c r="ASX55" s="5"/>
      <c r="ASY55" s="5"/>
      <c r="ASZ55" s="5"/>
      <c r="ATA55" s="5"/>
      <c r="ATB55" s="5"/>
      <c r="ATC55" s="5"/>
      <c r="ATD55" s="5"/>
      <c r="ATE55" s="5"/>
      <c r="ATF55" s="5"/>
      <c r="ATG55" s="5"/>
      <c r="ATH55" s="5"/>
      <c r="ATI55" s="5"/>
      <c r="ATJ55" s="5"/>
      <c r="ATK55" s="5"/>
      <c r="ATL55" s="5"/>
      <c r="ATM55" s="5"/>
      <c r="ATN55" s="5"/>
      <c r="ATO55" s="5"/>
      <c r="ATP55" s="5"/>
      <c r="ATQ55" s="5"/>
      <c r="ATR55" s="5"/>
      <c r="ATS55" s="5"/>
      <c r="ATT55" s="5"/>
      <c r="ATU55" s="5"/>
      <c r="ATV55" s="5"/>
      <c r="ATW55" s="5"/>
      <c r="ATX55" s="5"/>
      <c r="ATY55" s="5"/>
      <c r="ATZ55" s="5"/>
      <c r="AUA55" s="5"/>
      <c r="AUB55" s="5"/>
      <c r="AUC55" s="5"/>
      <c r="AUD55" s="5"/>
      <c r="AUE55" s="5"/>
      <c r="AUF55" s="5"/>
      <c r="AUG55" s="5"/>
      <c r="AUH55" s="5"/>
      <c r="AUI55" s="5"/>
      <c r="AUJ55" s="5"/>
      <c r="AUK55" s="5"/>
      <c r="AUL55" s="5"/>
      <c r="AUM55" s="5"/>
      <c r="AUN55" s="5"/>
      <c r="AUO55" s="5"/>
      <c r="AUP55" s="5"/>
      <c r="AUQ55" s="5"/>
      <c r="AUR55" s="5"/>
      <c r="AUS55" s="5"/>
      <c r="AUT55" s="5"/>
      <c r="AUU55" s="5"/>
      <c r="AUV55" s="5"/>
      <c r="AUW55" s="5"/>
      <c r="AUX55" s="5"/>
      <c r="AUY55" s="5"/>
      <c r="AUZ55" s="5"/>
      <c r="AVA55" s="5"/>
      <c r="AVB55" s="5"/>
      <c r="AVC55" s="5"/>
      <c r="AVD55" s="5"/>
      <c r="AVE55" s="5"/>
      <c r="AVF55" s="5"/>
      <c r="AVG55" s="5"/>
      <c r="AVH55" s="5"/>
      <c r="AVI55" s="5"/>
      <c r="AVJ55" s="5"/>
      <c r="AVK55" s="5"/>
      <c r="AVL55" s="5"/>
      <c r="AVM55" s="5"/>
      <c r="AVN55" s="5"/>
      <c r="AVO55" s="5"/>
      <c r="AVP55" s="5"/>
      <c r="AVQ55" s="5"/>
      <c r="AVR55" s="5"/>
      <c r="AVS55" s="5"/>
      <c r="AVT55" s="5"/>
      <c r="AVU55" s="5"/>
      <c r="AVV55" s="5"/>
      <c r="AVW55" s="5"/>
      <c r="AVX55" s="5"/>
      <c r="AVY55" s="5"/>
      <c r="AVZ55" s="5"/>
      <c r="AWA55" s="5"/>
      <c r="AWB55" s="5"/>
      <c r="AWC55" s="5"/>
      <c r="AWD55" s="5"/>
      <c r="AWE55" s="5"/>
      <c r="AWF55" s="5"/>
      <c r="AWG55" s="5"/>
      <c r="AWH55" s="5"/>
      <c r="AWI55" s="5"/>
      <c r="AWJ55" s="5"/>
      <c r="AWK55" s="5"/>
      <c r="AWL55" s="5"/>
      <c r="AWM55" s="5"/>
      <c r="AWN55" s="5"/>
      <c r="AWO55" s="5"/>
      <c r="AWP55" s="5"/>
      <c r="AWQ55" s="5"/>
      <c r="AWR55" s="5"/>
      <c r="AWS55" s="5"/>
      <c r="AWT55" s="5"/>
      <c r="AWU55" s="5"/>
      <c r="AWV55" s="5"/>
      <c r="AWW55" s="5"/>
      <c r="AWX55" s="5"/>
      <c r="AWY55" s="5"/>
      <c r="AWZ55" s="5"/>
      <c r="AXA55" s="5"/>
      <c r="AXB55" s="5"/>
      <c r="AXC55" s="5"/>
      <c r="AXD55" s="5"/>
      <c r="AXE55" s="5"/>
      <c r="AXF55" s="5"/>
      <c r="AXG55" s="5"/>
      <c r="AXH55" s="5"/>
      <c r="AXI55" s="5"/>
      <c r="AXJ55" s="5"/>
      <c r="AXK55" s="5"/>
      <c r="AXL55" s="5"/>
      <c r="AXM55" s="5"/>
      <c r="AXN55" s="5"/>
      <c r="AXO55" s="5"/>
      <c r="AXP55" s="5"/>
      <c r="AXQ55" s="5"/>
      <c r="AXR55" s="5"/>
      <c r="AXS55" s="5"/>
      <c r="AXT55" s="5"/>
      <c r="AXU55" s="5"/>
      <c r="AXV55" s="5"/>
      <c r="AXW55" s="5"/>
      <c r="AXX55" s="5"/>
      <c r="AXY55" s="5"/>
      <c r="AXZ55" s="5"/>
      <c r="AYA55" s="5"/>
      <c r="AYB55" s="5"/>
      <c r="AYC55" s="5"/>
      <c r="AYD55" s="5"/>
      <c r="AYE55" s="5"/>
      <c r="AYF55" s="5"/>
      <c r="AYG55" s="5"/>
      <c r="AYH55" s="5"/>
      <c r="AYI55" s="5"/>
      <c r="AYJ55" s="5"/>
      <c r="AYK55" s="5"/>
      <c r="AYL55" s="5"/>
      <c r="AYM55" s="5"/>
      <c r="AYN55" s="5"/>
      <c r="AYO55" s="5"/>
      <c r="AYP55" s="5"/>
      <c r="AYQ55" s="5"/>
      <c r="AYR55" s="5"/>
      <c r="AYS55" s="5"/>
      <c r="AYT55" s="5"/>
      <c r="AYU55" s="5"/>
      <c r="AYV55" s="5"/>
      <c r="AYW55" s="5"/>
      <c r="AYX55" s="5"/>
      <c r="AYY55" s="5"/>
      <c r="AYZ55" s="5"/>
      <c r="AZA55" s="5"/>
      <c r="AZB55" s="5"/>
      <c r="AZC55" s="5"/>
      <c r="AZD55" s="5"/>
      <c r="AZE55" s="5"/>
      <c r="AZF55" s="5"/>
      <c r="AZG55" s="5"/>
      <c r="AZH55" s="5"/>
      <c r="AZI55" s="5"/>
      <c r="AZJ55" s="5"/>
      <c r="AZK55" s="5"/>
      <c r="AZL55" s="5"/>
      <c r="AZM55" s="5"/>
      <c r="AZN55" s="5"/>
      <c r="AZO55" s="5"/>
      <c r="AZP55" s="5"/>
      <c r="AZQ55" s="5"/>
      <c r="AZR55" s="5"/>
      <c r="AZS55" s="5"/>
      <c r="AZT55" s="5"/>
      <c r="AZU55" s="5"/>
      <c r="AZV55" s="5"/>
      <c r="AZW55" s="5"/>
      <c r="AZX55" s="5"/>
      <c r="AZY55" s="5"/>
      <c r="AZZ55" s="5"/>
      <c r="BAA55" s="5"/>
      <c r="BAB55" s="5"/>
      <c r="BAC55" s="5"/>
      <c r="BAD55" s="5"/>
      <c r="BAE55" s="5"/>
      <c r="BAF55" s="5"/>
      <c r="BAG55" s="5"/>
      <c r="BAH55" s="5"/>
      <c r="BAI55" s="5"/>
      <c r="BAJ55" s="5"/>
      <c r="BAK55" s="5"/>
      <c r="BAL55" s="5"/>
      <c r="BAM55" s="5"/>
      <c r="BAN55" s="5"/>
      <c r="BAO55" s="5"/>
      <c r="BAP55" s="5"/>
      <c r="BAQ55" s="5"/>
      <c r="BAR55" s="5"/>
      <c r="BAS55" s="5"/>
      <c r="BAT55" s="5"/>
      <c r="BAU55" s="5"/>
      <c r="BAV55" s="5"/>
      <c r="BAW55" s="5"/>
      <c r="BAX55" s="5"/>
      <c r="BAY55" s="5"/>
      <c r="BAZ55" s="5"/>
      <c r="BBA55" s="5"/>
      <c r="BBB55" s="5"/>
      <c r="BBC55" s="5"/>
      <c r="BBD55" s="5"/>
      <c r="BBE55" s="5"/>
      <c r="BBF55" s="5"/>
      <c r="BBG55" s="5"/>
      <c r="BBH55" s="5"/>
      <c r="BBI55" s="5"/>
      <c r="BBJ55" s="5"/>
      <c r="BBK55" s="5"/>
      <c r="BBL55" s="5"/>
      <c r="BBM55" s="5"/>
      <c r="BBN55" s="5"/>
      <c r="BBO55" s="5"/>
      <c r="BBP55" s="5"/>
      <c r="BBQ55" s="5"/>
      <c r="BBR55" s="5"/>
      <c r="BBS55" s="5"/>
      <c r="BBT55" s="5"/>
      <c r="BBU55" s="5"/>
      <c r="BBV55" s="5"/>
      <c r="BBW55" s="5"/>
      <c r="BBX55" s="5"/>
      <c r="BBY55" s="5"/>
      <c r="BBZ55" s="5"/>
      <c r="BCA55" s="5"/>
      <c r="BCB55" s="5"/>
      <c r="BCC55" s="5"/>
      <c r="BCD55" s="5"/>
      <c r="BCE55" s="5"/>
      <c r="BCF55" s="5"/>
      <c r="BCG55" s="5"/>
      <c r="BCH55" s="5"/>
      <c r="BCI55" s="5"/>
      <c r="BCJ55" s="5"/>
      <c r="BCK55" s="5"/>
      <c r="BCL55" s="5"/>
      <c r="BCM55" s="5"/>
      <c r="BCN55" s="5"/>
      <c r="BCO55" s="5"/>
      <c r="BCP55" s="5"/>
      <c r="BCQ55" s="5"/>
      <c r="BCR55" s="5"/>
      <c r="BCS55" s="5"/>
      <c r="BCT55" s="5"/>
      <c r="BCU55" s="5"/>
      <c r="BCV55" s="5"/>
      <c r="BCW55" s="5"/>
      <c r="BCX55" s="5"/>
      <c r="BCY55" s="5"/>
      <c r="BCZ55" s="5"/>
      <c r="BDA55" s="5"/>
      <c r="BDB55" s="5"/>
      <c r="BDC55" s="5"/>
      <c r="BDD55" s="5"/>
      <c r="BDE55" s="5"/>
      <c r="BDF55" s="5"/>
      <c r="BDG55" s="5"/>
      <c r="BDH55" s="5"/>
      <c r="BDI55" s="5"/>
      <c r="BDJ55" s="5"/>
      <c r="BDK55" s="5"/>
      <c r="BDL55" s="5"/>
      <c r="BDM55" s="5"/>
      <c r="BDN55" s="5"/>
      <c r="BDO55" s="5"/>
      <c r="BDP55" s="5"/>
      <c r="BDQ55" s="5"/>
      <c r="BDR55" s="5"/>
      <c r="BDS55" s="5"/>
      <c r="BDT55" s="5"/>
      <c r="BDU55" s="5"/>
      <c r="BDV55" s="5"/>
      <c r="BDW55" s="5"/>
      <c r="BDX55" s="5"/>
      <c r="BDY55" s="5"/>
      <c r="BDZ55" s="5"/>
      <c r="BEA55" s="5"/>
      <c r="BEB55" s="5"/>
      <c r="BEC55" s="5"/>
      <c r="BED55" s="5"/>
      <c r="BEE55" s="5"/>
      <c r="BEF55" s="5"/>
      <c r="BEG55" s="5"/>
      <c r="BEH55" s="5"/>
      <c r="BEI55" s="5"/>
      <c r="BEJ55" s="5"/>
      <c r="BEK55" s="5"/>
      <c r="BEL55" s="5"/>
      <c r="BEM55" s="5"/>
      <c r="BEN55" s="5"/>
      <c r="BEO55" s="5"/>
      <c r="BEP55" s="5"/>
      <c r="BEQ55" s="5"/>
      <c r="BER55" s="5"/>
      <c r="BES55" s="5"/>
      <c r="BET55" s="5"/>
      <c r="BEU55" s="5"/>
      <c r="BEV55" s="5"/>
      <c r="BEW55" s="5"/>
      <c r="BEX55" s="5"/>
      <c r="BEY55" s="5"/>
      <c r="BEZ55" s="5"/>
      <c r="BFA55" s="5"/>
      <c r="BFB55" s="5"/>
      <c r="BFC55" s="5"/>
      <c r="BFD55" s="5"/>
      <c r="BFE55" s="5"/>
      <c r="BFF55" s="5"/>
      <c r="BFG55" s="5"/>
      <c r="BFH55" s="5"/>
      <c r="BFI55" s="5"/>
      <c r="BFJ55" s="5"/>
      <c r="BFK55" s="5"/>
      <c r="BFL55" s="5"/>
      <c r="BFM55" s="5"/>
      <c r="BFN55" s="5"/>
      <c r="BFO55" s="5"/>
      <c r="BFP55" s="5"/>
      <c r="BFQ55" s="5"/>
      <c r="BFR55" s="5"/>
      <c r="BFS55" s="5"/>
      <c r="BFT55" s="5"/>
      <c r="BFU55" s="5"/>
      <c r="BFV55" s="5"/>
      <c r="BFW55" s="5"/>
      <c r="BFX55" s="5"/>
      <c r="BFY55" s="5"/>
      <c r="BFZ55" s="5"/>
      <c r="BGA55" s="5"/>
      <c r="BGB55" s="5"/>
      <c r="BGC55" s="5"/>
      <c r="BGD55" s="5"/>
      <c r="BGE55" s="5"/>
      <c r="BGF55" s="5"/>
      <c r="BGG55" s="5"/>
      <c r="BGH55" s="5"/>
      <c r="BGI55" s="5"/>
      <c r="BGJ55" s="5"/>
      <c r="BGK55" s="5"/>
      <c r="BGL55" s="5"/>
      <c r="BGM55" s="5"/>
      <c r="BGN55" s="5"/>
      <c r="BGO55" s="5"/>
      <c r="BGP55" s="5"/>
      <c r="BGQ55" s="5"/>
      <c r="BGR55" s="5"/>
      <c r="BGS55" s="5"/>
      <c r="BGT55" s="5"/>
      <c r="BGU55" s="5"/>
      <c r="BGV55" s="5"/>
      <c r="BGW55" s="5"/>
      <c r="BGX55" s="5"/>
      <c r="BGY55" s="5"/>
      <c r="BGZ55" s="5"/>
      <c r="BHA55" s="5"/>
      <c r="BHB55" s="5"/>
      <c r="BHC55" s="5"/>
      <c r="BHD55" s="5"/>
      <c r="BHE55" s="5"/>
      <c r="BHF55" s="5"/>
      <c r="BHG55" s="5"/>
      <c r="BHH55" s="5"/>
      <c r="BHI55" s="5"/>
      <c r="BHJ55" s="5"/>
      <c r="BHK55" s="5"/>
      <c r="BHL55" s="5"/>
      <c r="BHM55" s="5"/>
      <c r="BHN55" s="5"/>
      <c r="BHO55" s="5"/>
      <c r="BHP55" s="5"/>
      <c r="BHQ55" s="5"/>
      <c r="BHR55" s="5"/>
      <c r="BHS55" s="5"/>
      <c r="BHT55" s="5"/>
      <c r="BHU55" s="5"/>
      <c r="BHV55" s="5"/>
      <c r="BHW55" s="5"/>
      <c r="BHX55" s="5"/>
      <c r="BHY55" s="5"/>
      <c r="BHZ55" s="5"/>
      <c r="BIA55" s="5"/>
      <c r="BIB55" s="5"/>
      <c r="BIC55" s="5"/>
      <c r="BID55" s="5"/>
      <c r="BIE55" s="5"/>
      <c r="BIF55" s="5"/>
      <c r="BIG55" s="5"/>
      <c r="BIH55" s="5"/>
      <c r="BII55" s="5"/>
      <c r="BIJ55" s="5"/>
      <c r="BIK55" s="5"/>
      <c r="BIL55" s="5"/>
      <c r="BIM55" s="5"/>
      <c r="BIN55" s="5"/>
      <c r="BIO55" s="5"/>
      <c r="BIP55" s="5"/>
      <c r="BIQ55" s="5"/>
      <c r="BIR55" s="5"/>
      <c r="BIS55" s="5"/>
      <c r="BIT55" s="5"/>
      <c r="BIU55" s="5"/>
      <c r="BIV55" s="5"/>
      <c r="BIW55" s="5"/>
      <c r="BIX55" s="5"/>
      <c r="BIY55" s="5"/>
      <c r="BIZ55" s="5"/>
      <c r="BJA55" s="5"/>
      <c r="BJB55" s="5"/>
      <c r="BJC55" s="5"/>
      <c r="BJD55" s="5"/>
      <c r="BJE55" s="5"/>
      <c r="BJF55" s="5"/>
      <c r="BJG55" s="5"/>
      <c r="BJH55" s="5"/>
      <c r="BJI55" s="5"/>
      <c r="BJJ55" s="5"/>
      <c r="BJK55" s="5"/>
      <c r="BJL55" s="5"/>
      <c r="BJM55" s="5"/>
      <c r="BJN55" s="5"/>
      <c r="BJO55" s="5"/>
      <c r="BJP55" s="5"/>
      <c r="BJQ55" s="5"/>
      <c r="BJR55" s="5"/>
      <c r="BJS55" s="5"/>
      <c r="BJT55" s="5"/>
      <c r="BJU55" s="5"/>
      <c r="BJV55" s="5"/>
      <c r="BJW55" s="5"/>
      <c r="BJX55" s="5"/>
      <c r="BJY55" s="5"/>
      <c r="BJZ55" s="5"/>
      <c r="BKA55" s="5"/>
      <c r="BKB55" s="5"/>
      <c r="BKC55" s="5"/>
      <c r="BKD55" s="5"/>
      <c r="BKE55" s="5"/>
      <c r="BKF55" s="5"/>
      <c r="BKG55" s="5"/>
      <c r="BKH55" s="5"/>
      <c r="BKI55" s="5"/>
      <c r="BKJ55" s="5"/>
      <c r="BKK55" s="5"/>
      <c r="BKL55" s="5"/>
      <c r="BKM55" s="5"/>
      <c r="BKN55" s="5"/>
      <c r="BKO55" s="5"/>
      <c r="BKP55" s="5"/>
      <c r="BKQ55" s="5"/>
      <c r="BKR55" s="5"/>
      <c r="BKS55" s="5"/>
      <c r="BKT55" s="5"/>
      <c r="BKU55" s="5"/>
      <c r="BKV55" s="5"/>
      <c r="BKW55" s="5"/>
      <c r="BKX55" s="5"/>
      <c r="BKY55" s="5"/>
      <c r="BKZ55" s="5"/>
      <c r="BLA55" s="5"/>
      <c r="BLB55" s="5"/>
      <c r="BLC55" s="5"/>
      <c r="BLD55" s="5"/>
      <c r="BLE55" s="5"/>
      <c r="BLF55" s="5"/>
      <c r="BLG55" s="5"/>
      <c r="BLH55" s="5"/>
      <c r="BLI55" s="5"/>
      <c r="BLJ55" s="5"/>
      <c r="BLK55" s="5"/>
      <c r="BLL55" s="5"/>
      <c r="BLM55" s="5"/>
      <c r="BLN55" s="5"/>
      <c r="BLO55" s="5"/>
      <c r="BLP55" s="5"/>
      <c r="BLQ55" s="5"/>
      <c r="BLR55" s="5"/>
      <c r="BLS55" s="5"/>
      <c r="BLT55" s="5"/>
      <c r="BLU55" s="5"/>
      <c r="BLV55" s="5"/>
      <c r="BLW55" s="5"/>
      <c r="BLX55" s="5"/>
      <c r="BLY55" s="5"/>
      <c r="BLZ55" s="5"/>
      <c r="BMA55" s="5"/>
      <c r="BMB55" s="5"/>
      <c r="BMC55" s="5"/>
      <c r="BMD55" s="5"/>
      <c r="BME55" s="5"/>
      <c r="BMF55" s="5"/>
      <c r="BMG55" s="5"/>
      <c r="BMH55" s="5"/>
      <c r="BMI55" s="5"/>
      <c r="BMJ55" s="5"/>
      <c r="BMK55" s="5"/>
      <c r="BML55" s="5"/>
      <c r="BMM55" s="5"/>
      <c r="BMN55" s="5"/>
      <c r="BMO55" s="5"/>
      <c r="BMP55" s="5"/>
      <c r="BMQ55" s="5"/>
      <c r="BMR55" s="5"/>
      <c r="BMS55" s="5"/>
      <c r="BMT55" s="5"/>
      <c r="BMU55" s="5"/>
      <c r="BMV55" s="5"/>
      <c r="BMW55" s="5"/>
      <c r="BMX55" s="5"/>
      <c r="BMY55" s="5"/>
      <c r="BMZ55" s="5"/>
      <c r="BNA55" s="5"/>
      <c r="BNB55" s="5"/>
      <c r="BNC55" s="5"/>
      <c r="BND55" s="5"/>
      <c r="BNE55" s="5"/>
      <c r="BNF55" s="5"/>
      <c r="BNG55" s="5"/>
      <c r="BNH55" s="5"/>
      <c r="BNI55" s="5"/>
      <c r="BNJ55" s="5"/>
      <c r="BNK55" s="5"/>
      <c r="BNL55" s="5"/>
      <c r="BNM55" s="5"/>
      <c r="BNN55" s="5"/>
      <c r="BNO55" s="5"/>
      <c r="BNP55" s="5"/>
      <c r="BNQ55" s="5"/>
      <c r="BNR55" s="5"/>
      <c r="BNS55" s="5"/>
      <c r="BNT55" s="5"/>
      <c r="BNU55" s="5"/>
      <c r="BNV55" s="5"/>
      <c r="BNW55" s="5"/>
      <c r="BNX55" s="5"/>
      <c r="BNY55" s="5"/>
      <c r="BNZ55" s="5"/>
      <c r="BOA55" s="5"/>
      <c r="BOB55" s="5"/>
      <c r="BOC55" s="5"/>
      <c r="BOD55" s="5"/>
      <c r="BOE55" s="5"/>
      <c r="BOF55" s="5"/>
      <c r="BOG55" s="5"/>
      <c r="BOH55" s="5"/>
      <c r="BOI55" s="5"/>
      <c r="BOJ55" s="5"/>
      <c r="BOK55" s="5"/>
      <c r="BOL55" s="5"/>
      <c r="BOM55" s="5"/>
      <c r="BON55" s="5"/>
      <c r="BOO55" s="5"/>
      <c r="BOP55" s="5"/>
      <c r="BOQ55" s="5"/>
      <c r="BOR55" s="5"/>
      <c r="BOS55" s="5"/>
      <c r="BOT55" s="5"/>
      <c r="BOU55" s="5"/>
      <c r="BOV55" s="5"/>
      <c r="BOW55" s="5"/>
      <c r="BOX55" s="5"/>
      <c r="BOY55" s="5"/>
      <c r="BOZ55" s="5"/>
      <c r="BPA55" s="5"/>
      <c r="BPB55" s="5"/>
      <c r="BPC55" s="5"/>
      <c r="BPD55" s="5"/>
      <c r="BPE55" s="5"/>
      <c r="BPF55" s="5"/>
      <c r="BPG55" s="5"/>
      <c r="BPH55" s="5"/>
      <c r="BPI55" s="5"/>
      <c r="BPJ55" s="5"/>
      <c r="BPK55" s="5"/>
      <c r="BPL55" s="5"/>
      <c r="BPM55" s="5"/>
      <c r="BPN55" s="5"/>
      <c r="BPO55" s="5"/>
      <c r="BPP55" s="5"/>
      <c r="BPQ55" s="5"/>
      <c r="BPR55" s="5"/>
      <c r="BPS55" s="5"/>
      <c r="BPT55" s="5"/>
      <c r="BPU55" s="5"/>
      <c r="BPV55" s="5"/>
      <c r="BPW55" s="5"/>
      <c r="BPX55" s="5"/>
      <c r="BPY55" s="5"/>
      <c r="BPZ55" s="5"/>
      <c r="BQA55" s="5"/>
      <c r="BQB55" s="5"/>
      <c r="BQC55" s="5"/>
      <c r="BQD55" s="5"/>
      <c r="BQE55" s="5"/>
      <c r="BQF55" s="5"/>
      <c r="BQG55" s="5"/>
      <c r="BQH55" s="5"/>
      <c r="BQI55" s="5"/>
      <c r="BQJ55" s="5"/>
      <c r="BQK55" s="5"/>
      <c r="BQL55" s="5"/>
      <c r="BQM55" s="5"/>
      <c r="BQN55" s="5"/>
      <c r="BQO55" s="5"/>
      <c r="BQP55" s="5"/>
      <c r="BQQ55" s="5"/>
      <c r="BQR55" s="5"/>
      <c r="BQS55" s="5"/>
      <c r="BQT55" s="5"/>
      <c r="BQU55" s="5"/>
      <c r="BQV55" s="5"/>
      <c r="BQW55" s="5"/>
      <c r="BQX55" s="5"/>
      <c r="BQY55" s="5"/>
      <c r="BQZ55" s="5"/>
      <c r="BRA55" s="5"/>
      <c r="BRB55" s="5"/>
      <c r="BRC55" s="5"/>
      <c r="BRD55" s="5"/>
      <c r="BRE55" s="5"/>
      <c r="BRF55" s="5"/>
      <c r="BRG55" s="5"/>
      <c r="BRH55" s="5"/>
      <c r="BRI55" s="5"/>
      <c r="BRJ55" s="5"/>
      <c r="BRK55" s="5"/>
      <c r="BRL55" s="5"/>
      <c r="BRM55" s="5"/>
      <c r="BRN55" s="5"/>
      <c r="BRO55" s="5"/>
      <c r="BRP55" s="5"/>
      <c r="BRQ55" s="5"/>
      <c r="BRR55" s="5"/>
      <c r="BRS55" s="5"/>
      <c r="BRT55" s="5"/>
      <c r="BRU55" s="5"/>
      <c r="BRV55" s="5"/>
      <c r="BRW55" s="5"/>
      <c r="BRX55" s="5"/>
      <c r="BRY55" s="5"/>
      <c r="BRZ55" s="5"/>
      <c r="BSA55" s="5"/>
      <c r="BSB55" s="5"/>
      <c r="BSC55" s="5"/>
      <c r="BSD55" s="5"/>
      <c r="BSE55" s="5"/>
      <c r="BSF55" s="5"/>
      <c r="BSG55" s="5"/>
      <c r="BSH55" s="5"/>
      <c r="BSI55" s="5"/>
      <c r="BSJ55" s="5"/>
      <c r="BSK55" s="5"/>
      <c r="BSL55" s="5"/>
      <c r="BSM55" s="5"/>
      <c r="BSN55" s="5"/>
      <c r="BSO55" s="5"/>
      <c r="BSP55" s="5"/>
      <c r="BSQ55" s="5"/>
      <c r="BSR55" s="5"/>
      <c r="BSS55" s="5"/>
      <c r="BST55" s="5"/>
      <c r="BSU55" s="5"/>
      <c r="BSV55" s="5"/>
      <c r="BSW55" s="5"/>
      <c r="BSX55" s="5"/>
      <c r="BSY55" s="5"/>
      <c r="BSZ55" s="5"/>
      <c r="BTA55" s="5"/>
      <c r="BTB55" s="5"/>
      <c r="BTC55" s="5"/>
      <c r="BTD55" s="5"/>
      <c r="BTE55" s="5"/>
      <c r="BTF55" s="5"/>
      <c r="BTG55" s="5"/>
      <c r="BTH55" s="5"/>
      <c r="BTI55" s="5"/>
      <c r="BTJ55" s="5"/>
      <c r="BTK55" s="5"/>
      <c r="BTL55" s="5"/>
      <c r="BTM55" s="5"/>
      <c r="BTN55" s="5"/>
      <c r="BTO55" s="5"/>
      <c r="BTP55" s="5"/>
      <c r="BTQ55" s="5"/>
      <c r="BTR55" s="5"/>
      <c r="BTS55" s="5"/>
      <c r="BTT55" s="5"/>
      <c r="BTU55" s="5"/>
      <c r="BTV55" s="5"/>
      <c r="BTW55" s="5"/>
      <c r="BTX55" s="5"/>
      <c r="BTY55" s="5"/>
      <c r="BTZ55" s="5"/>
      <c r="BUA55" s="5"/>
      <c r="BUB55" s="5"/>
      <c r="BUC55" s="5"/>
      <c r="BUD55" s="5"/>
      <c r="BUE55" s="5"/>
      <c r="BUF55" s="5"/>
      <c r="BUG55" s="5"/>
      <c r="BUH55" s="5"/>
      <c r="BUI55" s="5"/>
      <c r="BUJ55" s="5"/>
      <c r="BUK55" s="5"/>
      <c r="BUL55" s="5"/>
      <c r="BUM55" s="5"/>
      <c r="BUN55" s="5"/>
      <c r="BUO55" s="5"/>
      <c r="BUP55" s="5"/>
      <c r="BUQ55" s="5"/>
      <c r="BUR55" s="5"/>
      <c r="BUS55" s="5"/>
      <c r="BUT55" s="5"/>
      <c r="BUU55" s="5"/>
      <c r="BUV55" s="5"/>
      <c r="BUW55" s="5"/>
      <c r="BUX55" s="5"/>
      <c r="BUY55" s="5"/>
      <c r="BUZ55" s="5"/>
      <c r="BVA55" s="5"/>
      <c r="BVB55" s="5"/>
      <c r="BVC55" s="5"/>
      <c r="BVD55" s="5"/>
      <c r="BVE55" s="5"/>
      <c r="BVF55" s="5"/>
      <c r="BVG55" s="5"/>
      <c r="BVH55" s="5"/>
      <c r="BVI55" s="5"/>
      <c r="BVJ55" s="5"/>
      <c r="BVK55" s="5"/>
      <c r="BVL55" s="5"/>
      <c r="BVM55" s="5"/>
      <c r="BVN55" s="5"/>
      <c r="BVO55" s="5"/>
      <c r="BVP55" s="5"/>
      <c r="BVQ55" s="5"/>
      <c r="BVR55" s="5"/>
      <c r="BVS55" s="5"/>
      <c r="BVT55" s="5"/>
      <c r="BVU55" s="5"/>
      <c r="BVV55" s="5"/>
      <c r="BVW55" s="5"/>
      <c r="BVX55" s="5"/>
      <c r="BVY55" s="5"/>
      <c r="BVZ55" s="5"/>
      <c r="BWA55" s="5"/>
      <c r="BWB55" s="5"/>
      <c r="BWC55" s="5"/>
      <c r="BWD55" s="5"/>
      <c r="BWE55" s="5"/>
      <c r="BWF55" s="5"/>
      <c r="BWG55" s="5"/>
      <c r="BWH55" s="5"/>
      <c r="BWI55" s="5"/>
      <c r="BWJ55" s="5"/>
      <c r="BWK55" s="5"/>
      <c r="BWL55" s="5"/>
      <c r="BWM55" s="5"/>
      <c r="BWN55" s="5"/>
      <c r="BWO55" s="5"/>
      <c r="BWP55" s="5"/>
      <c r="BWQ55" s="5"/>
      <c r="BWR55" s="5"/>
      <c r="BWS55" s="5"/>
      <c r="BWT55" s="5"/>
      <c r="BWU55" s="5"/>
      <c r="BWV55" s="5"/>
      <c r="BWW55" s="5"/>
      <c r="BWX55" s="5"/>
      <c r="BWY55" s="5"/>
      <c r="BWZ55" s="5"/>
      <c r="BXA55" s="5"/>
      <c r="BXB55" s="5"/>
      <c r="BXC55" s="5"/>
      <c r="BXD55" s="5"/>
      <c r="BXE55" s="5"/>
      <c r="BXF55" s="5"/>
      <c r="BXG55" s="5"/>
      <c r="BXH55" s="5"/>
      <c r="BXI55" s="5"/>
      <c r="BXJ55" s="5"/>
      <c r="BXK55" s="5"/>
      <c r="BXL55" s="5"/>
      <c r="BXM55" s="5"/>
      <c r="BXN55" s="5"/>
      <c r="BXO55" s="5"/>
      <c r="BXP55" s="5"/>
      <c r="BXQ55" s="5"/>
      <c r="BXR55" s="5"/>
      <c r="BXS55" s="5"/>
      <c r="BXT55" s="5"/>
      <c r="BXU55" s="5"/>
      <c r="BXV55" s="5"/>
      <c r="BXW55" s="5"/>
      <c r="BXX55" s="5"/>
      <c r="BXY55" s="5"/>
      <c r="BXZ55" s="5"/>
      <c r="BYA55" s="5"/>
      <c r="BYB55" s="5"/>
      <c r="BYC55" s="5"/>
      <c r="BYD55" s="5"/>
      <c r="BYE55" s="5"/>
      <c r="BYF55" s="5"/>
      <c r="BYG55" s="5"/>
      <c r="BYH55" s="5"/>
      <c r="BYI55" s="5"/>
      <c r="BYJ55" s="5"/>
      <c r="BYK55" s="5"/>
      <c r="BYL55" s="5"/>
      <c r="BYM55" s="5"/>
      <c r="BYN55" s="5"/>
      <c r="BYO55" s="5"/>
      <c r="BYP55" s="5"/>
      <c r="BYQ55" s="5"/>
      <c r="BYR55" s="5"/>
      <c r="BYS55" s="5"/>
      <c r="BYT55" s="5"/>
      <c r="BYU55" s="5"/>
      <c r="BYV55" s="5"/>
      <c r="BYW55" s="5"/>
      <c r="BYX55" s="5"/>
      <c r="BYY55" s="5"/>
      <c r="BYZ55" s="5"/>
      <c r="BZA55" s="5"/>
      <c r="BZB55" s="5"/>
      <c r="BZC55" s="5"/>
      <c r="BZD55" s="5"/>
      <c r="BZE55" s="5"/>
      <c r="BZF55" s="5"/>
      <c r="BZG55" s="5"/>
      <c r="BZH55" s="5"/>
      <c r="BZI55" s="5"/>
      <c r="BZJ55" s="5"/>
      <c r="BZK55" s="5"/>
      <c r="BZL55" s="5"/>
      <c r="BZM55" s="5"/>
      <c r="BZN55" s="5"/>
      <c r="BZO55" s="5"/>
      <c r="BZP55" s="5"/>
      <c r="BZQ55" s="5"/>
      <c r="BZR55" s="5"/>
      <c r="BZS55" s="5"/>
      <c r="BZT55" s="5"/>
      <c r="BZU55" s="5"/>
      <c r="BZV55" s="5"/>
      <c r="BZW55" s="5"/>
      <c r="BZX55" s="5"/>
      <c r="BZY55" s="5"/>
      <c r="BZZ55" s="5"/>
      <c r="CAA55" s="5"/>
      <c r="CAB55" s="5"/>
      <c r="CAC55" s="5"/>
      <c r="CAD55" s="5"/>
      <c r="CAE55" s="5"/>
      <c r="CAF55" s="5"/>
      <c r="CAG55" s="5"/>
      <c r="CAH55" s="5"/>
      <c r="CAI55" s="5"/>
      <c r="CAJ55" s="5"/>
      <c r="CAK55" s="5"/>
      <c r="CAL55" s="5"/>
      <c r="CAM55" s="5"/>
      <c r="CAN55" s="5"/>
      <c r="CAO55" s="5"/>
      <c r="CAP55" s="5"/>
      <c r="CAQ55" s="5"/>
      <c r="CAR55" s="5"/>
      <c r="CAS55" s="5"/>
      <c r="CAT55" s="5"/>
      <c r="CAU55" s="5"/>
      <c r="CAV55" s="5"/>
      <c r="CAW55" s="5"/>
      <c r="CAX55" s="5"/>
      <c r="CAY55" s="5"/>
      <c r="CAZ55" s="5"/>
      <c r="CBA55" s="5"/>
      <c r="CBB55" s="5"/>
      <c r="CBC55" s="5"/>
      <c r="CBD55" s="5"/>
      <c r="CBE55" s="5"/>
      <c r="CBF55" s="5"/>
      <c r="CBG55" s="5"/>
      <c r="CBH55" s="5"/>
      <c r="CBI55" s="5"/>
      <c r="CBJ55" s="5"/>
      <c r="CBK55" s="5"/>
      <c r="CBL55" s="5"/>
      <c r="CBM55" s="5"/>
      <c r="CBN55" s="5"/>
      <c r="CBO55" s="5"/>
      <c r="CBP55" s="5"/>
      <c r="CBQ55" s="5"/>
      <c r="CBR55" s="5"/>
      <c r="CBS55" s="5"/>
      <c r="CBT55" s="5"/>
      <c r="CBU55" s="5"/>
      <c r="CBV55" s="5"/>
      <c r="CBW55" s="5"/>
      <c r="CBX55" s="5"/>
      <c r="CBY55" s="5"/>
      <c r="CBZ55" s="5"/>
      <c r="CCA55" s="5"/>
      <c r="CCB55" s="5"/>
      <c r="CCC55" s="5"/>
      <c r="CCD55" s="5"/>
      <c r="CCE55" s="5"/>
      <c r="CCF55" s="5"/>
      <c r="CCG55" s="5"/>
      <c r="CCH55" s="5"/>
      <c r="CCI55" s="5"/>
      <c r="CCJ55" s="5"/>
      <c r="CCK55" s="5"/>
      <c r="CCL55" s="5"/>
      <c r="CCM55" s="5"/>
      <c r="CCN55" s="5"/>
      <c r="CCO55" s="5"/>
      <c r="CCP55" s="5"/>
      <c r="CCQ55" s="5"/>
      <c r="CCR55" s="5"/>
      <c r="CCS55" s="5"/>
      <c r="CCT55" s="5"/>
      <c r="CCU55" s="5"/>
      <c r="CCV55" s="5"/>
      <c r="CCW55" s="5"/>
      <c r="CCX55" s="5"/>
      <c r="CCY55" s="5"/>
      <c r="CCZ55" s="5"/>
      <c r="CDA55" s="5"/>
      <c r="CDB55" s="5"/>
      <c r="CDC55" s="5"/>
      <c r="CDD55" s="5"/>
      <c r="CDE55" s="5"/>
      <c r="CDF55" s="5"/>
      <c r="CDG55" s="5"/>
      <c r="CDH55" s="5"/>
      <c r="CDI55" s="5"/>
      <c r="CDJ55" s="5"/>
      <c r="CDK55" s="5"/>
      <c r="CDL55" s="5"/>
      <c r="CDM55" s="5"/>
      <c r="CDN55" s="5"/>
      <c r="CDO55" s="5"/>
      <c r="CDP55" s="5"/>
      <c r="CDQ55" s="5"/>
      <c r="CDR55" s="5"/>
      <c r="CDS55" s="5"/>
      <c r="CDT55" s="5"/>
      <c r="CDU55" s="5"/>
      <c r="CDV55" s="5"/>
      <c r="CDW55" s="5"/>
      <c r="CDX55" s="5"/>
      <c r="CDY55" s="5"/>
      <c r="CDZ55" s="5"/>
      <c r="CEA55" s="5"/>
      <c r="CEB55" s="5"/>
      <c r="CEC55" s="5"/>
      <c r="CED55" s="5"/>
      <c r="CEE55" s="5"/>
      <c r="CEF55" s="5"/>
      <c r="CEG55" s="5"/>
      <c r="CEH55" s="5"/>
      <c r="CEI55" s="5"/>
      <c r="CEJ55" s="5"/>
      <c r="CEK55" s="5"/>
      <c r="CEL55" s="5"/>
      <c r="CEM55" s="5"/>
      <c r="CEN55" s="5"/>
      <c r="CEO55" s="5"/>
      <c r="CEP55" s="5"/>
      <c r="CEQ55" s="5"/>
      <c r="CER55" s="5"/>
      <c r="CES55" s="5"/>
      <c r="CET55" s="5"/>
      <c r="CEU55" s="5"/>
      <c r="CEV55" s="5"/>
      <c r="CEW55" s="5"/>
      <c r="CEX55" s="5"/>
      <c r="CEY55" s="5"/>
      <c r="CEZ55" s="5"/>
      <c r="CFA55" s="5"/>
      <c r="CFB55" s="5"/>
      <c r="CFC55" s="5"/>
      <c r="CFD55" s="5"/>
      <c r="CFE55" s="5"/>
      <c r="CFF55" s="5"/>
      <c r="CFG55" s="5"/>
      <c r="CFH55" s="5"/>
      <c r="CFI55" s="5"/>
      <c r="CFJ55" s="5"/>
      <c r="CFK55" s="5"/>
      <c r="CFL55" s="5"/>
      <c r="CFM55" s="5"/>
      <c r="CFN55" s="5"/>
      <c r="CFO55" s="5"/>
      <c r="CFP55" s="5"/>
      <c r="CFQ55" s="5"/>
      <c r="CFR55" s="5"/>
      <c r="CFS55" s="5"/>
      <c r="CFT55" s="5"/>
      <c r="CFU55" s="5"/>
      <c r="CFV55" s="5"/>
      <c r="CFW55" s="5"/>
      <c r="CFX55" s="5"/>
      <c r="CFY55" s="5"/>
      <c r="CFZ55" s="5"/>
      <c r="CGA55" s="5"/>
      <c r="CGB55" s="5"/>
      <c r="CGC55" s="5"/>
      <c r="CGD55" s="5"/>
      <c r="CGE55" s="5"/>
      <c r="CGF55" s="5"/>
      <c r="CGG55" s="5"/>
      <c r="CGH55" s="5"/>
      <c r="CGI55" s="5"/>
      <c r="CGJ55" s="5"/>
      <c r="CGK55" s="5"/>
      <c r="CGL55" s="5"/>
      <c r="CGM55" s="5"/>
      <c r="CGN55" s="5"/>
      <c r="CGO55" s="5"/>
      <c r="CGP55" s="5"/>
      <c r="CGQ55" s="5"/>
      <c r="CGR55" s="5"/>
      <c r="CGS55" s="5"/>
      <c r="CGT55" s="5"/>
      <c r="CGU55" s="5"/>
      <c r="CGV55" s="5"/>
      <c r="CGW55" s="5"/>
      <c r="CGX55" s="5"/>
      <c r="CGY55" s="5"/>
      <c r="CGZ55" s="5"/>
      <c r="CHA55" s="5"/>
      <c r="CHB55" s="5"/>
      <c r="CHC55" s="5"/>
      <c r="CHD55" s="5"/>
      <c r="CHE55" s="5"/>
      <c r="CHF55" s="5"/>
      <c r="CHG55" s="5"/>
      <c r="CHH55" s="5"/>
      <c r="CHI55" s="5"/>
      <c r="CHJ55" s="5"/>
      <c r="CHK55" s="5"/>
      <c r="CHL55" s="5"/>
      <c r="CHM55" s="5"/>
      <c r="CHN55" s="5"/>
      <c r="CHO55" s="5"/>
      <c r="CHP55" s="5"/>
      <c r="CHQ55" s="5"/>
      <c r="CHR55" s="5"/>
      <c r="CHS55" s="5"/>
      <c r="CHT55" s="5"/>
      <c r="CHU55" s="5"/>
      <c r="CHV55" s="5"/>
      <c r="CHW55" s="5"/>
      <c r="CHX55" s="5"/>
      <c r="CHY55" s="5"/>
      <c r="CHZ55" s="5"/>
      <c r="CIA55" s="5"/>
      <c r="CIB55" s="5"/>
      <c r="CIC55" s="5"/>
      <c r="CID55" s="5"/>
      <c r="CIE55" s="5"/>
      <c r="CIF55" s="5"/>
      <c r="CIG55" s="5"/>
      <c r="CIH55" s="5"/>
      <c r="CII55" s="5"/>
      <c r="CIJ55" s="5"/>
      <c r="CIK55" s="5"/>
      <c r="CIL55" s="5"/>
      <c r="CIM55" s="5"/>
      <c r="CIN55" s="5"/>
      <c r="CIO55" s="5"/>
      <c r="CIP55" s="5"/>
      <c r="CIQ55" s="5"/>
      <c r="CIR55" s="5"/>
      <c r="CIS55" s="5"/>
      <c r="CIT55" s="5"/>
      <c r="CIU55" s="5"/>
      <c r="CIV55" s="5"/>
      <c r="CIW55" s="5"/>
      <c r="CIX55" s="5"/>
      <c r="CIY55" s="5"/>
      <c r="CIZ55" s="5"/>
      <c r="CJA55" s="5"/>
      <c r="CJB55" s="5"/>
      <c r="CJC55" s="5"/>
      <c r="CJD55" s="5"/>
      <c r="CJE55" s="5"/>
      <c r="CJF55" s="5"/>
      <c r="CJG55" s="5"/>
      <c r="CJH55" s="5"/>
      <c r="CJI55" s="5"/>
      <c r="CJJ55" s="5"/>
      <c r="CJK55" s="5"/>
      <c r="CJL55" s="5"/>
      <c r="CJM55" s="5"/>
      <c r="CJN55" s="5"/>
      <c r="CJO55" s="5"/>
      <c r="CJP55" s="5"/>
      <c r="CJQ55" s="5"/>
      <c r="CJR55" s="5"/>
      <c r="CJS55" s="5"/>
      <c r="CJT55" s="5"/>
      <c r="CJU55" s="5"/>
      <c r="CJV55" s="5"/>
      <c r="CJW55" s="5"/>
      <c r="CJX55" s="5"/>
      <c r="CJY55" s="5"/>
      <c r="CJZ55" s="5"/>
      <c r="CKA55" s="5"/>
      <c r="CKB55" s="5"/>
      <c r="CKC55" s="5"/>
      <c r="CKD55" s="5"/>
      <c r="CKE55" s="5"/>
      <c r="CKF55" s="5"/>
      <c r="CKG55" s="5"/>
      <c r="CKH55" s="5"/>
      <c r="CKI55" s="5"/>
      <c r="CKJ55" s="5"/>
      <c r="CKK55" s="5"/>
      <c r="CKL55" s="5"/>
      <c r="CKM55" s="5"/>
      <c r="CKN55" s="5"/>
      <c r="CKO55" s="5"/>
      <c r="CKP55" s="5"/>
      <c r="CKQ55" s="5"/>
      <c r="CKR55" s="5"/>
      <c r="CKS55" s="5"/>
      <c r="CKT55" s="5"/>
      <c r="CKU55" s="5"/>
      <c r="CKV55" s="5"/>
      <c r="CKW55" s="5"/>
      <c r="CKX55" s="5"/>
      <c r="CKY55" s="5"/>
      <c r="CKZ55" s="5"/>
      <c r="CLA55" s="5"/>
      <c r="CLB55" s="5"/>
      <c r="CLC55" s="5"/>
      <c r="CLD55" s="5"/>
      <c r="CLE55" s="5"/>
      <c r="CLF55" s="5"/>
    </row>
    <row r="56" spans="1:2346" s="5" customFormat="1" ht="30" customHeight="1" x14ac:dyDescent="0.2">
      <c r="A56" s="93" t="s">
        <v>442</v>
      </c>
      <c r="B56" s="208" t="s">
        <v>210</v>
      </c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10"/>
      <c r="P56" s="195"/>
      <c r="Q56" s="216"/>
      <c r="R56" s="195"/>
      <c r="S56" s="200"/>
      <c r="T56" s="197">
        <f>SUM(T57:U58)</f>
        <v>216</v>
      </c>
      <c r="U56" s="198"/>
      <c r="V56" s="245">
        <f>SUM(V57:W58)</f>
        <v>122</v>
      </c>
      <c r="W56" s="246"/>
      <c r="X56" s="247">
        <v>70</v>
      </c>
      <c r="Y56" s="198"/>
      <c r="Z56" s="245"/>
      <c r="AA56" s="198"/>
      <c r="AB56" s="245">
        <v>52</v>
      </c>
      <c r="AC56" s="198"/>
      <c r="AD56" s="195"/>
      <c r="AE56" s="200"/>
      <c r="AF56" s="94"/>
      <c r="AG56" s="95"/>
      <c r="AH56" s="96"/>
      <c r="AI56" s="97"/>
      <c r="AJ56" s="95"/>
      <c r="AK56" s="96"/>
      <c r="AL56" s="97"/>
      <c r="AM56" s="95"/>
      <c r="AN56" s="96"/>
      <c r="AO56" s="97"/>
      <c r="AP56" s="95"/>
      <c r="AQ56" s="96"/>
      <c r="AR56" s="97"/>
      <c r="AS56" s="95"/>
      <c r="AT56" s="96"/>
      <c r="AU56" s="97"/>
      <c r="AV56" s="95"/>
      <c r="AW56" s="96"/>
      <c r="AX56" s="97"/>
      <c r="AY56" s="95"/>
      <c r="AZ56" s="96"/>
      <c r="BA56" s="97"/>
      <c r="BB56" s="95"/>
      <c r="BC56" s="96"/>
      <c r="BD56" s="199"/>
      <c r="BE56" s="196"/>
      <c r="BF56" s="287"/>
      <c r="BG56" s="288"/>
      <c r="BH56" s="288"/>
      <c r="BI56" s="289"/>
    </row>
    <row r="57" spans="1:2346" s="5" customFormat="1" ht="37.15" customHeight="1" x14ac:dyDescent="0.2">
      <c r="A57" s="99" t="s">
        <v>392</v>
      </c>
      <c r="B57" s="254" t="s">
        <v>149</v>
      </c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11">
        <v>3</v>
      </c>
      <c r="Q57" s="214"/>
      <c r="R57" s="211"/>
      <c r="S57" s="215"/>
      <c r="T57" s="213">
        <v>108</v>
      </c>
      <c r="U57" s="214"/>
      <c r="V57" s="211">
        <v>54</v>
      </c>
      <c r="W57" s="215"/>
      <c r="X57" s="212">
        <v>36</v>
      </c>
      <c r="Y57" s="214"/>
      <c r="Z57" s="211"/>
      <c r="AA57" s="214"/>
      <c r="AB57" s="211">
        <v>18</v>
      </c>
      <c r="AC57" s="214"/>
      <c r="AD57" s="211"/>
      <c r="AE57" s="212"/>
      <c r="AF57" s="100"/>
      <c r="AG57" s="106"/>
      <c r="AH57" s="102"/>
      <c r="AI57" s="80"/>
      <c r="AJ57" s="106"/>
      <c r="AK57" s="102"/>
      <c r="AL57" s="80">
        <v>108</v>
      </c>
      <c r="AM57" s="106">
        <v>54</v>
      </c>
      <c r="AN57" s="102">
        <v>3</v>
      </c>
      <c r="AO57" s="80"/>
      <c r="AP57" s="106"/>
      <c r="AQ57" s="102"/>
      <c r="AR57" s="80"/>
      <c r="AS57" s="106"/>
      <c r="AT57" s="102"/>
      <c r="AU57" s="80"/>
      <c r="AV57" s="106"/>
      <c r="AW57" s="102"/>
      <c r="AX57" s="80"/>
      <c r="AY57" s="106"/>
      <c r="AZ57" s="102"/>
      <c r="BA57" s="80"/>
      <c r="BB57" s="106"/>
      <c r="BC57" s="102"/>
      <c r="BD57" s="212">
        <v>3</v>
      </c>
      <c r="BE57" s="212"/>
      <c r="BF57" s="281" t="s">
        <v>321</v>
      </c>
      <c r="BG57" s="282"/>
      <c r="BH57" s="282"/>
      <c r="BI57" s="283"/>
    </row>
    <row r="58" spans="1:2346" s="69" customFormat="1" ht="32.450000000000003" customHeight="1" x14ac:dyDescent="0.2">
      <c r="A58" s="117" t="s">
        <v>394</v>
      </c>
      <c r="B58" s="266" t="s">
        <v>150</v>
      </c>
      <c r="C58" s="266"/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302">
        <v>4</v>
      </c>
      <c r="Q58" s="303"/>
      <c r="R58" s="302"/>
      <c r="S58" s="304"/>
      <c r="T58" s="223">
        <v>108</v>
      </c>
      <c r="U58" s="207"/>
      <c r="V58" s="204">
        <v>68</v>
      </c>
      <c r="W58" s="205"/>
      <c r="X58" s="206">
        <v>34</v>
      </c>
      <c r="Y58" s="207"/>
      <c r="Z58" s="204"/>
      <c r="AA58" s="207"/>
      <c r="AB58" s="204">
        <v>34</v>
      </c>
      <c r="AC58" s="207"/>
      <c r="AD58" s="211"/>
      <c r="AE58" s="215"/>
      <c r="AF58" s="104"/>
      <c r="AG58" s="101"/>
      <c r="AH58" s="102"/>
      <c r="AI58" s="104"/>
      <c r="AJ58" s="101"/>
      <c r="AK58" s="103"/>
      <c r="AL58" s="104"/>
      <c r="AM58" s="101"/>
      <c r="AN58" s="103"/>
      <c r="AO58" s="104">
        <v>108</v>
      </c>
      <c r="AP58" s="101">
        <v>68</v>
      </c>
      <c r="AQ58" s="103">
        <v>3</v>
      </c>
      <c r="AR58" s="104"/>
      <c r="AS58" s="101"/>
      <c r="AT58" s="103"/>
      <c r="AU58" s="104"/>
      <c r="AV58" s="101"/>
      <c r="AW58" s="103"/>
      <c r="AX58" s="104"/>
      <c r="AY58" s="101"/>
      <c r="AZ58" s="103"/>
      <c r="BA58" s="104"/>
      <c r="BB58" s="101"/>
      <c r="BC58" s="103"/>
      <c r="BD58" s="206">
        <v>3</v>
      </c>
      <c r="BE58" s="206"/>
      <c r="BF58" s="248" t="s">
        <v>330</v>
      </c>
      <c r="BG58" s="249"/>
      <c r="BH58" s="249"/>
      <c r="BI58" s="25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70"/>
      <c r="EU58" s="70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70"/>
      <c r="FJ58" s="70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70"/>
      <c r="FY58" s="70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70"/>
      <c r="GN58" s="70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70"/>
      <c r="HC58" s="70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70"/>
      <c r="HR58" s="70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70"/>
      <c r="IG58" s="70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70"/>
      <c r="IV58" s="70"/>
      <c r="IW58" s="70"/>
      <c r="IX58" s="70"/>
      <c r="IY58" s="70"/>
      <c r="IZ58" s="70"/>
      <c r="JA58" s="70"/>
      <c r="JB58" s="70"/>
      <c r="JC58" s="70"/>
      <c r="JD58" s="70"/>
      <c r="JE58" s="70"/>
      <c r="JF58" s="70"/>
      <c r="JG58" s="70"/>
      <c r="JH58" s="70"/>
      <c r="JI58" s="70"/>
      <c r="JJ58" s="70"/>
      <c r="JK58" s="70"/>
      <c r="JL58" s="70"/>
      <c r="JM58" s="70"/>
      <c r="JN58" s="70"/>
      <c r="JO58" s="70"/>
      <c r="JP58" s="70"/>
      <c r="JQ58" s="70"/>
      <c r="JR58" s="70"/>
      <c r="JS58" s="70"/>
      <c r="JT58" s="70"/>
      <c r="JU58" s="70"/>
      <c r="JV58" s="70"/>
      <c r="JW58" s="70"/>
      <c r="JX58" s="70"/>
      <c r="JY58" s="70"/>
      <c r="JZ58" s="70"/>
      <c r="KA58" s="70"/>
      <c r="KB58" s="70"/>
      <c r="KC58" s="70"/>
      <c r="KD58" s="70"/>
      <c r="KE58" s="70"/>
      <c r="KF58" s="70"/>
      <c r="KG58" s="70"/>
      <c r="KH58" s="70"/>
      <c r="KI58" s="70"/>
      <c r="KJ58" s="70"/>
      <c r="KK58" s="70"/>
      <c r="KL58" s="70"/>
      <c r="KM58" s="70"/>
      <c r="KN58" s="70"/>
      <c r="KO58" s="70"/>
      <c r="KP58" s="70"/>
      <c r="KQ58" s="70"/>
      <c r="KR58" s="70"/>
      <c r="KS58" s="70"/>
      <c r="KT58" s="70"/>
      <c r="KU58" s="70"/>
      <c r="KV58" s="70"/>
      <c r="KW58" s="70"/>
      <c r="KX58" s="70"/>
      <c r="KY58" s="70"/>
      <c r="KZ58" s="70"/>
      <c r="LA58" s="70"/>
      <c r="LB58" s="70"/>
      <c r="LC58" s="70"/>
      <c r="LD58" s="70"/>
      <c r="LE58" s="70"/>
      <c r="LF58" s="70"/>
      <c r="LG58" s="70"/>
      <c r="LH58" s="70"/>
      <c r="LI58" s="70"/>
      <c r="LJ58" s="70"/>
      <c r="LK58" s="70"/>
      <c r="LL58" s="70"/>
      <c r="LM58" s="70"/>
      <c r="LN58" s="70"/>
      <c r="LO58" s="70"/>
      <c r="LP58" s="70"/>
      <c r="LQ58" s="70"/>
      <c r="LR58" s="70"/>
      <c r="LS58" s="70"/>
      <c r="LT58" s="70"/>
      <c r="LU58" s="70"/>
      <c r="LV58" s="70"/>
      <c r="LW58" s="70"/>
      <c r="LX58" s="70"/>
      <c r="LY58" s="70"/>
      <c r="LZ58" s="70"/>
      <c r="MA58" s="70"/>
      <c r="MB58" s="70"/>
      <c r="MC58" s="70"/>
      <c r="MD58" s="70"/>
      <c r="ME58" s="70"/>
      <c r="MF58" s="70"/>
      <c r="MG58" s="70"/>
      <c r="MH58" s="70"/>
      <c r="MI58" s="70"/>
      <c r="MJ58" s="70"/>
      <c r="MK58" s="70"/>
      <c r="ML58" s="70"/>
      <c r="MM58" s="70"/>
      <c r="MN58" s="70"/>
      <c r="MO58" s="70"/>
      <c r="MP58" s="70"/>
      <c r="MQ58" s="70"/>
      <c r="MR58" s="70"/>
      <c r="MS58" s="70"/>
      <c r="MT58" s="70"/>
      <c r="MU58" s="70"/>
      <c r="MV58" s="70"/>
      <c r="MW58" s="70"/>
      <c r="MX58" s="70"/>
      <c r="MY58" s="70"/>
      <c r="MZ58" s="70"/>
      <c r="NA58" s="70"/>
      <c r="NB58" s="70"/>
      <c r="NC58" s="70"/>
      <c r="ND58" s="70"/>
      <c r="NE58" s="70"/>
      <c r="NF58" s="70"/>
      <c r="NG58" s="70"/>
      <c r="NH58" s="70"/>
      <c r="NI58" s="70"/>
      <c r="NJ58" s="70"/>
      <c r="NK58" s="70"/>
      <c r="NL58" s="70"/>
      <c r="NM58" s="70"/>
      <c r="NN58" s="70"/>
      <c r="NO58" s="70"/>
      <c r="NP58" s="70"/>
      <c r="NQ58" s="70"/>
      <c r="NR58" s="70"/>
      <c r="NS58" s="70"/>
      <c r="NT58" s="70"/>
      <c r="NU58" s="70"/>
      <c r="NV58" s="70"/>
      <c r="NW58" s="70"/>
      <c r="NX58" s="70"/>
      <c r="NY58" s="70"/>
      <c r="NZ58" s="70"/>
      <c r="OA58" s="70"/>
      <c r="OB58" s="70"/>
      <c r="OC58" s="70"/>
      <c r="OD58" s="70"/>
      <c r="OE58" s="70"/>
      <c r="OF58" s="70"/>
      <c r="OG58" s="70"/>
      <c r="OH58" s="70"/>
      <c r="OI58" s="70"/>
      <c r="OJ58" s="70"/>
      <c r="OK58" s="70"/>
      <c r="OL58" s="70"/>
      <c r="OM58" s="70"/>
      <c r="ON58" s="70"/>
      <c r="OO58" s="70"/>
      <c r="OP58" s="70"/>
      <c r="OQ58" s="70"/>
      <c r="OR58" s="70"/>
      <c r="OS58" s="70"/>
      <c r="OT58" s="70"/>
      <c r="OU58" s="70"/>
      <c r="OV58" s="70"/>
      <c r="OW58" s="70"/>
      <c r="OX58" s="70"/>
      <c r="OY58" s="70"/>
      <c r="OZ58" s="70"/>
      <c r="PA58" s="70"/>
      <c r="PB58" s="70"/>
      <c r="PC58" s="70"/>
      <c r="PD58" s="70"/>
      <c r="PE58" s="70"/>
      <c r="PF58" s="70"/>
      <c r="PG58" s="70"/>
      <c r="PH58" s="70"/>
      <c r="PI58" s="70"/>
      <c r="PJ58" s="70"/>
      <c r="PK58" s="70"/>
      <c r="PL58" s="70"/>
      <c r="PM58" s="70"/>
      <c r="PN58" s="70"/>
      <c r="PO58" s="70"/>
      <c r="PP58" s="70"/>
      <c r="PQ58" s="70"/>
      <c r="PR58" s="70"/>
      <c r="PS58" s="70"/>
      <c r="PT58" s="70"/>
      <c r="PU58" s="70"/>
      <c r="PV58" s="70"/>
      <c r="PW58" s="70"/>
      <c r="PX58" s="70"/>
      <c r="PY58" s="70"/>
      <c r="PZ58" s="70"/>
      <c r="QA58" s="70"/>
      <c r="QB58" s="70"/>
      <c r="QC58" s="70"/>
      <c r="QD58" s="70"/>
      <c r="QE58" s="70"/>
      <c r="QF58" s="70"/>
      <c r="QG58" s="70"/>
      <c r="QH58" s="70"/>
      <c r="QI58" s="70"/>
      <c r="QJ58" s="70"/>
      <c r="QK58" s="70"/>
      <c r="QL58" s="70"/>
      <c r="QM58" s="70"/>
      <c r="QN58" s="70"/>
      <c r="QO58" s="70"/>
      <c r="QP58" s="70"/>
      <c r="QQ58" s="70"/>
      <c r="QR58" s="70"/>
      <c r="QS58" s="70"/>
      <c r="QT58" s="70"/>
      <c r="QU58" s="70"/>
      <c r="QV58" s="70"/>
      <c r="QW58" s="70"/>
      <c r="QX58" s="70"/>
      <c r="QY58" s="70"/>
      <c r="QZ58" s="70"/>
      <c r="RA58" s="70"/>
      <c r="RB58" s="70"/>
      <c r="RC58" s="70"/>
      <c r="RD58" s="70"/>
      <c r="RE58" s="70"/>
      <c r="RF58" s="70"/>
      <c r="RG58" s="70"/>
      <c r="RH58" s="70"/>
      <c r="RI58" s="70"/>
      <c r="RJ58" s="70"/>
      <c r="RK58" s="70"/>
      <c r="RL58" s="70"/>
      <c r="RM58" s="70"/>
      <c r="RN58" s="70"/>
      <c r="RO58" s="70"/>
      <c r="RP58" s="70"/>
      <c r="RQ58" s="70"/>
      <c r="RR58" s="70"/>
      <c r="RS58" s="70"/>
      <c r="RT58" s="70"/>
      <c r="RU58" s="70"/>
      <c r="RV58" s="70"/>
      <c r="RW58" s="70"/>
      <c r="RX58" s="70"/>
      <c r="RY58" s="70"/>
      <c r="RZ58" s="70"/>
      <c r="SA58" s="70"/>
      <c r="SB58" s="70"/>
      <c r="SC58" s="70"/>
      <c r="SD58" s="70"/>
      <c r="SE58" s="70"/>
      <c r="SF58" s="70"/>
      <c r="SG58" s="70"/>
      <c r="SH58" s="70"/>
      <c r="SI58" s="70"/>
      <c r="SJ58" s="70"/>
      <c r="SK58" s="70"/>
      <c r="SL58" s="70"/>
      <c r="SM58" s="70"/>
      <c r="SN58" s="70"/>
      <c r="SO58" s="70"/>
      <c r="SP58" s="70"/>
      <c r="SQ58" s="70"/>
      <c r="SR58" s="70"/>
      <c r="SS58" s="70"/>
      <c r="ST58" s="70"/>
      <c r="SU58" s="70"/>
      <c r="SV58" s="70"/>
      <c r="SW58" s="70"/>
      <c r="SX58" s="70"/>
      <c r="SY58" s="70"/>
      <c r="SZ58" s="70"/>
      <c r="TA58" s="70"/>
      <c r="TB58" s="70"/>
      <c r="TC58" s="70"/>
      <c r="TD58" s="70"/>
      <c r="TE58" s="70"/>
      <c r="TF58" s="70"/>
      <c r="TG58" s="70"/>
      <c r="TH58" s="70"/>
      <c r="TI58" s="70"/>
      <c r="TJ58" s="70"/>
      <c r="TK58" s="70"/>
      <c r="TL58" s="70"/>
      <c r="TM58" s="70"/>
      <c r="TN58" s="70"/>
      <c r="TO58" s="70"/>
      <c r="TP58" s="70"/>
      <c r="TQ58" s="70"/>
      <c r="TR58" s="70"/>
      <c r="TS58" s="70"/>
      <c r="TT58" s="70"/>
      <c r="TU58" s="70"/>
      <c r="TV58" s="70"/>
      <c r="TW58" s="70"/>
      <c r="TX58" s="70"/>
      <c r="TY58" s="70"/>
      <c r="TZ58" s="70"/>
      <c r="UA58" s="70"/>
      <c r="UB58" s="70"/>
      <c r="UC58" s="70"/>
      <c r="UD58" s="70"/>
      <c r="UE58" s="70"/>
      <c r="UF58" s="70"/>
      <c r="UG58" s="70"/>
      <c r="UH58" s="70"/>
      <c r="UI58" s="70"/>
      <c r="UJ58" s="70"/>
      <c r="UK58" s="70"/>
      <c r="UL58" s="70"/>
      <c r="UM58" s="70"/>
      <c r="UN58" s="70"/>
      <c r="UO58" s="70"/>
      <c r="UP58" s="70"/>
      <c r="UQ58" s="70"/>
      <c r="UR58" s="70"/>
      <c r="US58" s="70"/>
      <c r="UT58" s="70"/>
      <c r="UU58" s="70"/>
      <c r="UV58" s="70"/>
      <c r="UW58" s="70"/>
      <c r="UX58" s="70"/>
      <c r="UY58" s="70"/>
      <c r="UZ58" s="70"/>
      <c r="VA58" s="70"/>
      <c r="VB58" s="70"/>
      <c r="VC58" s="70"/>
      <c r="VD58" s="70"/>
      <c r="VE58" s="70"/>
      <c r="VF58" s="70"/>
      <c r="VG58" s="70"/>
      <c r="VH58" s="70"/>
      <c r="VI58" s="70"/>
      <c r="VJ58" s="70"/>
      <c r="VK58" s="70"/>
      <c r="VL58" s="70"/>
      <c r="VM58" s="70"/>
      <c r="VN58" s="70"/>
      <c r="VO58" s="70"/>
      <c r="VP58" s="70"/>
      <c r="VQ58" s="70"/>
      <c r="VR58" s="70"/>
      <c r="VS58" s="70"/>
      <c r="VT58" s="70"/>
      <c r="VU58" s="70"/>
      <c r="VV58" s="70"/>
      <c r="VW58" s="70"/>
      <c r="VX58" s="70"/>
      <c r="VY58" s="70"/>
      <c r="VZ58" s="70"/>
      <c r="WA58" s="70"/>
      <c r="WB58" s="70"/>
      <c r="WC58" s="70"/>
      <c r="WD58" s="70"/>
      <c r="WE58" s="70"/>
      <c r="WF58" s="70"/>
      <c r="WG58" s="70"/>
      <c r="WH58" s="70"/>
      <c r="WI58" s="70"/>
      <c r="WJ58" s="70"/>
      <c r="WK58" s="70"/>
      <c r="WL58" s="70"/>
      <c r="WM58" s="70"/>
      <c r="WN58" s="70"/>
      <c r="WO58" s="70"/>
      <c r="WP58" s="70"/>
      <c r="WQ58" s="70"/>
      <c r="WR58" s="70"/>
      <c r="WS58" s="70"/>
      <c r="WT58" s="70"/>
      <c r="WU58" s="70"/>
      <c r="WV58" s="70"/>
      <c r="WW58" s="70"/>
      <c r="WX58" s="70"/>
      <c r="WY58" s="70"/>
      <c r="WZ58" s="70"/>
      <c r="XA58" s="70"/>
      <c r="XB58" s="70"/>
      <c r="XC58" s="70"/>
      <c r="XD58" s="70"/>
      <c r="XE58" s="70"/>
      <c r="XF58" s="70"/>
      <c r="XG58" s="70"/>
      <c r="XH58" s="70"/>
      <c r="XI58" s="70"/>
      <c r="XJ58" s="70"/>
      <c r="XK58" s="70"/>
      <c r="XL58" s="70"/>
      <c r="XM58" s="70"/>
      <c r="XN58" s="70"/>
      <c r="XO58" s="70"/>
      <c r="XP58" s="70"/>
      <c r="XQ58" s="70"/>
      <c r="XR58" s="70"/>
      <c r="XS58" s="70"/>
      <c r="XT58" s="70"/>
      <c r="XU58" s="70"/>
      <c r="XV58" s="70"/>
      <c r="XW58" s="70"/>
      <c r="XX58" s="70"/>
      <c r="XY58" s="70"/>
      <c r="XZ58" s="70"/>
      <c r="YA58" s="70"/>
      <c r="YB58" s="70"/>
      <c r="YC58" s="70"/>
      <c r="YD58" s="70"/>
      <c r="YE58" s="70"/>
      <c r="YF58" s="70"/>
      <c r="YG58" s="70"/>
      <c r="YH58" s="70"/>
      <c r="YI58" s="70"/>
      <c r="YJ58" s="70"/>
      <c r="YK58" s="70"/>
      <c r="YL58" s="70"/>
      <c r="YM58" s="70"/>
      <c r="YN58" s="70"/>
      <c r="YO58" s="70"/>
      <c r="YP58" s="70"/>
      <c r="YQ58" s="70"/>
      <c r="YR58" s="70"/>
      <c r="YS58" s="70"/>
      <c r="YT58" s="70"/>
      <c r="YU58" s="70"/>
      <c r="YV58" s="70"/>
      <c r="YW58" s="70"/>
      <c r="YX58" s="70"/>
      <c r="YY58" s="70"/>
      <c r="YZ58" s="70"/>
      <c r="ZA58" s="70"/>
      <c r="ZB58" s="70"/>
      <c r="ZC58" s="70"/>
      <c r="ZD58" s="70"/>
      <c r="ZE58" s="70"/>
      <c r="ZF58" s="70"/>
      <c r="ZG58" s="70"/>
      <c r="ZH58" s="70"/>
      <c r="ZI58" s="70"/>
      <c r="ZJ58" s="70"/>
      <c r="ZK58" s="70"/>
      <c r="ZL58" s="70"/>
      <c r="ZM58" s="70"/>
      <c r="ZN58" s="70"/>
      <c r="ZO58" s="70"/>
      <c r="ZP58" s="70"/>
      <c r="ZQ58" s="70"/>
      <c r="ZR58" s="70"/>
      <c r="ZS58" s="70"/>
      <c r="ZT58" s="70"/>
      <c r="ZU58" s="70"/>
      <c r="ZV58" s="70"/>
      <c r="ZW58" s="70"/>
      <c r="ZX58" s="70"/>
      <c r="ZY58" s="70"/>
      <c r="ZZ58" s="70"/>
      <c r="AAA58" s="70"/>
      <c r="AAB58" s="70"/>
      <c r="AAC58" s="70"/>
      <c r="AAD58" s="70"/>
      <c r="AAE58" s="70"/>
      <c r="AAF58" s="70"/>
      <c r="AAG58" s="70"/>
      <c r="AAH58" s="70"/>
      <c r="AAI58" s="70"/>
      <c r="AAJ58" s="70"/>
      <c r="AAK58" s="70"/>
      <c r="AAL58" s="70"/>
      <c r="AAM58" s="70"/>
      <c r="AAN58" s="70"/>
      <c r="AAO58" s="70"/>
      <c r="AAP58" s="70"/>
      <c r="AAQ58" s="70"/>
      <c r="AAR58" s="70"/>
      <c r="AAS58" s="70"/>
      <c r="AAT58" s="70"/>
      <c r="AAU58" s="70"/>
      <c r="AAV58" s="70"/>
      <c r="AAW58" s="70"/>
      <c r="AAX58" s="70"/>
      <c r="AAY58" s="70"/>
      <c r="AAZ58" s="70"/>
      <c r="ABA58" s="70"/>
      <c r="ABB58" s="70"/>
      <c r="ABC58" s="70"/>
      <c r="ABD58" s="70"/>
      <c r="ABE58" s="70"/>
      <c r="ABF58" s="70"/>
      <c r="ABG58" s="70"/>
      <c r="ABH58" s="70"/>
      <c r="ABI58" s="70"/>
      <c r="ABJ58" s="70"/>
      <c r="ABK58" s="70"/>
      <c r="ABL58" s="70"/>
      <c r="ABM58" s="70"/>
      <c r="ABN58" s="70"/>
      <c r="ABO58" s="70"/>
      <c r="ABP58" s="70"/>
      <c r="ABQ58" s="70"/>
      <c r="ABR58" s="70"/>
      <c r="ABS58" s="70"/>
      <c r="ABT58" s="70"/>
      <c r="ABU58" s="70"/>
      <c r="ABV58" s="70"/>
      <c r="ABW58" s="70"/>
      <c r="ABX58" s="70"/>
      <c r="ABY58" s="70"/>
      <c r="ABZ58" s="70"/>
      <c r="ACA58" s="70"/>
      <c r="ACB58" s="70"/>
      <c r="ACC58" s="70"/>
      <c r="ACD58" s="70"/>
      <c r="ACE58" s="70"/>
      <c r="ACF58" s="70"/>
      <c r="ACG58" s="70"/>
      <c r="ACH58" s="70"/>
      <c r="ACI58" s="70"/>
      <c r="ACJ58" s="70"/>
      <c r="ACK58" s="70"/>
      <c r="ACL58" s="70"/>
      <c r="ACM58" s="70"/>
      <c r="ACN58" s="70"/>
      <c r="ACO58" s="70"/>
      <c r="ACP58" s="70"/>
      <c r="ACQ58" s="70"/>
      <c r="ACR58" s="70"/>
      <c r="ACS58" s="70"/>
      <c r="ACT58" s="70"/>
      <c r="ACU58" s="70"/>
      <c r="ACV58" s="70"/>
      <c r="ACW58" s="70"/>
      <c r="ACX58" s="70"/>
      <c r="ACY58" s="70"/>
      <c r="ACZ58" s="70"/>
      <c r="ADA58" s="70"/>
      <c r="ADB58" s="70"/>
      <c r="ADC58" s="70"/>
      <c r="ADD58" s="70"/>
      <c r="ADE58" s="70"/>
      <c r="ADF58" s="70"/>
      <c r="ADG58" s="70"/>
      <c r="ADH58" s="70"/>
      <c r="ADI58" s="70"/>
      <c r="ADJ58" s="70"/>
      <c r="ADK58" s="70"/>
      <c r="ADL58" s="70"/>
      <c r="ADM58" s="70"/>
      <c r="ADN58" s="70"/>
      <c r="ADO58" s="70"/>
      <c r="ADP58" s="70"/>
      <c r="ADQ58" s="70"/>
      <c r="ADR58" s="70"/>
      <c r="ADS58" s="70"/>
      <c r="ADT58" s="70"/>
      <c r="ADU58" s="70"/>
      <c r="ADV58" s="70"/>
      <c r="ADW58" s="70"/>
      <c r="ADX58" s="70"/>
      <c r="ADY58" s="70"/>
      <c r="ADZ58" s="70"/>
      <c r="AEA58" s="70"/>
      <c r="AEB58" s="70"/>
      <c r="AEC58" s="70"/>
      <c r="AED58" s="70"/>
      <c r="AEE58" s="70"/>
      <c r="AEF58" s="70"/>
      <c r="AEG58" s="70"/>
      <c r="AEH58" s="70"/>
      <c r="AEI58" s="70"/>
      <c r="AEJ58" s="70"/>
      <c r="AEK58" s="70"/>
      <c r="AEL58" s="70"/>
      <c r="AEM58" s="70"/>
      <c r="AEN58" s="70"/>
      <c r="AEO58" s="70"/>
      <c r="AEP58" s="70"/>
      <c r="AEQ58" s="70"/>
      <c r="AER58" s="70"/>
      <c r="AES58" s="70"/>
      <c r="AET58" s="70"/>
      <c r="AEU58" s="70"/>
      <c r="AEV58" s="70"/>
      <c r="AEW58" s="70"/>
      <c r="AEX58" s="70"/>
      <c r="AEY58" s="70"/>
      <c r="AEZ58" s="70"/>
      <c r="AFA58" s="70"/>
      <c r="AFB58" s="70"/>
      <c r="AFC58" s="70"/>
      <c r="AFD58" s="70"/>
      <c r="AFE58" s="70"/>
      <c r="AFF58" s="70"/>
      <c r="AFG58" s="70"/>
      <c r="AFH58" s="70"/>
      <c r="AFI58" s="70"/>
      <c r="AFJ58" s="70"/>
      <c r="AFK58" s="70"/>
      <c r="AFL58" s="70"/>
      <c r="AFM58" s="70"/>
      <c r="AFN58" s="70"/>
      <c r="AFO58" s="70"/>
      <c r="AFP58" s="70"/>
      <c r="AFQ58" s="70"/>
      <c r="AFR58" s="70"/>
      <c r="AFS58" s="70"/>
      <c r="AFT58" s="70"/>
      <c r="AFU58" s="70"/>
      <c r="AFV58" s="70"/>
      <c r="AFW58" s="70"/>
      <c r="AFX58" s="70"/>
      <c r="AFY58" s="70"/>
      <c r="AFZ58" s="70"/>
      <c r="AGA58" s="70"/>
      <c r="AGB58" s="70"/>
      <c r="AGC58" s="70"/>
      <c r="AGD58" s="70"/>
      <c r="AGE58" s="70"/>
      <c r="AGF58" s="70"/>
      <c r="AGG58" s="70"/>
      <c r="AGH58" s="70"/>
      <c r="AGI58" s="70"/>
      <c r="AGJ58" s="70"/>
      <c r="AGK58" s="70"/>
      <c r="AGL58" s="70"/>
      <c r="AGM58" s="70"/>
      <c r="AGN58" s="70"/>
      <c r="AGO58" s="70"/>
      <c r="AGP58" s="70"/>
      <c r="AGQ58" s="70"/>
      <c r="AGR58" s="70"/>
      <c r="AGS58" s="70"/>
      <c r="AGT58" s="70"/>
      <c r="AGU58" s="70"/>
      <c r="AGV58" s="70"/>
      <c r="AGW58" s="70"/>
      <c r="AGX58" s="70"/>
      <c r="AGY58" s="70"/>
      <c r="AGZ58" s="70"/>
      <c r="AHA58" s="70"/>
      <c r="AHB58" s="70"/>
      <c r="AHC58" s="70"/>
      <c r="AHD58" s="70"/>
      <c r="AHE58" s="70"/>
      <c r="AHF58" s="70"/>
      <c r="AHG58" s="70"/>
      <c r="AHH58" s="70"/>
      <c r="AHI58" s="70"/>
      <c r="AHJ58" s="70"/>
      <c r="AHK58" s="70"/>
      <c r="AHL58" s="70"/>
      <c r="AHM58" s="70"/>
      <c r="AHN58" s="70"/>
      <c r="AHO58" s="70"/>
      <c r="AHP58" s="70"/>
      <c r="AHQ58" s="70"/>
      <c r="AHR58" s="70"/>
      <c r="AHS58" s="70"/>
      <c r="AHT58" s="70"/>
      <c r="AHU58" s="70"/>
      <c r="AHV58" s="70"/>
      <c r="AHW58" s="70"/>
      <c r="AHX58" s="70"/>
      <c r="AHY58" s="70"/>
      <c r="AHZ58" s="70"/>
      <c r="AIA58" s="70"/>
      <c r="AIB58" s="70"/>
      <c r="AIC58" s="70"/>
      <c r="AID58" s="70"/>
      <c r="AIE58" s="70"/>
      <c r="AIF58" s="70"/>
      <c r="AIG58" s="70"/>
      <c r="AIH58" s="70"/>
      <c r="AII58" s="70"/>
      <c r="AIJ58" s="70"/>
      <c r="AIK58" s="70"/>
      <c r="AIL58" s="70"/>
      <c r="AIM58" s="70"/>
      <c r="AIN58" s="70"/>
      <c r="AIO58" s="70"/>
      <c r="AIP58" s="70"/>
      <c r="AIQ58" s="70"/>
      <c r="AIR58" s="70"/>
      <c r="AIS58" s="70"/>
      <c r="AIT58" s="70"/>
      <c r="AIU58" s="70"/>
      <c r="AIV58" s="70"/>
      <c r="AIW58" s="70"/>
      <c r="AIX58" s="70"/>
      <c r="AIY58" s="70"/>
      <c r="AIZ58" s="70"/>
      <c r="AJA58" s="70"/>
      <c r="AJB58" s="70"/>
      <c r="AJC58" s="70"/>
      <c r="AJD58" s="70"/>
      <c r="AJE58" s="70"/>
      <c r="AJF58" s="70"/>
      <c r="AJG58" s="70"/>
      <c r="AJH58" s="70"/>
      <c r="AJI58" s="70"/>
      <c r="AJJ58" s="70"/>
      <c r="AJK58" s="70"/>
      <c r="AJL58" s="70"/>
      <c r="AJM58" s="70"/>
      <c r="AJN58" s="70"/>
      <c r="AJO58" s="70"/>
      <c r="AJP58" s="70"/>
      <c r="AJQ58" s="70"/>
      <c r="AJR58" s="70"/>
      <c r="AJS58" s="70"/>
      <c r="AJT58" s="70"/>
      <c r="AJU58" s="70"/>
      <c r="AJV58" s="70"/>
      <c r="AJW58" s="70"/>
      <c r="AJX58" s="70"/>
      <c r="AJY58" s="70"/>
      <c r="AJZ58" s="70"/>
      <c r="AKA58" s="70"/>
      <c r="AKB58" s="70"/>
      <c r="AKC58" s="70"/>
      <c r="AKD58" s="70"/>
      <c r="AKE58" s="70"/>
      <c r="AKF58" s="70"/>
      <c r="AKG58" s="70"/>
      <c r="AKH58" s="70"/>
      <c r="AKI58" s="70"/>
      <c r="AKJ58" s="70"/>
      <c r="AKK58" s="70"/>
      <c r="AKL58" s="70"/>
      <c r="AKM58" s="70"/>
      <c r="AKN58" s="70"/>
      <c r="AKO58" s="70"/>
      <c r="AKP58" s="70"/>
      <c r="AKQ58" s="70"/>
      <c r="AKR58" s="70"/>
      <c r="AKS58" s="70"/>
      <c r="AKT58" s="70"/>
      <c r="AKU58" s="70"/>
      <c r="AKV58" s="70"/>
      <c r="AKW58" s="70"/>
      <c r="AKX58" s="70"/>
      <c r="AKY58" s="70"/>
      <c r="AKZ58" s="70"/>
      <c r="ALA58" s="70"/>
      <c r="ALB58" s="70"/>
      <c r="ALC58" s="70"/>
      <c r="ALD58" s="70"/>
      <c r="ALE58" s="70"/>
      <c r="ALF58" s="70"/>
      <c r="ALG58" s="70"/>
      <c r="ALH58" s="70"/>
      <c r="ALI58" s="70"/>
      <c r="ALJ58" s="70"/>
      <c r="ALK58" s="70"/>
      <c r="ALL58" s="70"/>
      <c r="ALM58" s="70"/>
      <c r="ALN58" s="70"/>
      <c r="ALO58" s="70"/>
      <c r="ALP58" s="70"/>
      <c r="ALQ58" s="70"/>
      <c r="ALR58" s="70"/>
      <c r="ALS58" s="70"/>
      <c r="ALT58" s="70"/>
      <c r="ALU58" s="70"/>
      <c r="ALV58" s="70"/>
      <c r="ALW58" s="70"/>
      <c r="ALX58" s="70"/>
      <c r="ALY58" s="70"/>
      <c r="ALZ58" s="70"/>
      <c r="AMA58" s="70"/>
      <c r="AMB58" s="70"/>
      <c r="AMC58" s="70"/>
      <c r="AMD58" s="70"/>
      <c r="AME58" s="70"/>
      <c r="AMF58" s="70"/>
      <c r="AMG58" s="70"/>
      <c r="AMH58" s="70"/>
      <c r="AMI58" s="70"/>
      <c r="AMJ58" s="70"/>
      <c r="AMK58" s="70"/>
      <c r="AML58" s="70"/>
      <c r="AMM58" s="70"/>
      <c r="AMN58" s="70"/>
      <c r="AMO58" s="70"/>
      <c r="AMP58" s="70"/>
      <c r="AMQ58" s="70"/>
      <c r="AMR58" s="70"/>
      <c r="AMS58" s="70"/>
      <c r="AMT58" s="70"/>
      <c r="AMU58" s="70"/>
      <c r="AMV58" s="70"/>
      <c r="AMW58" s="70"/>
      <c r="AMX58" s="70"/>
      <c r="AMY58" s="70"/>
      <c r="AMZ58" s="70"/>
      <c r="ANA58" s="70"/>
      <c r="ANB58" s="70"/>
      <c r="ANC58" s="70"/>
      <c r="AND58" s="70"/>
      <c r="ANE58" s="70"/>
      <c r="ANF58" s="70"/>
      <c r="ANG58" s="70"/>
      <c r="ANH58" s="70"/>
      <c r="ANI58" s="70"/>
      <c r="ANJ58" s="70"/>
      <c r="ANK58" s="70"/>
      <c r="ANL58" s="70"/>
      <c r="ANM58" s="70"/>
      <c r="ANN58" s="70"/>
      <c r="ANO58" s="70"/>
      <c r="ANP58" s="70"/>
      <c r="ANQ58" s="70"/>
      <c r="ANR58" s="70"/>
      <c r="ANS58" s="70"/>
      <c r="ANT58" s="70"/>
      <c r="ANU58" s="70"/>
      <c r="ANV58" s="70"/>
      <c r="ANW58" s="70"/>
      <c r="ANX58" s="70"/>
      <c r="ANY58" s="70"/>
      <c r="ANZ58" s="70"/>
      <c r="AOA58" s="70"/>
      <c r="AOB58" s="70"/>
      <c r="AOC58" s="70"/>
      <c r="AOD58" s="70"/>
      <c r="AOE58" s="70"/>
      <c r="AOF58" s="70"/>
      <c r="AOG58" s="70"/>
      <c r="AOH58" s="70"/>
      <c r="AOI58" s="70"/>
      <c r="AOJ58" s="70"/>
      <c r="AOK58" s="70"/>
      <c r="AOL58" s="70"/>
      <c r="AOM58" s="70"/>
      <c r="AON58" s="70"/>
      <c r="AOO58" s="70"/>
      <c r="AOP58" s="70"/>
      <c r="AOQ58" s="70"/>
      <c r="AOR58" s="70"/>
      <c r="AOS58" s="70"/>
      <c r="AOT58" s="70"/>
      <c r="AOU58" s="70"/>
      <c r="AOV58" s="70"/>
      <c r="AOW58" s="70"/>
      <c r="AOX58" s="70"/>
      <c r="AOY58" s="70"/>
      <c r="AOZ58" s="70"/>
      <c r="APA58" s="70"/>
      <c r="APB58" s="70"/>
      <c r="APC58" s="70"/>
      <c r="APD58" s="70"/>
      <c r="APE58" s="70"/>
      <c r="APF58" s="70"/>
      <c r="APG58" s="70"/>
      <c r="APH58" s="70"/>
      <c r="API58" s="70"/>
      <c r="APJ58" s="70"/>
      <c r="APK58" s="70"/>
      <c r="APL58" s="70"/>
      <c r="APM58" s="70"/>
      <c r="APN58" s="70"/>
      <c r="APO58" s="70"/>
      <c r="APP58" s="70"/>
      <c r="APQ58" s="70"/>
      <c r="APR58" s="70"/>
      <c r="APS58" s="70"/>
      <c r="APT58" s="70"/>
      <c r="APU58" s="70"/>
      <c r="APV58" s="70"/>
      <c r="APW58" s="70"/>
      <c r="APX58" s="70"/>
      <c r="APY58" s="70"/>
      <c r="APZ58" s="70"/>
      <c r="AQA58" s="70"/>
      <c r="AQB58" s="70"/>
      <c r="AQC58" s="70"/>
      <c r="AQD58" s="70"/>
      <c r="AQE58" s="70"/>
      <c r="AQF58" s="70"/>
      <c r="AQG58" s="70"/>
      <c r="AQH58" s="70"/>
      <c r="AQI58" s="70"/>
      <c r="AQJ58" s="70"/>
      <c r="AQK58" s="70"/>
      <c r="AQL58" s="70"/>
      <c r="AQM58" s="70"/>
      <c r="AQN58" s="70"/>
      <c r="AQO58" s="70"/>
      <c r="AQP58" s="70"/>
      <c r="AQQ58" s="70"/>
      <c r="AQR58" s="70"/>
      <c r="AQS58" s="70"/>
      <c r="AQT58" s="70"/>
      <c r="AQU58" s="70"/>
      <c r="AQV58" s="70"/>
      <c r="AQW58" s="70"/>
      <c r="AQX58" s="70"/>
      <c r="AQY58" s="70"/>
      <c r="AQZ58" s="70"/>
      <c r="ARA58" s="70"/>
      <c r="ARB58" s="70"/>
      <c r="ARC58" s="70"/>
      <c r="ARD58" s="70"/>
      <c r="ARE58" s="70"/>
      <c r="ARF58" s="70"/>
      <c r="ARG58" s="70"/>
      <c r="ARH58" s="70"/>
      <c r="ARI58" s="70"/>
      <c r="ARJ58" s="70"/>
      <c r="ARK58" s="70"/>
      <c r="ARL58" s="70"/>
      <c r="ARM58" s="70"/>
      <c r="ARN58" s="70"/>
      <c r="ARO58" s="70"/>
      <c r="ARP58" s="70"/>
      <c r="ARQ58" s="70"/>
      <c r="ARR58" s="70"/>
      <c r="ARS58" s="70"/>
      <c r="ART58" s="70"/>
      <c r="ARU58" s="70"/>
      <c r="ARV58" s="70"/>
      <c r="ARW58" s="70"/>
      <c r="ARX58" s="70"/>
      <c r="ARY58" s="70"/>
      <c r="ARZ58" s="70"/>
      <c r="ASA58" s="70"/>
      <c r="ASB58" s="70"/>
      <c r="ASC58" s="70"/>
      <c r="ASD58" s="70"/>
      <c r="ASE58" s="70"/>
      <c r="ASF58" s="70"/>
      <c r="ASG58" s="70"/>
      <c r="ASH58" s="70"/>
      <c r="ASI58" s="70"/>
      <c r="ASJ58" s="70"/>
      <c r="ASK58" s="70"/>
      <c r="ASL58" s="70"/>
      <c r="ASM58" s="70"/>
      <c r="ASN58" s="70"/>
      <c r="ASO58" s="70"/>
      <c r="ASP58" s="70"/>
      <c r="ASQ58" s="70"/>
      <c r="ASR58" s="70"/>
      <c r="ASS58" s="70"/>
      <c r="AST58" s="70"/>
      <c r="ASU58" s="70"/>
      <c r="ASV58" s="70"/>
      <c r="ASW58" s="70"/>
      <c r="ASX58" s="70"/>
      <c r="ASY58" s="70"/>
      <c r="ASZ58" s="70"/>
      <c r="ATA58" s="70"/>
      <c r="ATB58" s="70"/>
      <c r="ATC58" s="70"/>
      <c r="ATD58" s="70"/>
      <c r="ATE58" s="70"/>
      <c r="ATF58" s="70"/>
      <c r="ATG58" s="70"/>
      <c r="ATH58" s="70"/>
      <c r="ATI58" s="70"/>
      <c r="ATJ58" s="70"/>
      <c r="ATK58" s="70"/>
      <c r="ATL58" s="70"/>
      <c r="ATM58" s="70"/>
      <c r="ATN58" s="70"/>
      <c r="ATO58" s="70"/>
      <c r="ATP58" s="70"/>
      <c r="ATQ58" s="70"/>
      <c r="ATR58" s="70"/>
      <c r="ATS58" s="70"/>
      <c r="ATT58" s="70"/>
      <c r="ATU58" s="70"/>
      <c r="ATV58" s="70"/>
      <c r="ATW58" s="70"/>
      <c r="ATX58" s="70"/>
      <c r="ATY58" s="70"/>
      <c r="ATZ58" s="70"/>
      <c r="AUA58" s="70"/>
      <c r="AUB58" s="70"/>
      <c r="AUC58" s="70"/>
      <c r="AUD58" s="70"/>
      <c r="AUE58" s="70"/>
      <c r="AUF58" s="70"/>
      <c r="AUG58" s="70"/>
      <c r="AUH58" s="70"/>
      <c r="AUI58" s="70"/>
      <c r="AUJ58" s="70"/>
      <c r="AUK58" s="70"/>
      <c r="AUL58" s="70"/>
      <c r="AUM58" s="70"/>
      <c r="AUN58" s="70"/>
      <c r="AUO58" s="70"/>
      <c r="AUP58" s="70"/>
      <c r="AUQ58" s="70"/>
      <c r="AUR58" s="70"/>
      <c r="AUS58" s="70"/>
      <c r="AUT58" s="70"/>
      <c r="AUU58" s="70"/>
      <c r="AUV58" s="70"/>
      <c r="AUW58" s="70"/>
      <c r="AUX58" s="70"/>
      <c r="AUY58" s="70"/>
      <c r="AUZ58" s="70"/>
      <c r="AVA58" s="70"/>
      <c r="AVB58" s="70"/>
      <c r="AVC58" s="70"/>
      <c r="AVD58" s="70"/>
      <c r="AVE58" s="70"/>
      <c r="AVF58" s="70"/>
      <c r="AVG58" s="70"/>
      <c r="AVH58" s="70"/>
      <c r="AVI58" s="70"/>
      <c r="AVJ58" s="70"/>
      <c r="AVK58" s="70"/>
      <c r="AVL58" s="70"/>
      <c r="AVM58" s="70"/>
      <c r="AVN58" s="70"/>
      <c r="AVO58" s="70"/>
      <c r="AVP58" s="70"/>
      <c r="AVQ58" s="70"/>
      <c r="AVR58" s="70"/>
      <c r="AVS58" s="70"/>
      <c r="AVT58" s="70"/>
      <c r="AVU58" s="70"/>
      <c r="AVV58" s="70"/>
      <c r="AVW58" s="70"/>
      <c r="AVX58" s="70"/>
      <c r="AVY58" s="70"/>
      <c r="AVZ58" s="70"/>
      <c r="AWA58" s="70"/>
      <c r="AWB58" s="70"/>
      <c r="AWC58" s="70"/>
      <c r="AWD58" s="70"/>
      <c r="AWE58" s="70"/>
      <c r="AWF58" s="70"/>
      <c r="AWG58" s="70"/>
      <c r="AWH58" s="70"/>
      <c r="AWI58" s="70"/>
      <c r="AWJ58" s="70"/>
      <c r="AWK58" s="70"/>
      <c r="AWL58" s="70"/>
      <c r="AWM58" s="70"/>
      <c r="AWN58" s="70"/>
      <c r="AWO58" s="70"/>
      <c r="AWP58" s="70"/>
      <c r="AWQ58" s="70"/>
      <c r="AWR58" s="70"/>
      <c r="AWS58" s="70"/>
      <c r="AWT58" s="70"/>
      <c r="AWU58" s="70"/>
      <c r="AWV58" s="70"/>
      <c r="AWW58" s="70"/>
      <c r="AWX58" s="70"/>
      <c r="AWY58" s="70"/>
      <c r="AWZ58" s="70"/>
      <c r="AXA58" s="70"/>
      <c r="AXB58" s="70"/>
      <c r="AXC58" s="70"/>
      <c r="AXD58" s="70"/>
      <c r="AXE58" s="70"/>
      <c r="AXF58" s="70"/>
      <c r="AXG58" s="70"/>
      <c r="AXH58" s="70"/>
      <c r="AXI58" s="70"/>
      <c r="AXJ58" s="70"/>
      <c r="AXK58" s="70"/>
      <c r="AXL58" s="70"/>
      <c r="AXM58" s="70"/>
      <c r="AXN58" s="70"/>
      <c r="AXO58" s="70"/>
      <c r="AXP58" s="70"/>
      <c r="AXQ58" s="70"/>
      <c r="AXR58" s="70"/>
      <c r="AXS58" s="70"/>
      <c r="AXT58" s="70"/>
      <c r="AXU58" s="70"/>
      <c r="AXV58" s="70"/>
      <c r="AXW58" s="70"/>
      <c r="AXX58" s="70"/>
      <c r="AXY58" s="70"/>
      <c r="AXZ58" s="70"/>
      <c r="AYA58" s="70"/>
      <c r="AYB58" s="70"/>
      <c r="AYC58" s="70"/>
      <c r="AYD58" s="70"/>
      <c r="AYE58" s="70"/>
      <c r="AYF58" s="70"/>
      <c r="AYG58" s="70"/>
      <c r="AYH58" s="70"/>
      <c r="AYI58" s="70"/>
      <c r="AYJ58" s="70"/>
      <c r="AYK58" s="70"/>
      <c r="AYL58" s="70"/>
      <c r="AYM58" s="70"/>
      <c r="AYN58" s="70"/>
      <c r="AYO58" s="70"/>
      <c r="AYP58" s="70"/>
      <c r="AYQ58" s="70"/>
      <c r="AYR58" s="70"/>
      <c r="AYS58" s="70"/>
      <c r="AYT58" s="70"/>
      <c r="AYU58" s="70"/>
      <c r="AYV58" s="70"/>
      <c r="AYW58" s="70"/>
      <c r="AYX58" s="70"/>
      <c r="AYY58" s="70"/>
      <c r="AYZ58" s="70"/>
      <c r="AZA58" s="70"/>
      <c r="AZB58" s="70"/>
      <c r="AZC58" s="70"/>
      <c r="AZD58" s="70"/>
      <c r="AZE58" s="70"/>
      <c r="AZF58" s="70"/>
      <c r="AZG58" s="70"/>
      <c r="AZH58" s="70"/>
      <c r="AZI58" s="70"/>
      <c r="AZJ58" s="70"/>
      <c r="AZK58" s="70"/>
      <c r="AZL58" s="70"/>
      <c r="AZM58" s="70"/>
      <c r="AZN58" s="70"/>
      <c r="AZO58" s="70"/>
      <c r="AZP58" s="70"/>
      <c r="AZQ58" s="70"/>
      <c r="AZR58" s="70"/>
      <c r="AZS58" s="70"/>
      <c r="AZT58" s="70"/>
      <c r="AZU58" s="70"/>
      <c r="AZV58" s="70"/>
      <c r="AZW58" s="70"/>
      <c r="AZX58" s="70"/>
      <c r="AZY58" s="70"/>
      <c r="AZZ58" s="70"/>
      <c r="BAA58" s="70"/>
      <c r="BAB58" s="70"/>
      <c r="BAC58" s="70"/>
      <c r="BAD58" s="70"/>
      <c r="BAE58" s="70"/>
      <c r="BAF58" s="70"/>
      <c r="BAG58" s="70"/>
      <c r="BAH58" s="70"/>
      <c r="BAI58" s="70"/>
      <c r="BAJ58" s="70"/>
      <c r="BAK58" s="70"/>
      <c r="BAL58" s="70"/>
      <c r="BAM58" s="70"/>
      <c r="BAN58" s="70"/>
      <c r="BAO58" s="70"/>
      <c r="BAP58" s="70"/>
      <c r="BAQ58" s="70"/>
      <c r="BAR58" s="70"/>
      <c r="BAS58" s="70"/>
      <c r="BAT58" s="70"/>
      <c r="BAU58" s="70"/>
      <c r="BAV58" s="70"/>
      <c r="BAW58" s="70"/>
      <c r="BAX58" s="70"/>
      <c r="BAY58" s="70"/>
      <c r="BAZ58" s="70"/>
      <c r="BBA58" s="70"/>
      <c r="BBB58" s="70"/>
      <c r="BBC58" s="70"/>
      <c r="BBD58" s="70"/>
      <c r="BBE58" s="70"/>
      <c r="BBF58" s="70"/>
      <c r="BBG58" s="70"/>
      <c r="BBH58" s="70"/>
      <c r="BBI58" s="70"/>
      <c r="BBJ58" s="70"/>
      <c r="BBK58" s="70"/>
      <c r="BBL58" s="70"/>
      <c r="BBM58" s="70"/>
      <c r="BBN58" s="70"/>
      <c r="BBO58" s="70"/>
      <c r="BBP58" s="70"/>
      <c r="BBQ58" s="70"/>
      <c r="BBR58" s="70"/>
      <c r="BBS58" s="70"/>
      <c r="BBT58" s="70"/>
      <c r="BBU58" s="70"/>
      <c r="BBV58" s="70"/>
      <c r="BBW58" s="70"/>
      <c r="BBX58" s="70"/>
      <c r="BBY58" s="70"/>
      <c r="BBZ58" s="70"/>
      <c r="BCA58" s="70"/>
      <c r="BCB58" s="70"/>
      <c r="BCC58" s="70"/>
      <c r="BCD58" s="70"/>
      <c r="BCE58" s="70"/>
      <c r="BCF58" s="70"/>
      <c r="BCG58" s="70"/>
      <c r="BCH58" s="70"/>
      <c r="BCI58" s="70"/>
      <c r="BCJ58" s="70"/>
      <c r="BCK58" s="70"/>
      <c r="BCL58" s="70"/>
      <c r="BCM58" s="70"/>
      <c r="BCN58" s="70"/>
      <c r="BCO58" s="70"/>
      <c r="BCP58" s="70"/>
      <c r="BCQ58" s="70"/>
      <c r="BCR58" s="70"/>
      <c r="BCS58" s="70"/>
      <c r="BCT58" s="70"/>
      <c r="BCU58" s="70"/>
      <c r="BCV58" s="70"/>
      <c r="BCW58" s="70"/>
      <c r="BCX58" s="70"/>
      <c r="BCY58" s="70"/>
      <c r="BCZ58" s="70"/>
      <c r="BDA58" s="70"/>
      <c r="BDB58" s="70"/>
      <c r="BDC58" s="70"/>
      <c r="BDD58" s="70"/>
      <c r="BDE58" s="70"/>
      <c r="BDF58" s="70"/>
      <c r="BDG58" s="70"/>
      <c r="BDH58" s="70"/>
      <c r="BDI58" s="70"/>
      <c r="BDJ58" s="70"/>
      <c r="BDK58" s="70"/>
      <c r="BDL58" s="70"/>
      <c r="BDM58" s="70"/>
      <c r="BDN58" s="70"/>
      <c r="BDO58" s="70"/>
      <c r="BDP58" s="70"/>
      <c r="BDQ58" s="70"/>
      <c r="BDR58" s="70"/>
      <c r="BDS58" s="70"/>
      <c r="BDT58" s="70"/>
      <c r="BDU58" s="70"/>
      <c r="BDV58" s="70"/>
      <c r="BDW58" s="70"/>
      <c r="BDX58" s="70"/>
      <c r="BDY58" s="70"/>
      <c r="BDZ58" s="70"/>
      <c r="BEA58" s="70"/>
      <c r="BEB58" s="70"/>
      <c r="BEC58" s="70"/>
      <c r="BED58" s="70"/>
      <c r="BEE58" s="70"/>
      <c r="BEF58" s="70"/>
      <c r="BEG58" s="70"/>
      <c r="BEH58" s="70"/>
      <c r="BEI58" s="70"/>
      <c r="BEJ58" s="70"/>
      <c r="BEK58" s="70"/>
      <c r="BEL58" s="70"/>
      <c r="BEM58" s="70"/>
      <c r="BEN58" s="70"/>
      <c r="BEO58" s="70"/>
      <c r="BEP58" s="70"/>
      <c r="BEQ58" s="70"/>
      <c r="BER58" s="70"/>
      <c r="BES58" s="70"/>
      <c r="BET58" s="70"/>
      <c r="BEU58" s="70"/>
      <c r="BEV58" s="70"/>
      <c r="BEW58" s="70"/>
      <c r="BEX58" s="70"/>
      <c r="BEY58" s="70"/>
      <c r="BEZ58" s="70"/>
      <c r="BFA58" s="70"/>
      <c r="BFB58" s="70"/>
      <c r="BFC58" s="70"/>
      <c r="BFD58" s="70"/>
      <c r="BFE58" s="70"/>
      <c r="BFF58" s="70"/>
      <c r="BFG58" s="70"/>
      <c r="BFH58" s="70"/>
      <c r="BFI58" s="70"/>
      <c r="BFJ58" s="70"/>
      <c r="BFK58" s="70"/>
      <c r="BFL58" s="70"/>
      <c r="BFM58" s="70"/>
      <c r="BFN58" s="70"/>
      <c r="BFO58" s="70"/>
      <c r="BFP58" s="70"/>
      <c r="BFQ58" s="70"/>
      <c r="BFR58" s="70"/>
      <c r="BFS58" s="70"/>
      <c r="BFT58" s="70"/>
      <c r="BFU58" s="70"/>
      <c r="BFV58" s="70"/>
      <c r="BFW58" s="70"/>
      <c r="BFX58" s="70"/>
      <c r="BFY58" s="70"/>
      <c r="BFZ58" s="70"/>
      <c r="BGA58" s="70"/>
      <c r="BGB58" s="70"/>
      <c r="BGC58" s="70"/>
      <c r="BGD58" s="70"/>
      <c r="BGE58" s="70"/>
      <c r="BGF58" s="70"/>
      <c r="BGG58" s="70"/>
      <c r="BGH58" s="70"/>
      <c r="BGI58" s="70"/>
      <c r="BGJ58" s="70"/>
      <c r="BGK58" s="70"/>
      <c r="BGL58" s="70"/>
      <c r="BGM58" s="70"/>
      <c r="BGN58" s="70"/>
      <c r="BGO58" s="70"/>
      <c r="BGP58" s="70"/>
      <c r="BGQ58" s="70"/>
      <c r="BGR58" s="70"/>
      <c r="BGS58" s="70"/>
      <c r="BGT58" s="70"/>
      <c r="BGU58" s="70"/>
      <c r="BGV58" s="70"/>
      <c r="BGW58" s="70"/>
      <c r="BGX58" s="70"/>
      <c r="BGY58" s="70"/>
      <c r="BGZ58" s="70"/>
      <c r="BHA58" s="70"/>
      <c r="BHB58" s="70"/>
      <c r="BHC58" s="70"/>
      <c r="BHD58" s="70"/>
      <c r="BHE58" s="70"/>
      <c r="BHF58" s="70"/>
      <c r="BHG58" s="70"/>
      <c r="BHH58" s="70"/>
      <c r="BHI58" s="70"/>
      <c r="BHJ58" s="70"/>
      <c r="BHK58" s="70"/>
      <c r="BHL58" s="70"/>
      <c r="BHM58" s="70"/>
      <c r="BHN58" s="70"/>
      <c r="BHO58" s="70"/>
      <c r="BHP58" s="70"/>
      <c r="BHQ58" s="70"/>
      <c r="BHR58" s="70"/>
      <c r="BHS58" s="70"/>
      <c r="BHT58" s="70"/>
      <c r="BHU58" s="70"/>
      <c r="BHV58" s="70"/>
      <c r="BHW58" s="70"/>
      <c r="BHX58" s="70"/>
      <c r="BHY58" s="70"/>
      <c r="BHZ58" s="70"/>
      <c r="BIA58" s="70"/>
      <c r="BIB58" s="70"/>
      <c r="BIC58" s="70"/>
      <c r="BID58" s="70"/>
      <c r="BIE58" s="70"/>
      <c r="BIF58" s="70"/>
      <c r="BIG58" s="70"/>
      <c r="BIH58" s="70"/>
      <c r="BII58" s="70"/>
      <c r="BIJ58" s="70"/>
      <c r="BIK58" s="70"/>
      <c r="BIL58" s="70"/>
      <c r="BIM58" s="70"/>
      <c r="BIN58" s="70"/>
      <c r="BIO58" s="70"/>
      <c r="BIP58" s="70"/>
      <c r="BIQ58" s="70"/>
      <c r="BIR58" s="70"/>
      <c r="BIS58" s="70"/>
      <c r="BIT58" s="70"/>
      <c r="BIU58" s="70"/>
      <c r="BIV58" s="70"/>
      <c r="BIW58" s="70"/>
      <c r="BIX58" s="70"/>
      <c r="BIY58" s="70"/>
      <c r="BIZ58" s="70"/>
      <c r="BJA58" s="70"/>
      <c r="BJB58" s="70"/>
      <c r="BJC58" s="70"/>
      <c r="BJD58" s="70"/>
      <c r="BJE58" s="70"/>
      <c r="BJF58" s="70"/>
      <c r="BJG58" s="70"/>
      <c r="BJH58" s="70"/>
      <c r="BJI58" s="70"/>
      <c r="BJJ58" s="70"/>
      <c r="BJK58" s="70"/>
      <c r="BJL58" s="70"/>
      <c r="BJM58" s="70"/>
      <c r="BJN58" s="70"/>
      <c r="BJO58" s="70"/>
      <c r="BJP58" s="70"/>
      <c r="BJQ58" s="70"/>
      <c r="BJR58" s="70"/>
      <c r="BJS58" s="70"/>
      <c r="BJT58" s="70"/>
      <c r="BJU58" s="70"/>
      <c r="BJV58" s="70"/>
      <c r="BJW58" s="70"/>
      <c r="BJX58" s="70"/>
      <c r="BJY58" s="70"/>
      <c r="BJZ58" s="70"/>
      <c r="BKA58" s="70"/>
      <c r="BKB58" s="70"/>
      <c r="BKC58" s="70"/>
      <c r="BKD58" s="70"/>
      <c r="BKE58" s="70"/>
      <c r="BKF58" s="70"/>
      <c r="BKG58" s="70"/>
      <c r="BKH58" s="70"/>
      <c r="BKI58" s="70"/>
      <c r="BKJ58" s="70"/>
      <c r="BKK58" s="70"/>
      <c r="BKL58" s="70"/>
      <c r="BKM58" s="70"/>
      <c r="BKN58" s="70"/>
      <c r="BKO58" s="70"/>
      <c r="BKP58" s="70"/>
      <c r="BKQ58" s="70"/>
      <c r="BKR58" s="70"/>
      <c r="BKS58" s="70"/>
      <c r="BKT58" s="70"/>
      <c r="BKU58" s="70"/>
      <c r="BKV58" s="70"/>
      <c r="BKW58" s="70"/>
      <c r="BKX58" s="70"/>
      <c r="BKY58" s="70"/>
      <c r="BKZ58" s="70"/>
      <c r="BLA58" s="70"/>
      <c r="BLB58" s="70"/>
      <c r="BLC58" s="70"/>
      <c r="BLD58" s="70"/>
      <c r="BLE58" s="70"/>
      <c r="BLF58" s="70"/>
      <c r="BLG58" s="70"/>
      <c r="BLH58" s="70"/>
      <c r="BLI58" s="70"/>
      <c r="BLJ58" s="70"/>
      <c r="BLK58" s="70"/>
      <c r="BLL58" s="70"/>
      <c r="BLM58" s="70"/>
      <c r="BLN58" s="70"/>
      <c r="BLO58" s="70"/>
      <c r="BLP58" s="70"/>
      <c r="BLQ58" s="70"/>
      <c r="BLR58" s="70"/>
      <c r="BLS58" s="70"/>
      <c r="BLT58" s="70"/>
      <c r="BLU58" s="70"/>
      <c r="BLV58" s="70"/>
      <c r="BLW58" s="70"/>
      <c r="BLX58" s="70"/>
      <c r="BLY58" s="70"/>
      <c r="BLZ58" s="70"/>
      <c r="BMA58" s="70"/>
      <c r="BMB58" s="70"/>
      <c r="BMC58" s="70"/>
      <c r="BMD58" s="70"/>
      <c r="BME58" s="70"/>
      <c r="BMF58" s="70"/>
      <c r="BMG58" s="70"/>
      <c r="BMH58" s="70"/>
      <c r="BMI58" s="70"/>
      <c r="BMJ58" s="70"/>
      <c r="BMK58" s="70"/>
      <c r="BML58" s="70"/>
      <c r="BMM58" s="70"/>
      <c r="BMN58" s="70"/>
      <c r="BMO58" s="70"/>
      <c r="BMP58" s="70"/>
      <c r="BMQ58" s="70"/>
      <c r="BMR58" s="70"/>
      <c r="BMS58" s="70"/>
      <c r="BMT58" s="70"/>
      <c r="BMU58" s="70"/>
      <c r="BMV58" s="70"/>
      <c r="BMW58" s="70"/>
      <c r="BMX58" s="70"/>
      <c r="BMY58" s="70"/>
      <c r="BMZ58" s="70"/>
      <c r="BNA58" s="70"/>
      <c r="BNB58" s="70"/>
      <c r="BNC58" s="70"/>
      <c r="BND58" s="70"/>
      <c r="BNE58" s="70"/>
      <c r="BNF58" s="70"/>
      <c r="BNG58" s="70"/>
      <c r="BNH58" s="70"/>
      <c r="BNI58" s="70"/>
      <c r="BNJ58" s="70"/>
      <c r="BNK58" s="70"/>
      <c r="BNL58" s="70"/>
      <c r="BNM58" s="70"/>
      <c r="BNN58" s="70"/>
      <c r="BNO58" s="70"/>
      <c r="BNP58" s="70"/>
      <c r="BNQ58" s="70"/>
      <c r="BNR58" s="70"/>
      <c r="BNS58" s="70"/>
      <c r="BNT58" s="70"/>
      <c r="BNU58" s="70"/>
      <c r="BNV58" s="70"/>
      <c r="BNW58" s="70"/>
      <c r="BNX58" s="70"/>
      <c r="BNY58" s="70"/>
      <c r="BNZ58" s="70"/>
      <c r="BOA58" s="70"/>
      <c r="BOB58" s="70"/>
      <c r="BOC58" s="70"/>
      <c r="BOD58" s="70"/>
      <c r="BOE58" s="70"/>
      <c r="BOF58" s="70"/>
      <c r="BOG58" s="70"/>
      <c r="BOH58" s="70"/>
      <c r="BOI58" s="70"/>
      <c r="BOJ58" s="70"/>
      <c r="BOK58" s="70"/>
      <c r="BOL58" s="70"/>
      <c r="BOM58" s="70"/>
      <c r="BON58" s="70"/>
      <c r="BOO58" s="70"/>
      <c r="BOP58" s="70"/>
      <c r="BOQ58" s="70"/>
      <c r="BOR58" s="70"/>
      <c r="BOS58" s="70"/>
      <c r="BOT58" s="70"/>
      <c r="BOU58" s="70"/>
      <c r="BOV58" s="70"/>
      <c r="BOW58" s="70"/>
      <c r="BOX58" s="70"/>
      <c r="BOY58" s="70"/>
      <c r="BOZ58" s="70"/>
      <c r="BPA58" s="70"/>
      <c r="BPB58" s="70"/>
      <c r="BPC58" s="70"/>
      <c r="BPD58" s="70"/>
      <c r="BPE58" s="70"/>
      <c r="BPF58" s="70"/>
      <c r="BPG58" s="70"/>
      <c r="BPH58" s="70"/>
      <c r="BPI58" s="70"/>
      <c r="BPJ58" s="70"/>
      <c r="BPK58" s="70"/>
      <c r="BPL58" s="70"/>
      <c r="BPM58" s="70"/>
      <c r="BPN58" s="70"/>
      <c r="BPO58" s="70"/>
      <c r="BPP58" s="70"/>
      <c r="BPQ58" s="70"/>
      <c r="BPR58" s="70"/>
      <c r="BPS58" s="70"/>
      <c r="BPT58" s="70"/>
      <c r="BPU58" s="70"/>
      <c r="BPV58" s="70"/>
      <c r="BPW58" s="70"/>
      <c r="BPX58" s="70"/>
      <c r="BPY58" s="70"/>
      <c r="BPZ58" s="70"/>
      <c r="BQA58" s="70"/>
      <c r="BQB58" s="70"/>
      <c r="BQC58" s="70"/>
      <c r="BQD58" s="70"/>
      <c r="BQE58" s="70"/>
      <c r="BQF58" s="70"/>
      <c r="BQG58" s="70"/>
      <c r="BQH58" s="70"/>
      <c r="BQI58" s="70"/>
      <c r="BQJ58" s="70"/>
      <c r="BQK58" s="70"/>
      <c r="BQL58" s="70"/>
      <c r="BQM58" s="70"/>
      <c r="BQN58" s="70"/>
      <c r="BQO58" s="70"/>
      <c r="BQP58" s="70"/>
      <c r="BQQ58" s="70"/>
      <c r="BQR58" s="70"/>
      <c r="BQS58" s="70"/>
      <c r="BQT58" s="70"/>
      <c r="BQU58" s="70"/>
      <c r="BQV58" s="70"/>
      <c r="BQW58" s="70"/>
      <c r="BQX58" s="70"/>
      <c r="BQY58" s="70"/>
      <c r="BQZ58" s="70"/>
      <c r="BRA58" s="70"/>
      <c r="BRB58" s="70"/>
      <c r="BRC58" s="70"/>
      <c r="BRD58" s="70"/>
      <c r="BRE58" s="70"/>
      <c r="BRF58" s="70"/>
      <c r="BRG58" s="70"/>
      <c r="BRH58" s="70"/>
      <c r="BRI58" s="70"/>
      <c r="BRJ58" s="70"/>
      <c r="BRK58" s="70"/>
      <c r="BRL58" s="70"/>
      <c r="BRM58" s="70"/>
      <c r="BRN58" s="70"/>
      <c r="BRO58" s="70"/>
      <c r="BRP58" s="70"/>
      <c r="BRQ58" s="70"/>
      <c r="BRR58" s="70"/>
      <c r="BRS58" s="70"/>
      <c r="BRT58" s="70"/>
      <c r="BRU58" s="70"/>
      <c r="BRV58" s="70"/>
      <c r="BRW58" s="70"/>
      <c r="BRX58" s="70"/>
      <c r="BRY58" s="70"/>
      <c r="BRZ58" s="70"/>
      <c r="BSA58" s="70"/>
      <c r="BSB58" s="70"/>
      <c r="BSC58" s="70"/>
      <c r="BSD58" s="70"/>
      <c r="BSE58" s="70"/>
      <c r="BSF58" s="70"/>
      <c r="BSG58" s="70"/>
      <c r="BSH58" s="70"/>
      <c r="BSI58" s="70"/>
      <c r="BSJ58" s="70"/>
      <c r="BSK58" s="70"/>
      <c r="BSL58" s="70"/>
      <c r="BSM58" s="70"/>
      <c r="BSN58" s="70"/>
      <c r="BSO58" s="70"/>
      <c r="BSP58" s="70"/>
      <c r="BSQ58" s="70"/>
      <c r="BSR58" s="70"/>
      <c r="BSS58" s="70"/>
      <c r="BST58" s="70"/>
      <c r="BSU58" s="70"/>
      <c r="BSV58" s="70"/>
      <c r="BSW58" s="70"/>
      <c r="BSX58" s="70"/>
      <c r="BSY58" s="70"/>
      <c r="BSZ58" s="70"/>
      <c r="BTA58" s="70"/>
      <c r="BTB58" s="70"/>
      <c r="BTC58" s="70"/>
      <c r="BTD58" s="70"/>
      <c r="BTE58" s="70"/>
      <c r="BTF58" s="70"/>
      <c r="BTG58" s="70"/>
      <c r="BTH58" s="70"/>
      <c r="BTI58" s="70"/>
      <c r="BTJ58" s="70"/>
      <c r="BTK58" s="70"/>
      <c r="BTL58" s="70"/>
      <c r="BTM58" s="70"/>
      <c r="BTN58" s="70"/>
      <c r="BTO58" s="70"/>
      <c r="BTP58" s="70"/>
      <c r="BTQ58" s="70"/>
      <c r="BTR58" s="70"/>
      <c r="BTS58" s="70"/>
      <c r="BTT58" s="70"/>
      <c r="BTU58" s="70"/>
      <c r="BTV58" s="70"/>
      <c r="BTW58" s="70"/>
      <c r="BTX58" s="70"/>
      <c r="BTY58" s="70"/>
      <c r="BTZ58" s="70"/>
      <c r="BUA58" s="70"/>
      <c r="BUB58" s="70"/>
      <c r="BUC58" s="70"/>
      <c r="BUD58" s="70"/>
      <c r="BUE58" s="70"/>
      <c r="BUF58" s="70"/>
      <c r="BUG58" s="70"/>
      <c r="BUH58" s="70"/>
      <c r="BUI58" s="70"/>
      <c r="BUJ58" s="70"/>
      <c r="BUK58" s="70"/>
      <c r="BUL58" s="70"/>
      <c r="BUM58" s="70"/>
      <c r="BUN58" s="70"/>
      <c r="BUO58" s="70"/>
      <c r="BUP58" s="70"/>
      <c r="BUQ58" s="70"/>
      <c r="BUR58" s="70"/>
      <c r="BUS58" s="70"/>
      <c r="BUT58" s="70"/>
      <c r="BUU58" s="70"/>
      <c r="BUV58" s="70"/>
      <c r="BUW58" s="70"/>
      <c r="BUX58" s="70"/>
      <c r="BUY58" s="70"/>
      <c r="BUZ58" s="70"/>
      <c r="BVA58" s="70"/>
      <c r="BVB58" s="70"/>
      <c r="BVC58" s="70"/>
      <c r="BVD58" s="70"/>
      <c r="BVE58" s="70"/>
      <c r="BVF58" s="70"/>
      <c r="BVG58" s="70"/>
      <c r="BVH58" s="70"/>
      <c r="BVI58" s="70"/>
      <c r="BVJ58" s="70"/>
      <c r="BVK58" s="70"/>
      <c r="BVL58" s="70"/>
      <c r="BVM58" s="70"/>
      <c r="BVN58" s="70"/>
      <c r="BVO58" s="70"/>
      <c r="BVP58" s="70"/>
      <c r="BVQ58" s="70"/>
      <c r="BVR58" s="70"/>
      <c r="BVS58" s="70"/>
      <c r="BVT58" s="70"/>
      <c r="BVU58" s="70"/>
      <c r="BVV58" s="70"/>
      <c r="BVW58" s="70"/>
      <c r="BVX58" s="70"/>
      <c r="BVY58" s="70"/>
      <c r="BVZ58" s="70"/>
      <c r="BWA58" s="70"/>
      <c r="BWB58" s="70"/>
      <c r="BWC58" s="70"/>
      <c r="BWD58" s="70"/>
      <c r="BWE58" s="70"/>
      <c r="BWF58" s="70"/>
      <c r="BWG58" s="70"/>
      <c r="BWH58" s="70"/>
      <c r="BWI58" s="70"/>
      <c r="BWJ58" s="70"/>
      <c r="BWK58" s="70"/>
      <c r="BWL58" s="70"/>
      <c r="BWM58" s="70"/>
      <c r="BWN58" s="70"/>
      <c r="BWO58" s="70"/>
      <c r="BWP58" s="70"/>
      <c r="BWQ58" s="70"/>
      <c r="BWR58" s="70"/>
      <c r="BWS58" s="70"/>
      <c r="BWT58" s="70"/>
      <c r="BWU58" s="70"/>
      <c r="BWV58" s="70"/>
      <c r="BWW58" s="70"/>
      <c r="BWX58" s="70"/>
      <c r="BWY58" s="70"/>
      <c r="BWZ58" s="70"/>
      <c r="BXA58" s="70"/>
      <c r="BXB58" s="70"/>
      <c r="BXC58" s="70"/>
      <c r="BXD58" s="70"/>
      <c r="BXE58" s="70"/>
      <c r="BXF58" s="70"/>
      <c r="BXG58" s="70"/>
      <c r="BXH58" s="70"/>
      <c r="BXI58" s="70"/>
      <c r="BXJ58" s="70"/>
      <c r="BXK58" s="70"/>
      <c r="BXL58" s="70"/>
      <c r="BXM58" s="70"/>
      <c r="BXN58" s="70"/>
      <c r="BXO58" s="70"/>
      <c r="BXP58" s="70"/>
      <c r="BXQ58" s="70"/>
      <c r="BXR58" s="70"/>
      <c r="BXS58" s="70"/>
      <c r="BXT58" s="70"/>
      <c r="BXU58" s="70"/>
      <c r="BXV58" s="70"/>
      <c r="BXW58" s="70"/>
      <c r="BXX58" s="70"/>
      <c r="BXY58" s="70"/>
      <c r="BXZ58" s="70"/>
      <c r="BYA58" s="70"/>
      <c r="BYB58" s="70"/>
      <c r="BYC58" s="70"/>
      <c r="BYD58" s="70"/>
      <c r="BYE58" s="70"/>
      <c r="BYF58" s="70"/>
      <c r="BYG58" s="70"/>
      <c r="BYH58" s="70"/>
      <c r="BYI58" s="70"/>
      <c r="BYJ58" s="70"/>
      <c r="BYK58" s="70"/>
      <c r="BYL58" s="70"/>
      <c r="BYM58" s="70"/>
      <c r="BYN58" s="70"/>
      <c r="BYO58" s="70"/>
      <c r="BYP58" s="70"/>
      <c r="BYQ58" s="70"/>
      <c r="BYR58" s="70"/>
      <c r="BYS58" s="70"/>
      <c r="BYT58" s="70"/>
      <c r="BYU58" s="70"/>
      <c r="BYV58" s="70"/>
      <c r="BYW58" s="70"/>
      <c r="BYX58" s="70"/>
      <c r="BYY58" s="70"/>
      <c r="BYZ58" s="70"/>
      <c r="BZA58" s="70"/>
      <c r="BZB58" s="70"/>
      <c r="BZC58" s="70"/>
      <c r="BZD58" s="70"/>
      <c r="BZE58" s="70"/>
      <c r="BZF58" s="70"/>
      <c r="BZG58" s="70"/>
      <c r="BZH58" s="70"/>
      <c r="BZI58" s="70"/>
      <c r="BZJ58" s="70"/>
      <c r="BZK58" s="70"/>
      <c r="BZL58" s="70"/>
      <c r="BZM58" s="70"/>
      <c r="BZN58" s="70"/>
      <c r="BZO58" s="70"/>
      <c r="BZP58" s="70"/>
      <c r="BZQ58" s="70"/>
      <c r="BZR58" s="70"/>
      <c r="BZS58" s="70"/>
      <c r="BZT58" s="70"/>
      <c r="BZU58" s="70"/>
      <c r="BZV58" s="70"/>
      <c r="BZW58" s="70"/>
      <c r="BZX58" s="70"/>
      <c r="BZY58" s="70"/>
      <c r="BZZ58" s="70"/>
      <c r="CAA58" s="70"/>
      <c r="CAB58" s="70"/>
      <c r="CAC58" s="70"/>
      <c r="CAD58" s="70"/>
      <c r="CAE58" s="70"/>
      <c r="CAF58" s="70"/>
      <c r="CAG58" s="70"/>
      <c r="CAH58" s="70"/>
      <c r="CAI58" s="70"/>
      <c r="CAJ58" s="70"/>
      <c r="CAK58" s="70"/>
      <c r="CAL58" s="70"/>
      <c r="CAM58" s="70"/>
      <c r="CAN58" s="70"/>
      <c r="CAO58" s="70"/>
      <c r="CAP58" s="70"/>
      <c r="CAQ58" s="70"/>
      <c r="CAR58" s="70"/>
      <c r="CAS58" s="70"/>
      <c r="CAT58" s="70"/>
      <c r="CAU58" s="70"/>
      <c r="CAV58" s="70"/>
      <c r="CAW58" s="70"/>
      <c r="CAX58" s="70"/>
      <c r="CAY58" s="70"/>
      <c r="CAZ58" s="70"/>
      <c r="CBA58" s="70"/>
      <c r="CBB58" s="70"/>
      <c r="CBC58" s="70"/>
      <c r="CBD58" s="70"/>
      <c r="CBE58" s="70"/>
      <c r="CBF58" s="70"/>
      <c r="CBG58" s="70"/>
      <c r="CBH58" s="70"/>
      <c r="CBI58" s="70"/>
      <c r="CBJ58" s="70"/>
      <c r="CBK58" s="70"/>
      <c r="CBL58" s="70"/>
      <c r="CBM58" s="70"/>
      <c r="CBN58" s="70"/>
      <c r="CBO58" s="70"/>
      <c r="CBP58" s="70"/>
      <c r="CBQ58" s="70"/>
      <c r="CBR58" s="70"/>
      <c r="CBS58" s="70"/>
      <c r="CBT58" s="70"/>
      <c r="CBU58" s="70"/>
      <c r="CBV58" s="70"/>
      <c r="CBW58" s="70"/>
      <c r="CBX58" s="70"/>
      <c r="CBY58" s="70"/>
      <c r="CBZ58" s="70"/>
      <c r="CCA58" s="70"/>
      <c r="CCB58" s="70"/>
      <c r="CCC58" s="70"/>
      <c r="CCD58" s="70"/>
      <c r="CCE58" s="70"/>
      <c r="CCF58" s="70"/>
      <c r="CCG58" s="70"/>
      <c r="CCH58" s="70"/>
      <c r="CCI58" s="70"/>
      <c r="CCJ58" s="70"/>
      <c r="CCK58" s="70"/>
      <c r="CCL58" s="70"/>
      <c r="CCM58" s="70"/>
      <c r="CCN58" s="70"/>
      <c r="CCO58" s="70"/>
      <c r="CCP58" s="70"/>
      <c r="CCQ58" s="70"/>
      <c r="CCR58" s="70"/>
      <c r="CCS58" s="70"/>
      <c r="CCT58" s="70"/>
      <c r="CCU58" s="70"/>
      <c r="CCV58" s="70"/>
      <c r="CCW58" s="70"/>
      <c r="CCX58" s="70"/>
      <c r="CCY58" s="70"/>
      <c r="CCZ58" s="70"/>
      <c r="CDA58" s="70"/>
      <c r="CDB58" s="70"/>
      <c r="CDC58" s="70"/>
      <c r="CDD58" s="70"/>
      <c r="CDE58" s="70"/>
      <c r="CDF58" s="70"/>
      <c r="CDG58" s="70"/>
      <c r="CDH58" s="70"/>
      <c r="CDI58" s="70"/>
      <c r="CDJ58" s="70"/>
      <c r="CDK58" s="70"/>
      <c r="CDL58" s="70"/>
      <c r="CDM58" s="70"/>
      <c r="CDN58" s="70"/>
      <c r="CDO58" s="70"/>
      <c r="CDP58" s="70"/>
      <c r="CDQ58" s="70"/>
      <c r="CDR58" s="70"/>
      <c r="CDS58" s="70"/>
      <c r="CDT58" s="70"/>
      <c r="CDU58" s="70"/>
      <c r="CDV58" s="70"/>
      <c r="CDW58" s="70"/>
      <c r="CDX58" s="70"/>
      <c r="CDY58" s="70"/>
      <c r="CDZ58" s="70"/>
      <c r="CEA58" s="70"/>
      <c r="CEB58" s="70"/>
      <c r="CEC58" s="70"/>
      <c r="CED58" s="70"/>
      <c r="CEE58" s="70"/>
      <c r="CEF58" s="70"/>
      <c r="CEG58" s="70"/>
      <c r="CEH58" s="70"/>
      <c r="CEI58" s="70"/>
      <c r="CEJ58" s="70"/>
      <c r="CEK58" s="70"/>
      <c r="CEL58" s="70"/>
      <c r="CEM58" s="70"/>
      <c r="CEN58" s="70"/>
      <c r="CEO58" s="70"/>
      <c r="CEP58" s="70"/>
      <c r="CEQ58" s="70"/>
      <c r="CER58" s="70"/>
      <c r="CES58" s="70"/>
      <c r="CET58" s="70"/>
      <c r="CEU58" s="70"/>
      <c r="CEV58" s="70"/>
      <c r="CEW58" s="70"/>
      <c r="CEX58" s="70"/>
      <c r="CEY58" s="70"/>
      <c r="CEZ58" s="70"/>
      <c r="CFA58" s="70"/>
      <c r="CFB58" s="70"/>
      <c r="CFC58" s="70"/>
      <c r="CFD58" s="70"/>
      <c r="CFE58" s="70"/>
      <c r="CFF58" s="70"/>
      <c r="CFG58" s="70"/>
      <c r="CFH58" s="70"/>
      <c r="CFI58" s="70"/>
      <c r="CFJ58" s="70"/>
      <c r="CFK58" s="70"/>
      <c r="CFL58" s="70"/>
      <c r="CFM58" s="70"/>
      <c r="CFN58" s="70"/>
      <c r="CFO58" s="70"/>
      <c r="CFP58" s="70"/>
      <c r="CFQ58" s="70"/>
      <c r="CFR58" s="70"/>
      <c r="CFS58" s="70"/>
      <c r="CFT58" s="70"/>
      <c r="CFU58" s="70"/>
      <c r="CFV58" s="70"/>
      <c r="CFW58" s="70"/>
      <c r="CFX58" s="70"/>
      <c r="CFY58" s="70"/>
      <c r="CFZ58" s="70"/>
      <c r="CGA58" s="70"/>
      <c r="CGB58" s="70"/>
      <c r="CGC58" s="70"/>
      <c r="CGD58" s="70"/>
      <c r="CGE58" s="70"/>
      <c r="CGF58" s="70"/>
      <c r="CGG58" s="70"/>
      <c r="CGH58" s="70"/>
      <c r="CGI58" s="70"/>
      <c r="CGJ58" s="70"/>
      <c r="CGK58" s="70"/>
      <c r="CGL58" s="70"/>
      <c r="CGM58" s="70"/>
      <c r="CGN58" s="70"/>
      <c r="CGO58" s="70"/>
      <c r="CGP58" s="70"/>
      <c r="CGQ58" s="70"/>
      <c r="CGR58" s="70"/>
      <c r="CGS58" s="70"/>
      <c r="CGT58" s="70"/>
      <c r="CGU58" s="70"/>
      <c r="CGV58" s="70"/>
      <c r="CGW58" s="70"/>
      <c r="CGX58" s="70"/>
      <c r="CGY58" s="70"/>
      <c r="CGZ58" s="70"/>
      <c r="CHA58" s="70"/>
      <c r="CHB58" s="70"/>
      <c r="CHC58" s="70"/>
      <c r="CHD58" s="70"/>
      <c r="CHE58" s="70"/>
      <c r="CHF58" s="70"/>
      <c r="CHG58" s="70"/>
      <c r="CHH58" s="70"/>
      <c r="CHI58" s="70"/>
      <c r="CHJ58" s="70"/>
      <c r="CHK58" s="70"/>
      <c r="CHL58" s="70"/>
      <c r="CHM58" s="70"/>
      <c r="CHN58" s="70"/>
      <c r="CHO58" s="70"/>
      <c r="CHP58" s="70"/>
      <c r="CHQ58" s="70"/>
      <c r="CHR58" s="70"/>
      <c r="CHS58" s="70"/>
      <c r="CHT58" s="70"/>
      <c r="CHU58" s="70"/>
      <c r="CHV58" s="70"/>
      <c r="CHW58" s="70"/>
      <c r="CHX58" s="70"/>
      <c r="CHY58" s="70"/>
      <c r="CHZ58" s="70"/>
      <c r="CIA58" s="70"/>
      <c r="CIB58" s="70"/>
      <c r="CIC58" s="70"/>
      <c r="CID58" s="70"/>
      <c r="CIE58" s="70"/>
      <c r="CIF58" s="70"/>
      <c r="CIG58" s="70"/>
      <c r="CIH58" s="70"/>
      <c r="CII58" s="70"/>
      <c r="CIJ58" s="70"/>
      <c r="CIK58" s="70"/>
      <c r="CIL58" s="70"/>
      <c r="CIM58" s="70"/>
      <c r="CIN58" s="70"/>
      <c r="CIO58" s="70"/>
      <c r="CIP58" s="70"/>
      <c r="CIQ58" s="70"/>
      <c r="CIR58" s="70"/>
      <c r="CIS58" s="70"/>
      <c r="CIT58" s="70"/>
      <c r="CIU58" s="70"/>
      <c r="CIV58" s="70"/>
      <c r="CIW58" s="70"/>
      <c r="CIX58" s="70"/>
      <c r="CIY58" s="70"/>
      <c r="CIZ58" s="70"/>
      <c r="CJA58" s="70"/>
      <c r="CJB58" s="70"/>
      <c r="CJC58" s="70"/>
      <c r="CJD58" s="70"/>
      <c r="CJE58" s="70"/>
      <c r="CJF58" s="70"/>
      <c r="CJG58" s="70"/>
      <c r="CJH58" s="70"/>
      <c r="CJI58" s="70"/>
      <c r="CJJ58" s="70"/>
      <c r="CJK58" s="70"/>
      <c r="CJL58" s="70"/>
      <c r="CJM58" s="70"/>
      <c r="CJN58" s="70"/>
      <c r="CJO58" s="70"/>
      <c r="CJP58" s="70"/>
      <c r="CJQ58" s="70"/>
      <c r="CJR58" s="70"/>
      <c r="CJS58" s="70"/>
      <c r="CJT58" s="70"/>
      <c r="CJU58" s="70"/>
      <c r="CJV58" s="70"/>
      <c r="CJW58" s="70"/>
      <c r="CJX58" s="70"/>
      <c r="CJY58" s="70"/>
      <c r="CJZ58" s="70"/>
      <c r="CKA58" s="70"/>
      <c r="CKB58" s="70"/>
      <c r="CKC58" s="70"/>
      <c r="CKD58" s="70"/>
      <c r="CKE58" s="70"/>
      <c r="CKF58" s="70"/>
      <c r="CKG58" s="70"/>
      <c r="CKH58" s="70"/>
      <c r="CKI58" s="70"/>
      <c r="CKJ58" s="70"/>
      <c r="CKK58" s="70"/>
      <c r="CKL58" s="70"/>
      <c r="CKM58" s="70"/>
      <c r="CKN58" s="70"/>
      <c r="CKO58" s="70"/>
      <c r="CKP58" s="70"/>
      <c r="CKQ58" s="70"/>
      <c r="CKR58" s="70"/>
      <c r="CKS58" s="70"/>
      <c r="CKT58" s="70"/>
      <c r="CKU58" s="70"/>
      <c r="CKV58" s="70"/>
      <c r="CKW58" s="70"/>
      <c r="CKX58" s="70"/>
      <c r="CKY58" s="70"/>
      <c r="CKZ58" s="70"/>
      <c r="CLA58" s="70"/>
      <c r="CLB58" s="70"/>
      <c r="CLC58" s="70"/>
      <c r="CLD58" s="70"/>
      <c r="CLE58" s="70"/>
      <c r="CLF58" s="70"/>
    </row>
    <row r="59" spans="1:2346" s="36" customFormat="1" ht="31.15" customHeight="1" x14ac:dyDescent="0.2">
      <c r="A59" s="118" t="s">
        <v>443</v>
      </c>
      <c r="B59" s="305" t="s">
        <v>319</v>
      </c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7"/>
      <c r="P59" s="308"/>
      <c r="Q59" s="263"/>
      <c r="R59" s="308"/>
      <c r="S59" s="309"/>
      <c r="T59" s="267">
        <f>SUM(T60+T63+T68+T71+T76+T78+T82+T87+T91+T95+T97+T99+T104+T106+T111+T66)</f>
        <v>4682</v>
      </c>
      <c r="U59" s="263"/>
      <c r="V59" s="308">
        <f>SUM(V60,V63,V68,V71,V76,V78,V82,V87,V91,V95,V97,V99,V104,V106,V111,V66)</f>
        <v>2424</v>
      </c>
      <c r="W59" s="309"/>
      <c r="X59" s="262">
        <f>SUM(X60,X63,X66,X68,X71,X76,X78,X82,X87,X91,X95,X97,X99,X104,X106,X111)</f>
        <v>1370</v>
      </c>
      <c r="Y59" s="263"/>
      <c r="Z59" s="308">
        <f>SUM(Z63,Z76,Z91,Z95,Z99,Z111,Z82)</f>
        <v>117</v>
      </c>
      <c r="AA59" s="263"/>
      <c r="AB59" s="308">
        <f>SUM(AB63,AB60,AB66,AB68,AB71,AB76,AB78,AB82,AB87,AB91,AB97,AB99,AB104,AB106,AB111)</f>
        <v>920</v>
      </c>
      <c r="AC59" s="263"/>
      <c r="AD59" s="308">
        <v>17</v>
      </c>
      <c r="AE59" s="309"/>
      <c r="AF59" s="119"/>
      <c r="AG59" s="120"/>
      <c r="AH59" s="121"/>
      <c r="AI59" s="119"/>
      <c r="AJ59" s="120"/>
      <c r="AK59" s="122"/>
      <c r="AL59" s="119"/>
      <c r="AM59" s="120"/>
      <c r="AN59" s="122"/>
      <c r="AO59" s="119"/>
      <c r="AP59" s="120"/>
      <c r="AQ59" s="122"/>
      <c r="AR59" s="119"/>
      <c r="AS59" s="120"/>
      <c r="AT59" s="122"/>
      <c r="AU59" s="119"/>
      <c r="AV59" s="120"/>
      <c r="AW59" s="122"/>
      <c r="AX59" s="119"/>
      <c r="AY59" s="120"/>
      <c r="AZ59" s="122"/>
      <c r="BA59" s="119"/>
      <c r="BB59" s="120"/>
      <c r="BC59" s="122"/>
      <c r="BD59" s="267">
        <v>131</v>
      </c>
      <c r="BE59" s="262"/>
      <c r="BF59" s="267"/>
      <c r="BG59" s="262"/>
      <c r="BH59" s="262"/>
      <c r="BI59" s="309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35"/>
      <c r="IX59" s="35"/>
      <c r="IY59" s="35"/>
      <c r="IZ59" s="35"/>
      <c r="JA59" s="35"/>
      <c r="JB59" s="35"/>
      <c r="JC59" s="35"/>
      <c r="JD59" s="35"/>
      <c r="JE59" s="35"/>
      <c r="JF59" s="35"/>
      <c r="JG59" s="35"/>
      <c r="JH59" s="35"/>
      <c r="JI59" s="35"/>
      <c r="JJ59" s="35"/>
      <c r="JK59" s="35"/>
      <c r="JL59" s="35"/>
      <c r="JM59" s="35"/>
      <c r="JN59" s="35"/>
      <c r="JO59" s="35"/>
      <c r="JP59" s="35"/>
      <c r="JQ59" s="35"/>
      <c r="JR59" s="35"/>
      <c r="JS59" s="35"/>
      <c r="JT59" s="35"/>
      <c r="JU59" s="35"/>
      <c r="JV59" s="35"/>
      <c r="JW59" s="35"/>
      <c r="JX59" s="35"/>
      <c r="JY59" s="35"/>
      <c r="JZ59" s="35"/>
      <c r="KA59" s="35"/>
      <c r="KB59" s="35"/>
      <c r="KC59" s="35"/>
      <c r="KD59" s="35"/>
      <c r="KE59" s="35"/>
      <c r="KF59" s="35"/>
      <c r="KG59" s="35"/>
      <c r="KH59" s="35"/>
      <c r="KI59" s="35"/>
      <c r="KJ59" s="35"/>
      <c r="KK59" s="35"/>
      <c r="KL59" s="35"/>
      <c r="KM59" s="35"/>
      <c r="KN59" s="35"/>
      <c r="KO59" s="35"/>
      <c r="KP59" s="35"/>
      <c r="KQ59" s="35"/>
      <c r="KR59" s="35"/>
      <c r="KS59" s="35"/>
      <c r="KT59" s="35"/>
      <c r="KU59" s="35"/>
      <c r="KV59" s="35"/>
      <c r="KW59" s="35"/>
      <c r="KX59" s="35"/>
      <c r="KY59" s="35"/>
      <c r="KZ59" s="35"/>
      <c r="LA59" s="35"/>
      <c r="LB59" s="35"/>
      <c r="LC59" s="35"/>
      <c r="LD59" s="35"/>
      <c r="LE59" s="35"/>
      <c r="LF59" s="35"/>
      <c r="LG59" s="35"/>
      <c r="LH59" s="35"/>
      <c r="LI59" s="35"/>
      <c r="LJ59" s="35"/>
      <c r="LK59" s="35"/>
      <c r="LL59" s="35"/>
      <c r="LM59" s="35"/>
      <c r="LN59" s="35"/>
      <c r="LO59" s="35"/>
      <c r="LP59" s="35"/>
      <c r="LQ59" s="35"/>
      <c r="LR59" s="35"/>
      <c r="LS59" s="35"/>
      <c r="LT59" s="35"/>
      <c r="LU59" s="35"/>
      <c r="LV59" s="35"/>
      <c r="LW59" s="35"/>
      <c r="LX59" s="35"/>
      <c r="LY59" s="35"/>
      <c r="LZ59" s="35"/>
      <c r="MA59" s="35"/>
      <c r="MB59" s="35"/>
      <c r="MC59" s="35"/>
      <c r="MD59" s="35"/>
      <c r="ME59" s="35"/>
      <c r="MF59" s="35"/>
      <c r="MG59" s="35"/>
      <c r="MH59" s="35"/>
      <c r="MI59" s="35"/>
      <c r="MJ59" s="35"/>
      <c r="MK59" s="35"/>
      <c r="ML59" s="35"/>
      <c r="MM59" s="35"/>
      <c r="MN59" s="35"/>
      <c r="MO59" s="35"/>
      <c r="MP59" s="35"/>
      <c r="MQ59" s="35"/>
      <c r="MR59" s="35"/>
      <c r="MS59" s="35"/>
      <c r="MT59" s="35"/>
      <c r="MU59" s="35"/>
      <c r="MV59" s="35"/>
      <c r="MW59" s="35"/>
      <c r="MX59" s="35"/>
      <c r="MY59" s="35"/>
      <c r="MZ59" s="35"/>
      <c r="NA59" s="35"/>
      <c r="NB59" s="35"/>
      <c r="NC59" s="35"/>
      <c r="ND59" s="35"/>
      <c r="NE59" s="35"/>
      <c r="NF59" s="35"/>
      <c r="NG59" s="35"/>
      <c r="NH59" s="35"/>
      <c r="NI59" s="35"/>
      <c r="NJ59" s="35"/>
      <c r="NK59" s="35"/>
      <c r="NL59" s="35"/>
      <c r="NM59" s="35"/>
      <c r="NN59" s="35"/>
      <c r="NO59" s="35"/>
      <c r="NP59" s="35"/>
      <c r="NQ59" s="35"/>
      <c r="NR59" s="35"/>
      <c r="NS59" s="35"/>
      <c r="NT59" s="35"/>
      <c r="NU59" s="35"/>
      <c r="NV59" s="35"/>
      <c r="NW59" s="35"/>
      <c r="NX59" s="35"/>
      <c r="NY59" s="35"/>
      <c r="NZ59" s="35"/>
      <c r="OA59" s="35"/>
      <c r="OB59" s="35"/>
      <c r="OC59" s="35"/>
      <c r="OD59" s="35"/>
      <c r="OE59" s="35"/>
      <c r="OF59" s="35"/>
      <c r="OG59" s="35"/>
      <c r="OH59" s="35"/>
      <c r="OI59" s="35"/>
      <c r="OJ59" s="35"/>
      <c r="OK59" s="35"/>
      <c r="OL59" s="35"/>
      <c r="OM59" s="35"/>
      <c r="ON59" s="35"/>
      <c r="OO59" s="35"/>
      <c r="OP59" s="35"/>
      <c r="OQ59" s="35"/>
      <c r="OR59" s="35"/>
      <c r="OS59" s="35"/>
      <c r="OT59" s="35"/>
      <c r="OU59" s="35"/>
      <c r="OV59" s="35"/>
      <c r="OW59" s="35"/>
      <c r="OX59" s="35"/>
      <c r="OY59" s="35"/>
      <c r="OZ59" s="35"/>
      <c r="PA59" s="35"/>
      <c r="PB59" s="35"/>
      <c r="PC59" s="35"/>
      <c r="PD59" s="35"/>
      <c r="PE59" s="35"/>
      <c r="PF59" s="35"/>
      <c r="PG59" s="35"/>
      <c r="PH59" s="35"/>
      <c r="PI59" s="35"/>
      <c r="PJ59" s="35"/>
      <c r="PK59" s="35"/>
      <c r="PL59" s="35"/>
      <c r="PM59" s="35"/>
      <c r="PN59" s="35"/>
      <c r="PO59" s="35"/>
      <c r="PP59" s="35"/>
      <c r="PQ59" s="35"/>
      <c r="PR59" s="35"/>
      <c r="PS59" s="35"/>
      <c r="PT59" s="35"/>
      <c r="PU59" s="35"/>
      <c r="PV59" s="35"/>
      <c r="PW59" s="35"/>
      <c r="PX59" s="35"/>
      <c r="PY59" s="35"/>
      <c r="PZ59" s="35"/>
      <c r="QA59" s="35"/>
      <c r="QB59" s="35"/>
      <c r="QC59" s="35"/>
      <c r="QD59" s="35"/>
      <c r="QE59" s="35"/>
      <c r="QF59" s="35"/>
      <c r="QG59" s="35"/>
      <c r="QH59" s="35"/>
      <c r="QI59" s="35"/>
      <c r="QJ59" s="35"/>
      <c r="QK59" s="35"/>
      <c r="QL59" s="35"/>
      <c r="QM59" s="35"/>
      <c r="QN59" s="35"/>
      <c r="QO59" s="35"/>
      <c r="QP59" s="35"/>
      <c r="QQ59" s="35"/>
      <c r="QR59" s="35"/>
      <c r="QS59" s="35"/>
      <c r="QT59" s="35"/>
      <c r="QU59" s="35"/>
      <c r="QV59" s="35"/>
      <c r="QW59" s="35"/>
      <c r="QX59" s="35"/>
      <c r="QY59" s="35"/>
      <c r="QZ59" s="35"/>
      <c r="RA59" s="35"/>
      <c r="RB59" s="35"/>
      <c r="RC59" s="35"/>
      <c r="RD59" s="35"/>
      <c r="RE59" s="35"/>
      <c r="RF59" s="35"/>
      <c r="RG59" s="35"/>
      <c r="RH59" s="35"/>
      <c r="RI59" s="35"/>
      <c r="RJ59" s="35"/>
      <c r="RK59" s="35"/>
      <c r="RL59" s="35"/>
      <c r="RM59" s="35"/>
      <c r="RN59" s="35"/>
      <c r="RO59" s="35"/>
      <c r="RP59" s="35"/>
      <c r="RQ59" s="35"/>
      <c r="RR59" s="35"/>
      <c r="RS59" s="35"/>
      <c r="RT59" s="35"/>
      <c r="RU59" s="35"/>
      <c r="RV59" s="35"/>
      <c r="RW59" s="35"/>
      <c r="RX59" s="35"/>
      <c r="RY59" s="35"/>
      <c r="RZ59" s="35"/>
      <c r="SA59" s="35"/>
      <c r="SB59" s="35"/>
      <c r="SC59" s="35"/>
      <c r="SD59" s="35"/>
      <c r="SE59" s="35"/>
      <c r="SF59" s="35"/>
      <c r="SG59" s="35"/>
      <c r="SH59" s="35"/>
      <c r="SI59" s="35"/>
      <c r="SJ59" s="35"/>
      <c r="SK59" s="35"/>
      <c r="SL59" s="35"/>
      <c r="SM59" s="35"/>
      <c r="SN59" s="35"/>
      <c r="SO59" s="35"/>
      <c r="SP59" s="35"/>
      <c r="SQ59" s="35"/>
      <c r="SR59" s="35"/>
      <c r="SS59" s="35"/>
      <c r="ST59" s="35"/>
      <c r="SU59" s="35"/>
      <c r="SV59" s="35"/>
      <c r="SW59" s="35"/>
      <c r="SX59" s="35"/>
      <c r="SY59" s="35"/>
      <c r="SZ59" s="35"/>
      <c r="TA59" s="35"/>
      <c r="TB59" s="35"/>
      <c r="TC59" s="35"/>
      <c r="TD59" s="35"/>
      <c r="TE59" s="35"/>
      <c r="TF59" s="35"/>
      <c r="TG59" s="35"/>
      <c r="TH59" s="35"/>
      <c r="TI59" s="35"/>
      <c r="TJ59" s="35"/>
      <c r="TK59" s="35"/>
      <c r="TL59" s="35"/>
      <c r="TM59" s="35"/>
      <c r="TN59" s="35"/>
      <c r="TO59" s="35"/>
      <c r="TP59" s="35"/>
      <c r="TQ59" s="35"/>
      <c r="TR59" s="35"/>
      <c r="TS59" s="35"/>
      <c r="TT59" s="35"/>
      <c r="TU59" s="35"/>
      <c r="TV59" s="35"/>
      <c r="TW59" s="35"/>
      <c r="TX59" s="35"/>
      <c r="TY59" s="35"/>
      <c r="TZ59" s="35"/>
      <c r="UA59" s="35"/>
      <c r="UB59" s="35"/>
      <c r="UC59" s="35"/>
      <c r="UD59" s="35"/>
      <c r="UE59" s="35"/>
      <c r="UF59" s="35"/>
      <c r="UG59" s="35"/>
      <c r="UH59" s="35"/>
      <c r="UI59" s="35"/>
      <c r="UJ59" s="35"/>
      <c r="UK59" s="35"/>
      <c r="UL59" s="35"/>
      <c r="UM59" s="35"/>
      <c r="UN59" s="35"/>
      <c r="UO59" s="35"/>
      <c r="UP59" s="35"/>
      <c r="UQ59" s="35"/>
      <c r="UR59" s="35"/>
      <c r="US59" s="35"/>
      <c r="UT59" s="35"/>
      <c r="UU59" s="35"/>
      <c r="UV59" s="35"/>
      <c r="UW59" s="35"/>
      <c r="UX59" s="35"/>
      <c r="UY59" s="35"/>
      <c r="UZ59" s="35"/>
      <c r="VA59" s="35"/>
      <c r="VB59" s="35"/>
      <c r="VC59" s="35"/>
      <c r="VD59" s="35"/>
      <c r="VE59" s="35"/>
      <c r="VF59" s="35"/>
      <c r="VG59" s="35"/>
      <c r="VH59" s="35"/>
      <c r="VI59" s="35"/>
      <c r="VJ59" s="35"/>
      <c r="VK59" s="35"/>
      <c r="VL59" s="35"/>
      <c r="VM59" s="35"/>
      <c r="VN59" s="35"/>
      <c r="VO59" s="35"/>
      <c r="VP59" s="35"/>
      <c r="VQ59" s="35"/>
      <c r="VR59" s="35"/>
      <c r="VS59" s="35"/>
      <c r="VT59" s="35"/>
      <c r="VU59" s="35"/>
      <c r="VV59" s="35"/>
      <c r="VW59" s="35"/>
      <c r="VX59" s="35"/>
      <c r="VY59" s="35"/>
      <c r="VZ59" s="35"/>
      <c r="WA59" s="35"/>
      <c r="WB59" s="35"/>
      <c r="WC59" s="35"/>
      <c r="WD59" s="35"/>
      <c r="WE59" s="35"/>
      <c r="WF59" s="35"/>
      <c r="WG59" s="35"/>
      <c r="WH59" s="35"/>
      <c r="WI59" s="35"/>
      <c r="WJ59" s="35"/>
      <c r="WK59" s="35"/>
      <c r="WL59" s="35"/>
      <c r="WM59" s="35"/>
      <c r="WN59" s="35"/>
      <c r="WO59" s="35"/>
      <c r="WP59" s="35"/>
      <c r="WQ59" s="35"/>
      <c r="WR59" s="35"/>
      <c r="WS59" s="35"/>
      <c r="WT59" s="35"/>
      <c r="WU59" s="35"/>
      <c r="WV59" s="35"/>
      <c r="WW59" s="35"/>
      <c r="WX59" s="35"/>
      <c r="WY59" s="35"/>
      <c r="WZ59" s="35"/>
      <c r="XA59" s="35"/>
      <c r="XB59" s="35"/>
      <c r="XC59" s="35"/>
      <c r="XD59" s="35"/>
      <c r="XE59" s="35"/>
      <c r="XF59" s="35"/>
      <c r="XG59" s="35"/>
      <c r="XH59" s="35"/>
      <c r="XI59" s="35"/>
      <c r="XJ59" s="35"/>
      <c r="XK59" s="35"/>
      <c r="XL59" s="35"/>
      <c r="XM59" s="35"/>
      <c r="XN59" s="35"/>
      <c r="XO59" s="35"/>
      <c r="XP59" s="35"/>
      <c r="XQ59" s="35"/>
      <c r="XR59" s="35"/>
      <c r="XS59" s="35"/>
      <c r="XT59" s="35"/>
      <c r="XU59" s="35"/>
      <c r="XV59" s="35"/>
      <c r="XW59" s="35"/>
      <c r="XX59" s="35"/>
      <c r="XY59" s="35"/>
      <c r="XZ59" s="35"/>
      <c r="YA59" s="35"/>
      <c r="YB59" s="35"/>
      <c r="YC59" s="35"/>
      <c r="YD59" s="35"/>
      <c r="YE59" s="35"/>
      <c r="YF59" s="35"/>
      <c r="YG59" s="35"/>
      <c r="YH59" s="35"/>
      <c r="YI59" s="35"/>
      <c r="YJ59" s="35"/>
      <c r="YK59" s="35"/>
      <c r="YL59" s="35"/>
      <c r="YM59" s="35"/>
      <c r="YN59" s="35"/>
      <c r="YO59" s="35"/>
      <c r="YP59" s="35"/>
      <c r="YQ59" s="35"/>
      <c r="YR59" s="35"/>
      <c r="YS59" s="35"/>
      <c r="YT59" s="35"/>
      <c r="YU59" s="35"/>
      <c r="YV59" s="35"/>
      <c r="YW59" s="35"/>
      <c r="YX59" s="35"/>
      <c r="YY59" s="35"/>
      <c r="YZ59" s="35"/>
      <c r="ZA59" s="35"/>
      <c r="ZB59" s="35"/>
      <c r="ZC59" s="35"/>
      <c r="ZD59" s="35"/>
      <c r="ZE59" s="35"/>
      <c r="ZF59" s="35"/>
      <c r="ZG59" s="35"/>
      <c r="ZH59" s="35"/>
      <c r="ZI59" s="35"/>
      <c r="ZJ59" s="35"/>
      <c r="ZK59" s="35"/>
      <c r="ZL59" s="35"/>
      <c r="ZM59" s="35"/>
      <c r="ZN59" s="35"/>
      <c r="ZO59" s="35"/>
      <c r="ZP59" s="35"/>
      <c r="ZQ59" s="35"/>
      <c r="ZR59" s="35"/>
      <c r="ZS59" s="35"/>
      <c r="ZT59" s="35"/>
      <c r="ZU59" s="35"/>
      <c r="ZV59" s="35"/>
      <c r="ZW59" s="35"/>
      <c r="ZX59" s="35"/>
      <c r="ZY59" s="35"/>
      <c r="ZZ59" s="35"/>
      <c r="AAA59" s="35"/>
      <c r="AAB59" s="35"/>
      <c r="AAC59" s="35"/>
      <c r="AAD59" s="35"/>
      <c r="AAE59" s="35"/>
      <c r="AAF59" s="35"/>
      <c r="AAG59" s="35"/>
      <c r="AAH59" s="35"/>
      <c r="AAI59" s="35"/>
      <c r="AAJ59" s="35"/>
      <c r="AAK59" s="35"/>
      <c r="AAL59" s="35"/>
      <c r="AAM59" s="35"/>
      <c r="AAN59" s="35"/>
      <c r="AAO59" s="35"/>
      <c r="AAP59" s="35"/>
      <c r="AAQ59" s="35"/>
      <c r="AAR59" s="35"/>
      <c r="AAS59" s="35"/>
      <c r="AAT59" s="35"/>
      <c r="AAU59" s="35"/>
      <c r="AAV59" s="35"/>
      <c r="AAW59" s="35"/>
      <c r="AAX59" s="35"/>
      <c r="AAY59" s="35"/>
      <c r="AAZ59" s="35"/>
      <c r="ABA59" s="35"/>
      <c r="ABB59" s="35"/>
      <c r="ABC59" s="35"/>
      <c r="ABD59" s="35"/>
      <c r="ABE59" s="35"/>
      <c r="ABF59" s="35"/>
      <c r="ABG59" s="35"/>
      <c r="ABH59" s="35"/>
      <c r="ABI59" s="35"/>
      <c r="ABJ59" s="35"/>
      <c r="ABK59" s="35"/>
      <c r="ABL59" s="35"/>
      <c r="ABM59" s="35"/>
      <c r="ABN59" s="35"/>
      <c r="ABO59" s="35"/>
      <c r="ABP59" s="35"/>
      <c r="ABQ59" s="35"/>
      <c r="ABR59" s="35"/>
      <c r="ABS59" s="35"/>
      <c r="ABT59" s="35"/>
      <c r="ABU59" s="35"/>
      <c r="ABV59" s="35"/>
      <c r="ABW59" s="35"/>
      <c r="ABX59" s="35"/>
      <c r="ABY59" s="35"/>
      <c r="ABZ59" s="35"/>
      <c r="ACA59" s="35"/>
      <c r="ACB59" s="35"/>
      <c r="ACC59" s="35"/>
      <c r="ACD59" s="35"/>
      <c r="ACE59" s="35"/>
      <c r="ACF59" s="35"/>
      <c r="ACG59" s="35"/>
      <c r="ACH59" s="35"/>
      <c r="ACI59" s="35"/>
      <c r="ACJ59" s="35"/>
      <c r="ACK59" s="35"/>
      <c r="ACL59" s="35"/>
      <c r="ACM59" s="35"/>
      <c r="ACN59" s="35"/>
      <c r="ACO59" s="35"/>
      <c r="ACP59" s="35"/>
      <c r="ACQ59" s="35"/>
      <c r="ACR59" s="35"/>
      <c r="ACS59" s="35"/>
      <c r="ACT59" s="35"/>
      <c r="ACU59" s="35"/>
      <c r="ACV59" s="35"/>
      <c r="ACW59" s="35"/>
      <c r="ACX59" s="35"/>
      <c r="ACY59" s="35"/>
      <c r="ACZ59" s="35"/>
      <c r="ADA59" s="35"/>
      <c r="ADB59" s="35"/>
      <c r="ADC59" s="35"/>
      <c r="ADD59" s="35"/>
      <c r="ADE59" s="35"/>
      <c r="ADF59" s="35"/>
      <c r="ADG59" s="35"/>
      <c r="ADH59" s="35"/>
      <c r="ADI59" s="35"/>
      <c r="ADJ59" s="35"/>
      <c r="ADK59" s="35"/>
      <c r="ADL59" s="35"/>
      <c r="ADM59" s="35"/>
      <c r="ADN59" s="35"/>
      <c r="ADO59" s="35"/>
      <c r="ADP59" s="35"/>
      <c r="ADQ59" s="35"/>
      <c r="ADR59" s="35"/>
      <c r="ADS59" s="35"/>
      <c r="ADT59" s="35"/>
      <c r="ADU59" s="35"/>
      <c r="ADV59" s="35"/>
      <c r="ADW59" s="35"/>
      <c r="ADX59" s="35"/>
      <c r="ADY59" s="35"/>
      <c r="ADZ59" s="35"/>
      <c r="AEA59" s="35"/>
      <c r="AEB59" s="35"/>
      <c r="AEC59" s="35"/>
      <c r="AED59" s="35"/>
      <c r="AEE59" s="35"/>
      <c r="AEF59" s="35"/>
      <c r="AEG59" s="35"/>
      <c r="AEH59" s="35"/>
      <c r="AEI59" s="35"/>
      <c r="AEJ59" s="35"/>
      <c r="AEK59" s="35"/>
      <c r="AEL59" s="35"/>
      <c r="AEM59" s="35"/>
      <c r="AEN59" s="35"/>
      <c r="AEO59" s="35"/>
      <c r="AEP59" s="35"/>
      <c r="AEQ59" s="35"/>
      <c r="AER59" s="35"/>
      <c r="AES59" s="35"/>
      <c r="AET59" s="35"/>
      <c r="AEU59" s="35"/>
      <c r="AEV59" s="35"/>
      <c r="AEW59" s="35"/>
      <c r="AEX59" s="35"/>
      <c r="AEY59" s="35"/>
      <c r="AEZ59" s="35"/>
      <c r="AFA59" s="35"/>
      <c r="AFB59" s="35"/>
      <c r="AFC59" s="35"/>
      <c r="AFD59" s="35"/>
      <c r="AFE59" s="35"/>
      <c r="AFF59" s="35"/>
      <c r="AFG59" s="35"/>
      <c r="AFH59" s="35"/>
      <c r="AFI59" s="35"/>
      <c r="AFJ59" s="35"/>
      <c r="AFK59" s="35"/>
      <c r="AFL59" s="35"/>
      <c r="AFM59" s="35"/>
      <c r="AFN59" s="35"/>
      <c r="AFO59" s="35"/>
      <c r="AFP59" s="35"/>
      <c r="AFQ59" s="35"/>
      <c r="AFR59" s="35"/>
      <c r="AFS59" s="35"/>
      <c r="AFT59" s="35"/>
      <c r="AFU59" s="35"/>
      <c r="AFV59" s="35"/>
      <c r="AFW59" s="35"/>
      <c r="AFX59" s="35"/>
      <c r="AFY59" s="35"/>
      <c r="AFZ59" s="35"/>
      <c r="AGA59" s="35"/>
      <c r="AGB59" s="35"/>
      <c r="AGC59" s="35"/>
      <c r="AGD59" s="35"/>
      <c r="AGE59" s="35"/>
      <c r="AGF59" s="35"/>
      <c r="AGG59" s="35"/>
      <c r="AGH59" s="35"/>
      <c r="AGI59" s="35"/>
      <c r="AGJ59" s="35"/>
      <c r="AGK59" s="35"/>
      <c r="AGL59" s="35"/>
      <c r="AGM59" s="35"/>
      <c r="AGN59" s="35"/>
      <c r="AGO59" s="35"/>
      <c r="AGP59" s="35"/>
      <c r="AGQ59" s="35"/>
      <c r="AGR59" s="35"/>
      <c r="AGS59" s="35"/>
      <c r="AGT59" s="35"/>
      <c r="AGU59" s="35"/>
      <c r="AGV59" s="35"/>
      <c r="AGW59" s="35"/>
      <c r="AGX59" s="35"/>
      <c r="AGY59" s="35"/>
      <c r="AGZ59" s="35"/>
      <c r="AHA59" s="35"/>
      <c r="AHB59" s="35"/>
      <c r="AHC59" s="35"/>
      <c r="AHD59" s="35"/>
      <c r="AHE59" s="35"/>
      <c r="AHF59" s="35"/>
      <c r="AHG59" s="35"/>
      <c r="AHH59" s="35"/>
      <c r="AHI59" s="35"/>
      <c r="AHJ59" s="35"/>
      <c r="AHK59" s="35"/>
      <c r="AHL59" s="35"/>
      <c r="AHM59" s="35"/>
      <c r="AHN59" s="35"/>
      <c r="AHO59" s="35"/>
      <c r="AHP59" s="35"/>
      <c r="AHQ59" s="35"/>
      <c r="AHR59" s="35"/>
      <c r="AHS59" s="35"/>
      <c r="AHT59" s="35"/>
      <c r="AHU59" s="35"/>
      <c r="AHV59" s="35"/>
      <c r="AHW59" s="35"/>
      <c r="AHX59" s="35"/>
      <c r="AHY59" s="35"/>
      <c r="AHZ59" s="35"/>
      <c r="AIA59" s="35"/>
      <c r="AIB59" s="35"/>
      <c r="AIC59" s="35"/>
      <c r="AID59" s="35"/>
      <c r="AIE59" s="35"/>
      <c r="AIF59" s="35"/>
      <c r="AIG59" s="35"/>
      <c r="AIH59" s="35"/>
      <c r="AII59" s="35"/>
      <c r="AIJ59" s="35"/>
      <c r="AIK59" s="35"/>
      <c r="AIL59" s="35"/>
      <c r="AIM59" s="35"/>
      <c r="AIN59" s="35"/>
      <c r="AIO59" s="35"/>
      <c r="AIP59" s="35"/>
      <c r="AIQ59" s="35"/>
      <c r="AIR59" s="35"/>
      <c r="AIS59" s="35"/>
      <c r="AIT59" s="35"/>
      <c r="AIU59" s="35"/>
      <c r="AIV59" s="35"/>
      <c r="AIW59" s="35"/>
      <c r="AIX59" s="35"/>
      <c r="AIY59" s="35"/>
      <c r="AIZ59" s="35"/>
      <c r="AJA59" s="35"/>
      <c r="AJB59" s="35"/>
      <c r="AJC59" s="35"/>
      <c r="AJD59" s="35"/>
      <c r="AJE59" s="35"/>
      <c r="AJF59" s="35"/>
      <c r="AJG59" s="35"/>
      <c r="AJH59" s="35"/>
      <c r="AJI59" s="35"/>
      <c r="AJJ59" s="35"/>
      <c r="AJK59" s="35"/>
      <c r="AJL59" s="35"/>
      <c r="AJM59" s="35"/>
      <c r="AJN59" s="35"/>
      <c r="AJO59" s="35"/>
      <c r="AJP59" s="35"/>
      <c r="AJQ59" s="35"/>
      <c r="AJR59" s="35"/>
      <c r="AJS59" s="35"/>
      <c r="AJT59" s="35"/>
      <c r="AJU59" s="35"/>
      <c r="AJV59" s="35"/>
      <c r="AJW59" s="35"/>
      <c r="AJX59" s="35"/>
      <c r="AJY59" s="35"/>
      <c r="AJZ59" s="35"/>
      <c r="AKA59" s="35"/>
      <c r="AKB59" s="35"/>
      <c r="AKC59" s="35"/>
      <c r="AKD59" s="35"/>
      <c r="AKE59" s="35"/>
      <c r="AKF59" s="35"/>
      <c r="AKG59" s="35"/>
      <c r="AKH59" s="35"/>
      <c r="AKI59" s="35"/>
      <c r="AKJ59" s="35"/>
      <c r="AKK59" s="35"/>
      <c r="AKL59" s="35"/>
      <c r="AKM59" s="35"/>
      <c r="AKN59" s="35"/>
      <c r="AKO59" s="35"/>
      <c r="AKP59" s="35"/>
      <c r="AKQ59" s="35"/>
      <c r="AKR59" s="35"/>
      <c r="AKS59" s="35"/>
      <c r="AKT59" s="35"/>
      <c r="AKU59" s="35"/>
      <c r="AKV59" s="35"/>
      <c r="AKW59" s="35"/>
      <c r="AKX59" s="35"/>
      <c r="AKY59" s="35"/>
      <c r="AKZ59" s="35"/>
      <c r="ALA59" s="35"/>
      <c r="ALB59" s="35"/>
      <c r="ALC59" s="35"/>
      <c r="ALD59" s="35"/>
      <c r="ALE59" s="35"/>
      <c r="ALF59" s="35"/>
      <c r="ALG59" s="35"/>
      <c r="ALH59" s="35"/>
      <c r="ALI59" s="35"/>
      <c r="ALJ59" s="35"/>
      <c r="ALK59" s="35"/>
      <c r="ALL59" s="35"/>
      <c r="ALM59" s="35"/>
      <c r="ALN59" s="35"/>
      <c r="ALO59" s="35"/>
      <c r="ALP59" s="35"/>
      <c r="ALQ59" s="35"/>
      <c r="ALR59" s="35"/>
      <c r="ALS59" s="35"/>
      <c r="ALT59" s="35"/>
      <c r="ALU59" s="35"/>
      <c r="ALV59" s="35"/>
      <c r="ALW59" s="35"/>
      <c r="ALX59" s="35"/>
      <c r="ALY59" s="35"/>
      <c r="ALZ59" s="35"/>
      <c r="AMA59" s="35"/>
      <c r="AMB59" s="35"/>
      <c r="AMC59" s="35"/>
      <c r="AMD59" s="35"/>
      <c r="AME59" s="35"/>
      <c r="AMF59" s="35"/>
      <c r="AMG59" s="35"/>
      <c r="AMH59" s="35"/>
      <c r="AMI59" s="35"/>
      <c r="AMJ59" s="35"/>
      <c r="AMK59" s="35"/>
      <c r="AML59" s="35"/>
      <c r="AMM59" s="35"/>
      <c r="AMN59" s="35"/>
      <c r="AMO59" s="35"/>
      <c r="AMP59" s="35"/>
      <c r="AMQ59" s="35"/>
      <c r="AMR59" s="35"/>
      <c r="AMS59" s="35"/>
      <c r="AMT59" s="35"/>
      <c r="AMU59" s="35"/>
      <c r="AMV59" s="35"/>
      <c r="AMW59" s="35"/>
      <c r="AMX59" s="35"/>
      <c r="AMY59" s="35"/>
      <c r="AMZ59" s="35"/>
      <c r="ANA59" s="35"/>
      <c r="ANB59" s="35"/>
      <c r="ANC59" s="35"/>
      <c r="AND59" s="35"/>
      <c r="ANE59" s="35"/>
      <c r="ANF59" s="35"/>
      <c r="ANG59" s="35"/>
      <c r="ANH59" s="35"/>
      <c r="ANI59" s="35"/>
      <c r="ANJ59" s="35"/>
      <c r="ANK59" s="35"/>
      <c r="ANL59" s="35"/>
      <c r="ANM59" s="35"/>
      <c r="ANN59" s="35"/>
      <c r="ANO59" s="35"/>
      <c r="ANP59" s="35"/>
      <c r="ANQ59" s="35"/>
      <c r="ANR59" s="35"/>
      <c r="ANS59" s="35"/>
      <c r="ANT59" s="35"/>
      <c r="ANU59" s="35"/>
      <c r="ANV59" s="35"/>
      <c r="ANW59" s="35"/>
      <c r="ANX59" s="35"/>
      <c r="ANY59" s="35"/>
      <c r="ANZ59" s="35"/>
      <c r="AOA59" s="35"/>
      <c r="AOB59" s="35"/>
      <c r="AOC59" s="35"/>
      <c r="AOD59" s="35"/>
      <c r="AOE59" s="35"/>
      <c r="AOF59" s="35"/>
      <c r="AOG59" s="35"/>
      <c r="AOH59" s="35"/>
      <c r="AOI59" s="35"/>
      <c r="AOJ59" s="35"/>
      <c r="AOK59" s="35"/>
      <c r="AOL59" s="35"/>
      <c r="AOM59" s="35"/>
      <c r="AON59" s="35"/>
      <c r="AOO59" s="35"/>
      <c r="AOP59" s="35"/>
      <c r="AOQ59" s="35"/>
      <c r="AOR59" s="35"/>
      <c r="AOS59" s="35"/>
      <c r="AOT59" s="35"/>
      <c r="AOU59" s="35"/>
      <c r="AOV59" s="35"/>
      <c r="AOW59" s="35"/>
      <c r="AOX59" s="35"/>
      <c r="AOY59" s="35"/>
      <c r="AOZ59" s="35"/>
      <c r="APA59" s="35"/>
      <c r="APB59" s="35"/>
      <c r="APC59" s="35"/>
      <c r="APD59" s="35"/>
      <c r="APE59" s="35"/>
      <c r="APF59" s="35"/>
      <c r="APG59" s="35"/>
      <c r="APH59" s="35"/>
      <c r="API59" s="35"/>
      <c r="APJ59" s="35"/>
      <c r="APK59" s="35"/>
      <c r="APL59" s="35"/>
      <c r="APM59" s="35"/>
      <c r="APN59" s="35"/>
      <c r="APO59" s="35"/>
      <c r="APP59" s="35"/>
      <c r="APQ59" s="35"/>
      <c r="APR59" s="35"/>
      <c r="APS59" s="35"/>
      <c r="APT59" s="35"/>
      <c r="APU59" s="35"/>
      <c r="APV59" s="35"/>
      <c r="APW59" s="35"/>
      <c r="APX59" s="35"/>
      <c r="APY59" s="35"/>
      <c r="APZ59" s="35"/>
      <c r="AQA59" s="35"/>
      <c r="AQB59" s="35"/>
      <c r="AQC59" s="35"/>
      <c r="AQD59" s="35"/>
      <c r="AQE59" s="35"/>
      <c r="AQF59" s="35"/>
      <c r="AQG59" s="35"/>
      <c r="AQH59" s="35"/>
      <c r="AQI59" s="35"/>
      <c r="AQJ59" s="35"/>
      <c r="AQK59" s="35"/>
      <c r="AQL59" s="35"/>
      <c r="AQM59" s="35"/>
      <c r="AQN59" s="35"/>
      <c r="AQO59" s="35"/>
      <c r="AQP59" s="35"/>
      <c r="AQQ59" s="35"/>
      <c r="AQR59" s="35"/>
      <c r="AQS59" s="35"/>
      <c r="AQT59" s="35"/>
      <c r="AQU59" s="35"/>
      <c r="AQV59" s="35"/>
      <c r="AQW59" s="35"/>
      <c r="AQX59" s="35"/>
      <c r="AQY59" s="35"/>
      <c r="AQZ59" s="35"/>
      <c r="ARA59" s="35"/>
      <c r="ARB59" s="35"/>
      <c r="ARC59" s="35"/>
      <c r="ARD59" s="35"/>
      <c r="ARE59" s="35"/>
      <c r="ARF59" s="35"/>
      <c r="ARG59" s="35"/>
      <c r="ARH59" s="35"/>
      <c r="ARI59" s="35"/>
      <c r="ARJ59" s="35"/>
      <c r="ARK59" s="35"/>
      <c r="ARL59" s="35"/>
      <c r="ARM59" s="35"/>
      <c r="ARN59" s="35"/>
      <c r="ARO59" s="35"/>
      <c r="ARP59" s="35"/>
      <c r="ARQ59" s="35"/>
      <c r="ARR59" s="35"/>
      <c r="ARS59" s="35"/>
      <c r="ART59" s="35"/>
      <c r="ARU59" s="35"/>
      <c r="ARV59" s="35"/>
      <c r="ARW59" s="35"/>
      <c r="ARX59" s="35"/>
      <c r="ARY59" s="35"/>
      <c r="ARZ59" s="35"/>
      <c r="ASA59" s="35"/>
      <c r="ASB59" s="35"/>
      <c r="ASC59" s="35"/>
      <c r="ASD59" s="35"/>
      <c r="ASE59" s="35"/>
      <c r="ASF59" s="35"/>
      <c r="ASG59" s="35"/>
      <c r="ASH59" s="35"/>
      <c r="ASI59" s="35"/>
      <c r="ASJ59" s="35"/>
      <c r="ASK59" s="35"/>
      <c r="ASL59" s="35"/>
      <c r="ASM59" s="35"/>
      <c r="ASN59" s="35"/>
      <c r="ASO59" s="35"/>
      <c r="ASP59" s="35"/>
      <c r="ASQ59" s="35"/>
      <c r="ASR59" s="35"/>
      <c r="ASS59" s="35"/>
      <c r="AST59" s="35"/>
      <c r="ASU59" s="35"/>
      <c r="ASV59" s="35"/>
      <c r="ASW59" s="35"/>
      <c r="ASX59" s="35"/>
      <c r="ASY59" s="35"/>
      <c r="ASZ59" s="35"/>
      <c r="ATA59" s="35"/>
      <c r="ATB59" s="35"/>
      <c r="ATC59" s="35"/>
      <c r="ATD59" s="35"/>
      <c r="ATE59" s="35"/>
      <c r="ATF59" s="35"/>
      <c r="ATG59" s="35"/>
      <c r="ATH59" s="35"/>
      <c r="ATI59" s="35"/>
      <c r="ATJ59" s="35"/>
      <c r="ATK59" s="35"/>
      <c r="ATL59" s="35"/>
      <c r="ATM59" s="35"/>
      <c r="ATN59" s="35"/>
      <c r="ATO59" s="35"/>
      <c r="ATP59" s="35"/>
      <c r="ATQ59" s="35"/>
      <c r="ATR59" s="35"/>
      <c r="ATS59" s="35"/>
      <c r="ATT59" s="35"/>
      <c r="ATU59" s="35"/>
      <c r="ATV59" s="35"/>
      <c r="ATW59" s="35"/>
      <c r="ATX59" s="35"/>
      <c r="ATY59" s="35"/>
      <c r="ATZ59" s="35"/>
      <c r="AUA59" s="35"/>
      <c r="AUB59" s="35"/>
      <c r="AUC59" s="35"/>
      <c r="AUD59" s="35"/>
      <c r="AUE59" s="35"/>
      <c r="AUF59" s="35"/>
      <c r="AUG59" s="35"/>
      <c r="AUH59" s="35"/>
      <c r="AUI59" s="35"/>
      <c r="AUJ59" s="35"/>
      <c r="AUK59" s="35"/>
      <c r="AUL59" s="35"/>
      <c r="AUM59" s="35"/>
      <c r="AUN59" s="35"/>
      <c r="AUO59" s="35"/>
      <c r="AUP59" s="35"/>
      <c r="AUQ59" s="35"/>
      <c r="AUR59" s="35"/>
      <c r="AUS59" s="35"/>
      <c r="AUT59" s="35"/>
      <c r="AUU59" s="35"/>
      <c r="AUV59" s="35"/>
      <c r="AUW59" s="35"/>
      <c r="AUX59" s="35"/>
      <c r="AUY59" s="35"/>
      <c r="AUZ59" s="35"/>
      <c r="AVA59" s="35"/>
      <c r="AVB59" s="35"/>
      <c r="AVC59" s="35"/>
      <c r="AVD59" s="35"/>
      <c r="AVE59" s="35"/>
      <c r="AVF59" s="35"/>
      <c r="AVG59" s="35"/>
      <c r="AVH59" s="35"/>
      <c r="AVI59" s="35"/>
      <c r="AVJ59" s="35"/>
      <c r="AVK59" s="35"/>
      <c r="AVL59" s="35"/>
      <c r="AVM59" s="35"/>
      <c r="AVN59" s="35"/>
      <c r="AVO59" s="35"/>
      <c r="AVP59" s="35"/>
      <c r="AVQ59" s="35"/>
      <c r="AVR59" s="35"/>
      <c r="AVS59" s="35"/>
      <c r="AVT59" s="35"/>
      <c r="AVU59" s="35"/>
      <c r="AVV59" s="35"/>
      <c r="AVW59" s="35"/>
      <c r="AVX59" s="35"/>
      <c r="AVY59" s="35"/>
      <c r="AVZ59" s="35"/>
      <c r="AWA59" s="35"/>
      <c r="AWB59" s="35"/>
      <c r="AWC59" s="35"/>
      <c r="AWD59" s="35"/>
      <c r="AWE59" s="35"/>
      <c r="AWF59" s="35"/>
      <c r="AWG59" s="35"/>
      <c r="AWH59" s="35"/>
      <c r="AWI59" s="35"/>
      <c r="AWJ59" s="35"/>
      <c r="AWK59" s="35"/>
      <c r="AWL59" s="35"/>
      <c r="AWM59" s="35"/>
      <c r="AWN59" s="35"/>
      <c r="AWO59" s="35"/>
      <c r="AWP59" s="35"/>
      <c r="AWQ59" s="35"/>
      <c r="AWR59" s="35"/>
      <c r="AWS59" s="35"/>
      <c r="AWT59" s="35"/>
      <c r="AWU59" s="35"/>
      <c r="AWV59" s="35"/>
      <c r="AWW59" s="35"/>
      <c r="AWX59" s="35"/>
      <c r="AWY59" s="35"/>
      <c r="AWZ59" s="35"/>
      <c r="AXA59" s="35"/>
      <c r="AXB59" s="35"/>
      <c r="AXC59" s="35"/>
      <c r="AXD59" s="35"/>
      <c r="AXE59" s="35"/>
      <c r="AXF59" s="35"/>
      <c r="AXG59" s="35"/>
      <c r="AXH59" s="35"/>
      <c r="AXI59" s="35"/>
      <c r="AXJ59" s="35"/>
      <c r="AXK59" s="35"/>
      <c r="AXL59" s="35"/>
      <c r="AXM59" s="35"/>
      <c r="AXN59" s="35"/>
      <c r="AXO59" s="35"/>
      <c r="AXP59" s="35"/>
      <c r="AXQ59" s="35"/>
      <c r="AXR59" s="35"/>
      <c r="AXS59" s="35"/>
      <c r="AXT59" s="35"/>
      <c r="AXU59" s="35"/>
      <c r="AXV59" s="35"/>
      <c r="AXW59" s="35"/>
      <c r="AXX59" s="35"/>
      <c r="AXY59" s="35"/>
      <c r="AXZ59" s="35"/>
      <c r="AYA59" s="35"/>
      <c r="AYB59" s="35"/>
      <c r="AYC59" s="35"/>
      <c r="AYD59" s="35"/>
      <c r="AYE59" s="35"/>
      <c r="AYF59" s="35"/>
      <c r="AYG59" s="35"/>
      <c r="AYH59" s="35"/>
      <c r="AYI59" s="35"/>
      <c r="AYJ59" s="35"/>
      <c r="AYK59" s="35"/>
      <c r="AYL59" s="35"/>
      <c r="AYM59" s="35"/>
      <c r="AYN59" s="35"/>
      <c r="AYO59" s="35"/>
      <c r="AYP59" s="35"/>
      <c r="AYQ59" s="35"/>
      <c r="AYR59" s="35"/>
      <c r="AYS59" s="35"/>
      <c r="AYT59" s="35"/>
      <c r="AYU59" s="35"/>
      <c r="AYV59" s="35"/>
      <c r="AYW59" s="35"/>
      <c r="AYX59" s="35"/>
      <c r="AYY59" s="35"/>
      <c r="AYZ59" s="35"/>
      <c r="AZA59" s="35"/>
      <c r="AZB59" s="35"/>
      <c r="AZC59" s="35"/>
      <c r="AZD59" s="35"/>
      <c r="AZE59" s="35"/>
      <c r="AZF59" s="35"/>
      <c r="AZG59" s="35"/>
      <c r="AZH59" s="35"/>
      <c r="AZI59" s="35"/>
      <c r="AZJ59" s="35"/>
      <c r="AZK59" s="35"/>
      <c r="AZL59" s="35"/>
      <c r="AZM59" s="35"/>
      <c r="AZN59" s="35"/>
      <c r="AZO59" s="35"/>
      <c r="AZP59" s="35"/>
      <c r="AZQ59" s="35"/>
      <c r="AZR59" s="35"/>
      <c r="AZS59" s="35"/>
      <c r="AZT59" s="35"/>
      <c r="AZU59" s="35"/>
      <c r="AZV59" s="35"/>
      <c r="AZW59" s="35"/>
      <c r="AZX59" s="35"/>
      <c r="AZY59" s="35"/>
      <c r="AZZ59" s="35"/>
      <c r="BAA59" s="35"/>
      <c r="BAB59" s="35"/>
      <c r="BAC59" s="35"/>
      <c r="BAD59" s="35"/>
      <c r="BAE59" s="35"/>
      <c r="BAF59" s="35"/>
      <c r="BAG59" s="35"/>
      <c r="BAH59" s="35"/>
      <c r="BAI59" s="35"/>
      <c r="BAJ59" s="35"/>
      <c r="BAK59" s="35"/>
      <c r="BAL59" s="35"/>
      <c r="BAM59" s="35"/>
      <c r="BAN59" s="35"/>
      <c r="BAO59" s="35"/>
      <c r="BAP59" s="35"/>
      <c r="BAQ59" s="35"/>
      <c r="BAR59" s="35"/>
      <c r="BAS59" s="35"/>
      <c r="BAT59" s="35"/>
      <c r="BAU59" s="35"/>
      <c r="BAV59" s="35"/>
      <c r="BAW59" s="35"/>
      <c r="BAX59" s="35"/>
      <c r="BAY59" s="35"/>
      <c r="BAZ59" s="35"/>
      <c r="BBA59" s="35"/>
      <c r="BBB59" s="35"/>
      <c r="BBC59" s="35"/>
      <c r="BBD59" s="35"/>
      <c r="BBE59" s="35"/>
      <c r="BBF59" s="35"/>
      <c r="BBG59" s="35"/>
      <c r="BBH59" s="35"/>
      <c r="BBI59" s="35"/>
      <c r="BBJ59" s="35"/>
      <c r="BBK59" s="35"/>
      <c r="BBL59" s="35"/>
      <c r="BBM59" s="35"/>
      <c r="BBN59" s="35"/>
      <c r="BBO59" s="35"/>
      <c r="BBP59" s="35"/>
      <c r="BBQ59" s="35"/>
      <c r="BBR59" s="35"/>
      <c r="BBS59" s="35"/>
      <c r="BBT59" s="35"/>
      <c r="BBU59" s="35"/>
      <c r="BBV59" s="35"/>
      <c r="BBW59" s="35"/>
      <c r="BBX59" s="35"/>
      <c r="BBY59" s="35"/>
      <c r="BBZ59" s="35"/>
      <c r="BCA59" s="35"/>
      <c r="BCB59" s="35"/>
      <c r="BCC59" s="35"/>
      <c r="BCD59" s="35"/>
      <c r="BCE59" s="35"/>
      <c r="BCF59" s="35"/>
      <c r="BCG59" s="35"/>
      <c r="BCH59" s="35"/>
      <c r="BCI59" s="35"/>
      <c r="BCJ59" s="35"/>
      <c r="BCK59" s="35"/>
      <c r="BCL59" s="35"/>
      <c r="BCM59" s="35"/>
      <c r="BCN59" s="35"/>
      <c r="BCO59" s="35"/>
      <c r="BCP59" s="35"/>
      <c r="BCQ59" s="35"/>
      <c r="BCR59" s="35"/>
      <c r="BCS59" s="35"/>
      <c r="BCT59" s="35"/>
      <c r="BCU59" s="35"/>
      <c r="BCV59" s="35"/>
      <c r="BCW59" s="35"/>
      <c r="BCX59" s="35"/>
      <c r="BCY59" s="35"/>
      <c r="BCZ59" s="35"/>
      <c r="BDA59" s="35"/>
      <c r="BDB59" s="35"/>
      <c r="BDC59" s="35"/>
      <c r="BDD59" s="35"/>
      <c r="BDE59" s="35"/>
      <c r="BDF59" s="35"/>
      <c r="BDG59" s="35"/>
      <c r="BDH59" s="35"/>
      <c r="BDI59" s="35"/>
      <c r="BDJ59" s="35"/>
      <c r="BDK59" s="35"/>
      <c r="BDL59" s="35"/>
      <c r="BDM59" s="35"/>
      <c r="BDN59" s="35"/>
      <c r="BDO59" s="35"/>
      <c r="BDP59" s="35"/>
      <c r="BDQ59" s="35"/>
      <c r="BDR59" s="35"/>
      <c r="BDS59" s="35"/>
      <c r="BDT59" s="35"/>
      <c r="BDU59" s="35"/>
      <c r="BDV59" s="35"/>
      <c r="BDW59" s="35"/>
      <c r="BDX59" s="35"/>
      <c r="BDY59" s="35"/>
      <c r="BDZ59" s="35"/>
      <c r="BEA59" s="35"/>
      <c r="BEB59" s="35"/>
      <c r="BEC59" s="35"/>
      <c r="BED59" s="35"/>
      <c r="BEE59" s="35"/>
      <c r="BEF59" s="35"/>
      <c r="BEG59" s="35"/>
      <c r="BEH59" s="35"/>
      <c r="BEI59" s="35"/>
      <c r="BEJ59" s="35"/>
      <c r="BEK59" s="35"/>
      <c r="BEL59" s="35"/>
      <c r="BEM59" s="35"/>
      <c r="BEN59" s="35"/>
      <c r="BEO59" s="35"/>
      <c r="BEP59" s="35"/>
      <c r="BEQ59" s="35"/>
      <c r="BER59" s="35"/>
      <c r="BES59" s="35"/>
      <c r="BET59" s="35"/>
      <c r="BEU59" s="35"/>
      <c r="BEV59" s="35"/>
      <c r="BEW59" s="35"/>
      <c r="BEX59" s="35"/>
      <c r="BEY59" s="35"/>
      <c r="BEZ59" s="35"/>
      <c r="BFA59" s="35"/>
      <c r="BFB59" s="35"/>
      <c r="BFC59" s="35"/>
      <c r="BFD59" s="35"/>
      <c r="BFE59" s="35"/>
      <c r="BFF59" s="35"/>
      <c r="BFG59" s="35"/>
      <c r="BFH59" s="35"/>
      <c r="BFI59" s="35"/>
      <c r="BFJ59" s="35"/>
      <c r="BFK59" s="35"/>
      <c r="BFL59" s="35"/>
      <c r="BFM59" s="35"/>
      <c r="BFN59" s="35"/>
      <c r="BFO59" s="35"/>
      <c r="BFP59" s="35"/>
      <c r="BFQ59" s="35"/>
      <c r="BFR59" s="35"/>
      <c r="BFS59" s="35"/>
      <c r="BFT59" s="35"/>
      <c r="BFU59" s="35"/>
      <c r="BFV59" s="35"/>
      <c r="BFW59" s="35"/>
      <c r="BFX59" s="35"/>
      <c r="BFY59" s="35"/>
      <c r="BFZ59" s="35"/>
      <c r="BGA59" s="35"/>
      <c r="BGB59" s="35"/>
      <c r="BGC59" s="35"/>
      <c r="BGD59" s="35"/>
      <c r="BGE59" s="35"/>
      <c r="BGF59" s="35"/>
      <c r="BGG59" s="35"/>
      <c r="BGH59" s="35"/>
      <c r="BGI59" s="35"/>
      <c r="BGJ59" s="35"/>
      <c r="BGK59" s="35"/>
      <c r="BGL59" s="35"/>
      <c r="BGM59" s="35"/>
      <c r="BGN59" s="35"/>
      <c r="BGO59" s="35"/>
      <c r="BGP59" s="35"/>
      <c r="BGQ59" s="35"/>
      <c r="BGR59" s="35"/>
      <c r="BGS59" s="35"/>
      <c r="BGT59" s="35"/>
      <c r="BGU59" s="35"/>
      <c r="BGV59" s="35"/>
      <c r="BGW59" s="35"/>
      <c r="BGX59" s="35"/>
      <c r="BGY59" s="35"/>
      <c r="BGZ59" s="35"/>
      <c r="BHA59" s="35"/>
      <c r="BHB59" s="35"/>
      <c r="BHC59" s="35"/>
      <c r="BHD59" s="35"/>
      <c r="BHE59" s="35"/>
      <c r="BHF59" s="35"/>
      <c r="BHG59" s="35"/>
      <c r="BHH59" s="35"/>
      <c r="BHI59" s="35"/>
      <c r="BHJ59" s="35"/>
      <c r="BHK59" s="35"/>
      <c r="BHL59" s="35"/>
      <c r="BHM59" s="35"/>
      <c r="BHN59" s="35"/>
      <c r="BHO59" s="35"/>
      <c r="BHP59" s="35"/>
      <c r="BHQ59" s="35"/>
      <c r="BHR59" s="35"/>
      <c r="BHS59" s="35"/>
      <c r="BHT59" s="35"/>
      <c r="BHU59" s="35"/>
      <c r="BHV59" s="35"/>
      <c r="BHW59" s="35"/>
      <c r="BHX59" s="35"/>
      <c r="BHY59" s="35"/>
      <c r="BHZ59" s="35"/>
      <c r="BIA59" s="35"/>
      <c r="BIB59" s="35"/>
      <c r="BIC59" s="35"/>
      <c r="BID59" s="35"/>
      <c r="BIE59" s="35"/>
      <c r="BIF59" s="35"/>
      <c r="BIG59" s="35"/>
      <c r="BIH59" s="35"/>
      <c r="BII59" s="35"/>
      <c r="BIJ59" s="35"/>
      <c r="BIK59" s="35"/>
      <c r="BIL59" s="35"/>
      <c r="BIM59" s="35"/>
      <c r="BIN59" s="35"/>
      <c r="BIO59" s="35"/>
      <c r="BIP59" s="35"/>
      <c r="BIQ59" s="35"/>
      <c r="BIR59" s="35"/>
      <c r="BIS59" s="35"/>
      <c r="BIT59" s="35"/>
      <c r="BIU59" s="35"/>
      <c r="BIV59" s="35"/>
      <c r="BIW59" s="35"/>
      <c r="BIX59" s="35"/>
      <c r="BIY59" s="35"/>
      <c r="BIZ59" s="35"/>
      <c r="BJA59" s="35"/>
      <c r="BJB59" s="35"/>
      <c r="BJC59" s="35"/>
      <c r="BJD59" s="35"/>
      <c r="BJE59" s="35"/>
      <c r="BJF59" s="35"/>
      <c r="BJG59" s="35"/>
      <c r="BJH59" s="35"/>
      <c r="BJI59" s="35"/>
      <c r="BJJ59" s="35"/>
      <c r="BJK59" s="35"/>
      <c r="BJL59" s="35"/>
      <c r="BJM59" s="35"/>
      <c r="BJN59" s="35"/>
      <c r="BJO59" s="35"/>
      <c r="BJP59" s="35"/>
      <c r="BJQ59" s="35"/>
      <c r="BJR59" s="35"/>
      <c r="BJS59" s="35"/>
      <c r="BJT59" s="35"/>
      <c r="BJU59" s="35"/>
      <c r="BJV59" s="35"/>
      <c r="BJW59" s="35"/>
      <c r="BJX59" s="35"/>
      <c r="BJY59" s="35"/>
      <c r="BJZ59" s="35"/>
      <c r="BKA59" s="35"/>
      <c r="BKB59" s="35"/>
      <c r="BKC59" s="35"/>
      <c r="BKD59" s="35"/>
      <c r="BKE59" s="35"/>
      <c r="BKF59" s="35"/>
      <c r="BKG59" s="35"/>
      <c r="BKH59" s="35"/>
      <c r="BKI59" s="35"/>
      <c r="BKJ59" s="35"/>
      <c r="BKK59" s="35"/>
      <c r="BKL59" s="35"/>
      <c r="BKM59" s="35"/>
      <c r="BKN59" s="35"/>
      <c r="BKO59" s="35"/>
      <c r="BKP59" s="35"/>
      <c r="BKQ59" s="35"/>
      <c r="BKR59" s="35"/>
      <c r="BKS59" s="35"/>
      <c r="BKT59" s="35"/>
      <c r="BKU59" s="35"/>
      <c r="BKV59" s="35"/>
      <c r="BKW59" s="35"/>
      <c r="BKX59" s="35"/>
      <c r="BKY59" s="35"/>
      <c r="BKZ59" s="35"/>
      <c r="BLA59" s="35"/>
      <c r="BLB59" s="35"/>
      <c r="BLC59" s="35"/>
      <c r="BLD59" s="35"/>
      <c r="BLE59" s="35"/>
      <c r="BLF59" s="35"/>
      <c r="BLG59" s="35"/>
      <c r="BLH59" s="35"/>
      <c r="BLI59" s="35"/>
      <c r="BLJ59" s="35"/>
      <c r="BLK59" s="35"/>
      <c r="BLL59" s="35"/>
      <c r="BLM59" s="35"/>
      <c r="BLN59" s="35"/>
      <c r="BLO59" s="35"/>
      <c r="BLP59" s="35"/>
      <c r="BLQ59" s="35"/>
      <c r="BLR59" s="35"/>
      <c r="BLS59" s="35"/>
      <c r="BLT59" s="35"/>
      <c r="BLU59" s="35"/>
      <c r="BLV59" s="35"/>
      <c r="BLW59" s="35"/>
      <c r="BLX59" s="35"/>
      <c r="BLY59" s="35"/>
      <c r="BLZ59" s="35"/>
      <c r="BMA59" s="35"/>
      <c r="BMB59" s="35"/>
      <c r="BMC59" s="35"/>
      <c r="BMD59" s="35"/>
      <c r="BME59" s="35"/>
      <c r="BMF59" s="35"/>
      <c r="BMG59" s="35"/>
      <c r="BMH59" s="35"/>
      <c r="BMI59" s="35"/>
      <c r="BMJ59" s="35"/>
      <c r="BMK59" s="35"/>
      <c r="BML59" s="35"/>
      <c r="BMM59" s="35"/>
      <c r="BMN59" s="35"/>
      <c r="BMO59" s="35"/>
      <c r="BMP59" s="35"/>
      <c r="BMQ59" s="35"/>
      <c r="BMR59" s="35"/>
      <c r="BMS59" s="35"/>
      <c r="BMT59" s="35"/>
      <c r="BMU59" s="35"/>
      <c r="BMV59" s="35"/>
      <c r="BMW59" s="35"/>
      <c r="BMX59" s="35"/>
      <c r="BMY59" s="35"/>
      <c r="BMZ59" s="35"/>
      <c r="BNA59" s="35"/>
      <c r="BNB59" s="35"/>
      <c r="BNC59" s="35"/>
      <c r="BND59" s="35"/>
      <c r="BNE59" s="35"/>
      <c r="BNF59" s="35"/>
      <c r="BNG59" s="35"/>
      <c r="BNH59" s="35"/>
      <c r="BNI59" s="35"/>
      <c r="BNJ59" s="35"/>
      <c r="BNK59" s="35"/>
      <c r="BNL59" s="35"/>
      <c r="BNM59" s="35"/>
      <c r="BNN59" s="35"/>
      <c r="BNO59" s="35"/>
      <c r="BNP59" s="35"/>
      <c r="BNQ59" s="35"/>
      <c r="BNR59" s="35"/>
      <c r="BNS59" s="35"/>
      <c r="BNT59" s="35"/>
      <c r="BNU59" s="35"/>
      <c r="BNV59" s="35"/>
      <c r="BNW59" s="35"/>
      <c r="BNX59" s="35"/>
      <c r="BNY59" s="35"/>
      <c r="BNZ59" s="35"/>
      <c r="BOA59" s="35"/>
      <c r="BOB59" s="35"/>
      <c r="BOC59" s="35"/>
      <c r="BOD59" s="35"/>
      <c r="BOE59" s="35"/>
      <c r="BOF59" s="35"/>
      <c r="BOG59" s="35"/>
      <c r="BOH59" s="35"/>
      <c r="BOI59" s="35"/>
      <c r="BOJ59" s="35"/>
      <c r="BOK59" s="35"/>
      <c r="BOL59" s="35"/>
      <c r="BOM59" s="35"/>
      <c r="BON59" s="35"/>
      <c r="BOO59" s="35"/>
      <c r="BOP59" s="35"/>
      <c r="BOQ59" s="35"/>
      <c r="BOR59" s="35"/>
      <c r="BOS59" s="35"/>
      <c r="BOT59" s="35"/>
      <c r="BOU59" s="35"/>
      <c r="BOV59" s="35"/>
      <c r="BOW59" s="35"/>
      <c r="BOX59" s="35"/>
      <c r="BOY59" s="35"/>
      <c r="BOZ59" s="35"/>
      <c r="BPA59" s="35"/>
      <c r="BPB59" s="35"/>
      <c r="BPC59" s="35"/>
      <c r="BPD59" s="35"/>
      <c r="BPE59" s="35"/>
      <c r="BPF59" s="35"/>
      <c r="BPG59" s="35"/>
      <c r="BPH59" s="35"/>
      <c r="BPI59" s="35"/>
      <c r="BPJ59" s="35"/>
      <c r="BPK59" s="35"/>
      <c r="BPL59" s="35"/>
      <c r="BPM59" s="35"/>
      <c r="BPN59" s="35"/>
      <c r="BPO59" s="35"/>
      <c r="BPP59" s="35"/>
      <c r="BPQ59" s="35"/>
      <c r="BPR59" s="35"/>
      <c r="BPS59" s="35"/>
      <c r="BPT59" s="35"/>
      <c r="BPU59" s="35"/>
      <c r="BPV59" s="35"/>
      <c r="BPW59" s="35"/>
      <c r="BPX59" s="35"/>
      <c r="BPY59" s="35"/>
      <c r="BPZ59" s="35"/>
      <c r="BQA59" s="35"/>
      <c r="BQB59" s="35"/>
      <c r="BQC59" s="35"/>
      <c r="BQD59" s="35"/>
      <c r="BQE59" s="35"/>
      <c r="BQF59" s="35"/>
      <c r="BQG59" s="35"/>
      <c r="BQH59" s="35"/>
      <c r="BQI59" s="35"/>
      <c r="BQJ59" s="35"/>
      <c r="BQK59" s="35"/>
      <c r="BQL59" s="35"/>
      <c r="BQM59" s="35"/>
      <c r="BQN59" s="35"/>
      <c r="BQO59" s="35"/>
      <c r="BQP59" s="35"/>
      <c r="BQQ59" s="35"/>
      <c r="BQR59" s="35"/>
      <c r="BQS59" s="35"/>
      <c r="BQT59" s="35"/>
      <c r="BQU59" s="35"/>
      <c r="BQV59" s="35"/>
      <c r="BQW59" s="35"/>
      <c r="BQX59" s="35"/>
      <c r="BQY59" s="35"/>
      <c r="BQZ59" s="35"/>
      <c r="BRA59" s="35"/>
      <c r="BRB59" s="35"/>
      <c r="BRC59" s="35"/>
      <c r="BRD59" s="35"/>
      <c r="BRE59" s="35"/>
      <c r="BRF59" s="35"/>
      <c r="BRG59" s="35"/>
      <c r="BRH59" s="35"/>
      <c r="BRI59" s="35"/>
      <c r="BRJ59" s="35"/>
      <c r="BRK59" s="35"/>
      <c r="BRL59" s="35"/>
      <c r="BRM59" s="35"/>
      <c r="BRN59" s="35"/>
      <c r="BRO59" s="35"/>
      <c r="BRP59" s="35"/>
      <c r="BRQ59" s="35"/>
      <c r="BRR59" s="35"/>
      <c r="BRS59" s="35"/>
      <c r="BRT59" s="35"/>
      <c r="BRU59" s="35"/>
      <c r="BRV59" s="35"/>
      <c r="BRW59" s="35"/>
      <c r="BRX59" s="35"/>
      <c r="BRY59" s="35"/>
      <c r="BRZ59" s="35"/>
      <c r="BSA59" s="35"/>
      <c r="BSB59" s="35"/>
      <c r="BSC59" s="35"/>
      <c r="BSD59" s="35"/>
      <c r="BSE59" s="35"/>
      <c r="BSF59" s="35"/>
      <c r="BSG59" s="35"/>
      <c r="BSH59" s="35"/>
      <c r="BSI59" s="35"/>
      <c r="BSJ59" s="35"/>
      <c r="BSK59" s="35"/>
      <c r="BSL59" s="35"/>
      <c r="BSM59" s="35"/>
      <c r="BSN59" s="35"/>
      <c r="BSO59" s="35"/>
      <c r="BSP59" s="35"/>
      <c r="BSQ59" s="35"/>
      <c r="BSR59" s="35"/>
      <c r="BSS59" s="35"/>
      <c r="BST59" s="35"/>
      <c r="BSU59" s="35"/>
      <c r="BSV59" s="35"/>
      <c r="BSW59" s="35"/>
      <c r="BSX59" s="35"/>
      <c r="BSY59" s="35"/>
      <c r="BSZ59" s="35"/>
      <c r="BTA59" s="35"/>
      <c r="BTB59" s="35"/>
      <c r="BTC59" s="35"/>
      <c r="BTD59" s="35"/>
      <c r="BTE59" s="35"/>
      <c r="BTF59" s="35"/>
      <c r="BTG59" s="35"/>
      <c r="BTH59" s="35"/>
      <c r="BTI59" s="35"/>
      <c r="BTJ59" s="35"/>
      <c r="BTK59" s="35"/>
      <c r="BTL59" s="35"/>
      <c r="BTM59" s="35"/>
      <c r="BTN59" s="35"/>
      <c r="BTO59" s="35"/>
      <c r="BTP59" s="35"/>
      <c r="BTQ59" s="35"/>
      <c r="BTR59" s="35"/>
      <c r="BTS59" s="35"/>
      <c r="BTT59" s="35"/>
      <c r="BTU59" s="35"/>
      <c r="BTV59" s="35"/>
      <c r="BTW59" s="35"/>
      <c r="BTX59" s="35"/>
      <c r="BTY59" s="35"/>
      <c r="BTZ59" s="35"/>
      <c r="BUA59" s="35"/>
      <c r="BUB59" s="35"/>
      <c r="BUC59" s="35"/>
      <c r="BUD59" s="35"/>
      <c r="BUE59" s="35"/>
      <c r="BUF59" s="35"/>
      <c r="BUG59" s="35"/>
      <c r="BUH59" s="35"/>
      <c r="BUI59" s="35"/>
      <c r="BUJ59" s="35"/>
      <c r="BUK59" s="35"/>
      <c r="BUL59" s="35"/>
      <c r="BUM59" s="35"/>
      <c r="BUN59" s="35"/>
      <c r="BUO59" s="35"/>
      <c r="BUP59" s="35"/>
      <c r="BUQ59" s="35"/>
      <c r="BUR59" s="35"/>
      <c r="BUS59" s="35"/>
      <c r="BUT59" s="35"/>
      <c r="BUU59" s="35"/>
      <c r="BUV59" s="35"/>
      <c r="BUW59" s="35"/>
      <c r="BUX59" s="35"/>
      <c r="BUY59" s="35"/>
      <c r="BUZ59" s="35"/>
      <c r="BVA59" s="35"/>
      <c r="BVB59" s="35"/>
      <c r="BVC59" s="35"/>
      <c r="BVD59" s="35"/>
      <c r="BVE59" s="35"/>
      <c r="BVF59" s="35"/>
      <c r="BVG59" s="35"/>
      <c r="BVH59" s="35"/>
      <c r="BVI59" s="35"/>
      <c r="BVJ59" s="35"/>
      <c r="BVK59" s="35"/>
      <c r="BVL59" s="35"/>
      <c r="BVM59" s="35"/>
      <c r="BVN59" s="35"/>
      <c r="BVO59" s="35"/>
      <c r="BVP59" s="35"/>
      <c r="BVQ59" s="35"/>
      <c r="BVR59" s="35"/>
      <c r="BVS59" s="35"/>
      <c r="BVT59" s="35"/>
      <c r="BVU59" s="35"/>
      <c r="BVV59" s="35"/>
      <c r="BVW59" s="35"/>
      <c r="BVX59" s="35"/>
      <c r="BVY59" s="35"/>
      <c r="BVZ59" s="35"/>
      <c r="BWA59" s="35"/>
      <c r="BWB59" s="35"/>
      <c r="BWC59" s="35"/>
      <c r="BWD59" s="35"/>
      <c r="BWE59" s="35"/>
      <c r="BWF59" s="35"/>
      <c r="BWG59" s="35"/>
      <c r="BWH59" s="35"/>
      <c r="BWI59" s="35"/>
      <c r="BWJ59" s="35"/>
      <c r="BWK59" s="35"/>
      <c r="BWL59" s="35"/>
      <c r="BWM59" s="35"/>
      <c r="BWN59" s="35"/>
      <c r="BWO59" s="35"/>
      <c r="BWP59" s="35"/>
      <c r="BWQ59" s="35"/>
      <c r="BWR59" s="35"/>
      <c r="BWS59" s="35"/>
      <c r="BWT59" s="35"/>
      <c r="BWU59" s="35"/>
      <c r="BWV59" s="35"/>
      <c r="BWW59" s="35"/>
      <c r="BWX59" s="35"/>
      <c r="BWY59" s="35"/>
      <c r="BWZ59" s="35"/>
      <c r="BXA59" s="35"/>
      <c r="BXB59" s="35"/>
      <c r="BXC59" s="35"/>
      <c r="BXD59" s="35"/>
      <c r="BXE59" s="35"/>
      <c r="BXF59" s="35"/>
      <c r="BXG59" s="35"/>
      <c r="BXH59" s="35"/>
      <c r="BXI59" s="35"/>
      <c r="BXJ59" s="35"/>
      <c r="BXK59" s="35"/>
      <c r="BXL59" s="35"/>
      <c r="BXM59" s="35"/>
      <c r="BXN59" s="35"/>
      <c r="BXO59" s="35"/>
      <c r="BXP59" s="35"/>
      <c r="BXQ59" s="35"/>
      <c r="BXR59" s="35"/>
      <c r="BXS59" s="35"/>
      <c r="BXT59" s="35"/>
      <c r="BXU59" s="35"/>
      <c r="BXV59" s="35"/>
      <c r="BXW59" s="35"/>
      <c r="BXX59" s="35"/>
      <c r="BXY59" s="35"/>
      <c r="BXZ59" s="35"/>
      <c r="BYA59" s="35"/>
      <c r="BYB59" s="35"/>
      <c r="BYC59" s="35"/>
      <c r="BYD59" s="35"/>
      <c r="BYE59" s="35"/>
      <c r="BYF59" s="35"/>
      <c r="BYG59" s="35"/>
      <c r="BYH59" s="35"/>
      <c r="BYI59" s="35"/>
      <c r="BYJ59" s="35"/>
      <c r="BYK59" s="35"/>
      <c r="BYL59" s="35"/>
      <c r="BYM59" s="35"/>
      <c r="BYN59" s="35"/>
      <c r="BYO59" s="35"/>
      <c r="BYP59" s="35"/>
      <c r="BYQ59" s="35"/>
      <c r="BYR59" s="35"/>
      <c r="BYS59" s="35"/>
      <c r="BYT59" s="35"/>
      <c r="BYU59" s="35"/>
      <c r="BYV59" s="35"/>
      <c r="BYW59" s="35"/>
      <c r="BYX59" s="35"/>
      <c r="BYY59" s="35"/>
      <c r="BYZ59" s="35"/>
      <c r="BZA59" s="35"/>
      <c r="BZB59" s="35"/>
      <c r="BZC59" s="35"/>
      <c r="BZD59" s="35"/>
      <c r="BZE59" s="35"/>
      <c r="BZF59" s="35"/>
      <c r="BZG59" s="35"/>
      <c r="BZH59" s="35"/>
      <c r="BZI59" s="35"/>
      <c r="BZJ59" s="35"/>
      <c r="BZK59" s="35"/>
      <c r="BZL59" s="35"/>
      <c r="BZM59" s="35"/>
      <c r="BZN59" s="35"/>
      <c r="BZO59" s="35"/>
      <c r="BZP59" s="35"/>
      <c r="BZQ59" s="35"/>
      <c r="BZR59" s="35"/>
      <c r="BZS59" s="35"/>
      <c r="BZT59" s="35"/>
      <c r="BZU59" s="35"/>
      <c r="BZV59" s="35"/>
      <c r="BZW59" s="35"/>
      <c r="BZX59" s="35"/>
      <c r="BZY59" s="35"/>
      <c r="BZZ59" s="35"/>
      <c r="CAA59" s="35"/>
      <c r="CAB59" s="35"/>
      <c r="CAC59" s="35"/>
      <c r="CAD59" s="35"/>
      <c r="CAE59" s="35"/>
      <c r="CAF59" s="35"/>
      <c r="CAG59" s="35"/>
      <c r="CAH59" s="35"/>
      <c r="CAI59" s="35"/>
      <c r="CAJ59" s="35"/>
      <c r="CAK59" s="35"/>
      <c r="CAL59" s="35"/>
      <c r="CAM59" s="35"/>
      <c r="CAN59" s="35"/>
      <c r="CAO59" s="35"/>
      <c r="CAP59" s="35"/>
      <c r="CAQ59" s="35"/>
      <c r="CAR59" s="35"/>
      <c r="CAS59" s="35"/>
      <c r="CAT59" s="35"/>
      <c r="CAU59" s="35"/>
      <c r="CAV59" s="35"/>
      <c r="CAW59" s="35"/>
      <c r="CAX59" s="35"/>
      <c r="CAY59" s="35"/>
      <c r="CAZ59" s="35"/>
      <c r="CBA59" s="35"/>
      <c r="CBB59" s="35"/>
      <c r="CBC59" s="35"/>
      <c r="CBD59" s="35"/>
      <c r="CBE59" s="35"/>
      <c r="CBF59" s="35"/>
      <c r="CBG59" s="35"/>
      <c r="CBH59" s="35"/>
      <c r="CBI59" s="35"/>
      <c r="CBJ59" s="35"/>
      <c r="CBK59" s="35"/>
      <c r="CBL59" s="35"/>
      <c r="CBM59" s="35"/>
      <c r="CBN59" s="35"/>
      <c r="CBO59" s="35"/>
      <c r="CBP59" s="35"/>
      <c r="CBQ59" s="35"/>
      <c r="CBR59" s="35"/>
      <c r="CBS59" s="35"/>
      <c r="CBT59" s="35"/>
      <c r="CBU59" s="35"/>
      <c r="CBV59" s="35"/>
      <c r="CBW59" s="35"/>
      <c r="CBX59" s="35"/>
      <c r="CBY59" s="35"/>
      <c r="CBZ59" s="35"/>
      <c r="CCA59" s="35"/>
      <c r="CCB59" s="35"/>
      <c r="CCC59" s="35"/>
      <c r="CCD59" s="35"/>
      <c r="CCE59" s="35"/>
      <c r="CCF59" s="35"/>
      <c r="CCG59" s="35"/>
      <c r="CCH59" s="35"/>
      <c r="CCI59" s="35"/>
      <c r="CCJ59" s="35"/>
      <c r="CCK59" s="35"/>
      <c r="CCL59" s="35"/>
      <c r="CCM59" s="35"/>
      <c r="CCN59" s="35"/>
      <c r="CCO59" s="35"/>
      <c r="CCP59" s="35"/>
      <c r="CCQ59" s="35"/>
      <c r="CCR59" s="35"/>
      <c r="CCS59" s="35"/>
      <c r="CCT59" s="35"/>
      <c r="CCU59" s="35"/>
      <c r="CCV59" s="35"/>
      <c r="CCW59" s="35"/>
      <c r="CCX59" s="35"/>
      <c r="CCY59" s="35"/>
      <c r="CCZ59" s="35"/>
      <c r="CDA59" s="35"/>
      <c r="CDB59" s="35"/>
      <c r="CDC59" s="35"/>
      <c r="CDD59" s="35"/>
      <c r="CDE59" s="35"/>
      <c r="CDF59" s="35"/>
      <c r="CDG59" s="35"/>
      <c r="CDH59" s="35"/>
      <c r="CDI59" s="35"/>
      <c r="CDJ59" s="35"/>
      <c r="CDK59" s="35"/>
      <c r="CDL59" s="35"/>
      <c r="CDM59" s="35"/>
      <c r="CDN59" s="35"/>
      <c r="CDO59" s="35"/>
      <c r="CDP59" s="35"/>
      <c r="CDQ59" s="35"/>
      <c r="CDR59" s="35"/>
      <c r="CDS59" s="35"/>
      <c r="CDT59" s="35"/>
      <c r="CDU59" s="35"/>
      <c r="CDV59" s="35"/>
      <c r="CDW59" s="35"/>
      <c r="CDX59" s="35"/>
      <c r="CDY59" s="35"/>
      <c r="CDZ59" s="35"/>
      <c r="CEA59" s="35"/>
      <c r="CEB59" s="35"/>
      <c r="CEC59" s="35"/>
      <c r="CED59" s="35"/>
      <c r="CEE59" s="35"/>
      <c r="CEF59" s="35"/>
      <c r="CEG59" s="35"/>
      <c r="CEH59" s="35"/>
      <c r="CEI59" s="35"/>
      <c r="CEJ59" s="35"/>
      <c r="CEK59" s="35"/>
      <c r="CEL59" s="35"/>
      <c r="CEM59" s="35"/>
      <c r="CEN59" s="35"/>
      <c r="CEO59" s="35"/>
      <c r="CEP59" s="35"/>
      <c r="CEQ59" s="35"/>
      <c r="CER59" s="35"/>
      <c r="CES59" s="35"/>
      <c r="CET59" s="35"/>
      <c r="CEU59" s="35"/>
      <c r="CEV59" s="35"/>
      <c r="CEW59" s="35"/>
      <c r="CEX59" s="35"/>
      <c r="CEY59" s="35"/>
      <c r="CEZ59" s="35"/>
      <c r="CFA59" s="35"/>
      <c r="CFB59" s="35"/>
      <c r="CFC59" s="35"/>
      <c r="CFD59" s="35"/>
      <c r="CFE59" s="35"/>
      <c r="CFF59" s="35"/>
      <c r="CFG59" s="35"/>
      <c r="CFH59" s="35"/>
      <c r="CFI59" s="35"/>
      <c r="CFJ59" s="35"/>
      <c r="CFK59" s="35"/>
      <c r="CFL59" s="35"/>
      <c r="CFM59" s="35"/>
      <c r="CFN59" s="35"/>
      <c r="CFO59" s="35"/>
      <c r="CFP59" s="35"/>
      <c r="CFQ59" s="35"/>
      <c r="CFR59" s="35"/>
      <c r="CFS59" s="35"/>
      <c r="CFT59" s="35"/>
      <c r="CFU59" s="35"/>
      <c r="CFV59" s="35"/>
      <c r="CFW59" s="35"/>
      <c r="CFX59" s="35"/>
      <c r="CFY59" s="35"/>
      <c r="CFZ59" s="35"/>
      <c r="CGA59" s="35"/>
      <c r="CGB59" s="35"/>
      <c r="CGC59" s="35"/>
      <c r="CGD59" s="35"/>
      <c r="CGE59" s="35"/>
      <c r="CGF59" s="35"/>
      <c r="CGG59" s="35"/>
      <c r="CGH59" s="35"/>
      <c r="CGI59" s="35"/>
      <c r="CGJ59" s="35"/>
      <c r="CGK59" s="35"/>
      <c r="CGL59" s="35"/>
      <c r="CGM59" s="35"/>
      <c r="CGN59" s="35"/>
      <c r="CGO59" s="35"/>
      <c r="CGP59" s="35"/>
      <c r="CGQ59" s="35"/>
      <c r="CGR59" s="35"/>
      <c r="CGS59" s="35"/>
      <c r="CGT59" s="35"/>
      <c r="CGU59" s="35"/>
      <c r="CGV59" s="35"/>
      <c r="CGW59" s="35"/>
      <c r="CGX59" s="35"/>
      <c r="CGY59" s="35"/>
      <c r="CGZ59" s="35"/>
      <c r="CHA59" s="35"/>
      <c r="CHB59" s="35"/>
      <c r="CHC59" s="35"/>
      <c r="CHD59" s="35"/>
      <c r="CHE59" s="35"/>
      <c r="CHF59" s="35"/>
      <c r="CHG59" s="35"/>
      <c r="CHH59" s="35"/>
      <c r="CHI59" s="35"/>
      <c r="CHJ59" s="35"/>
      <c r="CHK59" s="35"/>
      <c r="CHL59" s="35"/>
      <c r="CHM59" s="35"/>
      <c r="CHN59" s="35"/>
      <c r="CHO59" s="35"/>
      <c r="CHP59" s="35"/>
      <c r="CHQ59" s="35"/>
      <c r="CHR59" s="35"/>
      <c r="CHS59" s="35"/>
      <c r="CHT59" s="35"/>
      <c r="CHU59" s="35"/>
      <c r="CHV59" s="35"/>
      <c r="CHW59" s="35"/>
      <c r="CHX59" s="35"/>
      <c r="CHY59" s="35"/>
      <c r="CHZ59" s="35"/>
      <c r="CIA59" s="35"/>
      <c r="CIB59" s="35"/>
      <c r="CIC59" s="35"/>
      <c r="CID59" s="35"/>
      <c r="CIE59" s="35"/>
      <c r="CIF59" s="35"/>
      <c r="CIG59" s="35"/>
      <c r="CIH59" s="35"/>
      <c r="CII59" s="35"/>
      <c r="CIJ59" s="35"/>
      <c r="CIK59" s="35"/>
      <c r="CIL59" s="35"/>
      <c r="CIM59" s="35"/>
      <c r="CIN59" s="35"/>
      <c r="CIO59" s="35"/>
      <c r="CIP59" s="35"/>
      <c r="CIQ59" s="35"/>
      <c r="CIR59" s="35"/>
      <c r="CIS59" s="35"/>
      <c r="CIT59" s="35"/>
      <c r="CIU59" s="35"/>
      <c r="CIV59" s="35"/>
      <c r="CIW59" s="35"/>
      <c r="CIX59" s="35"/>
      <c r="CIY59" s="35"/>
      <c r="CIZ59" s="35"/>
      <c r="CJA59" s="35"/>
      <c r="CJB59" s="35"/>
      <c r="CJC59" s="35"/>
      <c r="CJD59" s="35"/>
      <c r="CJE59" s="35"/>
      <c r="CJF59" s="35"/>
      <c r="CJG59" s="35"/>
      <c r="CJH59" s="35"/>
      <c r="CJI59" s="35"/>
      <c r="CJJ59" s="35"/>
      <c r="CJK59" s="35"/>
      <c r="CJL59" s="35"/>
      <c r="CJM59" s="35"/>
      <c r="CJN59" s="35"/>
      <c r="CJO59" s="35"/>
      <c r="CJP59" s="35"/>
      <c r="CJQ59" s="35"/>
      <c r="CJR59" s="35"/>
      <c r="CJS59" s="35"/>
      <c r="CJT59" s="35"/>
      <c r="CJU59" s="35"/>
      <c r="CJV59" s="35"/>
      <c r="CJW59" s="35"/>
      <c r="CJX59" s="35"/>
      <c r="CJY59" s="35"/>
      <c r="CJZ59" s="35"/>
      <c r="CKA59" s="35"/>
      <c r="CKB59" s="35"/>
      <c r="CKC59" s="35"/>
      <c r="CKD59" s="35"/>
      <c r="CKE59" s="35"/>
      <c r="CKF59" s="35"/>
      <c r="CKG59" s="35"/>
      <c r="CKH59" s="35"/>
      <c r="CKI59" s="35"/>
      <c r="CKJ59" s="35"/>
      <c r="CKK59" s="35"/>
      <c r="CKL59" s="35"/>
      <c r="CKM59" s="35"/>
      <c r="CKN59" s="35"/>
      <c r="CKO59" s="35"/>
      <c r="CKP59" s="35"/>
      <c r="CKQ59" s="35"/>
      <c r="CKR59" s="35"/>
      <c r="CKS59" s="35"/>
      <c r="CKT59" s="35"/>
      <c r="CKU59" s="35"/>
      <c r="CKV59" s="35"/>
      <c r="CKW59" s="35"/>
      <c r="CKX59" s="35"/>
      <c r="CKY59" s="35"/>
      <c r="CKZ59" s="35"/>
      <c r="CLA59" s="35"/>
      <c r="CLB59" s="35"/>
      <c r="CLC59" s="35"/>
      <c r="CLD59" s="35"/>
      <c r="CLE59" s="35"/>
      <c r="CLF59" s="35"/>
    </row>
    <row r="60" spans="1:2346" s="37" customFormat="1" ht="28.15" customHeight="1" x14ac:dyDescent="0.2">
      <c r="A60" s="93" t="s">
        <v>444</v>
      </c>
      <c r="B60" s="208" t="s">
        <v>211</v>
      </c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10"/>
      <c r="P60" s="264"/>
      <c r="Q60" s="268"/>
      <c r="R60" s="264"/>
      <c r="S60" s="265"/>
      <c r="T60" s="197">
        <f>SUM(T61:U62)</f>
        <v>144</v>
      </c>
      <c r="U60" s="198"/>
      <c r="V60" s="245">
        <f>SUM(V61:W62)</f>
        <v>68</v>
      </c>
      <c r="W60" s="246"/>
      <c r="X60" s="247">
        <v>48</v>
      </c>
      <c r="Y60" s="198"/>
      <c r="Z60" s="245"/>
      <c r="AA60" s="198"/>
      <c r="AB60" s="245">
        <v>20</v>
      </c>
      <c r="AC60" s="198"/>
      <c r="AD60" s="264"/>
      <c r="AE60" s="265"/>
      <c r="AF60" s="123"/>
      <c r="AG60" s="124"/>
      <c r="AH60" s="125"/>
      <c r="AI60" s="126"/>
      <c r="AJ60" s="124"/>
      <c r="AK60" s="125"/>
      <c r="AL60" s="126"/>
      <c r="AM60" s="124"/>
      <c r="AN60" s="125"/>
      <c r="AO60" s="126"/>
      <c r="AP60" s="124"/>
      <c r="AQ60" s="125"/>
      <c r="AR60" s="126"/>
      <c r="AS60" s="124"/>
      <c r="AT60" s="125"/>
      <c r="AU60" s="126"/>
      <c r="AV60" s="124"/>
      <c r="AW60" s="125"/>
      <c r="AX60" s="126"/>
      <c r="AY60" s="124"/>
      <c r="AZ60" s="125"/>
      <c r="BA60" s="126"/>
      <c r="BB60" s="124"/>
      <c r="BC60" s="125"/>
      <c r="BD60" s="268"/>
      <c r="BE60" s="264"/>
      <c r="BF60" s="322"/>
      <c r="BG60" s="265"/>
      <c r="BH60" s="265"/>
      <c r="BI60" s="323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  <c r="IU60" s="32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2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2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2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32"/>
      <c r="LC60" s="32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2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32"/>
      <c r="NI60" s="32"/>
      <c r="NJ60" s="32"/>
      <c r="NK60" s="32"/>
      <c r="NL60" s="32"/>
      <c r="NM60" s="32"/>
      <c r="NN60" s="32"/>
      <c r="NO60" s="32"/>
      <c r="NP60" s="32"/>
      <c r="NQ60" s="32"/>
      <c r="NR60" s="32"/>
      <c r="NS60" s="32"/>
      <c r="NT60" s="32"/>
      <c r="NU60" s="32"/>
      <c r="NV60" s="32"/>
      <c r="NW60" s="32"/>
      <c r="NX60" s="32"/>
      <c r="NY60" s="32"/>
      <c r="NZ60" s="32"/>
      <c r="OA60" s="32"/>
      <c r="OB60" s="32"/>
      <c r="OC60" s="32"/>
      <c r="OD60" s="32"/>
      <c r="OE60" s="32"/>
      <c r="OF60" s="32"/>
      <c r="OG60" s="32"/>
      <c r="OH60" s="32"/>
      <c r="OI60" s="32"/>
      <c r="OJ60" s="32"/>
      <c r="OK60" s="32"/>
      <c r="OL60" s="32"/>
      <c r="OM60" s="32"/>
      <c r="ON60" s="32"/>
      <c r="OO60" s="32"/>
      <c r="OP60" s="32"/>
      <c r="OQ60" s="32"/>
      <c r="OR60" s="32"/>
      <c r="OS60" s="32"/>
      <c r="OT60" s="32"/>
      <c r="OU60" s="32"/>
      <c r="OV60" s="32"/>
      <c r="OW60" s="32"/>
      <c r="OX60" s="32"/>
      <c r="OY60" s="32"/>
      <c r="OZ60" s="32"/>
      <c r="PA60" s="32"/>
      <c r="PB60" s="32"/>
      <c r="PC60" s="32"/>
      <c r="PD60" s="32"/>
      <c r="PE60" s="32"/>
      <c r="PF60" s="32"/>
      <c r="PG60" s="32"/>
      <c r="PH60" s="32"/>
      <c r="PI60" s="32"/>
      <c r="PJ60" s="32"/>
      <c r="PK60" s="32"/>
      <c r="PL60" s="32"/>
      <c r="PM60" s="32"/>
      <c r="PN60" s="32"/>
      <c r="PO60" s="32"/>
      <c r="PP60" s="32"/>
      <c r="PQ60" s="32"/>
      <c r="PR60" s="32"/>
      <c r="PS60" s="32"/>
      <c r="PT60" s="32"/>
      <c r="PU60" s="32"/>
      <c r="PV60" s="32"/>
      <c r="PW60" s="32"/>
      <c r="PX60" s="32"/>
      <c r="PY60" s="32"/>
      <c r="PZ60" s="32"/>
      <c r="QA60" s="32"/>
      <c r="QB60" s="32"/>
      <c r="QC60" s="32"/>
      <c r="QD60" s="32"/>
      <c r="QE60" s="32"/>
      <c r="QF60" s="32"/>
      <c r="QG60" s="32"/>
      <c r="QH60" s="32"/>
      <c r="QI60" s="32"/>
      <c r="QJ60" s="32"/>
      <c r="QK60" s="32"/>
      <c r="QL60" s="32"/>
      <c r="QM60" s="32"/>
      <c r="QN60" s="32"/>
      <c r="QO60" s="32"/>
      <c r="QP60" s="32"/>
      <c r="QQ60" s="32"/>
      <c r="QR60" s="32"/>
      <c r="QS60" s="32"/>
      <c r="QT60" s="32"/>
      <c r="QU60" s="32"/>
      <c r="QV60" s="32"/>
      <c r="QW60" s="32"/>
      <c r="QX60" s="32"/>
      <c r="QY60" s="32"/>
      <c r="QZ60" s="32"/>
      <c r="RA60" s="32"/>
      <c r="RB60" s="32"/>
      <c r="RC60" s="32"/>
      <c r="RD60" s="32"/>
      <c r="RE60" s="32"/>
      <c r="RF60" s="32"/>
      <c r="RG60" s="32"/>
      <c r="RH60" s="32"/>
      <c r="RI60" s="32"/>
      <c r="RJ60" s="32"/>
      <c r="RK60" s="32"/>
      <c r="RL60" s="32"/>
      <c r="RM60" s="32"/>
      <c r="RN60" s="32"/>
      <c r="RO60" s="32"/>
      <c r="RP60" s="32"/>
      <c r="RQ60" s="32"/>
      <c r="RR60" s="32"/>
      <c r="RS60" s="32"/>
      <c r="RT60" s="32"/>
      <c r="RU60" s="32"/>
      <c r="RV60" s="32"/>
      <c r="RW60" s="32"/>
      <c r="RX60" s="32"/>
      <c r="RY60" s="32"/>
      <c r="RZ60" s="32"/>
      <c r="SA60" s="32"/>
      <c r="SB60" s="32"/>
      <c r="SC60" s="32"/>
      <c r="SD60" s="32"/>
      <c r="SE60" s="32"/>
      <c r="SF60" s="32"/>
      <c r="SG60" s="32"/>
      <c r="SH60" s="32"/>
      <c r="SI60" s="32"/>
      <c r="SJ60" s="32"/>
      <c r="SK60" s="32"/>
      <c r="SL60" s="32"/>
      <c r="SM60" s="32"/>
      <c r="SN60" s="32"/>
      <c r="SO60" s="32"/>
      <c r="SP60" s="32"/>
      <c r="SQ60" s="32"/>
      <c r="SR60" s="32"/>
      <c r="SS60" s="32"/>
      <c r="ST60" s="32"/>
      <c r="SU60" s="32"/>
      <c r="SV60" s="32"/>
      <c r="SW60" s="32"/>
      <c r="SX60" s="32"/>
      <c r="SY60" s="32"/>
      <c r="SZ60" s="32"/>
      <c r="TA60" s="32"/>
      <c r="TB60" s="32"/>
      <c r="TC60" s="32"/>
      <c r="TD60" s="32"/>
      <c r="TE60" s="32"/>
      <c r="TF60" s="32"/>
      <c r="TG60" s="32"/>
      <c r="TH60" s="32"/>
      <c r="TI60" s="32"/>
      <c r="TJ60" s="32"/>
      <c r="TK60" s="32"/>
      <c r="TL60" s="32"/>
      <c r="TM60" s="32"/>
      <c r="TN60" s="32"/>
      <c r="TO60" s="32"/>
      <c r="TP60" s="32"/>
      <c r="TQ60" s="32"/>
      <c r="TR60" s="32"/>
      <c r="TS60" s="32"/>
      <c r="TT60" s="32"/>
      <c r="TU60" s="32"/>
      <c r="TV60" s="32"/>
      <c r="TW60" s="32"/>
      <c r="TX60" s="32"/>
      <c r="TY60" s="32"/>
      <c r="TZ60" s="32"/>
      <c r="UA60" s="32"/>
      <c r="UB60" s="32"/>
      <c r="UC60" s="32"/>
      <c r="UD60" s="32"/>
      <c r="UE60" s="32"/>
      <c r="UF60" s="32"/>
      <c r="UG60" s="32"/>
      <c r="UH60" s="32"/>
      <c r="UI60" s="32"/>
      <c r="UJ60" s="32"/>
      <c r="UK60" s="32"/>
      <c r="UL60" s="32"/>
      <c r="UM60" s="32"/>
      <c r="UN60" s="32"/>
      <c r="UO60" s="32"/>
      <c r="UP60" s="32"/>
      <c r="UQ60" s="32"/>
      <c r="UR60" s="32"/>
      <c r="US60" s="32"/>
      <c r="UT60" s="32"/>
      <c r="UU60" s="32"/>
      <c r="UV60" s="32"/>
      <c r="UW60" s="32"/>
      <c r="UX60" s="32"/>
      <c r="UY60" s="32"/>
      <c r="UZ60" s="32"/>
      <c r="VA60" s="32"/>
      <c r="VB60" s="32"/>
      <c r="VC60" s="32"/>
      <c r="VD60" s="32"/>
      <c r="VE60" s="32"/>
      <c r="VF60" s="32"/>
      <c r="VG60" s="32"/>
      <c r="VH60" s="32"/>
      <c r="VI60" s="32"/>
      <c r="VJ60" s="32"/>
      <c r="VK60" s="32"/>
      <c r="VL60" s="32"/>
      <c r="VM60" s="32"/>
      <c r="VN60" s="32"/>
      <c r="VO60" s="32"/>
      <c r="VP60" s="32"/>
      <c r="VQ60" s="32"/>
      <c r="VR60" s="32"/>
      <c r="VS60" s="32"/>
      <c r="VT60" s="32"/>
      <c r="VU60" s="32"/>
      <c r="VV60" s="32"/>
      <c r="VW60" s="32"/>
      <c r="VX60" s="32"/>
      <c r="VY60" s="32"/>
      <c r="VZ60" s="32"/>
      <c r="WA60" s="32"/>
      <c r="WB60" s="32"/>
      <c r="WC60" s="32"/>
      <c r="WD60" s="32"/>
      <c r="WE60" s="32"/>
      <c r="WF60" s="32"/>
      <c r="WG60" s="32"/>
      <c r="WH60" s="32"/>
      <c r="WI60" s="32"/>
      <c r="WJ60" s="32"/>
      <c r="WK60" s="32"/>
      <c r="WL60" s="32"/>
      <c r="WM60" s="32"/>
      <c r="WN60" s="32"/>
      <c r="WO60" s="32"/>
      <c r="WP60" s="32"/>
      <c r="WQ60" s="32"/>
      <c r="WR60" s="32"/>
      <c r="WS60" s="32"/>
      <c r="WT60" s="32"/>
      <c r="WU60" s="32"/>
      <c r="WV60" s="32"/>
      <c r="WW60" s="32"/>
      <c r="WX60" s="32"/>
      <c r="WY60" s="32"/>
      <c r="WZ60" s="32"/>
      <c r="XA60" s="32"/>
      <c r="XB60" s="32"/>
      <c r="XC60" s="32"/>
      <c r="XD60" s="32"/>
      <c r="XE60" s="32"/>
      <c r="XF60" s="32"/>
      <c r="XG60" s="32"/>
      <c r="XH60" s="32"/>
      <c r="XI60" s="32"/>
      <c r="XJ60" s="32"/>
      <c r="XK60" s="32"/>
      <c r="XL60" s="32"/>
      <c r="XM60" s="32"/>
      <c r="XN60" s="32"/>
      <c r="XO60" s="32"/>
      <c r="XP60" s="32"/>
      <c r="XQ60" s="32"/>
      <c r="XR60" s="32"/>
      <c r="XS60" s="32"/>
      <c r="XT60" s="32"/>
      <c r="XU60" s="32"/>
      <c r="XV60" s="32"/>
      <c r="XW60" s="32"/>
      <c r="XX60" s="32"/>
      <c r="XY60" s="32"/>
      <c r="XZ60" s="32"/>
      <c r="YA60" s="32"/>
      <c r="YB60" s="32"/>
      <c r="YC60" s="32"/>
      <c r="YD60" s="32"/>
      <c r="YE60" s="32"/>
      <c r="YF60" s="32"/>
      <c r="YG60" s="32"/>
      <c r="YH60" s="32"/>
      <c r="YI60" s="32"/>
      <c r="YJ60" s="32"/>
      <c r="YK60" s="32"/>
      <c r="YL60" s="32"/>
      <c r="YM60" s="32"/>
      <c r="YN60" s="32"/>
      <c r="YO60" s="32"/>
      <c r="YP60" s="32"/>
      <c r="YQ60" s="32"/>
      <c r="YR60" s="32"/>
      <c r="YS60" s="32"/>
      <c r="YT60" s="32"/>
      <c r="YU60" s="32"/>
      <c r="YV60" s="32"/>
      <c r="YW60" s="32"/>
      <c r="YX60" s="32"/>
      <c r="YY60" s="32"/>
      <c r="YZ60" s="32"/>
      <c r="ZA60" s="32"/>
      <c r="ZB60" s="32"/>
      <c r="ZC60" s="32"/>
      <c r="ZD60" s="32"/>
      <c r="ZE60" s="32"/>
      <c r="ZF60" s="32"/>
      <c r="ZG60" s="32"/>
      <c r="ZH60" s="32"/>
      <c r="ZI60" s="32"/>
      <c r="ZJ60" s="32"/>
      <c r="ZK60" s="32"/>
      <c r="ZL60" s="32"/>
      <c r="ZM60" s="32"/>
      <c r="ZN60" s="32"/>
      <c r="ZO60" s="32"/>
      <c r="ZP60" s="32"/>
      <c r="ZQ60" s="32"/>
      <c r="ZR60" s="32"/>
      <c r="ZS60" s="32"/>
      <c r="ZT60" s="32"/>
      <c r="ZU60" s="32"/>
      <c r="ZV60" s="32"/>
      <c r="ZW60" s="32"/>
      <c r="ZX60" s="32"/>
      <c r="ZY60" s="32"/>
      <c r="ZZ60" s="32"/>
      <c r="AAA60" s="32"/>
      <c r="AAB60" s="32"/>
      <c r="AAC60" s="32"/>
      <c r="AAD60" s="32"/>
      <c r="AAE60" s="32"/>
      <c r="AAF60" s="32"/>
      <c r="AAG60" s="32"/>
      <c r="AAH60" s="32"/>
      <c r="AAI60" s="32"/>
      <c r="AAJ60" s="32"/>
      <c r="AAK60" s="32"/>
      <c r="AAL60" s="32"/>
      <c r="AAM60" s="32"/>
      <c r="AAN60" s="32"/>
      <c r="AAO60" s="32"/>
      <c r="AAP60" s="32"/>
      <c r="AAQ60" s="32"/>
      <c r="AAR60" s="32"/>
      <c r="AAS60" s="32"/>
      <c r="AAT60" s="32"/>
      <c r="AAU60" s="32"/>
      <c r="AAV60" s="32"/>
      <c r="AAW60" s="32"/>
      <c r="AAX60" s="32"/>
      <c r="AAY60" s="32"/>
      <c r="AAZ60" s="32"/>
      <c r="ABA60" s="32"/>
      <c r="ABB60" s="32"/>
      <c r="ABC60" s="32"/>
      <c r="ABD60" s="32"/>
      <c r="ABE60" s="32"/>
      <c r="ABF60" s="32"/>
      <c r="ABG60" s="32"/>
      <c r="ABH60" s="32"/>
      <c r="ABI60" s="32"/>
      <c r="ABJ60" s="32"/>
      <c r="ABK60" s="32"/>
      <c r="ABL60" s="32"/>
      <c r="ABM60" s="32"/>
      <c r="ABN60" s="32"/>
      <c r="ABO60" s="32"/>
      <c r="ABP60" s="32"/>
      <c r="ABQ60" s="32"/>
      <c r="ABR60" s="32"/>
      <c r="ABS60" s="32"/>
      <c r="ABT60" s="32"/>
      <c r="ABU60" s="32"/>
      <c r="ABV60" s="32"/>
      <c r="ABW60" s="32"/>
      <c r="ABX60" s="32"/>
      <c r="ABY60" s="32"/>
      <c r="ABZ60" s="32"/>
      <c r="ACA60" s="32"/>
      <c r="ACB60" s="32"/>
      <c r="ACC60" s="32"/>
      <c r="ACD60" s="32"/>
      <c r="ACE60" s="32"/>
      <c r="ACF60" s="32"/>
      <c r="ACG60" s="32"/>
      <c r="ACH60" s="32"/>
      <c r="ACI60" s="32"/>
      <c r="ACJ60" s="32"/>
      <c r="ACK60" s="32"/>
      <c r="ACL60" s="32"/>
      <c r="ACM60" s="32"/>
      <c r="ACN60" s="32"/>
      <c r="ACO60" s="32"/>
      <c r="ACP60" s="32"/>
      <c r="ACQ60" s="32"/>
      <c r="ACR60" s="32"/>
      <c r="ACS60" s="32"/>
      <c r="ACT60" s="32"/>
      <c r="ACU60" s="32"/>
      <c r="ACV60" s="32"/>
      <c r="ACW60" s="32"/>
      <c r="ACX60" s="32"/>
      <c r="ACY60" s="32"/>
      <c r="ACZ60" s="32"/>
      <c r="ADA60" s="32"/>
      <c r="ADB60" s="32"/>
      <c r="ADC60" s="32"/>
      <c r="ADD60" s="32"/>
      <c r="ADE60" s="32"/>
      <c r="ADF60" s="32"/>
      <c r="ADG60" s="32"/>
      <c r="ADH60" s="32"/>
      <c r="ADI60" s="32"/>
      <c r="ADJ60" s="32"/>
      <c r="ADK60" s="32"/>
      <c r="ADL60" s="32"/>
      <c r="ADM60" s="32"/>
      <c r="ADN60" s="32"/>
      <c r="ADO60" s="32"/>
      <c r="ADP60" s="32"/>
      <c r="ADQ60" s="32"/>
      <c r="ADR60" s="32"/>
      <c r="ADS60" s="32"/>
      <c r="ADT60" s="32"/>
      <c r="ADU60" s="32"/>
      <c r="ADV60" s="32"/>
      <c r="ADW60" s="32"/>
      <c r="ADX60" s="32"/>
      <c r="ADY60" s="32"/>
      <c r="ADZ60" s="32"/>
      <c r="AEA60" s="32"/>
      <c r="AEB60" s="32"/>
      <c r="AEC60" s="32"/>
      <c r="AED60" s="32"/>
      <c r="AEE60" s="32"/>
      <c r="AEF60" s="32"/>
      <c r="AEG60" s="32"/>
      <c r="AEH60" s="32"/>
      <c r="AEI60" s="32"/>
      <c r="AEJ60" s="32"/>
      <c r="AEK60" s="32"/>
      <c r="AEL60" s="32"/>
      <c r="AEM60" s="32"/>
      <c r="AEN60" s="32"/>
      <c r="AEO60" s="32"/>
      <c r="AEP60" s="32"/>
      <c r="AEQ60" s="32"/>
      <c r="AER60" s="32"/>
      <c r="AES60" s="32"/>
      <c r="AET60" s="32"/>
      <c r="AEU60" s="32"/>
      <c r="AEV60" s="32"/>
      <c r="AEW60" s="32"/>
      <c r="AEX60" s="32"/>
      <c r="AEY60" s="32"/>
      <c r="AEZ60" s="32"/>
      <c r="AFA60" s="32"/>
      <c r="AFB60" s="32"/>
      <c r="AFC60" s="32"/>
      <c r="AFD60" s="32"/>
      <c r="AFE60" s="32"/>
      <c r="AFF60" s="32"/>
      <c r="AFG60" s="32"/>
      <c r="AFH60" s="32"/>
      <c r="AFI60" s="32"/>
      <c r="AFJ60" s="32"/>
      <c r="AFK60" s="32"/>
      <c r="AFL60" s="32"/>
      <c r="AFM60" s="32"/>
      <c r="AFN60" s="32"/>
      <c r="AFO60" s="32"/>
      <c r="AFP60" s="32"/>
      <c r="AFQ60" s="32"/>
      <c r="AFR60" s="32"/>
      <c r="AFS60" s="32"/>
      <c r="AFT60" s="32"/>
      <c r="AFU60" s="32"/>
      <c r="AFV60" s="32"/>
      <c r="AFW60" s="32"/>
      <c r="AFX60" s="32"/>
      <c r="AFY60" s="32"/>
      <c r="AFZ60" s="32"/>
      <c r="AGA60" s="32"/>
      <c r="AGB60" s="32"/>
      <c r="AGC60" s="32"/>
      <c r="AGD60" s="32"/>
      <c r="AGE60" s="32"/>
      <c r="AGF60" s="32"/>
      <c r="AGG60" s="32"/>
      <c r="AGH60" s="32"/>
      <c r="AGI60" s="32"/>
      <c r="AGJ60" s="32"/>
      <c r="AGK60" s="32"/>
      <c r="AGL60" s="32"/>
      <c r="AGM60" s="32"/>
      <c r="AGN60" s="32"/>
      <c r="AGO60" s="32"/>
      <c r="AGP60" s="32"/>
      <c r="AGQ60" s="32"/>
      <c r="AGR60" s="32"/>
      <c r="AGS60" s="32"/>
      <c r="AGT60" s="32"/>
      <c r="AGU60" s="32"/>
      <c r="AGV60" s="32"/>
      <c r="AGW60" s="32"/>
      <c r="AGX60" s="32"/>
      <c r="AGY60" s="32"/>
      <c r="AGZ60" s="32"/>
      <c r="AHA60" s="32"/>
      <c r="AHB60" s="32"/>
      <c r="AHC60" s="32"/>
      <c r="AHD60" s="32"/>
      <c r="AHE60" s="32"/>
      <c r="AHF60" s="32"/>
      <c r="AHG60" s="32"/>
      <c r="AHH60" s="32"/>
      <c r="AHI60" s="32"/>
      <c r="AHJ60" s="32"/>
      <c r="AHK60" s="32"/>
      <c r="AHL60" s="32"/>
      <c r="AHM60" s="32"/>
      <c r="AHN60" s="32"/>
      <c r="AHO60" s="32"/>
      <c r="AHP60" s="32"/>
      <c r="AHQ60" s="32"/>
      <c r="AHR60" s="32"/>
      <c r="AHS60" s="32"/>
      <c r="AHT60" s="32"/>
      <c r="AHU60" s="32"/>
      <c r="AHV60" s="32"/>
      <c r="AHW60" s="32"/>
      <c r="AHX60" s="32"/>
      <c r="AHY60" s="32"/>
      <c r="AHZ60" s="32"/>
      <c r="AIA60" s="32"/>
      <c r="AIB60" s="32"/>
      <c r="AIC60" s="32"/>
      <c r="AID60" s="32"/>
      <c r="AIE60" s="32"/>
      <c r="AIF60" s="32"/>
      <c r="AIG60" s="32"/>
      <c r="AIH60" s="32"/>
      <c r="AII60" s="32"/>
      <c r="AIJ60" s="32"/>
      <c r="AIK60" s="32"/>
      <c r="AIL60" s="32"/>
      <c r="AIM60" s="32"/>
      <c r="AIN60" s="32"/>
      <c r="AIO60" s="32"/>
      <c r="AIP60" s="32"/>
      <c r="AIQ60" s="32"/>
      <c r="AIR60" s="32"/>
      <c r="AIS60" s="32"/>
      <c r="AIT60" s="32"/>
      <c r="AIU60" s="32"/>
      <c r="AIV60" s="32"/>
      <c r="AIW60" s="32"/>
      <c r="AIX60" s="32"/>
      <c r="AIY60" s="32"/>
      <c r="AIZ60" s="32"/>
      <c r="AJA60" s="32"/>
      <c r="AJB60" s="32"/>
      <c r="AJC60" s="32"/>
      <c r="AJD60" s="32"/>
      <c r="AJE60" s="32"/>
      <c r="AJF60" s="32"/>
      <c r="AJG60" s="32"/>
      <c r="AJH60" s="32"/>
      <c r="AJI60" s="32"/>
      <c r="AJJ60" s="32"/>
      <c r="AJK60" s="32"/>
      <c r="AJL60" s="32"/>
      <c r="AJM60" s="32"/>
      <c r="AJN60" s="32"/>
      <c r="AJO60" s="32"/>
      <c r="AJP60" s="32"/>
      <c r="AJQ60" s="32"/>
      <c r="AJR60" s="32"/>
      <c r="AJS60" s="32"/>
      <c r="AJT60" s="32"/>
      <c r="AJU60" s="32"/>
      <c r="AJV60" s="32"/>
      <c r="AJW60" s="32"/>
      <c r="AJX60" s="32"/>
      <c r="AJY60" s="32"/>
      <c r="AJZ60" s="32"/>
      <c r="AKA60" s="32"/>
      <c r="AKB60" s="32"/>
      <c r="AKC60" s="32"/>
      <c r="AKD60" s="32"/>
      <c r="AKE60" s="32"/>
      <c r="AKF60" s="32"/>
      <c r="AKG60" s="32"/>
      <c r="AKH60" s="32"/>
      <c r="AKI60" s="32"/>
      <c r="AKJ60" s="32"/>
      <c r="AKK60" s="32"/>
      <c r="AKL60" s="32"/>
      <c r="AKM60" s="32"/>
      <c r="AKN60" s="32"/>
      <c r="AKO60" s="32"/>
      <c r="AKP60" s="32"/>
      <c r="AKQ60" s="32"/>
      <c r="AKR60" s="32"/>
      <c r="AKS60" s="32"/>
      <c r="AKT60" s="32"/>
      <c r="AKU60" s="32"/>
      <c r="AKV60" s="32"/>
      <c r="AKW60" s="32"/>
      <c r="AKX60" s="32"/>
      <c r="AKY60" s="32"/>
      <c r="AKZ60" s="32"/>
      <c r="ALA60" s="32"/>
      <c r="ALB60" s="32"/>
      <c r="ALC60" s="32"/>
      <c r="ALD60" s="32"/>
      <c r="ALE60" s="32"/>
      <c r="ALF60" s="32"/>
      <c r="ALG60" s="32"/>
      <c r="ALH60" s="32"/>
      <c r="ALI60" s="32"/>
      <c r="ALJ60" s="32"/>
      <c r="ALK60" s="32"/>
      <c r="ALL60" s="32"/>
      <c r="ALM60" s="32"/>
      <c r="ALN60" s="32"/>
      <c r="ALO60" s="32"/>
      <c r="ALP60" s="32"/>
      <c r="ALQ60" s="32"/>
      <c r="ALR60" s="32"/>
      <c r="ALS60" s="32"/>
      <c r="ALT60" s="32"/>
      <c r="ALU60" s="32"/>
      <c r="ALV60" s="32"/>
      <c r="ALW60" s="32"/>
      <c r="ALX60" s="32"/>
      <c r="ALY60" s="32"/>
      <c r="ALZ60" s="32"/>
      <c r="AMA60" s="32"/>
      <c r="AMB60" s="32"/>
      <c r="AMC60" s="32"/>
      <c r="AMD60" s="32"/>
      <c r="AME60" s="32"/>
      <c r="AMF60" s="32"/>
      <c r="AMG60" s="32"/>
      <c r="AMH60" s="32"/>
      <c r="AMI60" s="32"/>
      <c r="AMJ60" s="32"/>
      <c r="AMK60" s="32"/>
      <c r="AML60" s="32"/>
      <c r="AMM60" s="32"/>
      <c r="AMN60" s="32"/>
      <c r="AMO60" s="32"/>
      <c r="AMP60" s="32"/>
      <c r="AMQ60" s="32"/>
      <c r="AMR60" s="32"/>
      <c r="AMS60" s="32"/>
      <c r="AMT60" s="32"/>
      <c r="AMU60" s="32"/>
      <c r="AMV60" s="32"/>
      <c r="AMW60" s="32"/>
      <c r="AMX60" s="32"/>
      <c r="AMY60" s="32"/>
      <c r="AMZ60" s="32"/>
      <c r="ANA60" s="32"/>
      <c r="ANB60" s="32"/>
      <c r="ANC60" s="32"/>
      <c r="AND60" s="32"/>
      <c r="ANE60" s="32"/>
      <c r="ANF60" s="32"/>
      <c r="ANG60" s="32"/>
      <c r="ANH60" s="32"/>
      <c r="ANI60" s="32"/>
      <c r="ANJ60" s="32"/>
      <c r="ANK60" s="32"/>
      <c r="ANL60" s="32"/>
      <c r="ANM60" s="32"/>
      <c r="ANN60" s="32"/>
      <c r="ANO60" s="32"/>
      <c r="ANP60" s="32"/>
      <c r="ANQ60" s="32"/>
      <c r="ANR60" s="32"/>
      <c r="ANS60" s="32"/>
      <c r="ANT60" s="32"/>
      <c r="ANU60" s="32"/>
      <c r="ANV60" s="32"/>
      <c r="ANW60" s="32"/>
      <c r="ANX60" s="32"/>
      <c r="ANY60" s="32"/>
      <c r="ANZ60" s="32"/>
      <c r="AOA60" s="32"/>
      <c r="AOB60" s="32"/>
      <c r="AOC60" s="32"/>
      <c r="AOD60" s="32"/>
      <c r="AOE60" s="32"/>
      <c r="AOF60" s="32"/>
      <c r="AOG60" s="32"/>
      <c r="AOH60" s="32"/>
      <c r="AOI60" s="32"/>
      <c r="AOJ60" s="32"/>
      <c r="AOK60" s="32"/>
      <c r="AOL60" s="32"/>
      <c r="AOM60" s="32"/>
      <c r="AON60" s="32"/>
      <c r="AOO60" s="32"/>
      <c r="AOP60" s="32"/>
      <c r="AOQ60" s="32"/>
      <c r="AOR60" s="32"/>
      <c r="AOS60" s="32"/>
      <c r="AOT60" s="32"/>
      <c r="AOU60" s="32"/>
      <c r="AOV60" s="32"/>
      <c r="AOW60" s="32"/>
      <c r="AOX60" s="32"/>
      <c r="AOY60" s="32"/>
      <c r="AOZ60" s="32"/>
      <c r="APA60" s="32"/>
      <c r="APB60" s="32"/>
      <c r="APC60" s="32"/>
      <c r="APD60" s="32"/>
      <c r="APE60" s="32"/>
      <c r="APF60" s="32"/>
      <c r="APG60" s="32"/>
      <c r="APH60" s="32"/>
      <c r="API60" s="32"/>
      <c r="APJ60" s="32"/>
      <c r="APK60" s="32"/>
      <c r="APL60" s="32"/>
      <c r="APM60" s="32"/>
      <c r="APN60" s="32"/>
      <c r="APO60" s="32"/>
      <c r="APP60" s="32"/>
      <c r="APQ60" s="32"/>
      <c r="APR60" s="32"/>
      <c r="APS60" s="32"/>
      <c r="APT60" s="32"/>
      <c r="APU60" s="32"/>
      <c r="APV60" s="32"/>
      <c r="APW60" s="32"/>
      <c r="APX60" s="32"/>
      <c r="APY60" s="32"/>
      <c r="APZ60" s="32"/>
      <c r="AQA60" s="32"/>
      <c r="AQB60" s="32"/>
      <c r="AQC60" s="32"/>
      <c r="AQD60" s="32"/>
      <c r="AQE60" s="32"/>
      <c r="AQF60" s="32"/>
      <c r="AQG60" s="32"/>
      <c r="AQH60" s="32"/>
      <c r="AQI60" s="32"/>
      <c r="AQJ60" s="32"/>
      <c r="AQK60" s="32"/>
      <c r="AQL60" s="32"/>
      <c r="AQM60" s="32"/>
      <c r="AQN60" s="32"/>
      <c r="AQO60" s="32"/>
      <c r="AQP60" s="32"/>
      <c r="AQQ60" s="32"/>
      <c r="AQR60" s="32"/>
      <c r="AQS60" s="32"/>
      <c r="AQT60" s="32"/>
      <c r="AQU60" s="32"/>
      <c r="AQV60" s="32"/>
      <c r="AQW60" s="32"/>
      <c r="AQX60" s="32"/>
      <c r="AQY60" s="32"/>
      <c r="AQZ60" s="32"/>
      <c r="ARA60" s="32"/>
      <c r="ARB60" s="32"/>
      <c r="ARC60" s="32"/>
      <c r="ARD60" s="32"/>
      <c r="ARE60" s="32"/>
      <c r="ARF60" s="32"/>
      <c r="ARG60" s="32"/>
      <c r="ARH60" s="32"/>
      <c r="ARI60" s="32"/>
      <c r="ARJ60" s="32"/>
      <c r="ARK60" s="32"/>
      <c r="ARL60" s="32"/>
      <c r="ARM60" s="32"/>
      <c r="ARN60" s="32"/>
      <c r="ARO60" s="32"/>
      <c r="ARP60" s="32"/>
      <c r="ARQ60" s="32"/>
      <c r="ARR60" s="32"/>
      <c r="ARS60" s="32"/>
      <c r="ART60" s="32"/>
      <c r="ARU60" s="32"/>
      <c r="ARV60" s="32"/>
      <c r="ARW60" s="32"/>
      <c r="ARX60" s="32"/>
      <c r="ARY60" s="32"/>
      <c r="ARZ60" s="32"/>
      <c r="ASA60" s="32"/>
      <c r="ASB60" s="32"/>
      <c r="ASC60" s="32"/>
      <c r="ASD60" s="32"/>
      <c r="ASE60" s="32"/>
      <c r="ASF60" s="32"/>
      <c r="ASG60" s="32"/>
      <c r="ASH60" s="32"/>
      <c r="ASI60" s="32"/>
      <c r="ASJ60" s="32"/>
      <c r="ASK60" s="32"/>
      <c r="ASL60" s="32"/>
      <c r="ASM60" s="32"/>
      <c r="ASN60" s="32"/>
      <c r="ASO60" s="32"/>
      <c r="ASP60" s="32"/>
      <c r="ASQ60" s="32"/>
      <c r="ASR60" s="32"/>
      <c r="ASS60" s="32"/>
      <c r="AST60" s="32"/>
      <c r="ASU60" s="32"/>
      <c r="ASV60" s="32"/>
      <c r="ASW60" s="32"/>
      <c r="ASX60" s="32"/>
      <c r="ASY60" s="32"/>
      <c r="ASZ60" s="32"/>
      <c r="ATA60" s="32"/>
      <c r="ATB60" s="32"/>
      <c r="ATC60" s="32"/>
      <c r="ATD60" s="32"/>
      <c r="ATE60" s="32"/>
      <c r="ATF60" s="32"/>
      <c r="ATG60" s="32"/>
      <c r="ATH60" s="32"/>
      <c r="ATI60" s="32"/>
      <c r="ATJ60" s="32"/>
      <c r="ATK60" s="32"/>
      <c r="ATL60" s="32"/>
      <c r="ATM60" s="32"/>
      <c r="ATN60" s="32"/>
      <c r="ATO60" s="32"/>
      <c r="ATP60" s="32"/>
      <c r="ATQ60" s="32"/>
      <c r="ATR60" s="32"/>
      <c r="ATS60" s="32"/>
      <c r="ATT60" s="32"/>
      <c r="ATU60" s="32"/>
      <c r="ATV60" s="32"/>
      <c r="ATW60" s="32"/>
      <c r="ATX60" s="32"/>
      <c r="ATY60" s="32"/>
      <c r="ATZ60" s="32"/>
      <c r="AUA60" s="32"/>
      <c r="AUB60" s="32"/>
      <c r="AUC60" s="32"/>
      <c r="AUD60" s="32"/>
      <c r="AUE60" s="32"/>
      <c r="AUF60" s="32"/>
      <c r="AUG60" s="32"/>
      <c r="AUH60" s="32"/>
      <c r="AUI60" s="32"/>
      <c r="AUJ60" s="32"/>
      <c r="AUK60" s="32"/>
      <c r="AUL60" s="32"/>
      <c r="AUM60" s="32"/>
      <c r="AUN60" s="32"/>
      <c r="AUO60" s="32"/>
      <c r="AUP60" s="32"/>
      <c r="AUQ60" s="32"/>
      <c r="AUR60" s="32"/>
      <c r="AUS60" s="32"/>
      <c r="AUT60" s="32"/>
      <c r="AUU60" s="32"/>
      <c r="AUV60" s="32"/>
      <c r="AUW60" s="32"/>
      <c r="AUX60" s="32"/>
      <c r="AUY60" s="32"/>
      <c r="AUZ60" s="32"/>
      <c r="AVA60" s="32"/>
      <c r="AVB60" s="32"/>
      <c r="AVC60" s="32"/>
      <c r="AVD60" s="32"/>
      <c r="AVE60" s="32"/>
      <c r="AVF60" s="32"/>
      <c r="AVG60" s="32"/>
      <c r="AVH60" s="32"/>
      <c r="AVI60" s="32"/>
      <c r="AVJ60" s="32"/>
      <c r="AVK60" s="32"/>
      <c r="AVL60" s="32"/>
      <c r="AVM60" s="32"/>
      <c r="AVN60" s="32"/>
      <c r="AVO60" s="32"/>
      <c r="AVP60" s="32"/>
      <c r="AVQ60" s="32"/>
      <c r="AVR60" s="32"/>
      <c r="AVS60" s="32"/>
      <c r="AVT60" s="32"/>
      <c r="AVU60" s="32"/>
      <c r="AVV60" s="32"/>
      <c r="AVW60" s="32"/>
      <c r="AVX60" s="32"/>
      <c r="AVY60" s="32"/>
      <c r="AVZ60" s="32"/>
      <c r="AWA60" s="32"/>
      <c r="AWB60" s="32"/>
      <c r="AWC60" s="32"/>
      <c r="AWD60" s="32"/>
      <c r="AWE60" s="32"/>
      <c r="AWF60" s="32"/>
      <c r="AWG60" s="32"/>
      <c r="AWH60" s="32"/>
      <c r="AWI60" s="32"/>
      <c r="AWJ60" s="32"/>
      <c r="AWK60" s="32"/>
      <c r="AWL60" s="32"/>
      <c r="AWM60" s="32"/>
      <c r="AWN60" s="32"/>
      <c r="AWO60" s="32"/>
      <c r="AWP60" s="32"/>
      <c r="AWQ60" s="32"/>
      <c r="AWR60" s="32"/>
      <c r="AWS60" s="32"/>
      <c r="AWT60" s="32"/>
      <c r="AWU60" s="32"/>
      <c r="AWV60" s="32"/>
      <c r="AWW60" s="32"/>
      <c r="AWX60" s="32"/>
      <c r="AWY60" s="32"/>
      <c r="AWZ60" s="32"/>
      <c r="AXA60" s="32"/>
      <c r="AXB60" s="32"/>
      <c r="AXC60" s="32"/>
      <c r="AXD60" s="32"/>
      <c r="AXE60" s="32"/>
      <c r="AXF60" s="32"/>
      <c r="AXG60" s="32"/>
      <c r="AXH60" s="32"/>
      <c r="AXI60" s="32"/>
      <c r="AXJ60" s="32"/>
      <c r="AXK60" s="32"/>
      <c r="AXL60" s="32"/>
      <c r="AXM60" s="32"/>
      <c r="AXN60" s="32"/>
      <c r="AXO60" s="32"/>
      <c r="AXP60" s="32"/>
      <c r="AXQ60" s="32"/>
      <c r="AXR60" s="32"/>
      <c r="AXS60" s="32"/>
      <c r="AXT60" s="32"/>
      <c r="AXU60" s="32"/>
      <c r="AXV60" s="32"/>
      <c r="AXW60" s="32"/>
      <c r="AXX60" s="32"/>
      <c r="AXY60" s="32"/>
      <c r="AXZ60" s="32"/>
      <c r="AYA60" s="32"/>
      <c r="AYB60" s="32"/>
      <c r="AYC60" s="32"/>
      <c r="AYD60" s="32"/>
      <c r="AYE60" s="32"/>
      <c r="AYF60" s="32"/>
      <c r="AYG60" s="32"/>
      <c r="AYH60" s="32"/>
      <c r="AYI60" s="32"/>
      <c r="AYJ60" s="32"/>
      <c r="AYK60" s="32"/>
      <c r="AYL60" s="32"/>
      <c r="AYM60" s="32"/>
      <c r="AYN60" s="32"/>
      <c r="AYO60" s="32"/>
      <c r="AYP60" s="32"/>
      <c r="AYQ60" s="32"/>
      <c r="AYR60" s="32"/>
      <c r="AYS60" s="32"/>
      <c r="AYT60" s="32"/>
      <c r="AYU60" s="32"/>
      <c r="AYV60" s="32"/>
      <c r="AYW60" s="32"/>
      <c r="AYX60" s="32"/>
      <c r="AYY60" s="32"/>
      <c r="AYZ60" s="32"/>
      <c r="AZA60" s="32"/>
      <c r="AZB60" s="32"/>
      <c r="AZC60" s="32"/>
      <c r="AZD60" s="32"/>
      <c r="AZE60" s="32"/>
      <c r="AZF60" s="32"/>
      <c r="AZG60" s="32"/>
      <c r="AZH60" s="32"/>
      <c r="AZI60" s="32"/>
      <c r="AZJ60" s="32"/>
      <c r="AZK60" s="32"/>
      <c r="AZL60" s="32"/>
      <c r="AZM60" s="32"/>
      <c r="AZN60" s="32"/>
      <c r="AZO60" s="32"/>
      <c r="AZP60" s="32"/>
      <c r="AZQ60" s="32"/>
      <c r="AZR60" s="32"/>
      <c r="AZS60" s="32"/>
      <c r="AZT60" s="32"/>
      <c r="AZU60" s="32"/>
      <c r="AZV60" s="32"/>
      <c r="AZW60" s="32"/>
      <c r="AZX60" s="32"/>
      <c r="AZY60" s="32"/>
      <c r="AZZ60" s="32"/>
      <c r="BAA60" s="32"/>
      <c r="BAB60" s="32"/>
      <c r="BAC60" s="32"/>
      <c r="BAD60" s="32"/>
      <c r="BAE60" s="32"/>
      <c r="BAF60" s="32"/>
      <c r="BAG60" s="32"/>
      <c r="BAH60" s="32"/>
      <c r="BAI60" s="32"/>
      <c r="BAJ60" s="32"/>
      <c r="BAK60" s="32"/>
      <c r="BAL60" s="32"/>
      <c r="BAM60" s="32"/>
      <c r="BAN60" s="32"/>
      <c r="BAO60" s="32"/>
      <c r="BAP60" s="32"/>
      <c r="BAQ60" s="32"/>
      <c r="BAR60" s="32"/>
      <c r="BAS60" s="32"/>
      <c r="BAT60" s="32"/>
      <c r="BAU60" s="32"/>
      <c r="BAV60" s="32"/>
      <c r="BAW60" s="32"/>
      <c r="BAX60" s="32"/>
      <c r="BAY60" s="32"/>
      <c r="BAZ60" s="32"/>
      <c r="BBA60" s="32"/>
      <c r="BBB60" s="32"/>
      <c r="BBC60" s="32"/>
      <c r="BBD60" s="32"/>
      <c r="BBE60" s="32"/>
      <c r="BBF60" s="32"/>
      <c r="BBG60" s="32"/>
      <c r="BBH60" s="32"/>
      <c r="BBI60" s="32"/>
      <c r="BBJ60" s="32"/>
      <c r="BBK60" s="32"/>
      <c r="BBL60" s="32"/>
      <c r="BBM60" s="32"/>
      <c r="BBN60" s="32"/>
      <c r="BBO60" s="32"/>
      <c r="BBP60" s="32"/>
      <c r="BBQ60" s="32"/>
      <c r="BBR60" s="32"/>
      <c r="BBS60" s="32"/>
      <c r="BBT60" s="32"/>
      <c r="BBU60" s="32"/>
      <c r="BBV60" s="32"/>
      <c r="BBW60" s="32"/>
      <c r="BBX60" s="32"/>
      <c r="BBY60" s="32"/>
      <c r="BBZ60" s="32"/>
      <c r="BCA60" s="32"/>
      <c r="BCB60" s="32"/>
      <c r="BCC60" s="32"/>
      <c r="BCD60" s="32"/>
      <c r="BCE60" s="32"/>
      <c r="BCF60" s="32"/>
      <c r="BCG60" s="32"/>
      <c r="BCH60" s="32"/>
      <c r="BCI60" s="32"/>
      <c r="BCJ60" s="32"/>
      <c r="BCK60" s="32"/>
      <c r="BCL60" s="32"/>
      <c r="BCM60" s="32"/>
      <c r="BCN60" s="32"/>
      <c r="BCO60" s="32"/>
      <c r="BCP60" s="32"/>
      <c r="BCQ60" s="32"/>
      <c r="BCR60" s="32"/>
      <c r="BCS60" s="32"/>
      <c r="BCT60" s="32"/>
      <c r="BCU60" s="32"/>
      <c r="BCV60" s="32"/>
      <c r="BCW60" s="32"/>
      <c r="BCX60" s="32"/>
      <c r="BCY60" s="32"/>
      <c r="BCZ60" s="32"/>
      <c r="BDA60" s="32"/>
      <c r="BDB60" s="32"/>
      <c r="BDC60" s="32"/>
      <c r="BDD60" s="32"/>
      <c r="BDE60" s="32"/>
      <c r="BDF60" s="32"/>
      <c r="BDG60" s="32"/>
      <c r="BDH60" s="32"/>
      <c r="BDI60" s="32"/>
      <c r="BDJ60" s="32"/>
      <c r="BDK60" s="32"/>
      <c r="BDL60" s="32"/>
      <c r="BDM60" s="32"/>
      <c r="BDN60" s="32"/>
      <c r="BDO60" s="32"/>
      <c r="BDP60" s="32"/>
      <c r="BDQ60" s="32"/>
      <c r="BDR60" s="32"/>
      <c r="BDS60" s="32"/>
      <c r="BDT60" s="32"/>
      <c r="BDU60" s="32"/>
      <c r="BDV60" s="32"/>
      <c r="BDW60" s="32"/>
      <c r="BDX60" s="32"/>
      <c r="BDY60" s="32"/>
      <c r="BDZ60" s="32"/>
      <c r="BEA60" s="32"/>
      <c r="BEB60" s="32"/>
      <c r="BEC60" s="32"/>
      <c r="BED60" s="32"/>
      <c r="BEE60" s="32"/>
      <c r="BEF60" s="32"/>
      <c r="BEG60" s="32"/>
      <c r="BEH60" s="32"/>
      <c r="BEI60" s="32"/>
      <c r="BEJ60" s="32"/>
      <c r="BEK60" s="32"/>
      <c r="BEL60" s="32"/>
      <c r="BEM60" s="32"/>
      <c r="BEN60" s="32"/>
      <c r="BEO60" s="32"/>
      <c r="BEP60" s="32"/>
      <c r="BEQ60" s="32"/>
      <c r="BER60" s="32"/>
      <c r="BES60" s="32"/>
      <c r="BET60" s="32"/>
      <c r="BEU60" s="32"/>
      <c r="BEV60" s="32"/>
      <c r="BEW60" s="32"/>
      <c r="BEX60" s="32"/>
      <c r="BEY60" s="32"/>
      <c r="BEZ60" s="32"/>
      <c r="BFA60" s="32"/>
      <c r="BFB60" s="32"/>
      <c r="BFC60" s="32"/>
      <c r="BFD60" s="32"/>
      <c r="BFE60" s="32"/>
      <c r="BFF60" s="32"/>
      <c r="BFG60" s="32"/>
      <c r="BFH60" s="32"/>
      <c r="BFI60" s="32"/>
      <c r="BFJ60" s="32"/>
      <c r="BFK60" s="32"/>
      <c r="BFL60" s="32"/>
      <c r="BFM60" s="32"/>
      <c r="BFN60" s="32"/>
      <c r="BFO60" s="32"/>
      <c r="BFP60" s="32"/>
      <c r="BFQ60" s="32"/>
      <c r="BFR60" s="32"/>
      <c r="BFS60" s="32"/>
      <c r="BFT60" s="32"/>
      <c r="BFU60" s="32"/>
      <c r="BFV60" s="32"/>
      <c r="BFW60" s="32"/>
      <c r="BFX60" s="32"/>
      <c r="BFY60" s="32"/>
      <c r="BFZ60" s="32"/>
      <c r="BGA60" s="32"/>
      <c r="BGB60" s="32"/>
      <c r="BGC60" s="32"/>
      <c r="BGD60" s="32"/>
      <c r="BGE60" s="32"/>
      <c r="BGF60" s="32"/>
      <c r="BGG60" s="32"/>
      <c r="BGH60" s="32"/>
      <c r="BGI60" s="32"/>
      <c r="BGJ60" s="32"/>
      <c r="BGK60" s="32"/>
      <c r="BGL60" s="32"/>
      <c r="BGM60" s="32"/>
      <c r="BGN60" s="32"/>
      <c r="BGO60" s="32"/>
      <c r="BGP60" s="32"/>
      <c r="BGQ60" s="32"/>
      <c r="BGR60" s="32"/>
      <c r="BGS60" s="32"/>
      <c r="BGT60" s="32"/>
      <c r="BGU60" s="32"/>
      <c r="BGV60" s="32"/>
      <c r="BGW60" s="32"/>
      <c r="BGX60" s="32"/>
      <c r="BGY60" s="32"/>
      <c r="BGZ60" s="32"/>
      <c r="BHA60" s="32"/>
      <c r="BHB60" s="32"/>
      <c r="BHC60" s="32"/>
      <c r="BHD60" s="32"/>
      <c r="BHE60" s="32"/>
      <c r="BHF60" s="32"/>
      <c r="BHG60" s="32"/>
      <c r="BHH60" s="32"/>
      <c r="BHI60" s="32"/>
      <c r="BHJ60" s="32"/>
      <c r="BHK60" s="32"/>
      <c r="BHL60" s="32"/>
      <c r="BHM60" s="32"/>
      <c r="BHN60" s="32"/>
      <c r="BHO60" s="32"/>
      <c r="BHP60" s="32"/>
      <c r="BHQ60" s="32"/>
      <c r="BHR60" s="32"/>
      <c r="BHS60" s="32"/>
      <c r="BHT60" s="32"/>
      <c r="BHU60" s="32"/>
      <c r="BHV60" s="32"/>
      <c r="BHW60" s="32"/>
      <c r="BHX60" s="32"/>
      <c r="BHY60" s="32"/>
      <c r="BHZ60" s="32"/>
      <c r="BIA60" s="32"/>
      <c r="BIB60" s="32"/>
      <c r="BIC60" s="32"/>
      <c r="BID60" s="32"/>
      <c r="BIE60" s="32"/>
      <c r="BIF60" s="32"/>
      <c r="BIG60" s="32"/>
      <c r="BIH60" s="32"/>
      <c r="BII60" s="32"/>
      <c r="BIJ60" s="32"/>
      <c r="BIK60" s="32"/>
      <c r="BIL60" s="32"/>
      <c r="BIM60" s="32"/>
      <c r="BIN60" s="32"/>
      <c r="BIO60" s="32"/>
      <c r="BIP60" s="32"/>
      <c r="BIQ60" s="32"/>
      <c r="BIR60" s="32"/>
      <c r="BIS60" s="32"/>
      <c r="BIT60" s="32"/>
      <c r="BIU60" s="32"/>
      <c r="BIV60" s="32"/>
      <c r="BIW60" s="32"/>
      <c r="BIX60" s="32"/>
      <c r="BIY60" s="32"/>
      <c r="BIZ60" s="32"/>
      <c r="BJA60" s="32"/>
      <c r="BJB60" s="32"/>
      <c r="BJC60" s="32"/>
      <c r="BJD60" s="32"/>
      <c r="BJE60" s="32"/>
      <c r="BJF60" s="32"/>
      <c r="BJG60" s="32"/>
      <c r="BJH60" s="32"/>
      <c r="BJI60" s="32"/>
      <c r="BJJ60" s="32"/>
      <c r="BJK60" s="32"/>
      <c r="BJL60" s="32"/>
      <c r="BJM60" s="32"/>
      <c r="BJN60" s="32"/>
      <c r="BJO60" s="32"/>
      <c r="BJP60" s="32"/>
      <c r="BJQ60" s="32"/>
      <c r="BJR60" s="32"/>
      <c r="BJS60" s="32"/>
      <c r="BJT60" s="32"/>
      <c r="BJU60" s="32"/>
      <c r="BJV60" s="32"/>
      <c r="BJW60" s="32"/>
      <c r="BJX60" s="32"/>
      <c r="BJY60" s="32"/>
      <c r="BJZ60" s="32"/>
      <c r="BKA60" s="32"/>
      <c r="BKB60" s="32"/>
      <c r="BKC60" s="32"/>
      <c r="BKD60" s="32"/>
      <c r="BKE60" s="32"/>
      <c r="BKF60" s="32"/>
      <c r="BKG60" s="32"/>
      <c r="BKH60" s="32"/>
      <c r="BKI60" s="32"/>
      <c r="BKJ60" s="32"/>
      <c r="BKK60" s="32"/>
      <c r="BKL60" s="32"/>
      <c r="BKM60" s="32"/>
      <c r="BKN60" s="32"/>
      <c r="BKO60" s="32"/>
      <c r="BKP60" s="32"/>
      <c r="BKQ60" s="32"/>
      <c r="BKR60" s="32"/>
      <c r="BKS60" s="32"/>
      <c r="BKT60" s="32"/>
      <c r="BKU60" s="32"/>
      <c r="BKV60" s="32"/>
      <c r="BKW60" s="32"/>
      <c r="BKX60" s="32"/>
      <c r="BKY60" s="32"/>
      <c r="BKZ60" s="32"/>
      <c r="BLA60" s="32"/>
      <c r="BLB60" s="32"/>
      <c r="BLC60" s="32"/>
      <c r="BLD60" s="32"/>
      <c r="BLE60" s="32"/>
      <c r="BLF60" s="32"/>
      <c r="BLG60" s="32"/>
      <c r="BLH60" s="32"/>
      <c r="BLI60" s="32"/>
      <c r="BLJ60" s="32"/>
      <c r="BLK60" s="32"/>
      <c r="BLL60" s="32"/>
      <c r="BLM60" s="32"/>
      <c r="BLN60" s="32"/>
      <c r="BLO60" s="32"/>
      <c r="BLP60" s="32"/>
      <c r="BLQ60" s="32"/>
      <c r="BLR60" s="32"/>
      <c r="BLS60" s="32"/>
      <c r="BLT60" s="32"/>
      <c r="BLU60" s="32"/>
      <c r="BLV60" s="32"/>
      <c r="BLW60" s="32"/>
      <c r="BLX60" s="32"/>
      <c r="BLY60" s="32"/>
      <c r="BLZ60" s="32"/>
      <c r="BMA60" s="32"/>
      <c r="BMB60" s="32"/>
      <c r="BMC60" s="32"/>
      <c r="BMD60" s="32"/>
      <c r="BME60" s="32"/>
      <c r="BMF60" s="32"/>
      <c r="BMG60" s="32"/>
      <c r="BMH60" s="32"/>
      <c r="BMI60" s="32"/>
      <c r="BMJ60" s="32"/>
      <c r="BMK60" s="32"/>
      <c r="BML60" s="32"/>
      <c r="BMM60" s="32"/>
      <c r="BMN60" s="32"/>
      <c r="BMO60" s="32"/>
      <c r="BMP60" s="32"/>
      <c r="BMQ60" s="32"/>
      <c r="BMR60" s="32"/>
      <c r="BMS60" s="32"/>
      <c r="BMT60" s="32"/>
      <c r="BMU60" s="32"/>
      <c r="BMV60" s="32"/>
      <c r="BMW60" s="32"/>
      <c r="BMX60" s="32"/>
      <c r="BMY60" s="32"/>
      <c r="BMZ60" s="32"/>
      <c r="BNA60" s="32"/>
      <c r="BNB60" s="32"/>
      <c r="BNC60" s="32"/>
      <c r="BND60" s="32"/>
      <c r="BNE60" s="32"/>
      <c r="BNF60" s="32"/>
      <c r="BNG60" s="32"/>
      <c r="BNH60" s="32"/>
      <c r="BNI60" s="32"/>
      <c r="BNJ60" s="32"/>
      <c r="BNK60" s="32"/>
      <c r="BNL60" s="32"/>
      <c r="BNM60" s="32"/>
      <c r="BNN60" s="32"/>
      <c r="BNO60" s="32"/>
      <c r="BNP60" s="32"/>
      <c r="BNQ60" s="32"/>
      <c r="BNR60" s="32"/>
      <c r="BNS60" s="32"/>
      <c r="BNT60" s="32"/>
      <c r="BNU60" s="32"/>
      <c r="BNV60" s="32"/>
      <c r="BNW60" s="32"/>
      <c r="BNX60" s="32"/>
      <c r="BNY60" s="32"/>
      <c r="BNZ60" s="32"/>
      <c r="BOA60" s="32"/>
      <c r="BOB60" s="32"/>
      <c r="BOC60" s="32"/>
      <c r="BOD60" s="32"/>
      <c r="BOE60" s="32"/>
      <c r="BOF60" s="32"/>
      <c r="BOG60" s="32"/>
      <c r="BOH60" s="32"/>
      <c r="BOI60" s="32"/>
      <c r="BOJ60" s="32"/>
      <c r="BOK60" s="32"/>
      <c r="BOL60" s="32"/>
      <c r="BOM60" s="32"/>
      <c r="BON60" s="32"/>
      <c r="BOO60" s="32"/>
      <c r="BOP60" s="32"/>
      <c r="BOQ60" s="32"/>
      <c r="BOR60" s="32"/>
      <c r="BOS60" s="32"/>
      <c r="BOT60" s="32"/>
      <c r="BOU60" s="32"/>
      <c r="BOV60" s="32"/>
      <c r="BOW60" s="32"/>
      <c r="BOX60" s="32"/>
      <c r="BOY60" s="32"/>
      <c r="BOZ60" s="32"/>
      <c r="BPA60" s="32"/>
      <c r="BPB60" s="32"/>
      <c r="BPC60" s="32"/>
      <c r="BPD60" s="32"/>
      <c r="BPE60" s="32"/>
      <c r="BPF60" s="32"/>
      <c r="BPG60" s="32"/>
      <c r="BPH60" s="32"/>
      <c r="BPI60" s="32"/>
      <c r="BPJ60" s="32"/>
      <c r="BPK60" s="32"/>
      <c r="BPL60" s="32"/>
      <c r="BPM60" s="32"/>
      <c r="BPN60" s="32"/>
      <c r="BPO60" s="32"/>
      <c r="BPP60" s="32"/>
      <c r="BPQ60" s="32"/>
      <c r="BPR60" s="32"/>
      <c r="BPS60" s="32"/>
      <c r="BPT60" s="32"/>
      <c r="BPU60" s="32"/>
      <c r="BPV60" s="32"/>
      <c r="BPW60" s="32"/>
      <c r="BPX60" s="32"/>
      <c r="BPY60" s="32"/>
      <c r="BPZ60" s="32"/>
      <c r="BQA60" s="32"/>
      <c r="BQB60" s="32"/>
      <c r="BQC60" s="32"/>
      <c r="BQD60" s="32"/>
      <c r="BQE60" s="32"/>
      <c r="BQF60" s="32"/>
      <c r="BQG60" s="32"/>
      <c r="BQH60" s="32"/>
      <c r="BQI60" s="32"/>
      <c r="BQJ60" s="32"/>
      <c r="BQK60" s="32"/>
      <c r="BQL60" s="32"/>
      <c r="BQM60" s="32"/>
      <c r="BQN60" s="32"/>
      <c r="BQO60" s="32"/>
      <c r="BQP60" s="32"/>
      <c r="BQQ60" s="32"/>
      <c r="BQR60" s="32"/>
      <c r="BQS60" s="32"/>
      <c r="BQT60" s="32"/>
      <c r="BQU60" s="32"/>
      <c r="BQV60" s="32"/>
      <c r="BQW60" s="32"/>
      <c r="BQX60" s="32"/>
      <c r="BQY60" s="32"/>
      <c r="BQZ60" s="32"/>
      <c r="BRA60" s="32"/>
      <c r="BRB60" s="32"/>
      <c r="BRC60" s="32"/>
      <c r="BRD60" s="32"/>
      <c r="BRE60" s="32"/>
      <c r="BRF60" s="32"/>
      <c r="BRG60" s="32"/>
      <c r="BRH60" s="32"/>
      <c r="BRI60" s="32"/>
      <c r="BRJ60" s="32"/>
      <c r="BRK60" s="32"/>
      <c r="BRL60" s="32"/>
      <c r="BRM60" s="32"/>
      <c r="BRN60" s="32"/>
      <c r="BRO60" s="32"/>
      <c r="BRP60" s="32"/>
      <c r="BRQ60" s="32"/>
      <c r="BRR60" s="32"/>
      <c r="BRS60" s="32"/>
      <c r="BRT60" s="32"/>
      <c r="BRU60" s="32"/>
      <c r="BRV60" s="32"/>
      <c r="BRW60" s="32"/>
      <c r="BRX60" s="32"/>
      <c r="BRY60" s="32"/>
      <c r="BRZ60" s="32"/>
      <c r="BSA60" s="32"/>
      <c r="BSB60" s="32"/>
      <c r="BSC60" s="32"/>
      <c r="BSD60" s="32"/>
      <c r="BSE60" s="32"/>
      <c r="BSF60" s="32"/>
      <c r="BSG60" s="32"/>
      <c r="BSH60" s="32"/>
      <c r="BSI60" s="32"/>
      <c r="BSJ60" s="32"/>
      <c r="BSK60" s="32"/>
      <c r="BSL60" s="32"/>
      <c r="BSM60" s="32"/>
      <c r="BSN60" s="32"/>
      <c r="BSO60" s="32"/>
      <c r="BSP60" s="32"/>
      <c r="BSQ60" s="32"/>
      <c r="BSR60" s="32"/>
      <c r="BSS60" s="32"/>
      <c r="BST60" s="32"/>
      <c r="BSU60" s="32"/>
      <c r="BSV60" s="32"/>
      <c r="BSW60" s="32"/>
      <c r="BSX60" s="32"/>
      <c r="BSY60" s="32"/>
      <c r="BSZ60" s="32"/>
      <c r="BTA60" s="32"/>
      <c r="BTB60" s="32"/>
      <c r="BTC60" s="32"/>
      <c r="BTD60" s="32"/>
      <c r="BTE60" s="32"/>
      <c r="BTF60" s="32"/>
      <c r="BTG60" s="32"/>
      <c r="BTH60" s="32"/>
      <c r="BTI60" s="32"/>
      <c r="BTJ60" s="32"/>
      <c r="BTK60" s="32"/>
      <c r="BTL60" s="32"/>
      <c r="BTM60" s="32"/>
      <c r="BTN60" s="32"/>
      <c r="BTO60" s="32"/>
      <c r="BTP60" s="32"/>
      <c r="BTQ60" s="32"/>
      <c r="BTR60" s="32"/>
      <c r="BTS60" s="32"/>
      <c r="BTT60" s="32"/>
      <c r="BTU60" s="32"/>
      <c r="BTV60" s="32"/>
      <c r="BTW60" s="32"/>
      <c r="BTX60" s="32"/>
      <c r="BTY60" s="32"/>
      <c r="BTZ60" s="32"/>
      <c r="BUA60" s="32"/>
      <c r="BUB60" s="32"/>
      <c r="BUC60" s="32"/>
      <c r="BUD60" s="32"/>
      <c r="BUE60" s="32"/>
      <c r="BUF60" s="32"/>
      <c r="BUG60" s="32"/>
      <c r="BUH60" s="32"/>
      <c r="BUI60" s="32"/>
      <c r="BUJ60" s="32"/>
      <c r="BUK60" s="32"/>
      <c r="BUL60" s="32"/>
      <c r="BUM60" s="32"/>
      <c r="BUN60" s="32"/>
      <c r="BUO60" s="32"/>
      <c r="BUP60" s="32"/>
      <c r="BUQ60" s="32"/>
      <c r="BUR60" s="32"/>
      <c r="BUS60" s="32"/>
      <c r="BUT60" s="32"/>
      <c r="BUU60" s="32"/>
      <c r="BUV60" s="32"/>
      <c r="BUW60" s="32"/>
      <c r="BUX60" s="32"/>
      <c r="BUY60" s="32"/>
      <c r="BUZ60" s="32"/>
      <c r="BVA60" s="32"/>
      <c r="BVB60" s="32"/>
      <c r="BVC60" s="32"/>
      <c r="BVD60" s="32"/>
      <c r="BVE60" s="32"/>
      <c r="BVF60" s="32"/>
      <c r="BVG60" s="32"/>
      <c r="BVH60" s="32"/>
      <c r="BVI60" s="32"/>
      <c r="BVJ60" s="32"/>
      <c r="BVK60" s="32"/>
      <c r="BVL60" s="32"/>
      <c r="BVM60" s="32"/>
      <c r="BVN60" s="32"/>
      <c r="BVO60" s="32"/>
      <c r="BVP60" s="32"/>
      <c r="BVQ60" s="32"/>
      <c r="BVR60" s="32"/>
      <c r="BVS60" s="32"/>
      <c r="BVT60" s="32"/>
      <c r="BVU60" s="32"/>
      <c r="BVV60" s="32"/>
      <c r="BVW60" s="32"/>
      <c r="BVX60" s="32"/>
      <c r="BVY60" s="32"/>
      <c r="BVZ60" s="32"/>
      <c r="BWA60" s="32"/>
      <c r="BWB60" s="32"/>
      <c r="BWC60" s="32"/>
      <c r="BWD60" s="32"/>
      <c r="BWE60" s="32"/>
      <c r="BWF60" s="32"/>
      <c r="BWG60" s="32"/>
      <c r="BWH60" s="32"/>
      <c r="BWI60" s="32"/>
      <c r="BWJ60" s="32"/>
      <c r="BWK60" s="32"/>
      <c r="BWL60" s="32"/>
      <c r="BWM60" s="32"/>
      <c r="BWN60" s="32"/>
      <c r="BWO60" s="32"/>
      <c r="BWP60" s="32"/>
      <c r="BWQ60" s="32"/>
      <c r="BWR60" s="32"/>
      <c r="BWS60" s="32"/>
      <c r="BWT60" s="32"/>
      <c r="BWU60" s="32"/>
      <c r="BWV60" s="32"/>
      <c r="BWW60" s="32"/>
      <c r="BWX60" s="32"/>
      <c r="BWY60" s="32"/>
      <c r="BWZ60" s="32"/>
      <c r="BXA60" s="32"/>
      <c r="BXB60" s="32"/>
      <c r="BXC60" s="32"/>
      <c r="BXD60" s="32"/>
      <c r="BXE60" s="32"/>
      <c r="BXF60" s="32"/>
      <c r="BXG60" s="32"/>
      <c r="BXH60" s="32"/>
      <c r="BXI60" s="32"/>
      <c r="BXJ60" s="32"/>
      <c r="BXK60" s="32"/>
      <c r="BXL60" s="32"/>
      <c r="BXM60" s="32"/>
      <c r="BXN60" s="32"/>
      <c r="BXO60" s="32"/>
      <c r="BXP60" s="32"/>
      <c r="BXQ60" s="32"/>
      <c r="BXR60" s="32"/>
      <c r="BXS60" s="32"/>
      <c r="BXT60" s="32"/>
      <c r="BXU60" s="32"/>
      <c r="BXV60" s="32"/>
      <c r="BXW60" s="32"/>
      <c r="BXX60" s="32"/>
      <c r="BXY60" s="32"/>
      <c r="BXZ60" s="32"/>
      <c r="BYA60" s="32"/>
      <c r="BYB60" s="32"/>
      <c r="BYC60" s="32"/>
      <c r="BYD60" s="32"/>
      <c r="BYE60" s="32"/>
      <c r="BYF60" s="32"/>
      <c r="BYG60" s="32"/>
      <c r="BYH60" s="32"/>
      <c r="BYI60" s="32"/>
      <c r="BYJ60" s="32"/>
      <c r="BYK60" s="32"/>
      <c r="BYL60" s="32"/>
      <c r="BYM60" s="32"/>
      <c r="BYN60" s="32"/>
      <c r="BYO60" s="32"/>
      <c r="BYP60" s="32"/>
      <c r="BYQ60" s="32"/>
      <c r="BYR60" s="32"/>
      <c r="BYS60" s="32"/>
      <c r="BYT60" s="32"/>
      <c r="BYU60" s="32"/>
      <c r="BYV60" s="32"/>
      <c r="BYW60" s="32"/>
      <c r="BYX60" s="32"/>
      <c r="BYY60" s="32"/>
      <c r="BYZ60" s="32"/>
      <c r="BZA60" s="32"/>
      <c r="BZB60" s="32"/>
      <c r="BZC60" s="32"/>
      <c r="BZD60" s="32"/>
      <c r="BZE60" s="32"/>
      <c r="BZF60" s="32"/>
      <c r="BZG60" s="32"/>
      <c r="BZH60" s="32"/>
      <c r="BZI60" s="32"/>
      <c r="BZJ60" s="32"/>
      <c r="BZK60" s="32"/>
      <c r="BZL60" s="32"/>
      <c r="BZM60" s="32"/>
      <c r="BZN60" s="32"/>
      <c r="BZO60" s="32"/>
      <c r="BZP60" s="32"/>
      <c r="BZQ60" s="32"/>
      <c r="BZR60" s="32"/>
      <c r="BZS60" s="32"/>
      <c r="BZT60" s="32"/>
      <c r="BZU60" s="32"/>
      <c r="BZV60" s="32"/>
      <c r="BZW60" s="32"/>
      <c r="BZX60" s="32"/>
      <c r="BZY60" s="32"/>
      <c r="BZZ60" s="32"/>
      <c r="CAA60" s="32"/>
      <c r="CAB60" s="32"/>
      <c r="CAC60" s="32"/>
      <c r="CAD60" s="32"/>
      <c r="CAE60" s="32"/>
      <c r="CAF60" s="32"/>
      <c r="CAG60" s="32"/>
      <c r="CAH60" s="32"/>
      <c r="CAI60" s="32"/>
      <c r="CAJ60" s="32"/>
      <c r="CAK60" s="32"/>
      <c r="CAL60" s="32"/>
      <c r="CAM60" s="32"/>
      <c r="CAN60" s="32"/>
      <c r="CAO60" s="32"/>
      <c r="CAP60" s="32"/>
      <c r="CAQ60" s="32"/>
      <c r="CAR60" s="32"/>
      <c r="CAS60" s="32"/>
      <c r="CAT60" s="32"/>
      <c r="CAU60" s="32"/>
      <c r="CAV60" s="32"/>
      <c r="CAW60" s="32"/>
      <c r="CAX60" s="32"/>
      <c r="CAY60" s="32"/>
      <c r="CAZ60" s="32"/>
      <c r="CBA60" s="32"/>
      <c r="CBB60" s="32"/>
      <c r="CBC60" s="32"/>
      <c r="CBD60" s="32"/>
      <c r="CBE60" s="32"/>
      <c r="CBF60" s="32"/>
      <c r="CBG60" s="32"/>
      <c r="CBH60" s="32"/>
      <c r="CBI60" s="32"/>
      <c r="CBJ60" s="32"/>
      <c r="CBK60" s="32"/>
      <c r="CBL60" s="32"/>
      <c r="CBM60" s="32"/>
      <c r="CBN60" s="32"/>
      <c r="CBO60" s="32"/>
      <c r="CBP60" s="32"/>
      <c r="CBQ60" s="32"/>
      <c r="CBR60" s="32"/>
      <c r="CBS60" s="32"/>
      <c r="CBT60" s="32"/>
      <c r="CBU60" s="32"/>
      <c r="CBV60" s="32"/>
      <c r="CBW60" s="32"/>
      <c r="CBX60" s="32"/>
      <c r="CBY60" s="32"/>
      <c r="CBZ60" s="32"/>
      <c r="CCA60" s="32"/>
      <c r="CCB60" s="32"/>
      <c r="CCC60" s="32"/>
      <c r="CCD60" s="32"/>
      <c r="CCE60" s="32"/>
      <c r="CCF60" s="32"/>
      <c r="CCG60" s="32"/>
      <c r="CCH60" s="32"/>
      <c r="CCI60" s="32"/>
      <c r="CCJ60" s="32"/>
      <c r="CCK60" s="32"/>
      <c r="CCL60" s="32"/>
      <c r="CCM60" s="32"/>
      <c r="CCN60" s="32"/>
      <c r="CCO60" s="32"/>
      <c r="CCP60" s="32"/>
      <c r="CCQ60" s="32"/>
      <c r="CCR60" s="32"/>
      <c r="CCS60" s="32"/>
      <c r="CCT60" s="32"/>
      <c r="CCU60" s="32"/>
      <c r="CCV60" s="32"/>
      <c r="CCW60" s="32"/>
      <c r="CCX60" s="32"/>
      <c r="CCY60" s="32"/>
      <c r="CCZ60" s="32"/>
      <c r="CDA60" s="32"/>
      <c r="CDB60" s="32"/>
      <c r="CDC60" s="32"/>
      <c r="CDD60" s="32"/>
      <c r="CDE60" s="32"/>
      <c r="CDF60" s="32"/>
      <c r="CDG60" s="32"/>
      <c r="CDH60" s="32"/>
      <c r="CDI60" s="32"/>
      <c r="CDJ60" s="32"/>
      <c r="CDK60" s="32"/>
      <c r="CDL60" s="32"/>
      <c r="CDM60" s="32"/>
      <c r="CDN60" s="32"/>
      <c r="CDO60" s="32"/>
      <c r="CDP60" s="32"/>
      <c r="CDQ60" s="32"/>
      <c r="CDR60" s="32"/>
      <c r="CDS60" s="32"/>
      <c r="CDT60" s="32"/>
      <c r="CDU60" s="32"/>
      <c r="CDV60" s="32"/>
      <c r="CDW60" s="32"/>
      <c r="CDX60" s="32"/>
      <c r="CDY60" s="32"/>
      <c r="CDZ60" s="32"/>
      <c r="CEA60" s="32"/>
      <c r="CEB60" s="32"/>
      <c r="CEC60" s="32"/>
      <c r="CED60" s="32"/>
      <c r="CEE60" s="32"/>
      <c r="CEF60" s="32"/>
      <c r="CEG60" s="32"/>
      <c r="CEH60" s="32"/>
      <c r="CEI60" s="32"/>
      <c r="CEJ60" s="32"/>
      <c r="CEK60" s="32"/>
      <c r="CEL60" s="32"/>
      <c r="CEM60" s="32"/>
      <c r="CEN60" s="32"/>
      <c r="CEO60" s="32"/>
      <c r="CEP60" s="32"/>
      <c r="CEQ60" s="32"/>
      <c r="CER60" s="32"/>
      <c r="CES60" s="32"/>
      <c r="CET60" s="32"/>
      <c r="CEU60" s="32"/>
      <c r="CEV60" s="32"/>
      <c r="CEW60" s="32"/>
      <c r="CEX60" s="32"/>
      <c r="CEY60" s="32"/>
      <c r="CEZ60" s="32"/>
      <c r="CFA60" s="32"/>
      <c r="CFB60" s="32"/>
      <c r="CFC60" s="32"/>
      <c r="CFD60" s="32"/>
      <c r="CFE60" s="32"/>
      <c r="CFF60" s="32"/>
      <c r="CFG60" s="32"/>
      <c r="CFH60" s="32"/>
      <c r="CFI60" s="32"/>
      <c r="CFJ60" s="32"/>
      <c r="CFK60" s="32"/>
      <c r="CFL60" s="32"/>
      <c r="CFM60" s="32"/>
      <c r="CFN60" s="32"/>
      <c r="CFO60" s="32"/>
      <c r="CFP60" s="32"/>
      <c r="CFQ60" s="32"/>
      <c r="CFR60" s="32"/>
      <c r="CFS60" s="32"/>
      <c r="CFT60" s="32"/>
      <c r="CFU60" s="32"/>
      <c r="CFV60" s="32"/>
      <c r="CFW60" s="32"/>
      <c r="CFX60" s="32"/>
      <c r="CFY60" s="32"/>
      <c r="CFZ60" s="32"/>
      <c r="CGA60" s="32"/>
      <c r="CGB60" s="32"/>
      <c r="CGC60" s="32"/>
      <c r="CGD60" s="32"/>
      <c r="CGE60" s="32"/>
      <c r="CGF60" s="32"/>
      <c r="CGG60" s="32"/>
      <c r="CGH60" s="32"/>
      <c r="CGI60" s="32"/>
      <c r="CGJ60" s="32"/>
      <c r="CGK60" s="32"/>
      <c r="CGL60" s="32"/>
      <c r="CGM60" s="32"/>
      <c r="CGN60" s="32"/>
      <c r="CGO60" s="32"/>
      <c r="CGP60" s="32"/>
      <c r="CGQ60" s="32"/>
      <c r="CGR60" s="32"/>
      <c r="CGS60" s="32"/>
      <c r="CGT60" s="32"/>
      <c r="CGU60" s="32"/>
      <c r="CGV60" s="32"/>
      <c r="CGW60" s="32"/>
      <c r="CGX60" s="32"/>
      <c r="CGY60" s="32"/>
      <c r="CGZ60" s="32"/>
      <c r="CHA60" s="32"/>
      <c r="CHB60" s="32"/>
      <c r="CHC60" s="32"/>
      <c r="CHD60" s="32"/>
      <c r="CHE60" s="32"/>
      <c r="CHF60" s="32"/>
      <c r="CHG60" s="32"/>
      <c r="CHH60" s="32"/>
      <c r="CHI60" s="32"/>
      <c r="CHJ60" s="32"/>
      <c r="CHK60" s="32"/>
      <c r="CHL60" s="32"/>
      <c r="CHM60" s="32"/>
      <c r="CHN60" s="32"/>
      <c r="CHO60" s="32"/>
      <c r="CHP60" s="32"/>
      <c r="CHQ60" s="32"/>
      <c r="CHR60" s="32"/>
      <c r="CHS60" s="32"/>
      <c r="CHT60" s="32"/>
      <c r="CHU60" s="32"/>
      <c r="CHV60" s="32"/>
      <c r="CHW60" s="32"/>
      <c r="CHX60" s="32"/>
      <c r="CHY60" s="32"/>
      <c r="CHZ60" s="32"/>
      <c r="CIA60" s="32"/>
      <c r="CIB60" s="32"/>
      <c r="CIC60" s="32"/>
      <c r="CID60" s="32"/>
      <c r="CIE60" s="32"/>
      <c r="CIF60" s="32"/>
      <c r="CIG60" s="32"/>
      <c r="CIH60" s="32"/>
      <c r="CII60" s="32"/>
      <c r="CIJ60" s="32"/>
      <c r="CIK60" s="32"/>
      <c r="CIL60" s="32"/>
      <c r="CIM60" s="32"/>
      <c r="CIN60" s="32"/>
      <c r="CIO60" s="32"/>
      <c r="CIP60" s="32"/>
      <c r="CIQ60" s="32"/>
      <c r="CIR60" s="32"/>
      <c r="CIS60" s="32"/>
      <c r="CIT60" s="32"/>
      <c r="CIU60" s="32"/>
      <c r="CIV60" s="32"/>
      <c r="CIW60" s="32"/>
      <c r="CIX60" s="32"/>
      <c r="CIY60" s="32"/>
      <c r="CIZ60" s="32"/>
      <c r="CJA60" s="32"/>
      <c r="CJB60" s="32"/>
      <c r="CJC60" s="32"/>
      <c r="CJD60" s="32"/>
      <c r="CJE60" s="32"/>
      <c r="CJF60" s="32"/>
      <c r="CJG60" s="32"/>
      <c r="CJH60" s="32"/>
      <c r="CJI60" s="32"/>
      <c r="CJJ60" s="32"/>
      <c r="CJK60" s="32"/>
      <c r="CJL60" s="32"/>
      <c r="CJM60" s="32"/>
      <c r="CJN60" s="32"/>
      <c r="CJO60" s="32"/>
      <c r="CJP60" s="32"/>
      <c r="CJQ60" s="32"/>
      <c r="CJR60" s="32"/>
      <c r="CJS60" s="32"/>
      <c r="CJT60" s="32"/>
      <c r="CJU60" s="32"/>
      <c r="CJV60" s="32"/>
      <c r="CJW60" s="32"/>
      <c r="CJX60" s="32"/>
      <c r="CJY60" s="32"/>
      <c r="CJZ60" s="32"/>
      <c r="CKA60" s="32"/>
      <c r="CKB60" s="32"/>
      <c r="CKC60" s="32"/>
      <c r="CKD60" s="32"/>
      <c r="CKE60" s="32"/>
      <c r="CKF60" s="32"/>
      <c r="CKG60" s="32"/>
      <c r="CKH60" s="32"/>
      <c r="CKI60" s="32"/>
      <c r="CKJ60" s="32"/>
      <c r="CKK60" s="32"/>
      <c r="CKL60" s="32"/>
      <c r="CKM60" s="32"/>
      <c r="CKN60" s="32"/>
      <c r="CKO60" s="32"/>
      <c r="CKP60" s="32"/>
      <c r="CKQ60" s="32"/>
      <c r="CKR60" s="32"/>
      <c r="CKS60" s="32"/>
      <c r="CKT60" s="32"/>
      <c r="CKU60" s="32"/>
      <c r="CKV60" s="32"/>
      <c r="CKW60" s="32"/>
      <c r="CKX60" s="32"/>
      <c r="CKY60" s="32"/>
      <c r="CKZ60" s="32"/>
      <c r="CLA60" s="32"/>
      <c r="CLB60" s="32"/>
      <c r="CLC60" s="32"/>
      <c r="CLD60" s="32"/>
      <c r="CLE60" s="32"/>
      <c r="CLF60" s="32"/>
    </row>
    <row r="61" spans="1:2346" ht="54.6" customHeight="1" x14ac:dyDescent="0.2">
      <c r="A61" s="99" t="s">
        <v>445</v>
      </c>
      <c r="B61" s="217" t="s">
        <v>212</v>
      </c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9"/>
      <c r="P61" s="211"/>
      <c r="Q61" s="214"/>
      <c r="R61" s="211">
        <v>2</v>
      </c>
      <c r="S61" s="215"/>
      <c r="T61" s="213">
        <v>72</v>
      </c>
      <c r="U61" s="214"/>
      <c r="V61" s="211">
        <v>34</v>
      </c>
      <c r="W61" s="215"/>
      <c r="X61" s="212">
        <v>24</v>
      </c>
      <c r="Y61" s="214"/>
      <c r="Z61" s="211"/>
      <c r="AA61" s="214"/>
      <c r="AB61" s="211">
        <v>10</v>
      </c>
      <c r="AC61" s="214"/>
      <c r="AD61" s="211"/>
      <c r="AE61" s="215"/>
      <c r="AF61" s="109"/>
      <c r="AG61" s="110"/>
      <c r="AH61" s="108"/>
      <c r="AI61" s="109">
        <v>72</v>
      </c>
      <c r="AJ61" s="110">
        <v>34</v>
      </c>
      <c r="AK61" s="108">
        <v>2</v>
      </c>
      <c r="AL61" s="109"/>
      <c r="AM61" s="110"/>
      <c r="AN61" s="108"/>
      <c r="AO61" s="109"/>
      <c r="AP61" s="110"/>
      <c r="AQ61" s="108"/>
      <c r="AR61" s="119"/>
      <c r="AS61" s="120"/>
      <c r="AT61" s="103"/>
      <c r="AU61" s="109"/>
      <c r="AV61" s="110"/>
      <c r="AW61" s="108"/>
      <c r="AX61" s="109"/>
      <c r="AY61" s="110"/>
      <c r="AZ61" s="108"/>
      <c r="BA61" s="109"/>
      <c r="BB61" s="110"/>
      <c r="BC61" s="108"/>
      <c r="BD61" s="213">
        <v>2</v>
      </c>
      <c r="BE61" s="212"/>
      <c r="BF61" s="213" t="s">
        <v>120</v>
      </c>
      <c r="BG61" s="212"/>
      <c r="BH61" s="212"/>
      <c r="BI61" s="21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</row>
    <row r="62" spans="1:2346" ht="49.5" customHeight="1" x14ac:dyDescent="0.2">
      <c r="A62" s="99" t="s">
        <v>446</v>
      </c>
      <c r="B62" s="217" t="s">
        <v>277</v>
      </c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9"/>
      <c r="P62" s="211"/>
      <c r="Q62" s="214"/>
      <c r="R62" s="211">
        <v>4</v>
      </c>
      <c r="S62" s="214"/>
      <c r="T62" s="213">
        <v>72</v>
      </c>
      <c r="U62" s="214"/>
      <c r="V62" s="211">
        <v>34</v>
      </c>
      <c r="W62" s="215"/>
      <c r="X62" s="212">
        <v>24</v>
      </c>
      <c r="Y62" s="214"/>
      <c r="Z62" s="211"/>
      <c r="AA62" s="214"/>
      <c r="AB62" s="211">
        <v>10</v>
      </c>
      <c r="AC62" s="214"/>
      <c r="AD62" s="211"/>
      <c r="AE62" s="215"/>
      <c r="AF62" s="109"/>
      <c r="AG62" s="110"/>
      <c r="AH62" s="108"/>
      <c r="AI62" s="109"/>
      <c r="AJ62" s="127"/>
      <c r="AK62" s="128"/>
      <c r="AL62" s="109"/>
      <c r="AM62" s="110"/>
      <c r="AN62" s="108"/>
      <c r="AO62" s="114">
        <v>72</v>
      </c>
      <c r="AP62" s="115">
        <v>34</v>
      </c>
      <c r="AQ62" s="113">
        <v>2</v>
      </c>
      <c r="AR62" s="119"/>
      <c r="AS62" s="120"/>
      <c r="AT62" s="122"/>
      <c r="AU62" s="109"/>
      <c r="AV62" s="110"/>
      <c r="AW62" s="108"/>
      <c r="AX62" s="109"/>
      <c r="AY62" s="110"/>
      <c r="AZ62" s="108"/>
      <c r="BA62" s="109"/>
      <c r="BB62" s="110"/>
      <c r="BC62" s="108"/>
      <c r="BD62" s="213">
        <v>2</v>
      </c>
      <c r="BE62" s="212"/>
      <c r="BF62" s="185" t="s">
        <v>314</v>
      </c>
      <c r="BG62" s="186"/>
      <c r="BH62" s="186"/>
      <c r="BI62" s="187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</row>
    <row r="63" spans="1:2346" ht="24.6" customHeight="1" x14ac:dyDescent="0.2">
      <c r="A63" s="93" t="s">
        <v>447</v>
      </c>
      <c r="B63" s="208" t="s">
        <v>235</v>
      </c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10"/>
      <c r="P63" s="195"/>
      <c r="Q63" s="216"/>
      <c r="R63" s="195"/>
      <c r="S63" s="200"/>
      <c r="T63" s="197">
        <f>SUM(T64:U65)</f>
        <v>324</v>
      </c>
      <c r="U63" s="198"/>
      <c r="V63" s="245">
        <f>SUM(V64:V65)</f>
        <v>162</v>
      </c>
      <c r="W63" s="246"/>
      <c r="X63" s="247">
        <v>90</v>
      </c>
      <c r="Y63" s="198"/>
      <c r="Z63" s="245">
        <v>18</v>
      </c>
      <c r="AA63" s="198"/>
      <c r="AB63" s="245">
        <v>54</v>
      </c>
      <c r="AC63" s="198"/>
      <c r="AD63" s="195"/>
      <c r="AE63" s="200"/>
      <c r="AF63" s="94"/>
      <c r="AG63" s="129"/>
      <c r="AH63" s="130"/>
      <c r="AI63" s="131"/>
      <c r="AJ63" s="132"/>
      <c r="AK63" s="133"/>
      <c r="AL63" s="131"/>
      <c r="AM63" s="129"/>
      <c r="AN63" s="130"/>
      <c r="AO63" s="131"/>
      <c r="AP63" s="129"/>
      <c r="AQ63" s="130"/>
      <c r="AR63" s="131"/>
      <c r="AS63" s="134"/>
      <c r="AT63" s="135"/>
      <c r="AU63" s="131"/>
      <c r="AV63" s="129"/>
      <c r="AW63" s="130"/>
      <c r="AX63" s="131"/>
      <c r="AY63" s="129"/>
      <c r="AZ63" s="130"/>
      <c r="BA63" s="131"/>
      <c r="BB63" s="129"/>
      <c r="BC63" s="130"/>
      <c r="BD63" s="334"/>
      <c r="BE63" s="335"/>
      <c r="BF63" s="534"/>
      <c r="BG63" s="535"/>
      <c r="BH63" s="535"/>
      <c r="BI63" s="536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</row>
    <row r="64" spans="1:2346" ht="24.6" customHeight="1" x14ac:dyDescent="0.2">
      <c r="A64" s="99" t="s">
        <v>448</v>
      </c>
      <c r="B64" s="217" t="s">
        <v>236</v>
      </c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9"/>
      <c r="P64" s="211">
        <v>3</v>
      </c>
      <c r="Q64" s="214"/>
      <c r="R64" s="211"/>
      <c r="S64" s="215"/>
      <c r="T64" s="213">
        <v>216</v>
      </c>
      <c r="U64" s="214"/>
      <c r="V64" s="211">
        <v>108</v>
      </c>
      <c r="W64" s="215"/>
      <c r="X64" s="212">
        <v>54</v>
      </c>
      <c r="Y64" s="214"/>
      <c r="Z64" s="211">
        <v>18</v>
      </c>
      <c r="AA64" s="214"/>
      <c r="AB64" s="211">
        <v>36</v>
      </c>
      <c r="AC64" s="214"/>
      <c r="AD64" s="211"/>
      <c r="AE64" s="215"/>
      <c r="AF64" s="100"/>
      <c r="AG64" s="110"/>
      <c r="AH64" s="108"/>
      <c r="AI64" s="109"/>
      <c r="AJ64" s="127"/>
      <c r="AK64" s="128"/>
      <c r="AL64" s="109">
        <v>216</v>
      </c>
      <c r="AM64" s="110">
        <v>108</v>
      </c>
      <c r="AN64" s="108">
        <v>6</v>
      </c>
      <c r="AO64" s="109"/>
      <c r="AP64" s="110"/>
      <c r="AQ64" s="108"/>
      <c r="AR64" s="109"/>
      <c r="AS64" s="136"/>
      <c r="AT64" s="137"/>
      <c r="AU64" s="109"/>
      <c r="AV64" s="110"/>
      <c r="AW64" s="108"/>
      <c r="AX64" s="109"/>
      <c r="AY64" s="110"/>
      <c r="AZ64" s="108"/>
      <c r="BA64" s="109"/>
      <c r="BB64" s="110"/>
      <c r="BC64" s="108"/>
      <c r="BD64" s="213">
        <v>6</v>
      </c>
      <c r="BE64" s="212"/>
      <c r="BF64" s="185" t="s">
        <v>160</v>
      </c>
      <c r="BG64" s="186"/>
      <c r="BH64" s="186"/>
      <c r="BI64" s="187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</row>
    <row r="65" spans="1:2927" ht="52.15" customHeight="1" x14ac:dyDescent="0.2">
      <c r="A65" s="99" t="s">
        <v>449</v>
      </c>
      <c r="B65" s="217" t="s">
        <v>237</v>
      </c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9"/>
      <c r="P65" s="211"/>
      <c r="Q65" s="214"/>
      <c r="R65" s="211">
        <v>3</v>
      </c>
      <c r="S65" s="215"/>
      <c r="T65" s="213">
        <v>108</v>
      </c>
      <c r="U65" s="214"/>
      <c r="V65" s="211">
        <v>54</v>
      </c>
      <c r="W65" s="215"/>
      <c r="X65" s="212">
        <v>36</v>
      </c>
      <c r="Y65" s="214"/>
      <c r="Z65" s="211"/>
      <c r="AA65" s="214"/>
      <c r="AB65" s="211">
        <v>18</v>
      </c>
      <c r="AC65" s="214"/>
      <c r="AD65" s="211"/>
      <c r="AE65" s="215"/>
      <c r="AF65" s="100"/>
      <c r="AG65" s="110"/>
      <c r="AH65" s="108"/>
      <c r="AI65" s="109"/>
      <c r="AJ65" s="127"/>
      <c r="AK65" s="128"/>
      <c r="AL65" s="109">
        <v>108</v>
      </c>
      <c r="AM65" s="110">
        <v>54</v>
      </c>
      <c r="AN65" s="108">
        <v>3</v>
      </c>
      <c r="AO65" s="109"/>
      <c r="AP65" s="110"/>
      <c r="AQ65" s="108"/>
      <c r="AR65" s="109"/>
      <c r="AS65" s="136"/>
      <c r="AT65" s="137"/>
      <c r="AU65" s="109"/>
      <c r="AV65" s="110"/>
      <c r="AW65" s="108"/>
      <c r="AX65" s="109"/>
      <c r="AY65" s="110"/>
      <c r="AZ65" s="108"/>
      <c r="BA65" s="109"/>
      <c r="BB65" s="110"/>
      <c r="BC65" s="108"/>
      <c r="BD65" s="213">
        <v>3</v>
      </c>
      <c r="BE65" s="212"/>
      <c r="BF65" s="185" t="s">
        <v>169</v>
      </c>
      <c r="BG65" s="186"/>
      <c r="BH65" s="186"/>
      <c r="BI65" s="187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</row>
    <row r="66" spans="1:2927" s="5" customFormat="1" ht="27" customHeight="1" x14ac:dyDescent="0.2">
      <c r="A66" s="93" t="s">
        <v>450</v>
      </c>
      <c r="B66" s="208" t="s">
        <v>325</v>
      </c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10"/>
      <c r="P66" s="195"/>
      <c r="Q66" s="216"/>
      <c r="R66" s="195"/>
      <c r="S66" s="200"/>
      <c r="T66" s="197">
        <v>108</v>
      </c>
      <c r="U66" s="198"/>
      <c r="V66" s="245">
        <v>68</v>
      </c>
      <c r="W66" s="246"/>
      <c r="X66" s="197">
        <v>34</v>
      </c>
      <c r="Y66" s="198"/>
      <c r="Z66" s="245"/>
      <c r="AA66" s="198"/>
      <c r="AB66" s="245">
        <v>34</v>
      </c>
      <c r="AC66" s="198"/>
      <c r="AD66" s="195"/>
      <c r="AE66" s="200"/>
      <c r="AF66" s="94"/>
      <c r="AG66" s="95"/>
      <c r="AH66" s="130"/>
      <c r="AI66" s="131"/>
      <c r="AJ66" s="129"/>
      <c r="AK66" s="130"/>
      <c r="AL66" s="131"/>
      <c r="AM66" s="129"/>
      <c r="AN66" s="130"/>
      <c r="AO66" s="131"/>
      <c r="AP66" s="129"/>
      <c r="AQ66" s="130"/>
      <c r="AR66" s="131"/>
      <c r="AS66" s="129"/>
      <c r="AT66" s="130"/>
      <c r="AU66" s="131"/>
      <c r="AV66" s="129"/>
      <c r="AW66" s="130"/>
      <c r="AX66" s="131"/>
      <c r="AY66" s="129"/>
      <c r="AZ66" s="130"/>
      <c r="BA66" s="131"/>
      <c r="BB66" s="129"/>
      <c r="BC66" s="130"/>
      <c r="BD66" s="199"/>
      <c r="BE66" s="196"/>
      <c r="BF66" s="199"/>
      <c r="BG66" s="196"/>
      <c r="BH66" s="196"/>
      <c r="BI66" s="200"/>
    </row>
    <row r="67" spans="1:2927" s="69" customFormat="1" ht="55.9" customHeight="1" x14ac:dyDescent="0.2">
      <c r="A67" s="117" t="s">
        <v>413</v>
      </c>
      <c r="B67" s="201" t="s">
        <v>322</v>
      </c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3"/>
      <c r="P67" s="191">
        <v>2</v>
      </c>
      <c r="Q67" s="224"/>
      <c r="R67" s="191"/>
      <c r="S67" s="194"/>
      <c r="T67" s="193">
        <v>108</v>
      </c>
      <c r="U67" s="224"/>
      <c r="V67" s="191">
        <v>68</v>
      </c>
      <c r="W67" s="194"/>
      <c r="X67" s="192">
        <v>34</v>
      </c>
      <c r="Y67" s="224"/>
      <c r="Z67" s="191"/>
      <c r="AA67" s="224"/>
      <c r="AB67" s="191">
        <v>34</v>
      </c>
      <c r="AC67" s="224"/>
      <c r="AD67" s="191"/>
      <c r="AE67" s="194"/>
      <c r="AF67" s="111"/>
      <c r="AG67" s="115"/>
      <c r="AH67" s="113"/>
      <c r="AI67" s="114">
        <v>108</v>
      </c>
      <c r="AJ67" s="115">
        <v>68</v>
      </c>
      <c r="AK67" s="113">
        <v>3</v>
      </c>
      <c r="AL67" s="114"/>
      <c r="AM67" s="115"/>
      <c r="AN67" s="113"/>
      <c r="AO67" s="114"/>
      <c r="AP67" s="115"/>
      <c r="AQ67" s="113"/>
      <c r="AR67" s="114"/>
      <c r="AS67" s="138"/>
      <c r="AT67" s="139"/>
      <c r="AU67" s="114"/>
      <c r="AV67" s="115"/>
      <c r="AW67" s="113"/>
      <c r="AX67" s="114"/>
      <c r="AY67" s="115"/>
      <c r="AZ67" s="113"/>
      <c r="BA67" s="114"/>
      <c r="BB67" s="115"/>
      <c r="BC67" s="113"/>
      <c r="BD67" s="193">
        <v>3</v>
      </c>
      <c r="BE67" s="192"/>
      <c r="BF67" s="185" t="s">
        <v>290</v>
      </c>
      <c r="BG67" s="186"/>
      <c r="BH67" s="186"/>
      <c r="BI67" s="187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70"/>
      <c r="EU67" s="70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70"/>
      <c r="FJ67" s="70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70"/>
      <c r="FY67" s="70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70"/>
      <c r="GN67" s="70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70"/>
      <c r="HC67" s="70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70"/>
      <c r="HR67" s="70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70"/>
      <c r="IG67" s="70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70"/>
      <c r="IV67" s="70"/>
      <c r="IW67" s="70"/>
      <c r="IX67" s="70"/>
      <c r="IY67" s="70"/>
      <c r="IZ67" s="70"/>
      <c r="JA67" s="70"/>
      <c r="JB67" s="70"/>
      <c r="JC67" s="70"/>
      <c r="JD67" s="70"/>
      <c r="JE67" s="70"/>
      <c r="JF67" s="70"/>
      <c r="JG67" s="70"/>
      <c r="JH67" s="70"/>
      <c r="JI67" s="70"/>
      <c r="JJ67" s="70"/>
      <c r="JK67" s="70"/>
      <c r="JL67" s="70"/>
      <c r="JM67" s="70"/>
      <c r="JN67" s="70"/>
      <c r="JO67" s="70"/>
      <c r="JP67" s="70"/>
      <c r="JQ67" s="70"/>
      <c r="JR67" s="70"/>
      <c r="JS67" s="70"/>
      <c r="JT67" s="70"/>
      <c r="JU67" s="70"/>
      <c r="JV67" s="70"/>
      <c r="JW67" s="70"/>
      <c r="JX67" s="70"/>
      <c r="JY67" s="70"/>
      <c r="JZ67" s="70"/>
      <c r="KA67" s="70"/>
      <c r="KB67" s="70"/>
      <c r="KC67" s="70"/>
      <c r="KD67" s="70"/>
      <c r="KE67" s="70"/>
      <c r="KF67" s="70"/>
      <c r="KG67" s="70"/>
      <c r="KH67" s="70"/>
      <c r="KI67" s="70"/>
      <c r="KJ67" s="70"/>
      <c r="KK67" s="70"/>
      <c r="KL67" s="70"/>
      <c r="KM67" s="70"/>
      <c r="KN67" s="70"/>
      <c r="KO67" s="70"/>
      <c r="KP67" s="70"/>
      <c r="KQ67" s="70"/>
      <c r="KR67" s="70"/>
      <c r="KS67" s="70"/>
      <c r="KT67" s="70"/>
      <c r="KU67" s="70"/>
      <c r="KV67" s="70"/>
      <c r="KW67" s="70"/>
      <c r="KX67" s="70"/>
      <c r="KY67" s="70"/>
      <c r="KZ67" s="70"/>
      <c r="LA67" s="70"/>
      <c r="LB67" s="70"/>
      <c r="LC67" s="70"/>
      <c r="LD67" s="70"/>
      <c r="LE67" s="70"/>
      <c r="LF67" s="70"/>
      <c r="LG67" s="70"/>
      <c r="LH67" s="70"/>
      <c r="LI67" s="70"/>
      <c r="LJ67" s="70"/>
      <c r="LK67" s="70"/>
      <c r="LL67" s="70"/>
      <c r="LM67" s="70"/>
      <c r="LN67" s="70"/>
      <c r="LO67" s="70"/>
      <c r="LP67" s="70"/>
      <c r="LQ67" s="70"/>
      <c r="LR67" s="70"/>
      <c r="LS67" s="70"/>
      <c r="LT67" s="70"/>
      <c r="LU67" s="70"/>
      <c r="LV67" s="70"/>
      <c r="LW67" s="70"/>
      <c r="LX67" s="70"/>
      <c r="LY67" s="70"/>
      <c r="LZ67" s="70"/>
      <c r="MA67" s="70"/>
      <c r="MB67" s="70"/>
      <c r="MC67" s="70"/>
      <c r="MD67" s="70"/>
      <c r="ME67" s="70"/>
      <c r="MF67" s="70"/>
      <c r="MG67" s="70"/>
      <c r="MH67" s="70"/>
      <c r="MI67" s="70"/>
      <c r="MJ67" s="70"/>
      <c r="MK67" s="70"/>
      <c r="ML67" s="70"/>
      <c r="MM67" s="70"/>
      <c r="MN67" s="70"/>
      <c r="MO67" s="70"/>
      <c r="MP67" s="70"/>
      <c r="MQ67" s="70"/>
      <c r="MR67" s="70"/>
      <c r="MS67" s="70"/>
      <c r="MT67" s="70"/>
      <c r="MU67" s="70"/>
      <c r="MV67" s="70"/>
      <c r="MW67" s="70"/>
      <c r="MX67" s="70"/>
      <c r="MY67" s="70"/>
      <c r="MZ67" s="70"/>
      <c r="NA67" s="70"/>
      <c r="NB67" s="70"/>
      <c r="NC67" s="70"/>
      <c r="ND67" s="70"/>
      <c r="NE67" s="70"/>
      <c r="NF67" s="70"/>
      <c r="NG67" s="70"/>
      <c r="NH67" s="70"/>
      <c r="NI67" s="70"/>
      <c r="NJ67" s="70"/>
      <c r="NK67" s="70"/>
      <c r="NL67" s="70"/>
      <c r="NM67" s="70"/>
      <c r="NN67" s="70"/>
      <c r="NO67" s="70"/>
      <c r="NP67" s="70"/>
      <c r="NQ67" s="70"/>
      <c r="NR67" s="70"/>
      <c r="NS67" s="70"/>
      <c r="NT67" s="70"/>
      <c r="NU67" s="70"/>
      <c r="NV67" s="70"/>
      <c r="NW67" s="70"/>
      <c r="NX67" s="70"/>
      <c r="NY67" s="70"/>
      <c r="NZ67" s="70"/>
      <c r="OA67" s="70"/>
      <c r="OB67" s="70"/>
      <c r="OC67" s="70"/>
      <c r="OD67" s="70"/>
      <c r="OE67" s="70"/>
      <c r="OF67" s="70"/>
      <c r="OG67" s="70"/>
      <c r="OH67" s="70"/>
      <c r="OI67" s="70"/>
      <c r="OJ67" s="70"/>
      <c r="OK67" s="70"/>
      <c r="OL67" s="70"/>
      <c r="OM67" s="70"/>
      <c r="ON67" s="70"/>
      <c r="OO67" s="70"/>
      <c r="OP67" s="70"/>
      <c r="OQ67" s="70"/>
      <c r="OR67" s="70"/>
      <c r="OS67" s="70"/>
      <c r="OT67" s="70"/>
      <c r="OU67" s="70"/>
      <c r="OV67" s="70"/>
      <c r="OW67" s="70"/>
      <c r="OX67" s="70"/>
      <c r="OY67" s="70"/>
      <c r="OZ67" s="70"/>
      <c r="PA67" s="70"/>
      <c r="PB67" s="70"/>
      <c r="PC67" s="70"/>
      <c r="PD67" s="70"/>
      <c r="PE67" s="70"/>
      <c r="PF67" s="70"/>
      <c r="PG67" s="70"/>
      <c r="PH67" s="70"/>
      <c r="PI67" s="70"/>
      <c r="PJ67" s="70"/>
      <c r="PK67" s="70"/>
      <c r="PL67" s="70"/>
      <c r="PM67" s="70"/>
      <c r="PN67" s="70"/>
      <c r="PO67" s="70"/>
      <c r="PP67" s="70"/>
      <c r="PQ67" s="70"/>
      <c r="PR67" s="70"/>
      <c r="PS67" s="70"/>
      <c r="PT67" s="70"/>
      <c r="PU67" s="70"/>
      <c r="PV67" s="70"/>
      <c r="PW67" s="70"/>
      <c r="PX67" s="70"/>
      <c r="PY67" s="70"/>
      <c r="PZ67" s="70"/>
      <c r="QA67" s="70"/>
      <c r="QB67" s="70"/>
      <c r="QC67" s="70"/>
      <c r="QD67" s="70"/>
      <c r="QE67" s="70"/>
      <c r="QF67" s="70"/>
      <c r="QG67" s="70"/>
      <c r="QH67" s="70"/>
      <c r="QI67" s="70"/>
      <c r="QJ67" s="70"/>
      <c r="QK67" s="70"/>
      <c r="QL67" s="70"/>
      <c r="QM67" s="70"/>
      <c r="QN67" s="70"/>
      <c r="QO67" s="70"/>
      <c r="QP67" s="70"/>
      <c r="QQ67" s="70"/>
      <c r="QR67" s="70"/>
      <c r="QS67" s="70"/>
      <c r="QT67" s="70"/>
      <c r="QU67" s="70"/>
      <c r="QV67" s="70"/>
      <c r="QW67" s="70"/>
      <c r="QX67" s="70"/>
      <c r="QY67" s="70"/>
      <c r="QZ67" s="70"/>
      <c r="RA67" s="70"/>
      <c r="RB67" s="70"/>
      <c r="RC67" s="70"/>
      <c r="RD67" s="70"/>
      <c r="RE67" s="70"/>
      <c r="RF67" s="70"/>
      <c r="RG67" s="70"/>
      <c r="RH67" s="70"/>
      <c r="RI67" s="70"/>
      <c r="RJ67" s="70"/>
      <c r="RK67" s="70"/>
      <c r="RL67" s="70"/>
      <c r="RM67" s="70"/>
      <c r="RN67" s="70"/>
      <c r="RO67" s="70"/>
      <c r="RP67" s="70"/>
      <c r="RQ67" s="70"/>
      <c r="RR67" s="70"/>
      <c r="RS67" s="70"/>
      <c r="RT67" s="70"/>
      <c r="RU67" s="70"/>
      <c r="RV67" s="70"/>
      <c r="RW67" s="70"/>
      <c r="RX67" s="70"/>
      <c r="RY67" s="70"/>
      <c r="RZ67" s="70"/>
      <c r="SA67" s="70"/>
      <c r="SB67" s="70"/>
      <c r="SC67" s="70"/>
      <c r="SD67" s="70"/>
      <c r="SE67" s="70"/>
      <c r="SF67" s="70"/>
      <c r="SG67" s="70"/>
      <c r="SH67" s="70"/>
      <c r="SI67" s="70"/>
      <c r="SJ67" s="70"/>
      <c r="SK67" s="70"/>
      <c r="SL67" s="70"/>
      <c r="SM67" s="70"/>
      <c r="SN67" s="70"/>
      <c r="SO67" s="70"/>
      <c r="SP67" s="70"/>
      <c r="SQ67" s="70"/>
      <c r="SR67" s="70"/>
      <c r="SS67" s="70"/>
      <c r="ST67" s="70"/>
      <c r="SU67" s="70"/>
      <c r="SV67" s="70"/>
      <c r="SW67" s="70"/>
      <c r="SX67" s="70"/>
      <c r="SY67" s="70"/>
      <c r="SZ67" s="70"/>
      <c r="TA67" s="70"/>
      <c r="TB67" s="70"/>
      <c r="TC67" s="70"/>
      <c r="TD67" s="70"/>
      <c r="TE67" s="70"/>
      <c r="TF67" s="70"/>
      <c r="TG67" s="70"/>
      <c r="TH67" s="70"/>
      <c r="TI67" s="70"/>
      <c r="TJ67" s="70"/>
      <c r="TK67" s="70"/>
      <c r="TL67" s="70"/>
      <c r="TM67" s="70"/>
      <c r="TN67" s="70"/>
      <c r="TO67" s="70"/>
      <c r="TP67" s="70"/>
      <c r="TQ67" s="70"/>
      <c r="TR67" s="70"/>
      <c r="TS67" s="70"/>
      <c r="TT67" s="70"/>
      <c r="TU67" s="70"/>
      <c r="TV67" s="70"/>
      <c r="TW67" s="70"/>
      <c r="TX67" s="70"/>
      <c r="TY67" s="70"/>
      <c r="TZ67" s="70"/>
      <c r="UA67" s="70"/>
      <c r="UB67" s="70"/>
      <c r="UC67" s="70"/>
      <c r="UD67" s="70"/>
      <c r="UE67" s="70"/>
      <c r="UF67" s="70"/>
      <c r="UG67" s="70"/>
      <c r="UH67" s="70"/>
      <c r="UI67" s="70"/>
      <c r="UJ67" s="70"/>
      <c r="UK67" s="70"/>
      <c r="UL67" s="70"/>
      <c r="UM67" s="70"/>
      <c r="UN67" s="70"/>
      <c r="UO67" s="70"/>
      <c r="UP67" s="70"/>
      <c r="UQ67" s="70"/>
      <c r="UR67" s="70"/>
      <c r="US67" s="70"/>
      <c r="UT67" s="70"/>
      <c r="UU67" s="70"/>
      <c r="UV67" s="70"/>
      <c r="UW67" s="70"/>
      <c r="UX67" s="70"/>
      <c r="UY67" s="70"/>
      <c r="UZ67" s="70"/>
      <c r="VA67" s="70"/>
      <c r="VB67" s="70"/>
      <c r="VC67" s="70"/>
      <c r="VD67" s="70"/>
      <c r="VE67" s="70"/>
      <c r="VF67" s="70"/>
      <c r="VG67" s="70"/>
      <c r="VH67" s="70"/>
      <c r="VI67" s="70"/>
      <c r="VJ67" s="70"/>
      <c r="VK67" s="70"/>
      <c r="VL67" s="70"/>
      <c r="VM67" s="70"/>
      <c r="VN67" s="70"/>
      <c r="VO67" s="70"/>
      <c r="VP67" s="70"/>
      <c r="VQ67" s="70"/>
      <c r="VR67" s="70"/>
      <c r="VS67" s="70"/>
      <c r="VT67" s="70"/>
      <c r="VU67" s="70"/>
      <c r="VV67" s="70"/>
      <c r="VW67" s="70"/>
      <c r="VX67" s="70"/>
      <c r="VY67" s="70"/>
      <c r="VZ67" s="70"/>
      <c r="WA67" s="70"/>
      <c r="WB67" s="70"/>
      <c r="WC67" s="70"/>
      <c r="WD67" s="70"/>
      <c r="WE67" s="70"/>
      <c r="WF67" s="70"/>
      <c r="WG67" s="70"/>
      <c r="WH67" s="70"/>
      <c r="WI67" s="70"/>
      <c r="WJ67" s="70"/>
      <c r="WK67" s="70"/>
      <c r="WL67" s="70"/>
      <c r="WM67" s="70"/>
      <c r="WN67" s="70"/>
      <c r="WO67" s="70"/>
      <c r="WP67" s="70"/>
      <c r="WQ67" s="70"/>
      <c r="WR67" s="70"/>
      <c r="WS67" s="70"/>
      <c r="WT67" s="70"/>
      <c r="WU67" s="70"/>
      <c r="WV67" s="70"/>
      <c r="WW67" s="70"/>
      <c r="WX67" s="70"/>
      <c r="WY67" s="70"/>
      <c r="WZ67" s="70"/>
      <c r="XA67" s="70"/>
      <c r="XB67" s="70"/>
      <c r="XC67" s="70"/>
      <c r="XD67" s="70"/>
      <c r="XE67" s="70"/>
      <c r="XF67" s="70"/>
      <c r="XG67" s="70"/>
      <c r="XH67" s="70"/>
      <c r="XI67" s="70"/>
      <c r="XJ67" s="70"/>
      <c r="XK67" s="70"/>
      <c r="XL67" s="70"/>
      <c r="XM67" s="70"/>
      <c r="XN67" s="70"/>
      <c r="XO67" s="70"/>
      <c r="XP67" s="70"/>
      <c r="XQ67" s="70"/>
      <c r="XR67" s="70"/>
      <c r="XS67" s="70"/>
      <c r="XT67" s="70"/>
      <c r="XU67" s="70"/>
      <c r="XV67" s="70"/>
      <c r="XW67" s="70"/>
      <c r="XX67" s="70"/>
      <c r="XY67" s="70"/>
      <c r="XZ67" s="70"/>
      <c r="YA67" s="70"/>
      <c r="YB67" s="70"/>
      <c r="YC67" s="70"/>
      <c r="YD67" s="70"/>
      <c r="YE67" s="70"/>
      <c r="YF67" s="70"/>
      <c r="YG67" s="70"/>
      <c r="YH67" s="70"/>
      <c r="YI67" s="70"/>
      <c r="YJ67" s="70"/>
      <c r="YK67" s="70"/>
      <c r="YL67" s="70"/>
      <c r="YM67" s="70"/>
      <c r="YN67" s="70"/>
      <c r="YO67" s="70"/>
      <c r="YP67" s="70"/>
      <c r="YQ67" s="70"/>
      <c r="YR67" s="70"/>
      <c r="YS67" s="70"/>
      <c r="YT67" s="70"/>
      <c r="YU67" s="70"/>
      <c r="YV67" s="70"/>
      <c r="YW67" s="70"/>
      <c r="YX67" s="70"/>
      <c r="YY67" s="70"/>
      <c r="YZ67" s="70"/>
      <c r="ZA67" s="70"/>
      <c r="ZB67" s="70"/>
      <c r="ZC67" s="70"/>
      <c r="ZD67" s="70"/>
      <c r="ZE67" s="70"/>
      <c r="ZF67" s="70"/>
      <c r="ZG67" s="70"/>
      <c r="ZH67" s="70"/>
      <c r="ZI67" s="70"/>
      <c r="ZJ67" s="70"/>
      <c r="ZK67" s="70"/>
      <c r="ZL67" s="70"/>
      <c r="ZM67" s="70"/>
      <c r="ZN67" s="70"/>
      <c r="ZO67" s="70"/>
      <c r="ZP67" s="70"/>
      <c r="ZQ67" s="70"/>
      <c r="ZR67" s="70"/>
      <c r="ZS67" s="70"/>
      <c r="ZT67" s="70"/>
      <c r="ZU67" s="70"/>
      <c r="ZV67" s="70"/>
      <c r="ZW67" s="70"/>
      <c r="ZX67" s="70"/>
      <c r="ZY67" s="70"/>
      <c r="ZZ67" s="70"/>
      <c r="AAA67" s="70"/>
      <c r="AAB67" s="70"/>
      <c r="AAC67" s="70"/>
      <c r="AAD67" s="70"/>
      <c r="AAE67" s="70"/>
      <c r="AAF67" s="70"/>
      <c r="AAG67" s="70"/>
      <c r="AAH67" s="70"/>
      <c r="AAI67" s="70"/>
      <c r="AAJ67" s="70"/>
      <c r="AAK67" s="70"/>
      <c r="AAL67" s="70"/>
      <c r="AAM67" s="70"/>
      <c r="AAN67" s="70"/>
      <c r="AAO67" s="70"/>
      <c r="AAP67" s="70"/>
      <c r="AAQ67" s="70"/>
      <c r="AAR67" s="70"/>
      <c r="AAS67" s="70"/>
      <c r="AAT67" s="70"/>
      <c r="AAU67" s="70"/>
      <c r="AAV67" s="70"/>
      <c r="AAW67" s="70"/>
      <c r="AAX67" s="70"/>
      <c r="AAY67" s="70"/>
      <c r="AAZ67" s="70"/>
      <c r="ABA67" s="70"/>
      <c r="ABB67" s="70"/>
      <c r="ABC67" s="70"/>
      <c r="ABD67" s="70"/>
      <c r="ABE67" s="70"/>
      <c r="ABF67" s="70"/>
      <c r="ABG67" s="70"/>
      <c r="ABH67" s="70"/>
      <c r="ABI67" s="70"/>
      <c r="ABJ67" s="70"/>
      <c r="ABK67" s="70"/>
      <c r="ABL67" s="70"/>
      <c r="ABM67" s="70"/>
      <c r="ABN67" s="70"/>
      <c r="ABO67" s="70"/>
      <c r="ABP67" s="70"/>
      <c r="ABQ67" s="70"/>
      <c r="ABR67" s="70"/>
      <c r="ABS67" s="70"/>
      <c r="ABT67" s="70"/>
      <c r="ABU67" s="70"/>
      <c r="ABV67" s="70"/>
      <c r="ABW67" s="70"/>
      <c r="ABX67" s="70"/>
      <c r="ABY67" s="70"/>
      <c r="ABZ67" s="70"/>
      <c r="ACA67" s="70"/>
      <c r="ACB67" s="70"/>
      <c r="ACC67" s="70"/>
      <c r="ACD67" s="70"/>
      <c r="ACE67" s="70"/>
      <c r="ACF67" s="70"/>
      <c r="ACG67" s="70"/>
      <c r="ACH67" s="70"/>
      <c r="ACI67" s="70"/>
      <c r="ACJ67" s="70"/>
      <c r="ACK67" s="70"/>
      <c r="ACL67" s="70"/>
      <c r="ACM67" s="70"/>
      <c r="ACN67" s="70"/>
      <c r="ACO67" s="70"/>
      <c r="ACP67" s="70"/>
      <c r="ACQ67" s="70"/>
      <c r="ACR67" s="70"/>
      <c r="ACS67" s="70"/>
      <c r="ACT67" s="70"/>
      <c r="ACU67" s="70"/>
      <c r="ACV67" s="70"/>
      <c r="ACW67" s="70"/>
      <c r="ACX67" s="70"/>
      <c r="ACY67" s="70"/>
      <c r="ACZ67" s="70"/>
      <c r="ADA67" s="70"/>
      <c r="ADB67" s="70"/>
      <c r="ADC67" s="70"/>
      <c r="ADD67" s="70"/>
      <c r="ADE67" s="70"/>
      <c r="ADF67" s="70"/>
      <c r="ADG67" s="70"/>
      <c r="ADH67" s="70"/>
      <c r="ADI67" s="70"/>
      <c r="ADJ67" s="70"/>
      <c r="ADK67" s="70"/>
      <c r="ADL67" s="70"/>
      <c r="ADM67" s="70"/>
      <c r="ADN67" s="70"/>
      <c r="ADO67" s="70"/>
      <c r="ADP67" s="70"/>
      <c r="ADQ67" s="70"/>
      <c r="ADR67" s="70"/>
      <c r="ADS67" s="70"/>
      <c r="ADT67" s="70"/>
      <c r="ADU67" s="70"/>
      <c r="ADV67" s="70"/>
      <c r="ADW67" s="70"/>
      <c r="ADX67" s="70"/>
      <c r="ADY67" s="70"/>
      <c r="ADZ67" s="70"/>
      <c r="AEA67" s="70"/>
      <c r="AEB67" s="70"/>
      <c r="AEC67" s="70"/>
      <c r="AED67" s="70"/>
      <c r="AEE67" s="70"/>
      <c r="AEF67" s="70"/>
      <c r="AEG67" s="70"/>
      <c r="AEH67" s="70"/>
      <c r="AEI67" s="70"/>
      <c r="AEJ67" s="70"/>
      <c r="AEK67" s="70"/>
      <c r="AEL67" s="70"/>
      <c r="AEM67" s="70"/>
      <c r="AEN67" s="70"/>
      <c r="AEO67" s="70"/>
      <c r="AEP67" s="70"/>
      <c r="AEQ67" s="70"/>
      <c r="AER67" s="70"/>
      <c r="AES67" s="70"/>
      <c r="AET67" s="70"/>
      <c r="AEU67" s="70"/>
      <c r="AEV67" s="70"/>
      <c r="AEW67" s="70"/>
      <c r="AEX67" s="70"/>
      <c r="AEY67" s="70"/>
      <c r="AEZ67" s="70"/>
      <c r="AFA67" s="70"/>
      <c r="AFB67" s="70"/>
      <c r="AFC67" s="70"/>
      <c r="AFD67" s="70"/>
      <c r="AFE67" s="70"/>
      <c r="AFF67" s="70"/>
      <c r="AFG67" s="70"/>
      <c r="AFH67" s="70"/>
      <c r="AFI67" s="70"/>
      <c r="AFJ67" s="70"/>
      <c r="AFK67" s="70"/>
      <c r="AFL67" s="70"/>
      <c r="AFM67" s="70"/>
      <c r="AFN67" s="70"/>
      <c r="AFO67" s="70"/>
      <c r="AFP67" s="70"/>
      <c r="AFQ67" s="70"/>
      <c r="AFR67" s="70"/>
      <c r="AFS67" s="70"/>
      <c r="AFT67" s="70"/>
      <c r="AFU67" s="70"/>
      <c r="AFV67" s="70"/>
      <c r="AFW67" s="70"/>
      <c r="AFX67" s="70"/>
      <c r="AFY67" s="70"/>
      <c r="AFZ67" s="70"/>
      <c r="AGA67" s="70"/>
      <c r="AGB67" s="70"/>
      <c r="AGC67" s="70"/>
      <c r="AGD67" s="70"/>
      <c r="AGE67" s="70"/>
      <c r="AGF67" s="70"/>
      <c r="AGG67" s="70"/>
      <c r="AGH67" s="70"/>
      <c r="AGI67" s="70"/>
      <c r="AGJ67" s="70"/>
      <c r="AGK67" s="70"/>
      <c r="AGL67" s="70"/>
      <c r="AGM67" s="70"/>
      <c r="AGN67" s="70"/>
      <c r="AGO67" s="70"/>
      <c r="AGP67" s="70"/>
      <c r="AGQ67" s="70"/>
      <c r="AGR67" s="70"/>
      <c r="AGS67" s="70"/>
      <c r="AGT67" s="70"/>
      <c r="AGU67" s="70"/>
      <c r="AGV67" s="70"/>
      <c r="AGW67" s="70"/>
      <c r="AGX67" s="70"/>
      <c r="AGY67" s="70"/>
      <c r="AGZ67" s="70"/>
      <c r="AHA67" s="70"/>
      <c r="AHB67" s="70"/>
      <c r="AHC67" s="70"/>
      <c r="AHD67" s="70"/>
      <c r="AHE67" s="70"/>
      <c r="AHF67" s="70"/>
      <c r="AHG67" s="70"/>
      <c r="AHH67" s="70"/>
      <c r="AHI67" s="70"/>
      <c r="AHJ67" s="70"/>
      <c r="AHK67" s="70"/>
      <c r="AHL67" s="70"/>
      <c r="AHM67" s="70"/>
      <c r="AHN67" s="70"/>
      <c r="AHO67" s="70"/>
      <c r="AHP67" s="70"/>
      <c r="AHQ67" s="70"/>
      <c r="AHR67" s="70"/>
      <c r="AHS67" s="70"/>
      <c r="AHT67" s="70"/>
      <c r="AHU67" s="70"/>
      <c r="AHV67" s="70"/>
      <c r="AHW67" s="70"/>
      <c r="AHX67" s="70"/>
      <c r="AHY67" s="70"/>
      <c r="AHZ67" s="70"/>
      <c r="AIA67" s="70"/>
      <c r="AIB67" s="70"/>
      <c r="AIC67" s="70"/>
      <c r="AID67" s="70"/>
      <c r="AIE67" s="70"/>
      <c r="AIF67" s="70"/>
      <c r="AIG67" s="70"/>
      <c r="AIH67" s="70"/>
      <c r="AII67" s="70"/>
      <c r="AIJ67" s="70"/>
      <c r="AIK67" s="70"/>
      <c r="AIL67" s="70"/>
      <c r="AIM67" s="70"/>
      <c r="AIN67" s="70"/>
      <c r="AIO67" s="70"/>
      <c r="AIP67" s="70"/>
      <c r="AIQ67" s="70"/>
      <c r="AIR67" s="70"/>
      <c r="AIS67" s="70"/>
      <c r="AIT67" s="70"/>
      <c r="AIU67" s="70"/>
      <c r="AIV67" s="70"/>
      <c r="AIW67" s="70"/>
      <c r="AIX67" s="70"/>
      <c r="AIY67" s="70"/>
      <c r="AIZ67" s="70"/>
      <c r="AJA67" s="70"/>
      <c r="AJB67" s="70"/>
      <c r="AJC67" s="70"/>
      <c r="AJD67" s="70"/>
      <c r="AJE67" s="70"/>
      <c r="AJF67" s="70"/>
      <c r="AJG67" s="70"/>
      <c r="AJH67" s="70"/>
      <c r="AJI67" s="70"/>
      <c r="AJJ67" s="70"/>
      <c r="AJK67" s="70"/>
      <c r="AJL67" s="70"/>
      <c r="AJM67" s="70"/>
      <c r="AJN67" s="70"/>
      <c r="AJO67" s="70"/>
      <c r="AJP67" s="70"/>
      <c r="AJQ67" s="70"/>
      <c r="AJR67" s="70"/>
      <c r="AJS67" s="70"/>
      <c r="AJT67" s="70"/>
      <c r="AJU67" s="70"/>
      <c r="AJV67" s="70"/>
      <c r="AJW67" s="70"/>
      <c r="AJX67" s="70"/>
      <c r="AJY67" s="70"/>
      <c r="AJZ67" s="70"/>
      <c r="AKA67" s="70"/>
      <c r="AKB67" s="70"/>
      <c r="AKC67" s="70"/>
      <c r="AKD67" s="70"/>
      <c r="AKE67" s="70"/>
      <c r="AKF67" s="70"/>
      <c r="AKG67" s="70"/>
      <c r="AKH67" s="70"/>
      <c r="AKI67" s="70"/>
      <c r="AKJ67" s="70"/>
      <c r="AKK67" s="70"/>
      <c r="AKL67" s="70"/>
      <c r="AKM67" s="70"/>
      <c r="AKN67" s="70"/>
      <c r="AKO67" s="70"/>
      <c r="AKP67" s="70"/>
      <c r="AKQ67" s="70"/>
      <c r="AKR67" s="70"/>
      <c r="AKS67" s="70"/>
      <c r="AKT67" s="70"/>
      <c r="AKU67" s="70"/>
      <c r="AKV67" s="70"/>
      <c r="AKW67" s="70"/>
      <c r="AKX67" s="70"/>
      <c r="AKY67" s="70"/>
      <c r="AKZ67" s="70"/>
      <c r="ALA67" s="70"/>
      <c r="ALB67" s="70"/>
      <c r="ALC67" s="70"/>
      <c r="ALD67" s="70"/>
      <c r="ALE67" s="70"/>
      <c r="ALF67" s="70"/>
      <c r="ALG67" s="70"/>
      <c r="ALH67" s="70"/>
      <c r="ALI67" s="70"/>
      <c r="ALJ67" s="70"/>
      <c r="ALK67" s="70"/>
      <c r="ALL67" s="70"/>
      <c r="ALM67" s="70"/>
      <c r="ALN67" s="70"/>
      <c r="ALO67" s="70"/>
      <c r="ALP67" s="70"/>
      <c r="ALQ67" s="70"/>
      <c r="ALR67" s="70"/>
      <c r="ALS67" s="70"/>
      <c r="ALT67" s="70"/>
      <c r="ALU67" s="70"/>
      <c r="ALV67" s="70"/>
      <c r="ALW67" s="70"/>
      <c r="ALX67" s="70"/>
      <c r="ALY67" s="70"/>
      <c r="ALZ67" s="70"/>
      <c r="AMA67" s="70"/>
      <c r="AMB67" s="70"/>
      <c r="AMC67" s="70"/>
      <c r="AMD67" s="70"/>
      <c r="AME67" s="70"/>
      <c r="AMF67" s="70"/>
      <c r="AMG67" s="70"/>
      <c r="AMH67" s="70"/>
      <c r="AMI67" s="70"/>
      <c r="AMJ67" s="70"/>
      <c r="AMK67" s="70"/>
      <c r="AML67" s="70"/>
      <c r="AMM67" s="70"/>
      <c r="AMN67" s="70"/>
      <c r="AMO67" s="70"/>
      <c r="AMP67" s="70"/>
      <c r="AMQ67" s="70"/>
      <c r="AMR67" s="70"/>
      <c r="AMS67" s="70"/>
      <c r="AMT67" s="70"/>
      <c r="AMU67" s="70"/>
      <c r="AMV67" s="70"/>
      <c r="AMW67" s="70"/>
      <c r="AMX67" s="70"/>
      <c r="AMY67" s="70"/>
      <c r="AMZ67" s="70"/>
      <c r="ANA67" s="70"/>
      <c r="ANB67" s="70"/>
      <c r="ANC67" s="70"/>
      <c r="AND67" s="70"/>
      <c r="ANE67" s="70"/>
      <c r="ANF67" s="70"/>
      <c r="ANG67" s="70"/>
      <c r="ANH67" s="70"/>
      <c r="ANI67" s="70"/>
      <c r="ANJ67" s="70"/>
      <c r="ANK67" s="70"/>
      <c r="ANL67" s="70"/>
      <c r="ANM67" s="70"/>
      <c r="ANN67" s="70"/>
      <c r="ANO67" s="70"/>
      <c r="ANP67" s="70"/>
      <c r="ANQ67" s="70"/>
      <c r="ANR67" s="70"/>
      <c r="ANS67" s="70"/>
      <c r="ANT67" s="70"/>
      <c r="ANU67" s="70"/>
      <c r="ANV67" s="70"/>
      <c r="ANW67" s="70"/>
      <c r="ANX67" s="70"/>
      <c r="ANY67" s="70"/>
      <c r="ANZ67" s="70"/>
      <c r="AOA67" s="70"/>
      <c r="AOB67" s="70"/>
      <c r="AOC67" s="70"/>
      <c r="AOD67" s="70"/>
      <c r="AOE67" s="70"/>
      <c r="AOF67" s="70"/>
      <c r="AOG67" s="70"/>
      <c r="AOH67" s="70"/>
      <c r="AOI67" s="70"/>
      <c r="AOJ67" s="70"/>
      <c r="AOK67" s="70"/>
      <c r="AOL67" s="70"/>
      <c r="AOM67" s="70"/>
      <c r="AON67" s="70"/>
      <c r="AOO67" s="70"/>
      <c r="AOP67" s="70"/>
      <c r="AOQ67" s="70"/>
      <c r="AOR67" s="70"/>
      <c r="AOS67" s="70"/>
      <c r="AOT67" s="70"/>
      <c r="AOU67" s="70"/>
      <c r="AOV67" s="70"/>
      <c r="AOW67" s="70"/>
      <c r="AOX67" s="70"/>
      <c r="AOY67" s="70"/>
      <c r="AOZ67" s="70"/>
      <c r="APA67" s="70"/>
      <c r="APB67" s="70"/>
      <c r="APC67" s="70"/>
      <c r="APD67" s="70"/>
      <c r="APE67" s="70"/>
      <c r="APF67" s="70"/>
      <c r="APG67" s="70"/>
      <c r="APH67" s="70"/>
      <c r="API67" s="70"/>
      <c r="APJ67" s="70"/>
      <c r="APK67" s="70"/>
      <c r="APL67" s="70"/>
      <c r="APM67" s="70"/>
      <c r="APN67" s="70"/>
      <c r="APO67" s="70"/>
      <c r="APP67" s="70"/>
      <c r="APQ67" s="70"/>
      <c r="APR67" s="70"/>
      <c r="APS67" s="70"/>
      <c r="APT67" s="70"/>
      <c r="APU67" s="70"/>
      <c r="APV67" s="70"/>
      <c r="APW67" s="70"/>
      <c r="APX67" s="70"/>
      <c r="APY67" s="70"/>
      <c r="APZ67" s="70"/>
      <c r="AQA67" s="70"/>
      <c r="AQB67" s="70"/>
      <c r="AQC67" s="70"/>
      <c r="AQD67" s="70"/>
      <c r="AQE67" s="70"/>
      <c r="AQF67" s="70"/>
      <c r="AQG67" s="70"/>
      <c r="AQH67" s="70"/>
      <c r="AQI67" s="70"/>
      <c r="AQJ67" s="70"/>
      <c r="AQK67" s="70"/>
      <c r="AQL67" s="70"/>
      <c r="AQM67" s="70"/>
      <c r="AQN67" s="70"/>
      <c r="AQO67" s="70"/>
      <c r="AQP67" s="70"/>
      <c r="AQQ67" s="70"/>
      <c r="AQR67" s="70"/>
      <c r="AQS67" s="70"/>
      <c r="AQT67" s="70"/>
      <c r="AQU67" s="70"/>
      <c r="AQV67" s="70"/>
      <c r="AQW67" s="70"/>
      <c r="AQX67" s="70"/>
      <c r="AQY67" s="70"/>
      <c r="AQZ67" s="70"/>
      <c r="ARA67" s="70"/>
      <c r="ARB67" s="70"/>
      <c r="ARC67" s="70"/>
      <c r="ARD67" s="70"/>
      <c r="ARE67" s="70"/>
      <c r="ARF67" s="70"/>
      <c r="ARG67" s="70"/>
      <c r="ARH67" s="70"/>
      <c r="ARI67" s="70"/>
      <c r="ARJ67" s="70"/>
      <c r="ARK67" s="70"/>
      <c r="ARL67" s="70"/>
      <c r="ARM67" s="70"/>
      <c r="ARN67" s="70"/>
      <c r="ARO67" s="70"/>
      <c r="ARP67" s="70"/>
      <c r="ARQ67" s="70"/>
      <c r="ARR67" s="70"/>
      <c r="ARS67" s="70"/>
      <c r="ART67" s="70"/>
      <c r="ARU67" s="70"/>
      <c r="ARV67" s="70"/>
      <c r="ARW67" s="70"/>
      <c r="ARX67" s="70"/>
      <c r="ARY67" s="70"/>
      <c r="ARZ67" s="70"/>
      <c r="ASA67" s="70"/>
      <c r="ASB67" s="70"/>
      <c r="ASC67" s="70"/>
      <c r="ASD67" s="70"/>
      <c r="ASE67" s="70"/>
      <c r="ASF67" s="70"/>
      <c r="ASG67" s="70"/>
      <c r="ASH67" s="70"/>
      <c r="ASI67" s="70"/>
      <c r="ASJ67" s="70"/>
      <c r="ASK67" s="70"/>
      <c r="ASL67" s="70"/>
      <c r="ASM67" s="70"/>
      <c r="ASN67" s="70"/>
      <c r="ASO67" s="70"/>
      <c r="ASP67" s="70"/>
      <c r="ASQ67" s="70"/>
      <c r="ASR67" s="70"/>
      <c r="ASS67" s="70"/>
      <c r="AST67" s="70"/>
      <c r="ASU67" s="70"/>
      <c r="ASV67" s="70"/>
      <c r="ASW67" s="70"/>
      <c r="ASX67" s="70"/>
      <c r="ASY67" s="70"/>
      <c r="ASZ67" s="70"/>
      <c r="ATA67" s="70"/>
      <c r="ATB67" s="70"/>
      <c r="ATC67" s="70"/>
      <c r="ATD67" s="70"/>
      <c r="ATE67" s="70"/>
      <c r="ATF67" s="70"/>
      <c r="ATG67" s="70"/>
      <c r="ATH67" s="70"/>
      <c r="ATI67" s="70"/>
      <c r="ATJ67" s="70"/>
      <c r="ATK67" s="70"/>
      <c r="ATL67" s="70"/>
      <c r="ATM67" s="70"/>
      <c r="ATN67" s="70"/>
      <c r="ATO67" s="70"/>
      <c r="ATP67" s="70"/>
      <c r="ATQ67" s="70"/>
      <c r="ATR67" s="70"/>
      <c r="ATS67" s="70"/>
      <c r="ATT67" s="70"/>
      <c r="ATU67" s="70"/>
      <c r="ATV67" s="70"/>
      <c r="ATW67" s="70"/>
      <c r="ATX67" s="70"/>
      <c r="ATY67" s="70"/>
      <c r="ATZ67" s="70"/>
      <c r="AUA67" s="70"/>
      <c r="AUB67" s="70"/>
      <c r="AUC67" s="70"/>
      <c r="AUD67" s="70"/>
      <c r="AUE67" s="70"/>
      <c r="AUF67" s="70"/>
      <c r="AUG67" s="70"/>
      <c r="AUH67" s="70"/>
      <c r="AUI67" s="70"/>
      <c r="AUJ67" s="70"/>
      <c r="AUK67" s="70"/>
      <c r="AUL67" s="70"/>
      <c r="AUM67" s="70"/>
      <c r="AUN67" s="70"/>
      <c r="AUO67" s="70"/>
      <c r="AUP67" s="70"/>
      <c r="AUQ67" s="70"/>
      <c r="AUR67" s="70"/>
      <c r="AUS67" s="70"/>
      <c r="AUT67" s="70"/>
      <c r="AUU67" s="70"/>
      <c r="AUV67" s="70"/>
      <c r="AUW67" s="70"/>
      <c r="AUX67" s="70"/>
      <c r="AUY67" s="70"/>
      <c r="AUZ67" s="70"/>
      <c r="AVA67" s="70"/>
      <c r="AVB67" s="70"/>
      <c r="AVC67" s="70"/>
      <c r="AVD67" s="70"/>
      <c r="AVE67" s="70"/>
      <c r="AVF67" s="70"/>
      <c r="AVG67" s="70"/>
      <c r="AVH67" s="70"/>
      <c r="AVI67" s="70"/>
      <c r="AVJ67" s="70"/>
      <c r="AVK67" s="70"/>
      <c r="AVL67" s="70"/>
      <c r="AVM67" s="70"/>
      <c r="AVN67" s="70"/>
      <c r="AVO67" s="70"/>
      <c r="AVP67" s="70"/>
      <c r="AVQ67" s="70"/>
      <c r="AVR67" s="70"/>
      <c r="AVS67" s="70"/>
      <c r="AVT67" s="70"/>
      <c r="AVU67" s="70"/>
      <c r="AVV67" s="70"/>
      <c r="AVW67" s="70"/>
      <c r="AVX67" s="70"/>
      <c r="AVY67" s="70"/>
      <c r="AVZ67" s="70"/>
      <c r="AWA67" s="70"/>
      <c r="AWB67" s="70"/>
      <c r="AWC67" s="70"/>
      <c r="AWD67" s="70"/>
      <c r="AWE67" s="70"/>
      <c r="AWF67" s="70"/>
      <c r="AWG67" s="70"/>
      <c r="AWH67" s="70"/>
      <c r="AWI67" s="70"/>
      <c r="AWJ67" s="70"/>
      <c r="AWK67" s="70"/>
      <c r="AWL67" s="70"/>
      <c r="AWM67" s="70"/>
      <c r="AWN67" s="70"/>
      <c r="AWO67" s="70"/>
      <c r="AWP67" s="70"/>
      <c r="AWQ67" s="70"/>
      <c r="AWR67" s="70"/>
      <c r="AWS67" s="70"/>
      <c r="AWT67" s="70"/>
      <c r="AWU67" s="70"/>
      <c r="AWV67" s="70"/>
      <c r="AWW67" s="70"/>
      <c r="AWX67" s="70"/>
      <c r="AWY67" s="70"/>
      <c r="AWZ67" s="70"/>
      <c r="AXA67" s="70"/>
      <c r="AXB67" s="70"/>
      <c r="AXC67" s="70"/>
      <c r="AXD67" s="70"/>
      <c r="AXE67" s="70"/>
      <c r="AXF67" s="70"/>
      <c r="AXG67" s="70"/>
      <c r="AXH67" s="70"/>
      <c r="AXI67" s="70"/>
      <c r="AXJ67" s="70"/>
      <c r="AXK67" s="70"/>
      <c r="AXL67" s="70"/>
      <c r="AXM67" s="70"/>
      <c r="AXN67" s="70"/>
      <c r="AXO67" s="70"/>
      <c r="AXP67" s="70"/>
      <c r="AXQ67" s="70"/>
      <c r="AXR67" s="70"/>
      <c r="AXS67" s="70"/>
      <c r="AXT67" s="70"/>
      <c r="AXU67" s="70"/>
      <c r="AXV67" s="70"/>
      <c r="AXW67" s="70"/>
      <c r="AXX67" s="70"/>
      <c r="AXY67" s="70"/>
      <c r="AXZ67" s="70"/>
      <c r="AYA67" s="70"/>
      <c r="AYB67" s="70"/>
      <c r="AYC67" s="70"/>
      <c r="AYD67" s="70"/>
      <c r="AYE67" s="70"/>
      <c r="AYF67" s="70"/>
      <c r="AYG67" s="70"/>
      <c r="AYH67" s="70"/>
      <c r="AYI67" s="70"/>
      <c r="AYJ67" s="70"/>
      <c r="AYK67" s="70"/>
      <c r="AYL67" s="70"/>
      <c r="AYM67" s="70"/>
      <c r="AYN67" s="70"/>
      <c r="AYO67" s="70"/>
      <c r="AYP67" s="70"/>
      <c r="AYQ67" s="70"/>
      <c r="AYR67" s="70"/>
      <c r="AYS67" s="70"/>
      <c r="AYT67" s="70"/>
      <c r="AYU67" s="70"/>
      <c r="AYV67" s="70"/>
      <c r="AYW67" s="70"/>
      <c r="AYX67" s="70"/>
      <c r="AYY67" s="70"/>
      <c r="AYZ67" s="70"/>
      <c r="AZA67" s="70"/>
      <c r="AZB67" s="70"/>
      <c r="AZC67" s="70"/>
      <c r="AZD67" s="70"/>
      <c r="AZE67" s="70"/>
      <c r="AZF67" s="70"/>
      <c r="AZG67" s="70"/>
      <c r="AZH67" s="70"/>
      <c r="AZI67" s="70"/>
      <c r="AZJ67" s="70"/>
      <c r="AZK67" s="70"/>
      <c r="AZL67" s="70"/>
      <c r="AZM67" s="70"/>
      <c r="AZN67" s="70"/>
      <c r="AZO67" s="70"/>
      <c r="AZP67" s="70"/>
      <c r="AZQ67" s="70"/>
      <c r="AZR67" s="70"/>
      <c r="AZS67" s="70"/>
      <c r="AZT67" s="70"/>
      <c r="AZU67" s="70"/>
      <c r="AZV67" s="70"/>
      <c r="AZW67" s="70"/>
      <c r="AZX67" s="70"/>
      <c r="AZY67" s="70"/>
      <c r="AZZ67" s="70"/>
      <c r="BAA67" s="70"/>
      <c r="BAB67" s="70"/>
      <c r="BAC67" s="70"/>
      <c r="BAD67" s="70"/>
      <c r="BAE67" s="70"/>
      <c r="BAF67" s="70"/>
      <c r="BAG67" s="70"/>
      <c r="BAH67" s="70"/>
      <c r="BAI67" s="70"/>
      <c r="BAJ67" s="70"/>
      <c r="BAK67" s="70"/>
      <c r="BAL67" s="70"/>
      <c r="BAM67" s="70"/>
      <c r="BAN67" s="70"/>
      <c r="BAO67" s="70"/>
      <c r="BAP67" s="70"/>
      <c r="BAQ67" s="70"/>
      <c r="BAR67" s="70"/>
      <c r="BAS67" s="70"/>
      <c r="BAT67" s="70"/>
      <c r="BAU67" s="70"/>
      <c r="BAV67" s="70"/>
      <c r="BAW67" s="70"/>
      <c r="BAX67" s="70"/>
      <c r="BAY67" s="70"/>
      <c r="BAZ67" s="70"/>
      <c r="BBA67" s="70"/>
      <c r="BBB67" s="70"/>
      <c r="BBC67" s="70"/>
      <c r="BBD67" s="70"/>
      <c r="BBE67" s="70"/>
      <c r="BBF67" s="70"/>
      <c r="BBG67" s="70"/>
      <c r="BBH67" s="70"/>
      <c r="BBI67" s="70"/>
      <c r="BBJ67" s="70"/>
      <c r="BBK67" s="70"/>
      <c r="BBL67" s="70"/>
      <c r="BBM67" s="70"/>
      <c r="BBN67" s="70"/>
      <c r="BBO67" s="70"/>
      <c r="BBP67" s="70"/>
      <c r="BBQ67" s="70"/>
      <c r="BBR67" s="70"/>
      <c r="BBS67" s="70"/>
      <c r="BBT67" s="70"/>
      <c r="BBU67" s="70"/>
      <c r="BBV67" s="70"/>
      <c r="BBW67" s="70"/>
      <c r="BBX67" s="70"/>
      <c r="BBY67" s="70"/>
      <c r="BBZ67" s="70"/>
      <c r="BCA67" s="70"/>
      <c r="BCB67" s="70"/>
      <c r="BCC67" s="70"/>
      <c r="BCD67" s="70"/>
      <c r="BCE67" s="70"/>
      <c r="BCF67" s="70"/>
      <c r="BCG67" s="70"/>
      <c r="BCH67" s="70"/>
      <c r="BCI67" s="70"/>
      <c r="BCJ67" s="70"/>
      <c r="BCK67" s="70"/>
      <c r="BCL67" s="70"/>
      <c r="BCM67" s="70"/>
      <c r="BCN67" s="70"/>
      <c r="BCO67" s="70"/>
      <c r="BCP67" s="70"/>
      <c r="BCQ67" s="70"/>
      <c r="BCR67" s="70"/>
      <c r="BCS67" s="70"/>
      <c r="BCT67" s="70"/>
      <c r="BCU67" s="70"/>
      <c r="BCV67" s="70"/>
      <c r="BCW67" s="70"/>
      <c r="BCX67" s="70"/>
      <c r="BCY67" s="70"/>
      <c r="BCZ67" s="70"/>
      <c r="BDA67" s="70"/>
      <c r="BDB67" s="70"/>
      <c r="BDC67" s="70"/>
      <c r="BDD67" s="70"/>
      <c r="BDE67" s="70"/>
      <c r="BDF67" s="70"/>
      <c r="BDG67" s="70"/>
      <c r="BDH67" s="70"/>
      <c r="BDI67" s="70"/>
      <c r="BDJ67" s="70"/>
      <c r="BDK67" s="70"/>
      <c r="BDL67" s="70"/>
      <c r="BDM67" s="70"/>
      <c r="BDN67" s="70"/>
      <c r="BDO67" s="70"/>
      <c r="BDP67" s="70"/>
      <c r="BDQ67" s="70"/>
      <c r="BDR67" s="70"/>
      <c r="BDS67" s="70"/>
      <c r="BDT67" s="70"/>
      <c r="BDU67" s="70"/>
      <c r="BDV67" s="70"/>
      <c r="BDW67" s="70"/>
      <c r="BDX67" s="70"/>
      <c r="BDY67" s="70"/>
      <c r="BDZ67" s="70"/>
      <c r="BEA67" s="70"/>
      <c r="BEB67" s="70"/>
      <c r="BEC67" s="70"/>
      <c r="BED67" s="70"/>
      <c r="BEE67" s="70"/>
      <c r="BEF67" s="70"/>
      <c r="BEG67" s="70"/>
      <c r="BEH67" s="70"/>
      <c r="BEI67" s="70"/>
      <c r="BEJ67" s="70"/>
      <c r="BEK67" s="70"/>
      <c r="BEL67" s="70"/>
      <c r="BEM67" s="70"/>
      <c r="BEN67" s="70"/>
      <c r="BEO67" s="70"/>
      <c r="BEP67" s="70"/>
      <c r="BEQ67" s="70"/>
      <c r="BER67" s="70"/>
      <c r="BES67" s="70"/>
      <c r="BET67" s="70"/>
      <c r="BEU67" s="70"/>
      <c r="BEV67" s="70"/>
      <c r="BEW67" s="70"/>
      <c r="BEX67" s="70"/>
      <c r="BEY67" s="70"/>
      <c r="BEZ67" s="70"/>
      <c r="BFA67" s="70"/>
      <c r="BFB67" s="70"/>
      <c r="BFC67" s="70"/>
      <c r="BFD67" s="70"/>
      <c r="BFE67" s="70"/>
      <c r="BFF67" s="70"/>
      <c r="BFG67" s="70"/>
      <c r="BFH67" s="70"/>
      <c r="BFI67" s="70"/>
      <c r="BFJ67" s="70"/>
      <c r="BFK67" s="70"/>
      <c r="BFL67" s="70"/>
      <c r="BFM67" s="70"/>
      <c r="BFN67" s="70"/>
      <c r="BFO67" s="70"/>
      <c r="BFP67" s="70"/>
      <c r="BFQ67" s="70"/>
      <c r="BFR67" s="70"/>
      <c r="BFS67" s="70"/>
      <c r="BFT67" s="70"/>
      <c r="BFU67" s="70"/>
      <c r="BFV67" s="70"/>
      <c r="BFW67" s="70"/>
      <c r="BFX67" s="70"/>
      <c r="BFY67" s="70"/>
      <c r="BFZ67" s="70"/>
      <c r="BGA67" s="70"/>
      <c r="BGB67" s="70"/>
      <c r="BGC67" s="70"/>
      <c r="BGD67" s="70"/>
      <c r="BGE67" s="70"/>
      <c r="BGF67" s="70"/>
      <c r="BGG67" s="70"/>
      <c r="BGH67" s="70"/>
      <c r="BGI67" s="70"/>
      <c r="BGJ67" s="70"/>
      <c r="BGK67" s="70"/>
      <c r="BGL67" s="70"/>
      <c r="BGM67" s="70"/>
      <c r="BGN67" s="70"/>
      <c r="BGO67" s="70"/>
      <c r="BGP67" s="70"/>
      <c r="BGQ67" s="70"/>
      <c r="BGR67" s="70"/>
      <c r="BGS67" s="70"/>
      <c r="BGT67" s="70"/>
      <c r="BGU67" s="70"/>
      <c r="BGV67" s="70"/>
      <c r="BGW67" s="70"/>
      <c r="BGX67" s="70"/>
      <c r="BGY67" s="70"/>
      <c r="BGZ67" s="70"/>
      <c r="BHA67" s="70"/>
      <c r="BHB67" s="70"/>
      <c r="BHC67" s="70"/>
      <c r="BHD67" s="70"/>
      <c r="BHE67" s="70"/>
      <c r="BHF67" s="70"/>
      <c r="BHG67" s="70"/>
      <c r="BHH67" s="70"/>
      <c r="BHI67" s="70"/>
      <c r="BHJ67" s="70"/>
      <c r="BHK67" s="70"/>
      <c r="BHL67" s="70"/>
      <c r="BHM67" s="70"/>
      <c r="BHN67" s="70"/>
      <c r="BHO67" s="70"/>
      <c r="BHP67" s="70"/>
      <c r="BHQ67" s="70"/>
      <c r="BHR67" s="70"/>
      <c r="BHS67" s="70"/>
      <c r="BHT67" s="70"/>
      <c r="BHU67" s="70"/>
      <c r="BHV67" s="70"/>
      <c r="BHW67" s="70"/>
      <c r="BHX67" s="70"/>
      <c r="BHY67" s="70"/>
      <c r="BHZ67" s="70"/>
      <c r="BIA67" s="70"/>
      <c r="BIB67" s="70"/>
      <c r="BIC67" s="70"/>
      <c r="BID67" s="70"/>
      <c r="BIE67" s="70"/>
      <c r="BIF67" s="70"/>
      <c r="BIG67" s="70"/>
      <c r="BIH67" s="70"/>
      <c r="BII67" s="70"/>
      <c r="BIJ67" s="70"/>
      <c r="BIK67" s="70"/>
      <c r="BIL67" s="70"/>
      <c r="BIM67" s="70"/>
      <c r="BIN67" s="70"/>
      <c r="BIO67" s="70"/>
      <c r="BIP67" s="70"/>
      <c r="BIQ67" s="70"/>
      <c r="BIR67" s="70"/>
      <c r="BIS67" s="70"/>
      <c r="BIT67" s="70"/>
      <c r="BIU67" s="70"/>
      <c r="BIV67" s="70"/>
      <c r="BIW67" s="70"/>
      <c r="BIX67" s="70"/>
      <c r="BIY67" s="70"/>
      <c r="BIZ67" s="70"/>
      <c r="BJA67" s="70"/>
      <c r="BJB67" s="70"/>
      <c r="BJC67" s="70"/>
      <c r="BJD67" s="70"/>
      <c r="BJE67" s="70"/>
      <c r="BJF67" s="70"/>
      <c r="BJG67" s="70"/>
      <c r="BJH67" s="70"/>
      <c r="BJI67" s="70"/>
      <c r="BJJ67" s="70"/>
      <c r="BJK67" s="70"/>
      <c r="BJL67" s="70"/>
      <c r="BJM67" s="70"/>
      <c r="BJN67" s="70"/>
      <c r="BJO67" s="70"/>
      <c r="BJP67" s="70"/>
      <c r="BJQ67" s="70"/>
      <c r="BJR67" s="70"/>
      <c r="BJS67" s="70"/>
      <c r="BJT67" s="70"/>
      <c r="BJU67" s="70"/>
      <c r="BJV67" s="70"/>
      <c r="BJW67" s="70"/>
      <c r="BJX67" s="70"/>
      <c r="BJY67" s="70"/>
      <c r="BJZ67" s="70"/>
      <c r="BKA67" s="70"/>
      <c r="BKB67" s="70"/>
      <c r="BKC67" s="70"/>
      <c r="BKD67" s="70"/>
      <c r="BKE67" s="70"/>
      <c r="BKF67" s="70"/>
      <c r="BKG67" s="70"/>
      <c r="BKH67" s="70"/>
      <c r="BKI67" s="70"/>
      <c r="BKJ67" s="70"/>
      <c r="BKK67" s="70"/>
      <c r="BKL67" s="70"/>
      <c r="BKM67" s="70"/>
      <c r="BKN67" s="70"/>
      <c r="BKO67" s="70"/>
      <c r="BKP67" s="70"/>
      <c r="BKQ67" s="70"/>
      <c r="BKR67" s="70"/>
      <c r="BKS67" s="70"/>
      <c r="BKT67" s="70"/>
      <c r="BKU67" s="70"/>
      <c r="BKV67" s="70"/>
      <c r="BKW67" s="70"/>
      <c r="BKX67" s="70"/>
      <c r="BKY67" s="70"/>
      <c r="BKZ67" s="70"/>
      <c r="BLA67" s="70"/>
      <c r="BLB67" s="70"/>
      <c r="BLC67" s="70"/>
      <c r="BLD67" s="70"/>
      <c r="BLE67" s="70"/>
      <c r="BLF67" s="70"/>
      <c r="BLG67" s="70"/>
      <c r="BLH67" s="70"/>
      <c r="BLI67" s="70"/>
      <c r="BLJ67" s="70"/>
      <c r="BLK67" s="70"/>
      <c r="BLL67" s="70"/>
      <c r="BLM67" s="70"/>
      <c r="BLN67" s="70"/>
      <c r="BLO67" s="70"/>
      <c r="BLP67" s="70"/>
      <c r="BLQ67" s="70"/>
      <c r="BLR67" s="70"/>
      <c r="BLS67" s="70"/>
      <c r="BLT67" s="70"/>
      <c r="BLU67" s="70"/>
      <c r="BLV67" s="70"/>
      <c r="BLW67" s="70"/>
      <c r="BLX67" s="70"/>
      <c r="BLY67" s="70"/>
      <c r="BLZ67" s="70"/>
      <c r="BMA67" s="70"/>
      <c r="BMB67" s="70"/>
      <c r="BMC67" s="70"/>
      <c r="BMD67" s="70"/>
      <c r="BME67" s="70"/>
      <c r="BMF67" s="70"/>
      <c r="BMG67" s="70"/>
      <c r="BMH67" s="70"/>
      <c r="BMI67" s="70"/>
      <c r="BMJ67" s="70"/>
      <c r="BMK67" s="70"/>
      <c r="BML67" s="70"/>
      <c r="BMM67" s="70"/>
      <c r="BMN67" s="70"/>
      <c r="BMO67" s="70"/>
      <c r="BMP67" s="70"/>
      <c r="BMQ67" s="70"/>
      <c r="BMR67" s="70"/>
      <c r="BMS67" s="70"/>
      <c r="BMT67" s="70"/>
      <c r="BMU67" s="70"/>
      <c r="BMV67" s="70"/>
      <c r="BMW67" s="70"/>
      <c r="BMX67" s="70"/>
      <c r="BMY67" s="70"/>
      <c r="BMZ67" s="70"/>
      <c r="BNA67" s="70"/>
      <c r="BNB67" s="70"/>
      <c r="BNC67" s="70"/>
      <c r="BND67" s="70"/>
      <c r="BNE67" s="70"/>
      <c r="BNF67" s="70"/>
      <c r="BNG67" s="70"/>
      <c r="BNH67" s="70"/>
      <c r="BNI67" s="70"/>
      <c r="BNJ67" s="70"/>
      <c r="BNK67" s="70"/>
      <c r="BNL67" s="70"/>
      <c r="BNM67" s="70"/>
      <c r="BNN67" s="70"/>
      <c r="BNO67" s="70"/>
      <c r="BNP67" s="70"/>
      <c r="BNQ67" s="70"/>
      <c r="BNR67" s="70"/>
      <c r="BNS67" s="70"/>
      <c r="BNT67" s="70"/>
      <c r="BNU67" s="70"/>
      <c r="BNV67" s="70"/>
      <c r="BNW67" s="70"/>
      <c r="BNX67" s="70"/>
      <c r="BNY67" s="70"/>
      <c r="BNZ67" s="70"/>
      <c r="BOA67" s="70"/>
      <c r="BOB67" s="70"/>
      <c r="BOC67" s="70"/>
      <c r="BOD67" s="70"/>
      <c r="BOE67" s="70"/>
      <c r="BOF67" s="70"/>
      <c r="BOG67" s="70"/>
      <c r="BOH67" s="70"/>
      <c r="BOI67" s="70"/>
      <c r="BOJ67" s="70"/>
      <c r="BOK67" s="70"/>
      <c r="BOL67" s="70"/>
      <c r="BOM67" s="70"/>
      <c r="BON67" s="70"/>
      <c r="BOO67" s="70"/>
      <c r="BOP67" s="70"/>
      <c r="BOQ67" s="70"/>
      <c r="BOR67" s="70"/>
      <c r="BOS67" s="70"/>
      <c r="BOT67" s="70"/>
      <c r="BOU67" s="70"/>
      <c r="BOV67" s="70"/>
      <c r="BOW67" s="70"/>
      <c r="BOX67" s="70"/>
      <c r="BOY67" s="70"/>
      <c r="BOZ67" s="70"/>
      <c r="BPA67" s="70"/>
      <c r="BPB67" s="70"/>
      <c r="BPC67" s="70"/>
      <c r="BPD67" s="70"/>
      <c r="BPE67" s="70"/>
      <c r="BPF67" s="70"/>
      <c r="BPG67" s="70"/>
      <c r="BPH67" s="70"/>
      <c r="BPI67" s="70"/>
      <c r="BPJ67" s="70"/>
      <c r="BPK67" s="70"/>
      <c r="BPL67" s="70"/>
      <c r="BPM67" s="70"/>
      <c r="BPN67" s="70"/>
      <c r="BPO67" s="70"/>
      <c r="BPP67" s="70"/>
      <c r="BPQ67" s="70"/>
      <c r="BPR67" s="70"/>
      <c r="BPS67" s="70"/>
      <c r="BPT67" s="70"/>
      <c r="BPU67" s="70"/>
      <c r="BPV67" s="70"/>
      <c r="BPW67" s="70"/>
      <c r="BPX67" s="70"/>
      <c r="BPY67" s="70"/>
      <c r="BPZ67" s="70"/>
      <c r="BQA67" s="70"/>
      <c r="BQB67" s="70"/>
      <c r="BQC67" s="70"/>
      <c r="BQD67" s="70"/>
      <c r="BQE67" s="70"/>
      <c r="BQF67" s="70"/>
      <c r="BQG67" s="70"/>
      <c r="BQH67" s="70"/>
      <c r="BQI67" s="70"/>
      <c r="BQJ67" s="70"/>
      <c r="BQK67" s="70"/>
      <c r="BQL67" s="70"/>
      <c r="BQM67" s="70"/>
      <c r="BQN67" s="70"/>
      <c r="BQO67" s="70"/>
      <c r="BQP67" s="70"/>
      <c r="BQQ67" s="70"/>
      <c r="BQR67" s="70"/>
      <c r="BQS67" s="70"/>
      <c r="BQT67" s="70"/>
      <c r="BQU67" s="70"/>
      <c r="BQV67" s="70"/>
      <c r="BQW67" s="70"/>
      <c r="BQX67" s="70"/>
      <c r="BQY67" s="70"/>
      <c r="BQZ67" s="70"/>
      <c r="BRA67" s="70"/>
      <c r="BRB67" s="70"/>
      <c r="BRC67" s="70"/>
      <c r="BRD67" s="70"/>
      <c r="BRE67" s="70"/>
      <c r="BRF67" s="70"/>
      <c r="BRG67" s="70"/>
      <c r="BRH67" s="70"/>
      <c r="BRI67" s="70"/>
      <c r="BRJ67" s="70"/>
      <c r="BRK67" s="70"/>
      <c r="BRL67" s="70"/>
      <c r="BRM67" s="70"/>
      <c r="BRN67" s="70"/>
      <c r="BRO67" s="70"/>
      <c r="BRP67" s="70"/>
      <c r="BRQ67" s="70"/>
      <c r="BRR67" s="70"/>
      <c r="BRS67" s="70"/>
      <c r="BRT67" s="70"/>
      <c r="BRU67" s="70"/>
      <c r="BRV67" s="70"/>
      <c r="BRW67" s="70"/>
      <c r="BRX67" s="70"/>
      <c r="BRY67" s="70"/>
      <c r="BRZ67" s="70"/>
      <c r="BSA67" s="70"/>
      <c r="BSB67" s="70"/>
      <c r="BSC67" s="70"/>
      <c r="BSD67" s="70"/>
      <c r="BSE67" s="70"/>
      <c r="BSF67" s="70"/>
      <c r="BSG67" s="70"/>
      <c r="BSH67" s="70"/>
      <c r="BSI67" s="70"/>
      <c r="BSJ67" s="70"/>
      <c r="BSK67" s="70"/>
      <c r="BSL67" s="70"/>
      <c r="BSM67" s="70"/>
      <c r="BSN67" s="70"/>
      <c r="BSO67" s="70"/>
      <c r="BSP67" s="70"/>
      <c r="BSQ67" s="70"/>
      <c r="BSR67" s="70"/>
      <c r="BSS67" s="70"/>
      <c r="BST67" s="70"/>
      <c r="BSU67" s="70"/>
      <c r="BSV67" s="70"/>
      <c r="BSW67" s="70"/>
      <c r="BSX67" s="70"/>
      <c r="BSY67" s="70"/>
      <c r="BSZ67" s="70"/>
      <c r="BTA67" s="70"/>
      <c r="BTB67" s="70"/>
      <c r="BTC67" s="70"/>
      <c r="BTD67" s="70"/>
      <c r="BTE67" s="70"/>
      <c r="BTF67" s="70"/>
      <c r="BTG67" s="70"/>
      <c r="BTH67" s="70"/>
      <c r="BTI67" s="70"/>
      <c r="BTJ67" s="70"/>
      <c r="BTK67" s="70"/>
      <c r="BTL67" s="70"/>
      <c r="BTM67" s="70"/>
      <c r="BTN67" s="70"/>
      <c r="BTO67" s="70"/>
      <c r="BTP67" s="70"/>
      <c r="BTQ67" s="70"/>
      <c r="BTR67" s="70"/>
      <c r="BTS67" s="70"/>
      <c r="BTT67" s="70"/>
      <c r="BTU67" s="70"/>
      <c r="BTV67" s="70"/>
      <c r="BTW67" s="70"/>
      <c r="BTX67" s="70"/>
      <c r="BTY67" s="70"/>
      <c r="BTZ67" s="70"/>
      <c r="BUA67" s="70"/>
      <c r="BUB67" s="70"/>
      <c r="BUC67" s="70"/>
      <c r="BUD67" s="70"/>
      <c r="BUE67" s="70"/>
      <c r="BUF67" s="70"/>
      <c r="BUG67" s="70"/>
      <c r="BUH67" s="70"/>
      <c r="BUI67" s="70"/>
      <c r="BUJ67" s="70"/>
      <c r="BUK67" s="70"/>
      <c r="BUL67" s="70"/>
      <c r="BUM67" s="70"/>
      <c r="BUN67" s="70"/>
      <c r="BUO67" s="70"/>
      <c r="BUP67" s="70"/>
      <c r="BUQ67" s="70"/>
      <c r="BUR67" s="70"/>
      <c r="BUS67" s="70"/>
      <c r="BUT67" s="70"/>
      <c r="BUU67" s="70"/>
      <c r="BUV67" s="70"/>
      <c r="BUW67" s="70"/>
      <c r="BUX67" s="70"/>
      <c r="BUY67" s="70"/>
      <c r="BUZ67" s="70"/>
      <c r="BVA67" s="70"/>
      <c r="BVB67" s="70"/>
      <c r="BVC67" s="70"/>
      <c r="BVD67" s="70"/>
      <c r="BVE67" s="70"/>
      <c r="BVF67" s="70"/>
      <c r="BVG67" s="70"/>
      <c r="BVH67" s="70"/>
      <c r="BVI67" s="70"/>
      <c r="BVJ67" s="70"/>
      <c r="BVK67" s="70"/>
      <c r="BVL67" s="70"/>
      <c r="BVM67" s="70"/>
      <c r="BVN67" s="70"/>
      <c r="BVO67" s="70"/>
      <c r="BVP67" s="70"/>
      <c r="BVQ67" s="70"/>
      <c r="BVR67" s="70"/>
      <c r="BVS67" s="70"/>
      <c r="BVT67" s="70"/>
      <c r="BVU67" s="70"/>
      <c r="BVV67" s="70"/>
      <c r="BVW67" s="70"/>
      <c r="BVX67" s="70"/>
      <c r="BVY67" s="70"/>
      <c r="BVZ67" s="70"/>
      <c r="BWA67" s="70"/>
      <c r="BWB67" s="70"/>
      <c r="BWC67" s="70"/>
      <c r="BWD67" s="70"/>
      <c r="BWE67" s="70"/>
      <c r="BWF67" s="70"/>
      <c r="BWG67" s="70"/>
      <c r="BWH67" s="70"/>
      <c r="BWI67" s="70"/>
      <c r="BWJ67" s="70"/>
      <c r="BWK67" s="70"/>
      <c r="BWL67" s="70"/>
      <c r="BWM67" s="70"/>
      <c r="BWN67" s="70"/>
      <c r="BWO67" s="70"/>
      <c r="BWP67" s="70"/>
      <c r="BWQ67" s="70"/>
      <c r="BWR67" s="70"/>
      <c r="BWS67" s="70"/>
      <c r="BWT67" s="70"/>
      <c r="BWU67" s="70"/>
      <c r="BWV67" s="70"/>
      <c r="BWW67" s="70"/>
      <c r="BWX67" s="70"/>
      <c r="BWY67" s="70"/>
      <c r="BWZ67" s="70"/>
      <c r="BXA67" s="70"/>
      <c r="BXB67" s="70"/>
      <c r="BXC67" s="70"/>
      <c r="BXD67" s="70"/>
      <c r="BXE67" s="70"/>
      <c r="BXF67" s="70"/>
      <c r="BXG67" s="70"/>
      <c r="BXH67" s="70"/>
      <c r="BXI67" s="70"/>
      <c r="BXJ67" s="70"/>
      <c r="BXK67" s="70"/>
      <c r="BXL67" s="70"/>
      <c r="BXM67" s="70"/>
      <c r="BXN67" s="70"/>
      <c r="BXO67" s="70"/>
      <c r="BXP67" s="70"/>
      <c r="BXQ67" s="70"/>
      <c r="BXR67" s="70"/>
      <c r="BXS67" s="70"/>
      <c r="BXT67" s="70"/>
      <c r="BXU67" s="70"/>
      <c r="BXV67" s="70"/>
      <c r="BXW67" s="70"/>
      <c r="BXX67" s="70"/>
      <c r="BXY67" s="70"/>
      <c r="BXZ67" s="70"/>
      <c r="BYA67" s="70"/>
      <c r="BYB67" s="70"/>
      <c r="BYC67" s="70"/>
      <c r="BYD67" s="70"/>
      <c r="BYE67" s="70"/>
      <c r="BYF67" s="70"/>
      <c r="BYG67" s="70"/>
      <c r="BYH67" s="70"/>
      <c r="BYI67" s="70"/>
      <c r="BYJ67" s="70"/>
      <c r="BYK67" s="70"/>
      <c r="BYL67" s="70"/>
      <c r="BYM67" s="70"/>
      <c r="BYN67" s="70"/>
      <c r="BYO67" s="70"/>
      <c r="BYP67" s="70"/>
      <c r="BYQ67" s="70"/>
      <c r="BYR67" s="70"/>
      <c r="BYS67" s="70"/>
      <c r="BYT67" s="70"/>
      <c r="BYU67" s="70"/>
      <c r="BYV67" s="70"/>
      <c r="BYW67" s="70"/>
      <c r="BYX67" s="70"/>
      <c r="BYY67" s="70"/>
      <c r="BYZ67" s="70"/>
      <c r="BZA67" s="70"/>
      <c r="BZB67" s="70"/>
      <c r="BZC67" s="70"/>
      <c r="BZD67" s="70"/>
      <c r="BZE67" s="70"/>
      <c r="BZF67" s="70"/>
      <c r="BZG67" s="70"/>
      <c r="BZH67" s="70"/>
      <c r="BZI67" s="70"/>
      <c r="BZJ67" s="70"/>
      <c r="BZK67" s="70"/>
      <c r="BZL67" s="70"/>
      <c r="BZM67" s="70"/>
      <c r="BZN67" s="70"/>
      <c r="BZO67" s="70"/>
      <c r="BZP67" s="70"/>
      <c r="BZQ67" s="70"/>
      <c r="BZR67" s="70"/>
      <c r="BZS67" s="70"/>
      <c r="BZT67" s="70"/>
      <c r="BZU67" s="70"/>
      <c r="BZV67" s="70"/>
      <c r="BZW67" s="70"/>
      <c r="BZX67" s="70"/>
      <c r="BZY67" s="70"/>
      <c r="BZZ67" s="70"/>
      <c r="CAA67" s="70"/>
      <c r="CAB67" s="70"/>
      <c r="CAC67" s="70"/>
      <c r="CAD67" s="70"/>
      <c r="CAE67" s="70"/>
      <c r="CAF67" s="70"/>
      <c r="CAG67" s="70"/>
      <c r="CAH67" s="70"/>
      <c r="CAI67" s="70"/>
      <c r="CAJ67" s="70"/>
      <c r="CAK67" s="70"/>
      <c r="CAL67" s="70"/>
      <c r="CAM67" s="70"/>
      <c r="CAN67" s="70"/>
      <c r="CAO67" s="70"/>
      <c r="CAP67" s="70"/>
      <c r="CAQ67" s="70"/>
      <c r="CAR67" s="70"/>
      <c r="CAS67" s="70"/>
      <c r="CAT67" s="70"/>
      <c r="CAU67" s="70"/>
      <c r="CAV67" s="70"/>
      <c r="CAW67" s="70"/>
      <c r="CAX67" s="70"/>
      <c r="CAY67" s="70"/>
      <c r="CAZ67" s="70"/>
      <c r="CBA67" s="70"/>
      <c r="CBB67" s="70"/>
      <c r="CBC67" s="70"/>
      <c r="CBD67" s="70"/>
      <c r="CBE67" s="70"/>
      <c r="CBF67" s="70"/>
      <c r="CBG67" s="70"/>
      <c r="CBH67" s="70"/>
      <c r="CBI67" s="70"/>
      <c r="CBJ67" s="70"/>
      <c r="CBK67" s="70"/>
      <c r="CBL67" s="70"/>
      <c r="CBM67" s="70"/>
      <c r="CBN67" s="70"/>
      <c r="CBO67" s="70"/>
      <c r="CBP67" s="70"/>
      <c r="CBQ67" s="70"/>
      <c r="CBR67" s="70"/>
      <c r="CBS67" s="70"/>
      <c r="CBT67" s="70"/>
      <c r="CBU67" s="70"/>
      <c r="CBV67" s="70"/>
      <c r="CBW67" s="70"/>
      <c r="CBX67" s="70"/>
      <c r="CBY67" s="70"/>
      <c r="CBZ67" s="70"/>
      <c r="CCA67" s="70"/>
      <c r="CCB67" s="70"/>
      <c r="CCC67" s="70"/>
      <c r="CCD67" s="70"/>
      <c r="CCE67" s="70"/>
      <c r="CCF67" s="70"/>
      <c r="CCG67" s="70"/>
      <c r="CCH67" s="70"/>
      <c r="CCI67" s="70"/>
      <c r="CCJ67" s="70"/>
      <c r="CCK67" s="70"/>
      <c r="CCL67" s="70"/>
      <c r="CCM67" s="70"/>
      <c r="CCN67" s="70"/>
      <c r="CCO67" s="70"/>
      <c r="CCP67" s="70"/>
      <c r="CCQ67" s="70"/>
      <c r="CCR67" s="70"/>
      <c r="CCS67" s="70"/>
      <c r="CCT67" s="70"/>
      <c r="CCU67" s="70"/>
      <c r="CCV67" s="70"/>
      <c r="CCW67" s="70"/>
      <c r="CCX67" s="70"/>
      <c r="CCY67" s="70"/>
      <c r="CCZ67" s="70"/>
      <c r="CDA67" s="70"/>
      <c r="CDB67" s="70"/>
      <c r="CDC67" s="70"/>
      <c r="CDD67" s="70"/>
      <c r="CDE67" s="70"/>
      <c r="CDF67" s="70"/>
      <c r="CDG67" s="70"/>
      <c r="CDH67" s="70"/>
      <c r="CDI67" s="70"/>
      <c r="CDJ67" s="70"/>
      <c r="CDK67" s="70"/>
      <c r="CDL67" s="70"/>
      <c r="CDM67" s="70"/>
      <c r="CDN67" s="70"/>
      <c r="CDO67" s="70"/>
      <c r="CDP67" s="70"/>
      <c r="CDQ67" s="70"/>
      <c r="CDR67" s="70"/>
      <c r="CDS67" s="70"/>
      <c r="CDT67" s="70"/>
      <c r="CDU67" s="70"/>
      <c r="CDV67" s="70"/>
      <c r="CDW67" s="70"/>
      <c r="CDX67" s="70"/>
      <c r="CDY67" s="70"/>
      <c r="CDZ67" s="70"/>
      <c r="CEA67" s="70"/>
      <c r="CEB67" s="70"/>
      <c r="CEC67" s="70"/>
      <c r="CED67" s="70"/>
      <c r="CEE67" s="70"/>
      <c r="CEF67" s="70"/>
      <c r="CEG67" s="70"/>
      <c r="CEH67" s="70"/>
      <c r="CEI67" s="70"/>
      <c r="CEJ67" s="70"/>
      <c r="CEK67" s="70"/>
      <c r="CEL67" s="70"/>
      <c r="CEM67" s="70"/>
      <c r="CEN67" s="70"/>
      <c r="CEO67" s="70"/>
      <c r="CEP67" s="70"/>
      <c r="CEQ67" s="70"/>
      <c r="CER67" s="70"/>
      <c r="CES67" s="70"/>
      <c r="CET67" s="70"/>
      <c r="CEU67" s="70"/>
      <c r="CEV67" s="70"/>
      <c r="CEW67" s="70"/>
      <c r="CEX67" s="70"/>
      <c r="CEY67" s="70"/>
      <c r="CEZ67" s="70"/>
      <c r="CFA67" s="70"/>
      <c r="CFB67" s="70"/>
      <c r="CFC67" s="70"/>
      <c r="CFD67" s="70"/>
      <c r="CFE67" s="70"/>
      <c r="CFF67" s="70"/>
      <c r="CFG67" s="70"/>
      <c r="CFH67" s="70"/>
      <c r="CFI67" s="70"/>
      <c r="CFJ67" s="70"/>
      <c r="CFK67" s="70"/>
      <c r="CFL67" s="70"/>
      <c r="CFM67" s="70"/>
      <c r="CFN67" s="70"/>
      <c r="CFO67" s="70"/>
      <c r="CFP67" s="70"/>
      <c r="CFQ67" s="70"/>
      <c r="CFR67" s="70"/>
      <c r="CFS67" s="70"/>
      <c r="CFT67" s="70"/>
      <c r="CFU67" s="70"/>
      <c r="CFV67" s="70"/>
      <c r="CFW67" s="70"/>
      <c r="CFX67" s="70"/>
      <c r="CFY67" s="70"/>
      <c r="CFZ67" s="70"/>
      <c r="CGA67" s="70"/>
      <c r="CGB67" s="70"/>
      <c r="CGC67" s="70"/>
      <c r="CGD67" s="70"/>
      <c r="CGE67" s="70"/>
      <c r="CGF67" s="70"/>
      <c r="CGG67" s="70"/>
      <c r="CGH67" s="70"/>
      <c r="CGI67" s="70"/>
      <c r="CGJ67" s="70"/>
      <c r="CGK67" s="70"/>
      <c r="CGL67" s="70"/>
      <c r="CGM67" s="70"/>
      <c r="CGN67" s="70"/>
      <c r="CGO67" s="70"/>
      <c r="CGP67" s="70"/>
      <c r="CGQ67" s="70"/>
      <c r="CGR67" s="70"/>
      <c r="CGS67" s="70"/>
      <c r="CGT67" s="70"/>
      <c r="CGU67" s="70"/>
      <c r="CGV67" s="70"/>
      <c r="CGW67" s="70"/>
      <c r="CGX67" s="70"/>
      <c r="CGY67" s="70"/>
      <c r="CGZ67" s="70"/>
      <c r="CHA67" s="70"/>
      <c r="CHB67" s="70"/>
      <c r="CHC67" s="70"/>
      <c r="CHD67" s="70"/>
      <c r="CHE67" s="70"/>
      <c r="CHF67" s="70"/>
      <c r="CHG67" s="70"/>
      <c r="CHH67" s="70"/>
      <c r="CHI67" s="70"/>
      <c r="CHJ67" s="70"/>
      <c r="CHK67" s="70"/>
      <c r="CHL67" s="70"/>
      <c r="CHM67" s="70"/>
      <c r="CHN67" s="70"/>
      <c r="CHO67" s="70"/>
      <c r="CHP67" s="70"/>
      <c r="CHQ67" s="70"/>
      <c r="CHR67" s="70"/>
      <c r="CHS67" s="70"/>
      <c r="CHT67" s="70"/>
      <c r="CHU67" s="70"/>
      <c r="CHV67" s="70"/>
      <c r="CHW67" s="70"/>
      <c r="CHX67" s="70"/>
      <c r="CHY67" s="70"/>
      <c r="CHZ67" s="70"/>
      <c r="CIA67" s="70"/>
      <c r="CIB67" s="70"/>
      <c r="CIC67" s="70"/>
      <c r="CID67" s="70"/>
      <c r="CIE67" s="70"/>
      <c r="CIF67" s="70"/>
      <c r="CIG67" s="70"/>
      <c r="CIH67" s="70"/>
      <c r="CII67" s="70"/>
      <c r="CIJ67" s="70"/>
      <c r="CIK67" s="70"/>
      <c r="CIL67" s="70"/>
      <c r="CIM67" s="70"/>
      <c r="CIN67" s="70"/>
      <c r="CIO67" s="70"/>
      <c r="CIP67" s="70"/>
      <c r="CIQ67" s="70"/>
      <c r="CIR67" s="70"/>
      <c r="CIS67" s="70"/>
      <c r="CIT67" s="70"/>
      <c r="CIU67" s="70"/>
      <c r="CIV67" s="70"/>
      <c r="CIW67" s="70"/>
      <c r="CIX67" s="70"/>
      <c r="CIY67" s="70"/>
      <c r="CIZ67" s="70"/>
      <c r="CJA67" s="70"/>
      <c r="CJB67" s="70"/>
      <c r="CJC67" s="70"/>
      <c r="CJD67" s="70"/>
      <c r="CJE67" s="70"/>
      <c r="CJF67" s="70"/>
      <c r="CJG67" s="70"/>
      <c r="CJH67" s="70"/>
      <c r="CJI67" s="70"/>
      <c r="CJJ67" s="70"/>
      <c r="CJK67" s="70"/>
      <c r="CJL67" s="70"/>
      <c r="CJM67" s="70"/>
      <c r="CJN67" s="70"/>
      <c r="CJO67" s="70"/>
      <c r="CJP67" s="70"/>
      <c r="CJQ67" s="70"/>
      <c r="CJR67" s="70"/>
      <c r="CJS67" s="70"/>
      <c r="CJT67" s="70"/>
      <c r="CJU67" s="70"/>
      <c r="CJV67" s="70"/>
      <c r="CJW67" s="70"/>
      <c r="CJX67" s="70"/>
      <c r="CJY67" s="70"/>
      <c r="CJZ67" s="70"/>
      <c r="CKA67" s="70"/>
      <c r="CKB67" s="70"/>
      <c r="CKC67" s="70"/>
      <c r="CKD67" s="70"/>
      <c r="CKE67" s="70"/>
      <c r="CKF67" s="70"/>
      <c r="CKG67" s="70"/>
      <c r="CKH67" s="70"/>
      <c r="CKI67" s="70"/>
      <c r="CKJ67" s="70"/>
      <c r="CKK67" s="70"/>
      <c r="CKL67" s="70"/>
      <c r="CKM67" s="70"/>
      <c r="CKN67" s="70"/>
      <c r="CKO67" s="70"/>
      <c r="CKP67" s="70"/>
      <c r="CKQ67" s="70"/>
      <c r="CKR67" s="70"/>
      <c r="CKS67" s="70"/>
      <c r="CKT67" s="70"/>
      <c r="CKU67" s="70"/>
      <c r="CKV67" s="70"/>
      <c r="CKW67" s="70"/>
      <c r="CKX67" s="70"/>
      <c r="CKY67" s="70"/>
      <c r="CKZ67" s="70"/>
      <c r="CLA67" s="70"/>
      <c r="CLB67" s="70"/>
      <c r="CLC67" s="70"/>
      <c r="CLD67" s="70"/>
      <c r="CLE67" s="70"/>
      <c r="CLF67" s="70"/>
    </row>
    <row r="68" spans="1:2927" s="5" customFormat="1" ht="27" customHeight="1" x14ac:dyDescent="0.2">
      <c r="A68" s="183" t="s">
        <v>451</v>
      </c>
      <c r="B68" s="208" t="s">
        <v>323</v>
      </c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10"/>
      <c r="P68" s="195"/>
      <c r="Q68" s="216"/>
      <c r="R68" s="195"/>
      <c r="S68" s="200"/>
      <c r="T68" s="197">
        <f>SUM(T69:U70)</f>
        <v>220</v>
      </c>
      <c r="U68" s="198"/>
      <c r="V68" s="245">
        <f>SUM(V69,V70)</f>
        <v>119</v>
      </c>
      <c r="W68" s="246"/>
      <c r="X68" s="247">
        <v>51</v>
      </c>
      <c r="Y68" s="198"/>
      <c r="Z68" s="245"/>
      <c r="AA68" s="198"/>
      <c r="AB68" s="245">
        <v>68</v>
      </c>
      <c r="AC68" s="198"/>
      <c r="AD68" s="195"/>
      <c r="AE68" s="200"/>
      <c r="AF68" s="94"/>
      <c r="AG68" s="95"/>
      <c r="AH68" s="130"/>
      <c r="AI68" s="131"/>
      <c r="AJ68" s="129"/>
      <c r="AK68" s="130"/>
      <c r="AL68" s="131"/>
      <c r="AM68" s="129"/>
      <c r="AN68" s="130"/>
      <c r="AO68" s="131"/>
      <c r="AP68" s="129"/>
      <c r="AQ68" s="130"/>
      <c r="AR68" s="131"/>
      <c r="AS68" s="129"/>
      <c r="AT68" s="130"/>
      <c r="AU68" s="131"/>
      <c r="AV68" s="129"/>
      <c r="AW68" s="130"/>
      <c r="AX68" s="131"/>
      <c r="AY68" s="129"/>
      <c r="AZ68" s="130"/>
      <c r="BA68" s="131"/>
      <c r="BB68" s="129"/>
      <c r="BC68" s="130"/>
      <c r="BD68" s="199"/>
      <c r="BE68" s="196"/>
      <c r="BF68" s="199"/>
      <c r="BG68" s="196"/>
      <c r="BH68" s="196"/>
      <c r="BI68" s="200"/>
    </row>
    <row r="69" spans="1:2927" s="34" customFormat="1" ht="48.75" customHeight="1" x14ac:dyDescent="0.2">
      <c r="A69" s="140" t="s">
        <v>452</v>
      </c>
      <c r="B69" s="217" t="s">
        <v>213</v>
      </c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9"/>
      <c r="P69" s="211">
        <v>4</v>
      </c>
      <c r="Q69" s="214"/>
      <c r="R69" s="211"/>
      <c r="S69" s="215"/>
      <c r="T69" s="213">
        <v>180</v>
      </c>
      <c r="U69" s="214"/>
      <c r="V69" s="211">
        <v>119</v>
      </c>
      <c r="W69" s="215"/>
      <c r="X69" s="212">
        <v>51</v>
      </c>
      <c r="Y69" s="214"/>
      <c r="Z69" s="211"/>
      <c r="AA69" s="214"/>
      <c r="AB69" s="211">
        <v>68</v>
      </c>
      <c r="AC69" s="214"/>
      <c r="AD69" s="211"/>
      <c r="AE69" s="212"/>
      <c r="AF69" s="100"/>
      <c r="AG69" s="106"/>
      <c r="AH69" s="102"/>
      <c r="AI69" s="80"/>
      <c r="AJ69" s="106"/>
      <c r="AK69" s="102"/>
      <c r="AL69" s="80"/>
      <c r="AM69" s="106"/>
      <c r="AN69" s="102"/>
      <c r="AO69" s="80">
        <v>180</v>
      </c>
      <c r="AP69" s="106">
        <v>119</v>
      </c>
      <c r="AQ69" s="102">
        <v>5</v>
      </c>
      <c r="AR69" s="80"/>
      <c r="AS69" s="106"/>
      <c r="AT69" s="102"/>
      <c r="AU69" s="80"/>
      <c r="AV69" s="106"/>
      <c r="AW69" s="102"/>
      <c r="AX69" s="80"/>
      <c r="AY69" s="106"/>
      <c r="AZ69" s="102"/>
      <c r="BA69" s="80"/>
      <c r="BB69" s="106"/>
      <c r="BC69" s="102"/>
      <c r="BD69" s="212">
        <v>5</v>
      </c>
      <c r="BE69" s="212"/>
      <c r="BF69" s="213" t="s">
        <v>300</v>
      </c>
      <c r="BG69" s="212"/>
      <c r="BH69" s="212"/>
      <c r="BI69" s="21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5"/>
      <c r="NH69" s="5"/>
      <c r="NI69" s="5"/>
      <c r="NJ69" s="5"/>
      <c r="NK69" s="5"/>
      <c r="NL69" s="5"/>
      <c r="NM69" s="5"/>
      <c r="NN69" s="5"/>
      <c r="NO69" s="5"/>
      <c r="NP69" s="5"/>
      <c r="NQ69" s="5"/>
      <c r="NR69" s="5"/>
      <c r="NS69" s="5"/>
      <c r="NT69" s="5"/>
      <c r="NU69" s="5"/>
      <c r="NV69" s="5"/>
      <c r="NW69" s="5"/>
      <c r="NX69" s="5"/>
      <c r="NY69" s="5"/>
      <c r="NZ69" s="5"/>
      <c r="OA69" s="5"/>
      <c r="OB69" s="5"/>
      <c r="OC69" s="5"/>
      <c r="OD69" s="5"/>
      <c r="OE69" s="5"/>
      <c r="OF69" s="5"/>
      <c r="OG69" s="5"/>
      <c r="OH69" s="5"/>
      <c r="OI69" s="5"/>
      <c r="OJ69" s="5"/>
      <c r="OK69" s="5"/>
      <c r="OL69" s="5"/>
      <c r="OM69" s="5"/>
      <c r="ON69" s="5"/>
      <c r="OO69" s="5"/>
      <c r="OP69" s="5"/>
      <c r="OQ69" s="5"/>
      <c r="OR69" s="5"/>
      <c r="OS69" s="5"/>
      <c r="OT69" s="5"/>
      <c r="OU69" s="5"/>
      <c r="OV69" s="5"/>
      <c r="OW69" s="5"/>
      <c r="OX69" s="5"/>
      <c r="OY69" s="5"/>
      <c r="OZ69" s="5"/>
      <c r="PA69" s="5"/>
      <c r="PB69" s="5"/>
      <c r="PC69" s="5"/>
      <c r="PD69" s="5"/>
      <c r="PE69" s="5"/>
      <c r="PF69" s="5"/>
      <c r="PG69" s="5"/>
      <c r="PH69" s="5"/>
      <c r="PI69" s="5"/>
      <c r="PJ69" s="5"/>
      <c r="PK69" s="5"/>
      <c r="PL69" s="5"/>
      <c r="PM69" s="5"/>
      <c r="PN69" s="5"/>
      <c r="PO69" s="5"/>
      <c r="PP69" s="5"/>
      <c r="PQ69" s="5"/>
      <c r="PR69" s="5"/>
      <c r="PS69" s="5"/>
      <c r="PT69" s="5"/>
      <c r="PU69" s="5"/>
      <c r="PV69" s="5"/>
      <c r="PW69" s="5"/>
      <c r="PX69" s="5"/>
      <c r="PY69" s="5"/>
      <c r="PZ69" s="5"/>
      <c r="QA69" s="5"/>
      <c r="QB69" s="5"/>
      <c r="QC69" s="5"/>
      <c r="QD69" s="5"/>
      <c r="QE69" s="5"/>
      <c r="QF69" s="5"/>
      <c r="QG69" s="5"/>
      <c r="QH69" s="5"/>
      <c r="QI69" s="5"/>
      <c r="QJ69" s="5"/>
      <c r="QK69" s="5"/>
      <c r="QL69" s="5"/>
      <c r="QM69" s="5"/>
      <c r="QN69" s="5"/>
      <c r="QO69" s="5"/>
      <c r="QP69" s="5"/>
      <c r="QQ69" s="5"/>
      <c r="QR69" s="5"/>
      <c r="QS69" s="5"/>
      <c r="QT69" s="5"/>
      <c r="QU69" s="5"/>
      <c r="QV69" s="5"/>
      <c r="QW69" s="5"/>
      <c r="QX69" s="5"/>
      <c r="QY69" s="5"/>
      <c r="QZ69" s="5"/>
      <c r="RA69" s="5"/>
      <c r="RB69" s="5"/>
      <c r="RC69" s="5"/>
      <c r="RD69" s="5"/>
      <c r="RE69" s="5"/>
      <c r="RF69" s="5"/>
      <c r="RG69" s="5"/>
      <c r="RH69" s="5"/>
      <c r="RI69" s="5"/>
      <c r="RJ69" s="5"/>
      <c r="RK69" s="5"/>
      <c r="RL69" s="5"/>
      <c r="RM69" s="5"/>
      <c r="RN69" s="5"/>
      <c r="RO69" s="5"/>
      <c r="RP69" s="5"/>
      <c r="RQ69" s="5"/>
      <c r="RR69" s="5"/>
      <c r="RS69" s="5"/>
      <c r="RT69" s="5"/>
      <c r="RU69" s="5"/>
      <c r="RV69" s="5"/>
      <c r="RW69" s="5"/>
      <c r="RX69" s="5"/>
      <c r="RY69" s="5"/>
      <c r="RZ69" s="5"/>
      <c r="SA69" s="5"/>
      <c r="SB69" s="5"/>
      <c r="SC69" s="5"/>
      <c r="SD69" s="5"/>
      <c r="SE69" s="5"/>
      <c r="SF69" s="5"/>
      <c r="SG69" s="5"/>
      <c r="SH69" s="5"/>
      <c r="SI69" s="5"/>
      <c r="SJ69" s="5"/>
      <c r="SK69" s="5"/>
      <c r="SL69" s="5"/>
      <c r="SM69" s="5"/>
      <c r="SN69" s="5"/>
      <c r="SO69" s="5"/>
      <c r="SP69" s="5"/>
      <c r="SQ69" s="5"/>
      <c r="SR69" s="5"/>
      <c r="SS69" s="5"/>
      <c r="ST69" s="5"/>
      <c r="SU69" s="5"/>
      <c r="SV69" s="5"/>
      <c r="SW69" s="5"/>
      <c r="SX69" s="5"/>
      <c r="SY69" s="5"/>
      <c r="SZ69" s="5"/>
      <c r="TA69" s="5"/>
      <c r="TB69" s="5"/>
      <c r="TC69" s="5"/>
      <c r="TD69" s="5"/>
      <c r="TE69" s="5"/>
      <c r="TF69" s="5"/>
      <c r="TG69" s="5"/>
      <c r="TH69" s="5"/>
      <c r="TI69" s="5"/>
      <c r="TJ69" s="5"/>
      <c r="TK69" s="5"/>
      <c r="TL69" s="5"/>
      <c r="TM69" s="5"/>
      <c r="TN69" s="5"/>
      <c r="TO69" s="5"/>
      <c r="TP69" s="5"/>
      <c r="TQ69" s="5"/>
      <c r="TR69" s="5"/>
      <c r="TS69" s="5"/>
      <c r="TT69" s="5"/>
      <c r="TU69" s="5"/>
      <c r="TV69" s="5"/>
      <c r="TW69" s="5"/>
      <c r="TX69" s="5"/>
      <c r="TY69" s="5"/>
      <c r="TZ69" s="5"/>
      <c r="UA69" s="5"/>
      <c r="UB69" s="5"/>
      <c r="UC69" s="5"/>
      <c r="UD69" s="5"/>
      <c r="UE69" s="5"/>
      <c r="UF69" s="5"/>
      <c r="UG69" s="5"/>
      <c r="UH69" s="5"/>
      <c r="UI69" s="5"/>
      <c r="UJ69" s="5"/>
      <c r="UK69" s="5"/>
      <c r="UL69" s="5"/>
      <c r="UM69" s="5"/>
      <c r="UN69" s="5"/>
      <c r="UO69" s="5"/>
      <c r="UP69" s="5"/>
      <c r="UQ69" s="5"/>
      <c r="UR69" s="5"/>
      <c r="US69" s="5"/>
      <c r="UT69" s="5"/>
      <c r="UU69" s="5"/>
      <c r="UV69" s="5"/>
      <c r="UW69" s="5"/>
      <c r="UX69" s="5"/>
      <c r="UY69" s="5"/>
      <c r="UZ69" s="5"/>
      <c r="VA69" s="5"/>
      <c r="VB69" s="5"/>
      <c r="VC69" s="5"/>
      <c r="VD69" s="5"/>
      <c r="VE69" s="5"/>
      <c r="VF69" s="5"/>
      <c r="VG69" s="5"/>
      <c r="VH69" s="5"/>
      <c r="VI69" s="5"/>
      <c r="VJ69" s="5"/>
      <c r="VK69" s="5"/>
      <c r="VL69" s="5"/>
      <c r="VM69" s="5"/>
      <c r="VN69" s="5"/>
      <c r="VO69" s="5"/>
      <c r="VP69" s="5"/>
      <c r="VQ69" s="5"/>
      <c r="VR69" s="5"/>
      <c r="VS69" s="5"/>
      <c r="VT69" s="5"/>
      <c r="VU69" s="5"/>
      <c r="VV69" s="5"/>
      <c r="VW69" s="5"/>
      <c r="VX69" s="5"/>
      <c r="VY69" s="5"/>
      <c r="VZ69" s="5"/>
      <c r="WA69" s="5"/>
      <c r="WB69" s="5"/>
      <c r="WC69" s="5"/>
      <c r="WD69" s="5"/>
      <c r="WE69" s="5"/>
      <c r="WF69" s="5"/>
      <c r="WG69" s="5"/>
      <c r="WH69" s="5"/>
      <c r="WI69" s="5"/>
      <c r="WJ69" s="5"/>
      <c r="WK69" s="5"/>
      <c r="WL69" s="5"/>
      <c r="WM69" s="5"/>
      <c r="WN69" s="5"/>
      <c r="WO69" s="5"/>
      <c r="WP69" s="5"/>
      <c r="WQ69" s="5"/>
      <c r="WR69" s="5"/>
      <c r="WS69" s="5"/>
      <c r="WT69" s="5"/>
      <c r="WU69" s="5"/>
      <c r="WV69" s="5"/>
      <c r="WW69" s="5"/>
      <c r="WX69" s="5"/>
      <c r="WY69" s="5"/>
      <c r="WZ69" s="5"/>
      <c r="XA69" s="5"/>
      <c r="XB69" s="5"/>
      <c r="XC69" s="5"/>
      <c r="XD69" s="5"/>
      <c r="XE69" s="5"/>
      <c r="XF69" s="5"/>
      <c r="XG69" s="5"/>
      <c r="XH69" s="5"/>
      <c r="XI69" s="5"/>
      <c r="XJ69" s="5"/>
      <c r="XK69" s="5"/>
      <c r="XL69" s="5"/>
      <c r="XM69" s="5"/>
      <c r="XN69" s="5"/>
      <c r="XO69" s="5"/>
      <c r="XP69" s="5"/>
      <c r="XQ69" s="5"/>
      <c r="XR69" s="5"/>
      <c r="XS69" s="5"/>
      <c r="XT69" s="5"/>
      <c r="XU69" s="5"/>
      <c r="XV69" s="5"/>
      <c r="XW69" s="5"/>
      <c r="XX69" s="5"/>
      <c r="XY69" s="5"/>
      <c r="XZ69" s="5"/>
      <c r="YA69" s="5"/>
      <c r="YB69" s="5"/>
      <c r="YC69" s="5"/>
      <c r="YD69" s="5"/>
      <c r="YE69" s="5"/>
      <c r="YF69" s="5"/>
      <c r="YG69" s="5"/>
      <c r="YH69" s="5"/>
      <c r="YI69" s="5"/>
      <c r="YJ69" s="5"/>
      <c r="YK69" s="5"/>
      <c r="YL69" s="5"/>
      <c r="YM69" s="5"/>
      <c r="YN69" s="5"/>
      <c r="YO69" s="5"/>
      <c r="YP69" s="5"/>
      <c r="YQ69" s="5"/>
      <c r="YR69" s="5"/>
      <c r="YS69" s="5"/>
      <c r="YT69" s="5"/>
      <c r="YU69" s="5"/>
      <c r="YV69" s="5"/>
      <c r="YW69" s="5"/>
      <c r="YX69" s="5"/>
      <c r="YY69" s="5"/>
      <c r="YZ69" s="5"/>
      <c r="ZA69" s="5"/>
      <c r="ZB69" s="5"/>
      <c r="ZC69" s="5"/>
      <c r="ZD69" s="5"/>
      <c r="ZE69" s="5"/>
      <c r="ZF69" s="5"/>
      <c r="ZG69" s="5"/>
      <c r="ZH69" s="5"/>
      <c r="ZI69" s="5"/>
      <c r="ZJ69" s="5"/>
      <c r="ZK69" s="5"/>
      <c r="ZL69" s="5"/>
      <c r="ZM69" s="5"/>
      <c r="ZN69" s="5"/>
      <c r="ZO69" s="5"/>
      <c r="ZP69" s="5"/>
      <c r="ZQ69" s="5"/>
      <c r="ZR69" s="5"/>
      <c r="ZS69" s="5"/>
      <c r="ZT69" s="5"/>
      <c r="ZU69" s="5"/>
      <c r="ZV69" s="5"/>
      <c r="ZW69" s="5"/>
      <c r="ZX69" s="5"/>
      <c r="ZY69" s="5"/>
      <c r="ZZ69" s="5"/>
      <c r="AAA69" s="5"/>
      <c r="AAB69" s="5"/>
      <c r="AAC69" s="5"/>
      <c r="AAD69" s="5"/>
      <c r="AAE69" s="5"/>
      <c r="AAF69" s="5"/>
      <c r="AAG69" s="5"/>
      <c r="AAH69" s="5"/>
      <c r="AAI69" s="5"/>
      <c r="AAJ69" s="5"/>
      <c r="AAK69" s="5"/>
      <c r="AAL69" s="5"/>
      <c r="AAM69" s="5"/>
      <c r="AAN69" s="5"/>
      <c r="AAO69" s="5"/>
      <c r="AAP69" s="5"/>
      <c r="AAQ69" s="5"/>
      <c r="AAR69" s="5"/>
      <c r="AAS69" s="5"/>
      <c r="AAT69" s="5"/>
      <c r="AAU69" s="5"/>
      <c r="AAV69" s="5"/>
      <c r="AAW69" s="5"/>
      <c r="AAX69" s="5"/>
      <c r="AAY69" s="5"/>
      <c r="AAZ69" s="5"/>
      <c r="ABA69" s="5"/>
      <c r="ABB69" s="5"/>
      <c r="ABC69" s="5"/>
      <c r="ABD69" s="5"/>
      <c r="ABE69" s="5"/>
      <c r="ABF69" s="5"/>
      <c r="ABG69" s="5"/>
      <c r="ABH69" s="5"/>
      <c r="ABI69" s="5"/>
      <c r="ABJ69" s="5"/>
      <c r="ABK69" s="5"/>
      <c r="ABL69" s="5"/>
      <c r="ABM69" s="5"/>
      <c r="ABN69" s="5"/>
      <c r="ABO69" s="5"/>
      <c r="ABP69" s="5"/>
      <c r="ABQ69" s="5"/>
      <c r="ABR69" s="5"/>
      <c r="ABS69" s="5"/>
      <c r="ABT69" s="5"/>
      <c r="ABU69" s="5"/>
      <c r="ABV69" s="5"/>
      <c r="ABW69" s="5"/>
      <c r="ABX69" s="5"/>
      <c r="ABY69" s="5"/>
      <c r="ABZ69" s="5"/>
      <c r="ACA69" s="5"/>
      <c r="ACB69" s="5"/>
      <c r="ACC69" s="5"/>
      <c r="ACD69" s="5"/>
      <c r="ACE69" s="5"/>
      <c r="ACF69" s="5"/>
      <c r="ACG69" s="5"/>
      <c r="ACH69" s="5"/>
      <c r="ACI69" s="5"/>
      <c r="ACJ69" s="5"/>
      <c r="ACK69" s="5"/>
      <c r="ACL69" s="5"/>
      <c r="ACM69" s="5"/>
      <c r="ACN69" s="5"/>
      <c r="ACO69" s="5"/>
      <c r="ACP69" s="5"/>
      <c r="ACQ69" s="5"/>
      <c r="ACR69" s="5"/>
      <c r="ACS69" s="5"/>
      <c r="ACT69" s="5"/>
      <c r="ACU69" s="5"/>
      <c r="ACV69" s="5"/>
      <c r="ACW69" s="5"/>
      <c r="ACX69" s="5"/>
      <c r="ACY69" s="5"/>
      <c r="ACZ69" s="5"/>
      <c r="ADA69" s="5"/>
      <c r="ADB69" s="5"/>
      <c r="ADC69" s="5"/>
      <c r="ADD69" s="5"/>
      <c r="ADE69" s="5"/>
      <c r="ADF69" s="5"/>
      <c r="ADG69" s="5"/>
      <c r="ADH69" s="5"/>
      <c r="ADI69" s="5"/>
      <c r="ADJ69" s="5"/>
      <c r="ADK69" s="5"/>
      <c r="ADL69" s="5"/>
      <c r="ADM69" s="5"/>
      <c r="ADN69" s="5"/>
      <c r="ADO69" s="5"/>
      <c r="ADP69" s="5"/>
      <c r="ADQ69" s="5"/>
      <c r="ADR69" s="5"/>
      <c r="ADS69" s="5"/>
      <c r="ADT69" s="5"/>
      <c r="ADU69" s="5"/>
      <c r="ADV69" s="5"/>
      <c r="ADW69" s="5"/>
      <c r="ADX69" s="5"/>
      <c r="ADY69" s="5"/>
      <c r="ADZ69" s="5"/>
      <c r="AEA69" s="5"/>
      <c r="AEB69" s="5"/>
      <c r="AEC69" s="5"/>
      <c r="AED69" s="5"/>
      <c r="AEE69" s="5"/>
      <c r="AEF69" s="5"/>
      <c r="AEG69" s="5"/>
      <c r="AEH69" s="5"/>
      <c r="AEI69" s="5"/>
      <c r="AEJ69" s="5"/>
      <c r="AEK69" s="5"/>
      <c r="AEL69" s="5"/>
      <c r="AEM69" s="5"/>
      <c r="AEN69" s="5"/>
      <c r="AEO69" s="5"/>
      <c r="AEP69" s="5"/>
      <c r="AEQ69" s="5"/>
      <c r="AER69" s="5"/>
      <c r="AES69" s="5"/>
      <c r="AET69" s="5"/>
      <c r="AEU69" s="5"/>
      <c r="AEV69" s="5"/>
      <c r="AEW69" s="5"/>
      <c r="AEX69" s="5"/>
      <c r="AEY69" s="5"/>
      <c r="AEZ69" s="5"/>
      <c r="AFA69" s="5"/>
      <c r="AFB69" s="5"/>
      <c r="AFC69" s="5"/>
      <c r="AFD69" s="5"/>
      <c r="AFE69" s="5"/>
      <c r="AFF69" s="5"/>
      <c r="AFG69" s="5"/>
      <c r="AFH69" s="5"/>
      <c r="AFI69" s="5"/>
      <c r="AFJ69" s="5"/>
      <c r="AFK69" s="5"/>
      <c r="AFL69" s="5"/>
      <c r="AFM69" s="5"/>
      <c r="AFN69" s="5"/>
      <c r="AFO69" s="5"/>
      <c r="AFP69" s="5"/>
      <c r="AFQ69" s="5"/>
      <c r="AFR69" s="5"/>
      <c r="AFS69" s="5"/>
      <c r="AFT69" s="5"/>
      <c r="AFU69" s="5"/>
      <c r="AFV69" s="5"/>
      <c r="AFW69" s="5"/>
      <c r="AFX69" s="5"/>
      <c r="AFY69" s="5"/>
      <c r="AFZ69" s="5"/>
      <c r="AGA69" s="5"/>
      <c r="AGB69" s="5"/>
      <c r="AGC69" s="5"/>
      <c r="AGD69" s="5"/>
      <c r="AGE69" s="5"/>
      <c r="AGF69" s="5"/>
      <c r="AGG69" s="5"/>
      <c r="AGH69" s="5"/>
      <c r="AGI69" s="5"/>
      <c r="AGJ69" s="5"/>
      <c r="AGK69" s="5"/>
      <c r="AGL69" s="5"/>
      <c r="AGM69" s="5"/>
      <c r="AGN69" s="5"/>
      <c r="AGO69" s="5"/>
      <c r="AGP69" s="5"/>
      <c r="AGQ69" s="5"/>
      <c r="AGR69" s="5"/>
      <c r="AGS69" s="5"/>
      <c r="AGT69" s="5"/>
      <c r="AGU69" s="5"/>
      <c r="AGV69" s="5"/>
      <c r="AGW69" s="5"/>
      <c r="AGX69" s="5"/>
      <c r="AGY69" s="5"/>
      <c r="AGZ69" s="5"/>
      <c r="AHA69" s="5"/>
      <c r="AHB69" s="5"/>
      <c r="AHC69" s="5"/>
      <c r="AHD69" s="5"/>
      <c r="AHE69" s="5"/>
      <c r="AHF69" s="5"/>
      <c r="AHG69" s="5"/>
      <c r="AHH69" s="5"/>
      <c r="AHI69" s="5"/>
      <c r="AHJ69" s="5"/>
      <c r="AHK69" s="5"/>
      <c r="AHL69" s="5"/>
      <c r="AHM69" s="5"/>
      <c r="AHN69" s="5"/>
      <c r="AHO69" s="5"/>
      <c r="AHP69" s="5"/>
      <c r="AHQ69" s="5"/>
      <c r="AHR69" s="5"/>
      <c r="AHS69" s="5"/>
      <c r="AHT69" s="5"/>
      <c r="AHU69" s="5"/>
      <c r="AHV69" s="5"/>
      <c r="AHW69" s="5"/>
      <c r="AHX69" s="5"/>
      <c r="AHY69" s="5"/>
      <c r="AHZ69" s="5"/>
      <c r="AIA69" s="5"/>
      <c r="AIB69" s="5"/>
      <c r="AIC69" s="5"/>
      <c r="AID69" s="5"/>
      <c r="AIE69" s="5"/>
      <c r="AIF69" s="5"/>
      <c r="AIG69" s="5"/>
      <c r="AIH69" s="5"/>
      <c r="AII69" s="5"/>
      <c r="AIJ69" s="5"/>
      <c r="AIK69" s="5"/>
      <c r="AIL69" s="5"/>
      <c r="AIM69" s="5"/>
      <c r="AIN69" s="5"/>
      <c r="AIO69" s="5"/>
      <c r="AIP69" s="5"/>
      <c r="AIQ69" s="5"/>
      <c r="AIR69" s="5"/>
      <c r="AIS69" s="5"/>
      <c r="AIT69" s="5"/>
      <c r="AIU69" s="5"/>
      <c r="AIV69" s="5"/>
      <c r="AIW69" s="5"/>
      <c r="AIX69" s="5"/>
      <c r="AIY69" s="5"/>
      <c r="AIZ69" s="5"/>
      <c r="AJA69" s="5"/>
      <c r="AJB69" s="5"/>
      <c r="AJC69" s="5"/>
      <c r="AJD69" s="5"/>
      <c r="AJE69" s="5"/>
      <c r="AJF69" s="5"/>
      <c r="AJG69" s="5"/>
      <c r="AJH69" s="5"/>
      <c r="AJI69" s="5"/>
      <c r="AJJ69" s="5"/>
      <c r="AJK69" s="5"/>
      <c r="AJL69" s="5"/>
      <c r="AJM69" s="5"/>
      <c r="AJN69" s="5"/>
      <c r="AJO69" s="5"/>
      <c r="AJP69" s="5"/>
      <c r="AJQ69" s="5"/>
      <c r="AJR69" s="5"/>
      <c r="AJS69" s="5"/>
      <c r="AJT69" s="5"/>
      <c r="AJU69" s="5"/>
      <c r="AJV69" s="5"/>
      <c r="AJW69" s="5"/>
      <c r="AJX69" s="5"/>
      <c r="AJY69" s="5"/>
      <c r="AJZ69" s="5"/>
      <c r="AKA69" s="5"/>
      <c r="AKB69" s="5"/>
      <c r="AKC69" s="5"/>
      <c r="AKD69" s="5"/>
      <c r="AKE69" s="5"/>
      <c r="AKF69" s="5"/>
      <c r="AKG69" s="5"/>
      <c r="AKH69" s="5"/>
      <c r="AKI69" s="5"/>
      <c r="AKJ69" s="5"/>
      <c r="AKK69" s="5"/>
      <c r="AKL69" s="5"/>
      <c r="AKM69" s="5"/>
      <c r="AKN69" s="5"/>
      <c r="AKO69" s="5"/>
      <c r="AKP69" s="5"/>
      <c r="AKQ69" s="5"/>
      <c r="AKR69" s="5"/>
      <c r="AKS69" s="5"/>
      <c r="AKT69" s="5"/>
      <c r="AKU69" s="5"/>
      <c r="AKV69" s="5"/>
      <c r="AKW69" s="5"/>
      <c r="AKX69" s="5"/>
      <c r="AKY69" s="5"/>
      <c r="AKZ69" s="5"/>
      <c r="ALA69" s="5"/>
      <c r="ALB69" s="5"/>
      <c r="ALC69" s="5"/>
      <c r="ALD69" s="5"/>
      <c r="ALE69" s="5"/>
      <c r="ALF69" s="5"/>
      <c r="ALG69" s="5"/>
      <c r="ALH69" s="5"/>
      <c r="ALI69" s="5"/>
      <c r="ALJ69" s="5"/>
      <c r="ALK69" s="5"/>
      <c r="ALL69" s="5"/>
      <c r="ALM69" s="5"/>
      <c r="ALN69" s="5"/>
      <c r="ALO69" s="5"/>
      <c r="ALP69" s="5"/>
      <c r="ALQ69" s="5"/>
      <c r="ALR69" s="5"/>
      <c r="ALS69" s="5"/>
      <c r="ALT69" s="5"/>
      <c r="ALU69" s="5"/>
      <c r="ALV69" s="5"/>
      <c r="ALW69" s="5"/>
      <c r="ALX69" s="5"/>
      <c r="ALY69" s="5"/>
      <c r="ALZ69" s="5"/>
      <c r="AMA69" s="5"/>
      <c r="AMB69" s="5"/>
      <c r="AMC69" s="5"/>
      <c r="AMD69" s="5"/>
      <c r="AME69" s="5"/>
      <c r="AMF69" s="5"/>
      <c r="AMG69" s="5"/>
      <c r="AMH69" s="5"/>
      <c r="AMI69" s="5"/>
      <c r="AMJ69" s="5"/>
      <c r="AMK69" s="5"/>
      <c r="AML69" s="5"/>
      <c r="AMM69" s="5"/>
      <c r="AMN69" s="5"/>
      <c r="AMO69" s="5"/>
      <c r="AMP69" s="5"/>
      <c r="AMQ69" s="5"/>
      <c r="AMR69" s="5"/>
      <c r="AMS69" s="5"/>
      <c r="AMT69" s="5"/>
      <c r="AMU69" s="5"/>
      <c r="AMV69" s="5"/>
      <c r="AMW69" s="5"/>
      <c r="AMX69" s="5"/>
      <c r="AMY69" s="5"/>
      <c r="AMZ69" s="5"/>
      <c r="ANA69" s="5"/>
      <c r="ANB69" s="5"/>
      <c r="ANC69" s="5"/>
      <c r="AND69" s="5"/>
      <c r="ANE69" s="5"/>
      <c r="ANF69" s="5"/>
      <c r="ANG69" s="5"/>
      <c r="ANH69" s="5"/>
      <c r="ANI69" s="5"/>
      <c r="ANJ69" s="5"/>
      <c r="ANK69" s="5"/>
      <c r="ANL69" s="5"/>
      <c r="ANM69" s="5"/>
      <c r="ANN69" s="5"/>
      <c r="ANO69" s="5"/>
      <c r="ANP69" s="5"/>
      <c r="ANQ69" s="5"/>
      <c r="ANR69" s="5"/>
      <c r="ANS69" s="5"/>
      <c r="ANT69" s="5"/>
      <c r="ANU69" s="5"/>
      <c r="ANV69" s="5"/>
      <c r="ANW69" s="5"/>
      <c r="ANX69" s="5"/>
      <c r="ANY69" s="5"/>
      <c r="ANZ69" s="5"/>
      <c r="AOA69" s="5"/>
      <c r="AOB69" s="5"/>
      <c r="AOC69" s="5"/>
      <c r="AOD69" s="5"/>
      <c r="AOE69" s="5"/>
      <c r="AOF69" s="5"/>
      <c r="AOG69" s="5"/>
      <c r="AOH69" s="5"/>
      <c r="AOI69" s="5"/>
      <c r="AOJ69" s="5"/>
      <c r="AOK69" s="5"/>
      <c r="AOL69" s="5"/>
      <c r="AOM69" s="5"/>
      <c r="AON69" s="5"/>
      <c r="AOO69" s="5"/>
      <c r="AOP69" s="5"/>
      <c r="AOQ69" s="5"/>
      <c r="AOR69" s="5"/>
      <c r="AOS69" s="5"/>
      <c r="AOT69" s="5"/>
      <c r="AOU69" s="5"/>
      <c r="AOV69" s="5"/>
      <c r="AOW69" s="5"/>
      <c r="AOX69" s="5"/>
      <c r="AOY69" s="5"/>
      <c r="AOZ69" s="5"/>
      <c r="APA69" s="5"/>
      <c r="APB69" s="5"/>
      <c r="APC69" s="5"/>
      <c r="APD69" s="5"/>
      <c r="APE69" s="5"/>
      <c r="APF69" s="5"/>
      <c r="APG69" s="5"/>
      <c r="APH69" s="5"/>
      <c r="API69" s="5"/>
      <c r="APJ69" s="5"/>
      <c r="APK69" s="5"/>
      <c r="APL69" s="5"/>
      <c r="APM69" s="5"/>
      <c r="APN69" s="5"/>
      <c r="APO69" s="5"/>
      <c r="APP69" s="5"/>
      <c r="APQ69" s="5"/>
      <c r="APR69" s="5"/>
      <c r="APS69" s="5"/>
      <c r="APT69" s="5"/>
      <c r="APU69" s="5"/>
      <c r="APV69" s="5"/>
      <c r="APW69" s="5"/>
      <c r="APX69" s="5"/>
      <c r="APY69" s="5"/>
      <c r="APZ69" s="5"/>
      <c r="AQA69" s="5"/>
      <c r="AQB69" s="5"/>
      <c r="AQC69" s="5"/>
      <c r="AQD69" s="5"/>
      <c r="AQE69" s="5"/>
      <c r="AQF69" s="5"/>
      <c r="AQG69" s="5"/>
      <c r="AQH69" s="5"/>
      <c r="AQI69" s="5"/>
      <c r="AQJ69" s="5"/>
      <c r="AQK69" s="5"/>
      <c r="AQL69" s="5"/>
      <c r="AQM69" s="5"/>
      <c r="AQN69" s="5"/>
      <c r="AQO69" s="5"/>
      <c r="AQP69" s="5"/>
      <c r="AQQ69" s="5"/>
      <c r="AQR69" s="5"/>
      <c r="AQS69" s="5"/>
      <c r="AQT69" s="5"/>
      <c r="AQU69" s="5"/>
      <c r="AQV69" s="5"/>
      <c r="AQW69" s="5"/>
      <c r="AQX69" s="5"/>
      <c r="AQY69" s="5"/>
      <c r="AQZ69" s="5"/>
      <c r="ARA69" s="5"/>
      <c r="ARB69" s="5"/>
      <c r="ARC69" s="5"/>
      <c r="ARD69" s="5"/>
      <c r="ARE69" s="5"/>
      <c r="ARF69" s="5"/>
      <c r="ARG69" s="5"/>
      <c r="ARH69" s="5"/>
      <c r="ARI69" s="5"/>
      <c r="ARJ69" s="5"/>
      <c r="ARK69" s="5"/>
      <c r="ARL69" s="5"/>
      <c r="ARM69" s="5"/>
      <c r="ARN69" s="5"/>
      <c r="ARO69" s="5"/>
      <c r="ARP69" s="5"/>
      <c r="ARQ69" s="5"/>
      <c r="ARR69" s="5"/>
      <c r="ARS69" s="5"/>
      <c r="ART69" s="5"/>
      <c r="ARU69" s="5"/>
      <c r="ARV69" s="5"/>
      <c r="ARW69" s="5"/>
      <c r="ARX69" s="5"/>
      <c r="ARY69" s="5"/>
      <c r="ARZ69" s="5"/>
      <c r="ASA69" s="5"/>
      <c r="ASB69" s="5"/>
      <c r="ASC69" s="5"/>
      <c r="ASD69" s="5"/>
      <c r="ASE69" s="5"/>
      <c r="ASF69" s="5"/>
      <c r="ASG69" s="5"/>
      <c r="ASH69" s="5"/>
      <c r="ASI69" s="5"/>
      <c r="ASJ69" s="5"/>
      <c r="ASK69" s="5"/>
      <c r="ASL69" s="5"/>
      <c r="ASM69" s="5"/>
      <c r="ASN69" s="5"/>
      <c r="ASO69" s="5"/>
      <c r="ASP69" s="5"/>
      <c r="ASQ69" s="5"/>
      <c r="ASR69" s="5"/>
      <c r="ASS69" s="5"/>
      <c r="AST69" s="5"/>
      <c r="ASU69" s="5"/>
      <c r="ASV69" s="5"/>
      <c r="ASW69" s="5"/>
      <c r="ASX69" s="5"/>
      <c r="ASY69" s="5"/>
      <c r="ASZ69" s="5"/>
      <c r="ATA69" s="5"/>
      <c r="ATB69" s="5"/>
      <c r="ATC69" s="5"/>
      <c r="ATD69" s="5"/>
      <c r="ATE69" s="5"/>
      <c r="ATF69" s="5"/>
      <c r="ATG69" s="5"/>
      <c r="ATH69" s="5"/>
      <c r="ATI69" s="5"/>
      <c r="ATJ69" s="5"/>
      <c r="ATK69" s="5"/>
      <c r="ATL69" s="5"/>
      <c r="ATM69" s="5"/>
      <c r="ATN69" s="5"/>
      <c r="ATO69" s="5"/>
      <c r="ATP69" s="5"/>
      <c r="ATQ69" s="5"/>
      <c r="ATR69" s="5"/>
      <c r="ATS69" s="5"/>
      <c r="ATT69" s="5"/>
      <c r="ATU69" s="5"/>
      <c r="ATV69" s="5"/>
      <c r="ATW69" s="5"/>
      <c r="ATX69" s="5"/>
      <c r="ATY69" s="5"/>
      <c r="ATZ69" s="5"/>
      <c r="AUA69" s="5"/>
      <c r="AUB69" s="5"/>
      <c r="AUC69" s="5"/>
      <c r="AUD69" s="5"/>
      <c r="AUE69" s="5"/>
      <c r="AUF69" s="5"/>
      <c r="AUG69" s="5"/>
      <c r="AUH69" s="5"/>
      <c r="AUI69" s="5"/>
      <c r="AUJ69" s="5"/>
      <c r="AUK69" s="5"/>
      <c r="AUL69" s="5"/>
      <c r="AUM69" s="5"/>
      <c r="AUN69" s="5"/>
      <c r="AUO69" s="5"/>
      <c r="AUP69" s="5"/>
      <c r="AUQ69" s="5"/>
      <c r="AUR69" s="5"/>
      <c r="AUS69" s="5"/>
      <c r="AUT69" s="5"/>
      <c r="AUU69" s="5"/>
      <c r="AUV69" s="5"/>
      <c r="AUW69" s="5"/>
      <c r="AUX69" s="5"/>
      <c r="AUY69" s="5"/>
      <c r="AUZ69" s="5"/>
      <c r="AVA69" s="5"/>
      <c r="AVB69" s="5"/>
      <c r="AVC69" s="5"/>
      <c r="AVD69" s="5"/>
      <c r="AVE69" s="5"/>
      <c r="AVF69" s="5"/>
      <c r="AVG69" s="5"/>
      <c r="AVH69" s="5"/>
      <c r="AVI69" s="5"/>
      <c r="AVJ69" s="5"/>
      <c r="AVK69" s="5"/>
      <c r="AVL69" s="5"/>
      <c r="AVM69" s="5"/>
      <c r="AVN69" s="5"/>
      <c r="AVO69" s="5"/>
      <c r="AVP69" s="5"/>
      <c r="AVQ69" s="5"/>
      <c r="AVR69" s="5"/>
      <c r="AVS69" s="5"/>
      <c r="AVT69" s="5"/>
      <c r="AVU69" s="5"/>
      <c r="AVV69" s="5"/>
      <c r="AVW69" s="5"/>
      <c r="AVX69" s="5"/>
      <c r="AVY69" s="5"/>
      <c r="AVZ69" s="5"/>
      <c r="AWA69" s="5"/>
      <c r="AWB69" s="5"/>
      <c r="AWC69" s="5"/>
      <c r="AWD69" s="5"/>
      <c r="AWE69" s="5"/>
      <c r="AWF69" s="5"/>
      <c r="AWG69" s="5"/>
      <c r="AWH69" s="5"/>
      <c r="AWI69" s="5"/>
      <c r="AWJ69" s="5"/>
      <c r="AWK69" s="5"/>
      <c r="AWL69" s="5"/>
      <c r="AWM69" s="5"/>
      <c r="AWN69" s="5"/>
      <c r="AWO69" s="5"/>
      <c r="AWP69" s="5"/>
      <c r="AWQ69" s="5"/>
      <c r="AWR69" s="5"/>
      <c r="AWS69" s="5"/>
      <c r="AWT69" s="5"/>
      <c r="AWU69" s="5"/>
      <c r="AWV69" s="5"/>
      <c r="AWW69" s="5"/>
      <c r="AWX69" s="5"/>
      <c r="AWY69" s="5"/>
      <c r="AWZ69" s="5"/>
      <c r="AXA69" s="5"/>
      <c r="AXB69" s="5"/>
      <c r="AXC69" s="5"/>
      <c r="AXD69" s="5"/>
      <c r="AXE69" s="5"/>
      <c r="AXF69" s="5"/>
      <c r="AXG69" s="5"/>
      <c r="AXH69" s="5"/>
      <c r="AXI69" s="5"/>
      <c r="AXJ69" s="5"/>
      <c r="AXK69" s="5"/>
      <c r="AXL69" s="5"/>
      <c r="AXM69" s="5"/>
      <c r="AXN69" s="5"/>
      <c r="AXO69" s="5"/>
      <c r="AXP69" s="5"/>
      <c r="AXQ69" s="5"/>
      <c r="AXR69" s="5"/>
      <c r="AXS69" s="5"/>
      <c r="AXT69" s="5"/>
      <c r="AXU69" s="5"/>
      <c r="AXV69" s="5"/>
      <c r="AXW69" s="5"/>
      <c r="AXX69" s="5"/>
      <c r="AXY69" s="5"/>
      <c r="AXZ69" s="5"/>
      <c r="AYA69" s="5"/>
      <c r="AYB69" s="5"/>
      <c r="AYC69" s="5"/>
      <c r="AYD69" s="5"/>
      <c r="AYE69" s="5"/>
      <c r="AYF69" s="5"/>
      <c r="AYG69" s="5"/>
      <c r="AYH69" s="5"/>
      <c r="AYI69" s="5"/>
      <c r="AYJ69" s="5"/>
      <c r="AYK69" s="5"/>
      <c r="AYL69" s="5"/>
      <c r="AYM69" s="5"/>
      <c r="AYN69" s="5"/>
      <c r="AYO69" s="5"/>
      <c r="AYP69" s="5"/>
      <c r="AYQ69" s="5"/>
      <c r="AYR69" s="5"/>
      <c r="AYS69" s="5"/>
      <c r="AYT69" s="5"/>
      <c r="AYU69" s="5"/>
      <c r="AYV69" s="5"/>
      <c r="AYW69" s="5"/>
      <c r="AYX69" s="5"/>
      <c r="AYY69" s="5"/>
      <c r="AYZ69" s="5"/>
      <c r="AZA69" s="5"/>
      <c r="AZB69" s="5"/>
      <c r="AZC69" s="5"/>
      <c r="AZD69" s="5"/>
      <c r="AZE69" s="5"/>
      <c r="AZF69" s="5"/>
      <c r="AZG69" s="5"/>
      <c r="AZH69" s="5"/>
      <c r="AZI69" s="5"/>
      <c r="AZJ69" s="5"/>
      <c r="AZK69" s="5"/>
      <c r="AZL69" s="5"/>
      <c r="AZM69" s="5"/>
      <c r="AZN69" s="5"/>
      <c r="AZO69" s="5"/>
      <c r="AZP69" s="5"/>
      <c r="AZQ69" s="5"/>
      <c r="AZR69" s="5"/>
      <c r="AZS69" s="5"/>
      <c r="AZT69" s="5"/>
      <c r="AZU69" s="5"/>
      <c r="AZV69" s="5"/>
      <c r="AZW69" s="5"/>
      <c r="AZX69" s="5"/>
      <c r="AZY69" s="5"/>
      <c r="AZZ69" s="5"/>
      <c r="BAA69" s="5"/>
      <c r="BAB69" s="5"/>
      <c r="BAC69" s="5"/>
      <c r="BAD69" s="5"/>
      <c r="BAE69" s="5"/>
      <c r="BAF69" s="5"/>
      <c r="BAG69" s="5"/>
      <c r="BAH69" s="5"/>
      <c r="BAI69" s="5"/>
      <c r="BAJ69" s="5"/>
      <c r="BAK69" s="5"/>
      <c r="BAL69" s="5"/>
      <c r="BAM69" s="5"/>
      <c r="BAN69" s="5"/>
      <c r="BAO69" s="5"/>
      <c r="BAP69" s="5"/>
      <c r="BAQ69" s="5"/>
      <c r="BAR69" s="5"/>
      <c r="BAS69" s="5"/>
      <c r="BAT69" s="5"/>
      <c r="BAU69" s="5"/>
      <c r="BAV69" s="5"/>
      <c r="BAW69" s="5"/>
      <c r="BAX69" s="5"/>
      <c r="BAY69" s="5"/>
      <c r="BAZ69" s="5"/>
      <c r="BBA69" s="5"/>
      <c r="BBB69" s="5"/>
      <c r="BBC69" s="5"/>
      <c r="BBD69" s="5"/>
      <c r="BBE69" s="5"/>
      <c r="BBF69" s="5"/>
      <c r="BBG69" s="5"/>
      <c r="BBH69" s="5"/>
      <c r="BBI69" s="5"/>
      <c r="BBJ69" s="5"/>
      <c r="BBK69" s="5"/>
      <c r="BBL69" s="5"/>
      <c r="BBM69" s="5"/>
      <c r="BBN69" s="5"/>
      <c r="BBO69" s="5"/>
      <c r="BBP69" s="5"/>
      <c r="BBQ69" s="5"/>
      <c r="BBR69" s="5"/>
      <c r="BBS69" s="5"/>
      <c r="BBT69" s="5"/>
      <c r="BBU69" s="5"/>
      <c r="BBV69" s="5"/>
      <c r="BBW69" s="5"/>
      <c r="BBX69" s="5"/>
      <c r="BBY69" s="5"/>
      <c r="BBZ69" s="5"/>
      <c r="BCA69" s="5"/>
      <c r="BCB69" s="5"/>
      <c r="BCC69" s="5"/>
      <c r="BCD69" s="5"/>
      <c r="BCE69" s="5"/>
      <c r="BCF69" s="5"/>
      <c r="BCG69" s="5"/>
      <c r="BCH69" s="5"/>
      <c r="BCI69" s="5"/>
      <c r="BCJ69" s="5"/>
      <c r="BCK69" s="5"/>
      <c r="BCL69" s="5"/>
      <c r="BCM69" s="5"/>
      <c r="BCN69" s="5"/>
      <c r="BCO69" s="5"/>
      <c r="BCP69" s="5"/>
      <c r="BCQ69" s="5"/>
      <c r="BCR69" s="5"/>
      <c r="BCS69" s="5"/>
      <c r="BCT69" s="5"/>
      <c r="BCU69" s="5"/>
      <c r="BCV69" s="5"/>
      <c r="BCW69" s="5"/>
      <c r="BCX69" s="5"/>
      <c r="BCY69" s="5"/>
      <c r="BCZ69" s="5"/>
      <c r="BDA69" s="5"/>
      <c r="BDB69" s="5"/>
      <c r="BDC69" s="5"/>
      <c r="BDD69" s="5"/>
      <c r="BDE69" s="5"/>
      <c r="BDF69" s="5"/>
      <c r="BDG69" s="5"/>
      <c r="BDH69" s="5"/>
      <c r="BDI69" s="5"/>
      <c r="BDJ69" s="5"/>
      <c r="BDK69" s="5"/>
      <c r="BDL69" s="5"/>
      <c r="BDM69" s="5"/>
      <c r="BDN69" s="5"/>
      <c r="BDO69" s="5"/>
      <c r="BDP69" s="5"/>
      <c r="BDQ69" s="5"/>
      <c r="BDR69" s="5"/>
      <c r="BDS69" s="5"/>
      <c r="BDT69" s="5"/>
      <c r="BDU69" s="5"/>
      <c r="BDV69" s="5"/>
      <c r="BDW69" s="5"/>
      <c r="BDX69" s="5"/>
      <c r="BDY69" s="5"/>
      <c r="BDZ69" s="5"/>
      <c r="BEA69" s="5"/>
      <c r="BEB69" s="5"/>
      <c r="BEC69" s="5"/>
      <c r="BED69" s="5"/>
      <c r="BEE69" s="5"/>
      <c r="BEF69" s="5"/>
      <c r="BEG69" s="5"/>
      <c r="BEH69" s="5"/>
      <c r="BEI69" s="5"/>
      <c r="BEJ69" s="5"/>
      <c r="BEK69" s="5"/>
      <c r="BEL69" s="5"/>
      <c r="BEM69" s="5"/>
      <c r="BEN69" s="5"/>
      <c r="BEO69" s="5"/>
      <c r="BEP69" s="5"/>
      <c r="BEQ69" s="5"/>
      <c r="BER69" s="5"/>
      <c r="BES69" s="5"/>
      <c r="BET69" s="5"/>
      <c r="BEU69" s="5"/>
      <c r="BEV69" s="5"/>
      <c r="BEW69" s="5"/>
      <c r="BEX69" s="5"/>
      <c r="BEY69" s="5"/>
      <c r="BEZ69" s="5"/>
      <c r="BFA69" s="5"/>
      <c r="BFB69" s="5"/>
      <c r="BFC69" s="5"/>
      <c r="BFD69" s="5"/>
      <c r="BFE69" s="5"/>
      <c r="BFF69" s="5"/>
      <c r="BFG69" s="5"/>
      <c r="BFH69" s="5"/>
      <c r="BFI69" s="5"/>
      <c r="BFJ69" s="5"/>
      <c r="BFK69" s="5"/>
      <c r="BFL69" s="5"/>
      <c r="BFM69" s="5"/>
      <c r="BFN69" s="5"/>
      <c r="BFO69" s="5"/>
      <c r="BFP69" s="5"/>
      <c r="BFQ69" s="5"/>
      <c r="BFR69" s="5"/>
      <c r="BFS69" s="5"/>
      <c r="BFT69" s="5"/>
      <c r="BFU69" s="5"/>
      <c r="BFV69" s="5"/>
      <c r="BFW69" s="5"/>
      <c r="BFX69" s="5"/>
      <c r="BFY69" s="5"/>
      <c r="BFZ69" s="5"/>
      <c r="BGA69" s="5"/>
      <c r="BGB69" s="5"/>
      <c r="BGC69" s="5"/>
      <c r="BGD69" s="5"/>
      <c r="BGE69" s="5"/>
      <c r="BGF69" s="5"/>
      <c r="BGG69" s="5"/>
      <c r="BGH69" s="5"/>
      <c r="BGI69" s="5"/>
      <c r="BGJ69" s="5"/>
      <c r="BGK69" s="5"/>
      <c r="BGL69" s="5"/>
      <c r="BGM69" s="5"/>
      <c r="BGN69" s="5"/>
      <c r="BGO69" s="5"/>
      <c r="BGP69" s="5"/>
      <c r="BGQ69" s="5"/>
      <c r="BGR69" s="5"/>
      <c r="BGS69" s="5"/>
      <c r="BGT69" s="5"/>
      <c r="BGU69" s="5"/>
      <c r="BGV69" s="5"/>
      <c r="BGW69" s="5"/>
      <c r="BGX69" s="5"/>
      <c r="BGY69" s="5"/>
      <c r="BGZ69" s="5"/>
      <c r="BHA69" s="5"/>
      <c r="BHB69" s="5"/>
      <c r="BHC69" s="5"/>
      <c r="BHD69" s="5"/>
      <c r="BHE69" s="5"/>
      <c r="BHF69" s="5"/>
      <c r="BHG69" s="5"/>
      <c r="BHH69" s="5"/>
      <c r="BHI69" s="5"/>
      <c r="BHJ69" s="5"/>
      <c r="BHK69" s="5"/>
      <c r="BHL69" s="5"/>
      <c r="BHM69" s="5"/>
      <c r="BHN69" s="5"/>
      <c r="BHO69" s="5"/>
      <c r="BHP69" s="5"/>
      <c r="BHQ69" s="5"/>
      <c r="BHR69" s="5"/>
      <c r="BHS69" s="5"/>
      <c r="BHT69" s="5"/>
      <c r="BHU69" s="5"/>
      <c r="BHV69" s="5"/>
      <c r="BHW69" s="5"/>
      <c r="BHX69" s="5"/>
      <c r="BHY69" s="5"/>
      <c r="BHZ69" s="5"/>
      <c r="BIA69" s="5"/>
      <c r="BIB69" s="5"/>
      <c r="BIC69" s="5"/>
      <c r="BID69" s="5"/>
      <c r="BIE69" s="5"/>
      <c r="BIF69" s="5"/>
      <c r="BIG69" s="5"/>
      <c r="BIH69" s="5"/>
      <c r="BII69" s="5"/>
      <c r="BIJ69" s="5"/>
      <c r="BIK69" s="5"/>
      <c r="BIL69" s="5"/>
      <c r="BIM69" s="5"/>
      <c r="BIN69" s="5"/>
      <c r="BIO69" s="5"/>
      <c r="BIP69" s="5"/>
      <c r="BIQ69" s="5"/>
      <c r="BIR69" s="5"/>
      <c r="BIS69" s="5"/>
      <c r="BIT69" s="5"/>
      <c r="BIU69" s="5"/>
      <c r="BIV69" s="5"/>
      <c r="BIW69" s="5"/>
      <c r="BIX69" s="5"/>
      <c r="BIY69" s="5"/>
      <c r="BIZ69" s="5"/>
      <c r="BJA69" s="5"/>
      <c r="BJB69" s="5"/>
      <c r="BJC69" s="5"/>
      <c r="BJD69" s="5"/>
      <c r="BJE69" s="5"/>
      <c r="BJF69" s="5"/>
      <c r="BJG69" s="5"/>
      <c r="BJH69" s="5"/>
      <c r="BJI69" s="5"/>
      <c r="BJJ69" s="5"/>
      <c r="BJK69" s="5"/>
      <c r="BJL69" s="5"/>
      <c r="BJM69" s="5"/>
      <c r="BJN69" s="5"/>
      <c r="BJO69" s="5"/>
      <c r="BJP69" s="5"/>
      <c r="BJQ69" s="5"/>
      <c r="BJR69" s="5"/>
      <c r="BJS69" s="5"/>
      <c r="BJT69" s="5"/>
      <c r="BJU69" s="5"/>
      <c r="BJV69" s="5"/>
      <c r="BJW69" s="5"/>
      <c r="BJX69" s="5"/>
      <c r="BJY69" s="5"/>
      <c r="BJZ69" s="5"/>
      <c r="BKA69" s="5"/>
      <c r="BKB69" s="5"/>
      <c r="BKC69" s="5"/>
      <c r="BKD69" s="5"/>
      <c r="BKE69" s="5"/>
      <c r="BKF69" s="5"/>
      <c r="BKG69" s="5"/>
      <c r="BKH69" s="5"/>
      <c r="BKI69" s="5"/>
      <c r="BKJ69" s="5"/>
      <c r="BKK69" s="5"/>
      <c r="BKL69" s="5"/>
      <c r="BKM69" s="5"/>
      <c r="BKN69" s="5"/>
      <c r="BKO69" s="5"/>
      <c r="BKP69" s="5"/>
      <c r="BKQ69" s="5"/>
      <c r="BKR69" s="5"/>
      <c r="BKS69" s="5"/>
      <c r="BKT69" s="5"/>
      <c r="BKU69" s="5"/>
      <c r="BKV69" s="5"/>
      <c r="BKW69" s="5"/>
      <c r="BKX69" s="5"/>
      <c r="BKY69" s="5"/>
      <c r="BKZ69" s="5"/>
      <c r="BLA69" s="5"/>
      <c r="BLB69" s="5"/>
      <c r="BLC69" s="5"/>
      <c r="BLD69" s="5"/>
      <c r="BLE69" s="5"/>
      <c r="BLF69" s="5"/>
      <c r="BLG69" s="5"/>
      <c r="BLH69" s="5"/>
      <c r="BLI69" s="5"/>
      <c r="BLJ69" s="5"/>
      <c r="BLK69" s="5"/>
      <c r="BLL69" s="5"/>
      <c r="BLM69" s="5"/>
      <c r="BLN69" s="5"/>
      <c r="BLO69" s="5"/>
      <c r="BLP69" s="5"/>
      <c r="BLQ69" s="5"/>
      <c r="BLR69" s="5"/>
      <c r="BLS69" s="5"/>
      <c r="BLT69" s="5"/>
      <c r="BLU69" s="5"/>
      <c r="BLV69" s="5"/>
      <c r="BLW69" s="5"/>
      <c r="BLX69" s="5"/>
      <c r="BLY69" s="5"/>
      <c r="BLZ69" s="5"/>
      <c r="BMA69" s="5"/>
      <c r="BMB69" s="5"/>
      <c r="BMC69" s="5"/>
      <c r="BMD69" s="5"/>
      <c r="BME69" s="5"/>
      <c r="BMF69" s="5"/>
      <c r="BMG69" s="5"/>
      <c r="BMH69" s="5"/>
      <c r="BMI69" s="5"/>
      <c r="BMJ69" s="5"/>
      <c r="BMK69" s="5"/>
      <c r="BML69" s="5"/>
      <c r="BMM69" s="5"/>
      <c r="BMN69" s="5"/>
      <c r="BMO69" s="5"/>
      <c r="BMP69" s="5"/>
      <c r="BMQ69" s="5"/>
      <c r="BMR69" s="5"/>
      <c r="BMS69" s="5"/>
      <c r="BMT69" s="5"/>
      <c r="BMU69" s="5"/>
      <c r="BMV69" s="5"/>
      <c r="BMW69" s="5"/>
      <c r="BMX69" s="5"/>
      <c r="BMY69" s="5"/>
      <c r="BMZ69" s="5"/>
      <c r="BNA69" s="5"/>
      <c r="BNB69" s="5"/>
      <c r="BNC69" s="5"/>
      <c r="BND69" s="5"/>
      <c r="BNE69" s="5"/>
      <c r="BNF69" s="5"/>
      <c r="BNG69" s="5"/>
      <c r="BNH69" s="5"/>
      <c r="BNI69" s="5"/>
      <c r="BNJ69" s="5"/>
      <c r="BNK69" s="5"/>
      <c r="BNL69" s="5"/>
      <c r="BNM69" s="5"/>
      <c r="BNN69" s="5"/>
      <c r="BNO69" s="5"/>
      <c r="BNP69" s="5"/>
      <c r="BNQ69" s="5"/>
      <c r="BNR69" s="5"/>
      <c r="BNS69" s="5"/>
      <c r="BNT69" s="5"/>
      <c r="BNU69" s="5"/>
      <c r="BNV69" s="5"/>
      <c r="BNW69" s="5"/>
      <c r="BNX69" s="5"/>
      <c r="BNY69" s="5"/>
      <c r="BNZ69" s="5"/>
      <c r="BOA69" s="5"/>
      <c r="BOB69" s="5"/>
      <c r="BOC69" s="5"/>
      <c r="BOD69" s="5"/>
      <c r="BOE69" s="5"/>
      <c r="BOF69" s="5"/>
      <c r="BOG69" s="5"/>
      <c r="BOH69" s="5"/>
      <c r="BOI69" s="5"/>
      <c r="BOJ69" s="5"/>
      <c r="BOK69" s="5"/>
      <c r="BOL69" s="5"/>
      <c r="BOM69" s="5"/>
      <c r="BON69" s="5"/>
      <c r="BOO69" s="5"/>
      <c r="BOP69" s="5"/>
      <c r="BOQ69" s="5"/>
      <c r="BOR69" s="5"/>
      <c r="BOS69" s="5"/>
      <c r="BOT69" s="5"/>
      <c r="BOU69" s="5"/>
      <c r="BOV69" s="5"/>
      <c r="BOW69" s="5"/>
      <c r="BOX69" s="5"/>
      <c r="BOY69" s="5"/>
      <c r="BOZ69" s="5"/>
      <c r="BPA69" s="5"/>
      <c r="BPB69" s="5"/>
      <c r="BPC69" s="5"/>
      <c r="BPD69" s="5"/>
      <c r="BPE69" s="5"/>
      <c r="BPF69" s="5"/>
      <c r="BPG69" s="5"/>
      <c r="BPH69" s="5"/>
      <c r="BPI69" s="5"/>
      <c r="BPJ69" s="5"/>
      <c r="BPK69" s="5"/>
      <c r="BPL69" s="5"/>
      <c r="BPM69" s="5"/>
      <c r="BPN69" s="5"/>
      <c r="BPO69" s="5"/>
      <c r="BPP69" s="5"/>
      <c r="BPQ69" s="5"/>
      <c r="BPR69" s="5"/>
      <c r="BPS69" s="5"/>
      <c r="BPT69" s="5"/>
      <c r="BPU69" s="5"/>
      <c r="BPV69" s="5"/>
      <c r="BPW69" s="5"/>
      <c r="BPX69" s="5"/>
      <c r="BPY69" s="5"/>
      <c r="BPZ69" s="5"/>
      <c r="BQA69" s="5"/>
      <c r="BQB69" s="5"/>
      <c r="BQC69" s="5"/>
      <c r="BQD69" s="5"/>
      <c r="BQE69" s="5"/>
      <c r="BQF69" s="5"/>
      <c r="BQG69" s="5"/>
      <c r="BQH69" s="5"/>
      <c r="BQI69" s="5"/>
      <c r="BQJ69" s="5"/>
      <c r="BQK69" s="5"/>
      <c r="BQL69" s="5"/>
      <c r="BQM69" s="5"/>
      <c r="BQN69" s="5"/>
      <c r="BQO69" s="5"/>
      <c r="BQP69" s="5"/>
      <c r="BQQ69" s="5"/>
      <c r="BQR69" s="5"/>
      <c r="BQS69" s="5"/>
      <c r="BQT69" s="5"/>
      <c r="BQU69" s="5"/>
      <c r="BQV69" s="5"/>
      <c r="BQW69" s="5"/>
      <c r="BQX69" s="5"/>
      <c r="BQY69" s="5"/>
      <c r="BQZ69" s="5"/>
      <c r="BRA69" s="5"/>
      <c r="BRB69" s="5"/>
      <c r="BRC69" s="5"/>
      <c r="BRD69" s="5"/>
      <c r="BRE69" s="5"/>
      <c r="BRF69" s="5"/>
      <c r="BRG69" s="5"/>
      <c r="BRH69" s="5"/>
      <c r="BRI69" s="5"/>
      <c r="BRJ69" s="5"/>
      <c r="BRK69" s="5"/>
      <c r="BRL69" s="5"/>
      <c r="BRM69" s="5"/>
      <c r="BRN69" s="5"/>
      <c r="BRO69" s="5"/>
      <c r="BRP69" s="5"/>
      <c r="BRQ69" s="5"/>
      <c r="BRR69" s="5"/>
      <c r="BRS69" s="5"/>
      <c r="BRT69" s="5"/>
      <c r="BRU69" s="5"/>
      <c r="BRV69" s="5"/>
      <c r="BRW69" s="5"/>
      <c r="BRX69" s="5"/>
      <c r="BRY69" s="5"/>
      <c r="BRZ69" s="5"/>
      <c r="BSA69" s="5"/>
      <c r="BSB69" s="5"/>
      <c r="BSC69" s="5"/>
      <c r="BSD69" s="5"/>
      <c r="BSE69" s="5"/>
      <c r="BSF69" s="5"/>
      <c r="BSG69" s="5"/>
      <c r="BSH69" s="5"/>
      <c r="BSI69" s="5"/>
      <c r="BSJ69" s="5"/>
      <c r="BSK69" s="5"/>
      <c r="BSL69" s="5"/>
      <c r="BSM69" s="5"/>
      <c r="BSN69" s="5"/>
      <c r="BSO69" s="5"/>
      <c r="BSP69" s="5"/>
      <c r="BSQ69" s="5"/>
      <c r="BSR69" s="5"/>
      <c r="BSS69" s="5"/>
      <c r="BST69" s="5"/>
      <c r="BSU69" s="5"/>
      <c r="BSV69" s="5"/>
      <c r="BSW69" s="5"/>
      <c r="BSX69" s="5"/>
      <c r="BSY69" s="5"/>
      <c r="BSZ69" s="5"/>
      <c r="BTA69" s="5"/>
      <c r="BTB69" s="5"/>
      <c r="BTC69" s="5"/>
      <c r="BTD69" s="5"/>
      <c r="BTE69" s="5"/>
      <c r="BTF69" s="5"/>
      <c r="BTG69" s="5"/>
      <c r="BTH69" s="5"/>
      <c r="BTI69" s="5"/>
      <c r="BTJ69" s="5"/>
      <c r="BTK69" s="5"/>
      <c r="BTL69" s="5"/>
      <c r="BTM69" s="5"/>
      <c r="BTN69" s="5"/>
      <c r="BTO69" s="5"/>
      <c r="BTP69" s="5"/>
      <c r="BTQ69" s="5"/>
      <c r="BTR69" s="5"/>
      <c r="BTS69" s="5"/>
      <c r="BTT69" s="5"/>
      <c r="BTU69" s="5"/>
      <c r="BTV69" s="5"/>
      <c r="BTW69" s="5"/>
      <c r="BTX69" s="5"/>
      <c r="BTY69" s="5"/>
      <c r="BTZ69" s="5"/>
      <c r="BUA69" s="5"/>
      <c r="BUB69" s="5"/>
      <c r="BUC69" s="5"/>
      <c r="BUD69" s="5"/>
      <c r="BUE69" s="5"/>
      <c r="BUF69" s="5"/>
      <c r="BUG69" s="5"/>
      <c r="BUH69" s="5"/>
      <c r="BUI69" s="5"/>
      <c r="BUJ69" s="5"/>
      <c r="BUK69" s="5"/>
      <c r="BUL69" s="5"/>
      <c r="BUM69" s="5"/>
      <c r="BUN69" s="5"/>
      <c r="BUO69" s="5"/>
      <c r="BUP69" s="5"/>
      <c r="BUQ69" s="5"/>
      <c r="BUR69" s="5"/>
      <c r="BUS69" s="5"/>
      <c r="BUT69" s="5"/>
      <c r="BUU69" s="5"/>
      <c r="BUV69" s="5"/>
      <c r="BUW69" s="5"/>
      <c r="BUX69" s="5"/>
      <c r="BUY69" s="5"/>
      <c r="BUZ69" s="5"/>
      <c r="BVA69" s="5"/>
      <c r="BVB69" s="5"/>
      <c r="BVC69" s="5"/>
      <c r="BVD69" s="5"/>
      <c r="BVE69" s="5"/>
      <c r="BVF69" s="5"/>
      <c r="BVG69" s="5"/>
      <c r="BVH69" s="5"/>
      <c r="BVI69" s="5"/>
      <c r="BVJ69" s="5"/>
      <c r="BVK69" s="5"/>
      <c r="BVL69" s="5"/>
      <c r="BVM69" s="5"/>
      <c r="BVN69" s="5"/>
      <c r="BVO69" s="5"/>
      <c r="BVP69" s="5"/>
      <c r="BVQ69" s="5"/>
      <c r="BVR69" s="5"/>
      <c r="BVS69" s="5"/>
      <c r="BVT69" s="5"/>
      <c r="BVU69" s="5"/>
      <c r="BVV69" s="5"/>
      <c r="BVW69" s="5"/>
      <c r="BVX69" s="5"/>
      <c r="BVY69" s="5"/>
      <c r="BVZ69" s="5"/>
      <c r="BWA69" s="5"/>
      <c r="BWB69" s="5"/>
      <c r="BWC69" s="5"/>
      <c r="BWD69" s="5"/>
      <c r="BWE69" s="5"/>
      <c r="BWF69" s="5"/>
      <c r="BWG69" s="5"/>
      <c r="BWH69" s="5"/>
      <c r="BWI69" s="5"/>
      <c r="BWJ69" s="5"/>
      <c r="BWK69" s="5"/>
      <c r="BWL69" s="5"/>
      <c r="BWM69" s="5"/>
      <c r="BWN69" s="5"/>
      <c r="BWO69" s="5"/>
      <c r="BWP69" s="5"/>
      <c r="BWQ69" s="5"/>
      <c r="BWR69" s="5"/>
      <c r="BWS69" s="5"/>
      <c r="BWT69" s="5"/>
      <c r="BWU69" s="5"/>
      <c r="BWV69" s="5"/>
      <c r="BWW69" s="5"/>
      <c r="BWX69" s="5"/>
      <c r="BWY69" s="5"/>
      <c r="BWZ69" s="5"/>
      <c r="BXA69" s="5"/>
      <c r="BXB69" s="5"/>
      <c r="BXC69" s="5"/>
      <c r="BXD69" s="5"/>
      <c r="BXE69" s="5"/>
      <c r="BXF69" s="5"/>
      <c r="BXG69" s="5"/>
      <c r="BXH69" s="5"/>
      <c r="BXI69" s="5"/>
      <c r="BXJ69" s="5"/>
      <c r="BXK69" s="5"/>
      <c r="BXL69" s="5"/>
      <c r="BXM69" s="5"/>
      <c r="BXN69" s="5"/>
      <c r="BXO69" s="5"/>
      <c r="BXP69" s="5"/>
      <c r="BXQ69" s="5"/>
      <c r="BXR69" s="5"/>
      <c r="BXS69" s="5"/>
      <c r="BXT69" s="5"/>
      <c r="BXU69" s="5"/>
      <c r="BXV69" s="5"/>
      <c r="BXW69" s="5"/>
      <c r="BXX69" s="5"/>
      <c r="BXY69" s="5"/>
      <c r="BXZ69" s="5"/>
      <c r="BYA69" s="5"/>
      <c r="BYB69" s="5"/>
      <c r="BYC69" s="5"/>
      <c r="BYD69" s="5"/>
      <c r="BYE69" s="5"/>
      <c r="BYF69" s="5"/>
      <c r="BYG69" s="5"/>
      <c r="BYH69" s="5"/>
      <c r="BYI69" s="5"/>
      <c r="BYJ69" s="5"/>
      <c r="BYK69" s="5"/>
      <c r="BYL69" s="5"/>
      <c r="BYM69" s="5"/>
      <c r="BYN69" s="5"/>
      <c r="BYO69" s="5"/>
      <c r="BYP69" s="5"/>
      <c r="BYQ69" s="5"/>
      <c r="BYR69" s="5"/>
      <c r="BYS69" s="5"/>
      <c r="BYT69" s="5"/>
      <c r="BYU69" s="5"/>
      <c r="BYV69" s="5"/>
      <c r="BYW69" s="5"/>
      <c r="BYX69" s="5"/>
      <c r="BYY69" s="5"/>
      <c r="BYZ69" s="5"/>
      <c r="BZA69" s="5"/>
      <c r="BZB69" s="5"/>
      <c r="BZC69" s="5"/>
      <c r="BZD69" s="5"/>
      <c r="BZE69" s="5"/>
      <c r="BZF69" s="5"/>
      <c r="BZG69" s="5"/>
      <c r="BZH69" s="5"/>
      <c r="BZI69" s="5"/>
      <c r="BZJ69" s="5"/>
      <c r="BZK69" s="5"/>
      <c r="BZL69" s="5"/>
      <c r="BZM69" s="5"/>
      <c r="BZN69" s="5"/>
      <c r="BZO69" s="5"/>
      <c r="BZP69" s="5"/>
      <c r="BZQ69" s="5"/>
      <c r="BZR69" s="5"/>
      <c r="BZS69" s="5"/>
      <c r="BZT69" s="5"/>
      <c r="BZU69" s="5"/>
      <c r="BZV69" s="5"/>
      <c r="BZW69" s="5"/>
      <c r="BZX69" s="5"/>
      <c r="BZY69" s="5"/>
      <c r="BZZ69" s="5"/>
      <c r="CAA69" s="5"/>
      <c r="CAB69" s="5"/>
      <c r="CAC69" s="5"/>
      <c r="CAD69" s="5"/>
      <c r="CAE69" s="5"/>
      <c r="CAF69" s="5"/>
      <c r="CAG69" s="5"/>
      <c r="CAH69" s="5"/>
      <c r="CAI69" s="5"/>
      <c r="CAJ69" s="5"/>
      <c r="CAK69" s="5"/>
      <c r="CAL69" s="5"/>
      <c r="CAM69" s="5"/>
      <c r="CAN69" s="5"/>
      <c r="CAO69" s="5"/>
      <c r="CAP69" s="5"/>
      <c r="CAQ69" s="5"/>
      <c r="CAR69" s="5"/>
      <c r="CAS69" s="5"/>
      <c r="CAT69" s="5"/>
      <c r="CAU69" s="5"/>
      <c r="CAV69" s="5"/>
      <c r="CAW69" s="5"/>
      <c r="CAX69" s="5"/>
      <c r="CAY69" s="5"/>
      <c r="CAZ69" s="5"/>
      <c r="CBA69" s="5"/>
      <c r="CBB69" s="5"/>
      <c r="CBC69" s="5"/>
      <c r="CBD69" s="5"/>
      <c r="CBE69" s="5"/>
      <c r="CBF69" s="5"/>
      <c r="CBG69" s="5"/>
      <c r="CBH69" s="5"/>
      <c r="CBI69" s="5"/>
      <c r="CBJ69" s="5"/>
      <c r="CBK69" s="5"/>
      <c r="CBL69" s="5"/>
      <c r="CBM69" s="5"/>
      <c r="CBN69" s="5"/>
      <c r="CBO69" s="5"/>
      <c r="CBP69" s="5"/>
      <c r="CBQ69" s="5"/>
      <c r="CBR69" s="5"/>
      <c r="CBS69" s="5"/>
      <c r="CBT69" s="5"/>
      <c r="CBU69" s="5"/>
      <c r="CBV69" s="5"/>
      <c r="CBW69" s="5"/>
      <c r="CBX69" s="5"/>
      <c r="CBY69" s="5"/>
      <c r="CBZ69" s="5"/>
      <c r="CCA69" s="5"/>
      <c r="CCB69" s="5"/>
      <c r="CCC69" s="5"/>
      <c r="CCD69" s="5"/>
      <c r="CCE69" s="5"/>
      <c r="CCF69" s="5"/>
      <c r="CCG69" s="5"/>
      <c r="CCH69" s="5"/>
      <c r="CCI69" s="5"/>
      <c r="CCJ69" s="5"/>
      <c r="CCK69" s="5"/>
      <c r="CCL69" s="5"/>
      <c r="CCM69" s="5"/>
      <c r="CCN69" s="5"/>
      <c r="CCO69" s="5"/>
      <c r="CCP69" s="5"/>
      <c r="CCQ69" s="5"/>
      <c r="CCR69" s="5"/>
      <c r="CCS69" s="5"/>
      <c r="CCT69" s="5"/>
      <c r="CCU69" s="5"/>
      <c r="CCV69" s="5"/>
      <c r="CCW69" s="5"/>
      <c r="CCX69" s="5"/>
      <c r="CCY69" s="5"/>
      <c r="CCZ69" s="5"/>
      <c r="CDA69" s="5"/>
      <c r="CDB69" s="5"/>
      <c r="CDC69" s="5"/>
      <c r="CDD69" s="5"/>
      <c r="CDE69" s="5"/>
      <c r="CDF69" s="5"/>
      <c r="CDG69" s="5"/>
      <c r="CDH69" s="5"/>
      <c r="CDI69" s="5"/>
      <c r="CDJ69" s="5"/>
      <c r="CDK69" s="5"/>
      <c r="CDL69" s="5"/>
      <c r="CDM69" s="5"/>
      <c r="CDN69" s="5"/>
      <c r="CDO69" s="5"/>
      <c r="CDP69" s="5"/>
      <c r="CDQ69" s="5"/>
      <c r="CDR69" s="5"/>
      <c r="CDS69" s="5"/>
      <c r="CDT69" s="5"/>
      <c r="CDU69" s="5"/>
      <c r="CDV69" s="5"/>
      <c r="CDW69" s="5"/>
      <c r="CDX69" s="5"/>
      <c r="CDY69" s="5"/>
      <c r="CDZ69" s="5"/>
      <c r="CEA69" s="5"/>
      <c r="CEB69" s="5"/>
      <c r="CEC69" s="5"/>
      <c r="CED69" s="5"/>
      <c r="CEE69" s="5"/>
      <c r="CEF69" s="5"/>
      <c r="CEG69" s="5"/>
      <c r="CEH69" s="5"/>
      <c r="CEI69" s="5"/>
      <c r="CEJ69" s="5"/>
      <c r="CEK69" s="5"/>
      <c r="CEL69" s="5"/>
      <c r="CEM69" s="5"/>
      <c r="CEN69" s="5"/>
      <c r="CEO69" s="5"/>
      <c r="CEP69" s="5"/>
      <c r="CEQ69" s="5"/>
      <c r="CER69" s="5"/>
      <c r="CES69" s="5"/>
      <c r="CET69" s="5"/>
      <c r="CEU69" s="5"/>
      <c r="CEV69" s="5"/>
      <c r="CEW69" s="5"/>
      <c r="CEX69" s="5"/>
      <c r="CEY69" s="5"/>
      <c r="CEZ69" s="5"/>
      <c r="CFA69" s="5"/>
      <c r="CFB69" s="5"/>
      <c r="CFC69" s="5"/>
      <c r="CFD69" s="5"/>
      <c r="CFE69" s="5"/>
      <c r="CFF69" s="5"/>
      <c r="CFG69" s="5"/>
      <c r="CFH69" s="5"/>
      <c r="CFI69" s="5"/>
      <c r="CFJ69" s="5"/>
      <c r="CFK69" s="5"/>
      <c r="CFL69" s="5"/>
      <c r="CFM69" s="5"/>
      <c r="CFN69" s="5"/>
      <c r="CFO69" s="5"/>
      <c r="CFP69" s="5"/>
      <c r="CFQ69" s="5"/>
      <c r="CFR69" s="5"/>
      <c r="CFS69" s="5"/>
      <c r="CFT69" s="5"/>
      <c r="CFU69" s="5"/>
      <c r="CFV69" s="5"/>
      <c r="CFW69" s="5"/>
      <c r="CFX69" s="5"/>
      <c r="CFY69" s="5"/>
      <c r="CFZ69" s="5"/>
      <c r="CGA69" s="5"/>
      <c r="CGB69" s="5"/>
      <c r="CGC69" s="5"/>
      <c r="CGD69" s="5"/>
      <c r="CGE69" s="5"/>
      <c r="CGF69" s="5"/>
      <c r="CGG69" s="5"/>
      <c r="CGH69" s="5"/>
      <c r="CGI69" s="5"/>
      <c r="CGJ69" s="5"/>
      <c r="CGK69" s="5"/>
      <c r="CGL69" s="5"/>
      <c r="CGM69" s="5"/>
      <c r="CGN69" s="5"/>
      <c r="CGO69" s="5"/>
      <c r="CGP69" s="5"/>
      <c r="CGQ69" s="5"/>
      <c r="CGR69" s="5"/>
      <c r="CGS69" s="5"/>
      <c r="CGT69" s="5"/>
      <c r="CGU69" s="5"/>
      <c r="CGV69" s="5"/>
      <c r="CGW69" s="5"/>
      <c r="CGX69" s="5"/>
      <c r="CGY69" s="5"/>
      <c r="CGZ69" s="5"/>
      <c r="CHA69" s="5"/>
      <c r="CHB69" s="5"/>
      <c r="CHC69" s="5"/>
      <c r="CHD69" s="5"/>
      <c r="CHE69" s="5"/>
      <c r="CHF69" s="5"/>
      <c r="CHG69" s="5"/>
      <c r="CHH69" s="5"/>
      <c r="CHI69" s="5"/>
      <c r="CHJ69" s="5"/>
      <c r="CHK69" s="5"/>
      <c r="CHL69" s="5"/>
      <c r="CHM69" s="5"/>
      <c r="CHN69" s="5"/>
      <c r="CHO69" s="5"/>
      <c r="CHP69" s="5"/>
      <c r="CHQ69" s="5"/>
      <c r="CHR69" s="5"/>
      <c r="CHS69" s="5"/>
      <c r="CHT69" s="5"/>
      <c r="CHU69" s="5"/>
      <c r="CHV69" s="5"/>
      <c r="CHW69" s="5"/>
      <c r="CHX69" s="5"/>
      <c r="CHY69" s="5"/>
      <c r="CHZ69" s="5"/>
      <c r="CIA69" s="5"/>
      <c r="CIB69" s="5"/>
      <c r="CIC69" s="5"/>
      <c r="CID69" s="5"/>
      <c r="CIE69" s="5"/>
      <c r="CIF69" s="5"/>
      <c r="CIG69" s="5"/>
      <c r="CIH69" s="5"/>
      <c r="CII69" s="5"/>
      <c r="CIJ69" s="5"/>
      <c r="CIK69" s="5"/>
      <c r="CIL69" s="5"/>
      <c r="CIM69" s="5"/>
      <c r="CIN69" s="5"/>
      <c r="CIO69" s="5"/>
      <c r="CIP69" s="5"/>
      <c r="CIQ69" s="5"/>
      <c r="CIR69" s="5"/>
      <c r="CIS69" s="5"/>
      <c r="CIT69" s="5"/>
      <c r="CIU69" s="5"/>
      <c r="CIV69" s="5"/>
      <c r="CIW69" s="5"/>
      <c r="CIX69" s="5"/>
      <c r="CIY69" s="5"/>
      <c r="CIZ69" s="5"/>
      <c r="CJA69" s="5"/>
      <c r="CJB69" s="5"/>
      <c r="CJC69" s="5"/>
      <c r="CJD69" s="5"/>
      <c r="CJE69" s="5"/>
      <c r="CJF69" s="5"/>
      <c r="CJG69" s="5"/>
      <c r="CJH69" s="5"/>
      <c r="CJI69" s="5"/>
      <c r="CJJ69" s="5"/>
      <c r="CJK69" s="5"/>
      <c r="CJL69" s="5"/>
      <c r="CJM69" s="5"/>
      <c r="CJN69" s="5"/>
      <c r="CJO69" s="5"/>
      <c r="CJP69" s="5"/>
      <c r="CJQ69" s="5"/>
      <c r="CJR69" s="5"/>
      <c r="CJS69" s="5"/>
      <c r="CJT69" s="5"/>
      <c r="CJU69" s="5"/>
      <c r="CJV69" s="5"/>
      <c r="CJW69" s="5"/>
      <c r="CJX69" s="5"/>
      <c r="CJY69" s="5"/>
      <c r="CJZ69" s="5"/>
      <c r="CKA69" s="5"/>
      <c r="CKB69" s="5"/>
      <c r="CKC69" s="5"/>
      <c r="CKD69" s="5"/>
      <c r="CKE69" s="5"/>
      <c r="CKF69" s="5"/>
      <c r="CKG69" s="5"/>
      <c r="CKH69" s="5"/>
      <c r="CKI69" s="5"/>
      <c r="CKJ69" s="5"/>
      <c r="CKK69" s="5"/>
      <c r="CKL69" s="5"/>
      <c r="CKM69" s="5"/>
      <c r="CKN69" s="5"/>
      <c r="CKO69" s="5"/>
      <c r="CKP69" s="5"/>
      <c r="CKQ69" s="5"/>
      <c r="CKR69" s="5"/>
      <c r="CKS69" s="5"/>
      <c r="CKT69" s="5"/>
      <c r="CKU69" s="5"/>
      <c r="CKV69" s="5"/>
      <c r="CKW69" s="5"/>
      <c r="CKX69" s="5"/>
      <c r="CKY69" s="5"/>
      <c r="CKZ69" s="5"/>
      <c r="CLA69" s="5"/>
      <c r="CLB69" s="5"/>
      <c r="CLC69" s="5"/>
      <c r="CLD69" s="5"/>
      <c r="CLE69" s="5"/>
      <c r="CLF69" s="5"/>
      <c r="CLG69" s="75"/>
      <c r="CLH69" s="75"/>
      <c r="CLI69" s="75"/>
      <c r="CLJ69" s="75"/>
      <c r="CLK69" s="75"/>
      <c r="CLL69" s="75"/>
      <c r="CLM69" s="75"/>
      <c r="CLN69" s="75"/>
      <c r="CLO69" s="75"/>
      <c r="CLP69" s="75"/>
      <c r="CLQ69" s="75"/>
      <c r="CLR69" s="75"/>
      <c r="CLS69" s="75"/>
      <c r="CLT69" s="75"/>
      <c r="CLU69" s="75"/>
      <c r="CLV69" s="75"/>
      <c r="CLW69" s="75"/>
      <c r="CLX69" s="75"/>
      <c r="CLY69" s="75"/>
      <c r="CLZ69" s="75"/>
      <c r="CMA69" s="75"/>
      <c r="CMB69" s="75"/>
      <c r="CMC69" s="75"/>
      <c r="CMD69" s="75"/>
      <c r="CME69" s="75"/>
      <c r="CMF69" s="75"/>
      <c r="CMG69" s="75"/>
      <c r="CMH69" s="75"/>
      <c r="CMI69" s="75"/>
      <c r="CMJ69" s="75"/>
      <c r="CMK69" s="75"/>
      <c r="CML69" s="75"/>
      <c r="CMM69" s="75"/>
      <c r="CMN69" s="75"/>
      <c r="CMO69" s="75"/>
      <c r="CMP69" s="75"/>
      <c r="CMQ69" s="75"/>
      <c r="CMR69" s="75"/>
      <c r="CMS69" s="75"/>
      <c r="CMT69" s="75"/>
      <c r="CMU69" s="75"/>
      <c r="CMV69" s="75"/>
      <c r="CMW69" s="75"/>
      <c r="CMX69" s="75"/>
      <c r="CMY69" s="75"/>
      <c r="CMZ69" s="75"/>
      <c r="CNA69" s="75"/>
      <c r="CNB69" s="75"/>
      <c r="CNC69" s="75"/>
      <c r="CND69" s="75"/>
      <c r="CNE69" s="75"/>
      <c r="CNF69" s="75"/>
      <c r="CNG69" s="75"/>
      <c r="CNH69" s="75"/>
      <c r="CNI69" s="75"/>
      <c r="CNJ69" s="75"/>
      <c r="CNK69" s="75"/>
      <c r="CNL69" s="75"/>
      <c r="CNM69" s="75"/>
      <c r="CNN69" s="75"/>
      <c r="CNO69" s="75"/>
      <c r="CNP69" s="75"/>
      <c r="CNQ69" s="75"/>
      <c r="CNR69" s="75"/>
      <c r="CNS69" s="75"/>
      <c r="CNT69" s="75"/>
      <c r="CNU69" s="75"/>
      <c r="CNV69" s="75"/>
      <c r="CNW69" s="75"/>
      <c r="CNX69" s="75"/>
      <c r="CNY69" s="75"/>
      <c r="CNZ69" s="75"/>
      <c r="COA69" s="75"/>
      <c r="COB69" s="75"/>
      <c r="COC69" s="75"/>
      <c r="COD69" s="75"/>
      <c r="COE69" s="75"/>
      <c r="COF69" s="75"/>
      <c r="COG69" s="75"/>
      <c r="COH69" s="75"/>
      <c r="COI69" s="75"/>
      <c r="COJ69" s="75"/>
      <c r="COK69" s="75"/>
      <c r="COL69" s="75"/>
      <c r="COM69" s="75"/>
      <c r="CON69" s="75"/>
      <c r="COO69" s="75"/>
      <c r="COP69" s="75"/>
      <c r="COQ69" s="75"/>
      <c r="COR69" s="75"/>
      <c r="COS69" s="75"/>
      <c r="COT69" s="75"/>
      <c r="COU69" s="75"/>
      <c r="COV69" s="75"/>
      <c r="COW69" s="75"/>
      <c r="COX69" s="75"/>
      <c r="COY69" s="75"/>
      <c r="COZ69" s="75"/>
      <c r="CPA69" s="75"/>
      <c r="CPB69" s="75"/>
      <c r="CPC69" s="75"/>
      <c r="CPD69" s="75"/>
      <c r="CPE69" s="75"/>
      <c r="CPF69" s="75"/>
      <c r="CPG69" s="75"/>
      <c r="CPH69" s="75"/>
      <c r="CPI69" s="75"/>
      <c r="CPJ69" s="75"/>
      <c r="CPK69" s="75"/>
      <c r="CPL69" s="75"/>
      <c r="CPM69" s="75"/>
      <c r="CPN69" s="75"/>
      <c r="CPO69" s="75"/>
      <c r="CPP69" s="75"/>
      <c r="CPQ69" s="75"/>
      <c r="CPR69" s="75"/>
      <c r="CPS69" s="75"/>
      <c r="CPT69" s="75"/>
      <c r="CPU69" s="75"/>
      <c r="CPV69" s="75"/>
      <c r="CPW69" s="75"/>
      <c r="CPX69" s="75"/>
      <c r="CPY69" s="75"/>
      <c r="CPZ69" s="75"/>
      <c r="CQA69" s="75"/>
      <c r="CQB69" s="75"/>
      <c r="CQC69" s="75"/>
      <c r="CQD69" s="75"/>
      <c r="CQE69" s="75"/>
      <c r="CQF69" s="75"/>
      <c r="CQG69" s="75"/>
      <c r="CQH69" s="75"/>
      <c r="CQI69" s="75"/>
      <c r="CQJ69" s="75"/>
      <c r="CQK69" s="75"/>
      <c r="CQL69" s="75"/>
      <c r="CQM69" s="75"/>
      <c r="CQN69" s="75"/>
      <c r="CQO69" s="75"/>
      <c r="CQP69" s="75"/>
      <c r="CQQ69" s="75"/>
      <c r="CQR69" s="75"/>
      <c r="CQS69" s="75"/>
      <c r="CQT69" s="75"/>
      <c r="CQU69" s="75"/>
      <c r="CQV69" s="75"/>
      <c r="CQW69" s="75"/>
      <c r="CQX69" s="75"/>
      <c r="CQY69" s="75"/>
      <c r="CQZ69" s="75"/>
      <c r="CRA69" s="75"/>
      <c r="CRB69" s="75"/>
      <c r="CRC69" s="75"/>
      <c r="CRD69" s="75"/>
      <c r="CRE69" s="75"/>
      <c r="CRF69" s="75"/>
      <c r="CRG69" s="75"/>
      <c r="CRH69" s="75"/>
      <c r="CRI69" s="75"/>
      <c r="CRJ69" s="75"/>
      <c r="CRK69" s="75"/>
      <c r="CRL69" s="75"/>
      <c r="CRM69" s="75"/>
      <c r="CRN69" s="75"/>
      <c r="CRO69" s="75"/>
      <c r="CRP69" s="75"/>
      <c r="CRQ69" s="75"/>
      <c r="CRR69" s="75"/>
      <c r="CRS69" s="75"/>
      <c r="CRT69" s="75"/>
      <c r="CRU69" s="75"/>
      <c r="CRV69" s="75"/>
      <c r="CRW69" s="75"/>
      <c r="CRX69" s="75"/>
      <c r="CRY69" s="75"/>
      <c r="CRZ69" s="75"/>
      <c r="CSA69" s="75"/>
      <c r="CSB69" s="75"/>
      <c r="CSC69" s="75"/>
      <c r="CSD69" s="75"/>
      <c r="CSE69" s="75"/>
      <c r="CSF69" s="75"/>
      <c r="CSG69" s="75"/>
      <c r="CSH69" s="75"/>
      <c r="CSI69" s="75"/>
      <c r="CSJ69" s="75"/>
      <c r="CSK69" s="75"/>
      <c r="CSL69" s="75"/>
      <c r="CSM69" s="75"/>
      <c r="CSN69" s="75"/>
      <c r="CSO69" s="75"/>
      <c r="CSP69" s="75"/>
      <c r="CSQ69" s="75"/>
      <c r="CSR69" s="75"/>
      <c r="CSS69" s="75"/>
      <c r="CST69" s="75"/>
      <c r="CSU69" s="75"/>
      <c r="CSV69" s="75"/>
      <c r="CSW69" s="75"/>
      <c r="CSX69" s="75"/>
      <c r="CSY69" s="75"/>
      <c r="CSZ69" s="75"/>
      <c r="CTA69" s="75"/>
      <c r="CTB69" s="75"/>
      <c r="CTC69" s="75"/>
      <c r="CTD69" s="75"/>
      <c r="CTE69" s="75"/>
      <c r="CTF69" s="75"/>
      <c r="CTG69" s="75"/>
      <c r="CTH69" s="75"/>
      <c r="CTI69" s="75"/>
      <c r="CTJ69" s="75"/>
      <c r="CTK69" s="75"/>
      <c r="CTL69" s="75"/>
      <c r="CTM69" s="75"/>
      <c r="CTN69" s="75"/>
      <c r="CTO69" s="75"/>
      <c r="CTP69" s="75"/>
      <c r="CTQ69" s="75"/>
      <c r="CTR69" s="75"/>
      <c r="CTS69" s="75"/>
      <c r="CTT69" s="75"/>
      <c r="CTU69" s="75"/>
      <c r="CTV69" s="75"/>
      <c r="CTW69" s="75"/>
      <c r="CTX69" s="75"/>
      <c r="CTY69" s="75"/>
      <c r="CTZ69" s="75"/>
      <c r="CUA69" s="75"/>
      <c r="CUB69" s="75"/>
      <c r="CUC69" s="75"/>
      <c r="CUD69" s="75"/>
      <c r="CUE69" s="75"/>
      <c r="CUF69" s="75"/>
      <c r="CUG69" s="75"/>
      <c r="CUH69" s="75"/>
      <c r="CUI69" s="75"/>
      <c r="CUJ69" s="75"/>
      <c r="CUK69" s="75"/>
      <c r="CUL69" s="75"/>
      <c r="CUM69" s="75"/>
      <c r="CUN69" s="75"/>
      <c r="CUO69" s="75"/>
      <c r="CUP69" s="75"/>
      <c r="CUQ69" s="75"/>
      <c r="CUR69" s="75"/>
      <c r="CUS69" s="75"/>
      <c r="CUT69" s="75"/>
      <c r="CUU69" s="75"/>
      <c r="CUV69" s="75"/>
      <c r="CUW69" s="75"/>
      <c r="CUX69" s="75"/>
      <c r="CUY69" s="75"/>
      <c r="CUZ69" s="75"/>
      <c r="CVA69" s="75"/>
      <c r="CVB69" s="75"/>
      <c r="CVC69" s="75"/>
      <c r="CVD69" s="75"/>
      <c r="CVE69" s="75"/>
      <c r="CVF69" s="75"/>
      <c r="CVG69" s="75"/>
      <c r="CVH69" s="75"/>
      <c r="CVI69" s="75"/>
      <c r="CVJ69" s="75"/>
      <c r="CVK69" s="75"/>
      <c r="CVL69" s="75"/>
      <c r="CVM69" s="75"/>
      <c r="CVN69" s="75"/>
      <c r="CVO69" s="75"/>
      <c r="CVP69" s="75"/>
      <c r="CVQ69" s="75"/>
      <c r="CVR69" s="75"/>
      <c r="CVS69" s="75"/>
      <c r="CVT69" s="75"/>
      <c r="CVU69" s="75"/>
      <c r="CVV69" s="75"/>
      <c r="CVW69" s="75"/>
      <c r="CVX69" s="75"/>
      <c r="CVY69" s="75"/>
      <c r="CVZ69" s="75"/>
      <c r="CWA69" s="75"/>
      <c r="CWB69" s="75"/>
      <c r="CWC69" s="75"/>
      <c r="CWD69" s="75"/>
      <c r="CWE69" s="75"/>
      <c r="CWF69" s="75"/>
      <c r="CWG69" s="75"/>
      <c r="CWH69" s="75"/>
      <c r="CWI69" s="75"/>
      <c r="CWJ69" s="75"/>
      <c r="CWK69" s="75"/>
      <c r="CWL69" s="75"/>
      <c r="CWM69" s="75"/>
      <c r="CWN69" s="75"/>
      <c r="CWO69" s="75"/>
      <c r="CWP69" s="75"/>
      <c r="CWQ69" s="75"/>
      <c r="CWR69" s="75"/>
      <c r="CWS69" s="75"/>
      <c r="CWT69" s="75"/>
      <c r="CWU69" s="75"/>
      <c r="CWV69" s="75"/>
      <c r="CWW69" s="75"/>
      <c r="CWX69" s="75"/>
      <c r="CWY69" s="75"/>
      <c r="CWZ69" s="75"/>
      <c r="CXA69" s="75"/>
      <c r="CXB69" s="75"/>
      <c r="CXC69" s="75"/>
      <c r="CXD69" s="75"/>
      <c r="CXE69" s="75"/>
      <c r="CXF69" s="75"/>
      <c r="CXG69" s="75"/>
      <c r="CXH69" s="75"/>
      <c r="CXI69" s="75"/>
      <c r="CXJ69" s="75"/>
      <c r="CXK69" s="75"/>
      <c r="CXL69" s="75"/>
      <c r="CXM69" s="75"/>
      <c r="CXN69" s="75"/>
      <c r="CXO69" s="75"/>
      <c r="CXP69" s="75"/>
      <c r="CXQ69" s="75"/>
      <c r="CXR69" s="75"/>
      <c r="CXS69" s="75"/>
      <c r="CXT69" s="75"/>
      <c r="CXU69" s="75"/>
      <c r="CXV69" s="75"/>
      <c r="CXW69" s="75"/>
      <c r="CXX69" s="75"/>
      <c r="CXY69" s="75"/>
      <c r="CXZ69" s="75"/>
      <c r="CYA69" s="75"/>
      <c r="CYB69" s="75"/>
      <c r="CYC69" s="75"/>
      <c r="CYD69" s="75"/>
      <c r="CYE69" s="75"/>
      <c r="CYF69" s="75"/>
      <c r="CYG69" s="75"/>
      <c r="CYH69" s="75"/>
      <c r="CYI69" s="75"/>
      <c r="CYJ69" s="75"/>
      <c r="CYK69" s="75"/>
      <c r="CYL69" s="75"/>
      <c r="CYM69" s="75"/>
      <c r="CYN69" s="75"/>
      <c r="CYO69" s="75"/>
      <c r="CYP69" s="75"/>
      <c r="CYQ69" s="75"/>
      <c r="CYR69" s="75"/>
      <c r="CYS69" s="75"/>
      <c r="CYT69" s="75"/>
      <c r="CYU69" s="75"/>
      <c r="CYV69" s="75"/>
      <c r="CYW69" s="75"/>
      <c r="CYX69" s="75"/>
      <c r="CYY69" s="75"/>
      <c r="CYZ69" s="75"/>
      <c r="CZA69" s="75"/>
      <c r="CZB69" s="75"/>
      <c r="CZC69" s="75"/>
      <c r="CZD69" s="75"/>
      <c r="CZE69" s="75"/>
      <c r="CZF69" s="75"/>
      <c r="CZG69" s="75"/>
      <c r="CZH69" s="75"/>
      <c r="CZI69" s="75"/>
      <c r="CZJ69" s="75"/>
      <c r="CZK69" s="75"/>
      <c r="CZL69" s="75"/>
      <c r="CZM69" s="75"/>
      <c r="CZN69" s="75"/>
      <c r="CZO69" s="75"/>
      <c r="CZP69" s="75"/>
      <c r="CZQ69" s="75"/>
      <c r="CZR69" s="75"/>
      <c r="CZS69" s="75"/>
      <c r="CZT69" s="75"/>
      <c r="CZU69" s="75"/>
      <c r="CZV69" s="75"/>
      <c r="CZW69" s="75"/>
      <c r="CZX69" s="75"/>
      <c r="CZY69" s="75"/>
      <c r="CZZ69" s="75"/>
      <c r="DAA69" s="75"/>
      <c r="DAB69" s="75"/>
      <c r="DAC69" s="75"/>
      <c r="DAD69" s="75"/>
      <c r="DAE69" s="75"/>
      <c r="DAF69" s="75"/>
      <c r="DAG69" s="75"/>
      <c r="DAH69" s="75"/>
      <c r="DAI69" s="75"/>
      <c r="DAJ69" s="75"/>
      <c r="DAK69" s="75"/>
      <c r="DAL69" s="75"/>
      <c r="DAM69" s="75"/>
      <c r="DAN69" s="75"/>
      <c r="DAO69" s="75"/>
      <c r="DAP69" s="75"/>
      <c r="DAQ69" s="75"/>
      <c r="DAR69" s="75"/>
      <c r="DAS69" s="75"/>
      <c r="DAT69" s="75"/>
      <c r="DAU69" s="75"/>
      <c r="DAV69" s="75"/>
      <c r="DAW69" s="75"/>
      <c r="DAX69" s="75"/>
      <c r="DAY69" s="75"/>
      <c r="DAZ69" s="75"/>
      <c r="DBA69" s="75"/>
      <c r="DBB69" s="75"/>
      <c r="DBC69" s="75"/>
      <c r="DBD69" s="75"/>
      <c r="DBE69" s="75"/>
      <c r="DBF69" s="75"/>
      <c r="DBG69" s="75"/>
      <c r="DBH69" s="75"/>
      <c r="DBI69" s="75"/>
      <c r="DBJ69" s="75"/>
      <c r="DBK69" s="75"/>
      <c r="DBL69" s="75"/>
      <c r="DBM69" s="75"/>
      <c r="DBN69" s="75"/>
      <c r="DBO69" s="75"/>
      <c r="DBP69" s="75"/>
      <c r="DBQ69" s="75"/>
      <c r="DBR69" s="75"/>
      <c r="DBS69" s="75"/>
      <c r="DBT69" s="75"/>
      <c r="DBU69" s="75"/>
      <c r="DBV69" s="75"/>
      <c r="DBW69" s="75"/>
      <c r="DBX69" s="75"/>
      <c r="DBY69" s="75"/>
      <c r="DBZ69" s="75"/>
      <c r="DCA69" s="75"/>
      <c r="DCB69" s="75"/>
      <c r="DCC69" s="75"/>
      <c r="DCD69" s="75"/>
      <c r="DCE69" s="75"/>
      <c r="DCF69" s="75"/>
      <c r="DCG69" s="75"/>
      <c r="DCH69" s="75"/>
      <c r="DCI69" s="75"/>
      <c r="DCJ69" s="75"/>
      <c r="DCK69" s="75"/>
      <c r="DCL69" s="75"/>
      <c r="DCM69" s="75"/>
      <c r="DCN69" s="75"/>
      <c r="DCO69" s="75"/>
      <c r="DCP69" s="75"/>
      <c r="DCQ69" s="75"/>
      <c r="DCR69" s="75"/>
      <c r="DCS69" s="75"/>
      <c r="DCT69" s="75"/>
      <c r="DCU69" s="75"/>
      <c r="DCV69" s="75"/>
      <c r="DCW69" s="75"/>
      <c r="DCX69" s="75"/>
      <c r="DCY69" s="75"/>
      <c r="DCZ69" s="75"/>
      <c r="DDA69" s="75"/>
      <c r="DDB69" s="75"/>
      <c r="DDC69" s="75"/>
      <c r="DDD69" s="75"/>
      <c r="DDE69" s="75"/>
      <c r="DDF69" s="75"/>
      <c r="DDG69" s="75"/>
      <c r="DDH69" s="75"/>
      <c r="DDI69" s="75"/>
      <c r="DDJ69" s="75"/>
      <c r="DDK69" s="75"/>
      <c r="DDL69" s="75"/>
      <c r="DDM69" s="75"/>
      <c r="DDN69" s="75"/>
      <c r="DDO69" s="75"/>
      <c r="DDP69" s="75"/>
      <c r="DDQ69" s="75"/>
      <c r="DDR69" s="75"/>
      <c r="DDS69" s="75"/>
      <c r="DDT69" s="75"/>
      <c r="DDU69" s="75"/>
      <c r="DDV69" s="75"/>
      <c r="DDW69" s="75"/>
      <c r="DDX69" s="75"/>
      <c r="DDY69" s="75"/>
      <c r="DDZ69" s="75"/>
      <c r="DEA69" s="75"/>
      <c r="DEB69" s="75"/>
      <c r="DEC69" s="75"/>
      <c r="DED69" s="75"/>
      <c r="DEE69" s="75"/>
      <c r="DEF69" s="75"/>
      <c r="DEG69" s="75"/>
      <c r="DEH69" s="75"/>
      <c r="DEI69" s="75"/>
      <c r="DEJ69" s="75"/>
      <c r="DEK69" s="75"/>
      <c r="DEL69" s="75"/>
      <c r="DEM69" s="75"/>
      <c r="DEN69" s="75"/>
      <c r="DEO69" s="75"/>
      <c r="DEP69" s="75"/>
      <c r="DEQ69" s="75"/>
      <c r="DER69" s="75"/>
      <c r="DES69" s="75"/>
      <c r="DET69" s="75"/>
      <c r="DEU69" s="75"/>
      <c r="DEV69" s="75"/>
      <c r="DEW69" s="75"/>
      <c r="DEX69" s="75"/>
      <c r="DEY69" s="75"/>
      <c r="DEZ69" s="75"/>
      <c r="DFA69" s="75"/>
      <c r="DFB69" s="75"/>
      <c r="DFC69" s="75"/>
      <c r="DFD69" s="75"/>
      <c r="DFE69" s="75"/>
      <c r="DFF69" s="75"/>
      <c r="DFG69" s="75"/>
      <c r="DFH69" s="75"/>
      <c r="DFI69" s="75"/>
      <c r="DFJ69" s="75"/>
      <c r="DFK69" s="75"/>
      <c r="DFL69" s="75"/>
      <c r="DFM69" s="75"/>
      <c r="DFN69" s="75"/>
      <c r="DFO69" s="75"/>
      <c r="DFP69" s="75"/>
      <c r="DFQ69" s="75"/>
      <c r="DFR69" s="75"/>
      <c r="DFS69" s="75"/>
      <c r="DFT69" s="75"/>
      <c r="DFU69" s="75"/>
      <c r="DFV69" s="75"/>
      <c r="DFW69" s="75"/>
      <c r="DFX69" s="75"/>
      <c r="DFY69" s="75"/>
      <c r="DFZ69" s="75"/>
      <c r="DGA69" s="75"/>
      <c r="DGB69" s="75"/>
      <c r="DGC69" s="75"/>
      <c r="DGD69" s="75"/>
      <c r="DGE69" s="75"/>
      <c r="DGF69" s="75"/>
      <c r="DGG69" s="75"/>
      <c r="DGH69" s="75"/>
      <c r="DGI69" s="75"/>
      <c r="DGJ69" s="75"/>
      <c r="DGK69" s="75"/>
      <c r="DGL69" s="75"/>
      <c r="DGM69" s="75"/>
      <c r="DGN69" s="75"/>
      <c r="DGO69" s="75"/>
      <c r="DGP69" s="75"/>
      <c r="DGQ69" s="75"/>
      <c r="DGR69" s="75"/>
      <c r="DGS69" s="75"/>
      <c r="DGT69" s="75"/>
      <c r="DGU69" s="75"/>
      <c r="DGV69" s="75"/>
      <c r="DGW69" s="75"/>
      <c r="DGX69" s="75"/>
      <c r="DGY69" s="75"/>
      <c r="DGZ69" s="75"/>
      <c r="DHA69" s="75"/>
      <c r="DHB69" s="75"/>
      <c r="DHC69" s="75"/>
      <c r="DHD69" s="75"/>
      <c r="DHE69" s="75"/>
      <c r="DHF69" s="75"/>
      <c r="DHG69" s="75"/>
      <c r="DHH69" s="75"/>
      <c r="DHI69" s="75"/>
      <c r="DHJ69" s="75"/>
      <c r="DHK69" s="75"/>
      <c r="DHL69" s="75"/>
      <c r="DHM69" s="75"/>
      <c r="DHN69" s="75"/>
      <c r="DHO69" s="75"/>
    </row>
    <row r="70" spans="1:2927" s="34" customFormat="1" ht="75" customHeight="1" x14ac:dyDescent="0.2">
      <c r="A70" s="140" t="s">
        <v>453</v>
      </c>
      <c r="B70" s="217" t="s">
        <v>214</v>
      </c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9"/>
      <c r="P70" s="211"/>
      <c r="Q70" s="214"/>
      <c r="R70" s="211"/>
      <c r="S70" s="215"/>
      <c r="T70" s="213">
        <v>40</v>
      </c>
      <c r="U70" s="214"/>
      <c r="V70" s="211"/>
      <c r="W70" s="215"/>
      <c r="X70" s="212"/>
      <c r="Y70" s="214"/>
      <c r="Z70" s="211"/>
      <c r="AA70" s="214"/>
      <c r="AB70" s="211"/>
      <c r="AC70" s="214"/>
      <c r="AD70" s="211"/>
      <c r="AE70" s="212"/>
      <c r="AF70" s="100"/>
      <c r="AG70" s="106"/>
      <c r="AH70" s="102"/>
      <c r="AI70" s="80"/>
      <c r="AJ70" s="106"/>
      <c r="AK70" s="102"/>
      <c r="AL70" s="80"/>
      <c r="AM70" s="106"/>
      <c r="AN70" s="102"/>
      <c r="AO70" s="80">
        <v>40</v>
      </c>
      <c r="AP70" s="106"/>
      <c r="AQ70" s="102">
        <v>1</v>
      </c>
      <c r="AR70" s="80"/>
      <c r="AS70" s="106"/>
      <c r="AT70" s="102"/>
      <c r="AU70" s="80"/>
      <c r="AV70" s="106"/>
      <c r="AW70" s="102"/>
      <c r="AX70" s="80"/>
      <c r="AY70" s="106"/>
      <c r="AZ70" s="102"/>
      <c r="BA70" s="80"/>
      <c r="BB70" s="106"/>
      <c r="BC70" s="102"/>
      <c r="BD70" s="212">
        <v>1</v>
      </c>
      <c r="BE70" s="212"/>
      <c r="BF70" s="267"/>
      <c r="BG70" s="262"/>
      <c r="BH70" s="262"/>
      <c r="BI70" s="309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5"/>
      <c r="NH70" s="5"/>
      <c r="NI70" s="5"/>
      <c r="NJ70" s="5"/>
      <c r="NK70" s="5"/>
      <c r="NL70" s="5"/>
      <c r="NM70" s="5"/>
      <c r="NN70" s="5"/>
      <c r="NO70" s="5"/>
      <c r="NP70" s="5"/>
      <c r="NQ70" s="5"/>
      <c r="NR70" s="5"/>
      <c r="NS70" s="5"/>
      <c r="NT70" s="5"/>
      <c r="NU70" s="5"/>
      <c r="NV70" s="5"/>
      <c r="NW70" s="5"/>
      <c r="NX70" s="5"/>
      <c r="NY70" s="5"/>
      <c r="NZ70" s="5"/>
      <c r="OA70" s="5"/>
      <c r="OB70" s="5"/>
      <c r="OC70" s="5"/>
      <c r="OD70" s="5"/>
      <c r="OE70" s="5"/>
      <c r="OF70" s="5"/>
      <c r="OG70" s="5"/>
      <c r="OH70" s="5"/>
      <c r="OI70" s="5"/>
      <c r="OJ70" s="5"/>
      <c r="OK70" s="5"/>
      <c r="OL70" s="5"/>
      <c r="OM70" s="5"/>
      <c r="ON70" s="5"/>
      <c r="OO70" s="5"/>
      <c r="OP70" s="5"/>
      <c r="OQ70" s="5"/>
      <c r="OR70" s="5"/>
      <c r="OS70" s="5"/>
      <c r="OT70" s="5"/>
      <c r="OU70" s="5"/>
      <c r="OV70" s="5"/>
      <c r="OW70" s="5"/>
      <c r="OX70" s="5"/>
      <c r="OY70" s="5"/>
      <c r="OZ70" s="5"/>
      <c r="PA70" s="5"/>
      <c r="PB70" s="5"/>
      <c r="PC70" s="5"/>
      <c r="PD70" s="5"/>
      <c r="PE70" s="5"/>
      <c r="PF70" s="5"/>
      <c r="PG70" s="5"/>
      <c r="PH70" s="5"/>
      <c r="PI70" s="5"/>
      <c r="PJ70" s="5"/>
      <c r="PK70" s="5"/>
      <c r="PL70" s="5"/>
      <c r="PM70" s="5"/>
      <c r="PN70" s="5"/>
      <c r="PO70" s="5"/>
      <c r="PP70" s="5"/>
      <c r="PQ70" s="5"/>
      <c r="PR70" s="5"/>
      <c r="PS70" s="5"/>
      <c r="PT70" s="5"/>
      <c r="PU70" s="5"/>
      <c r="PV70" s="5"/>
      <c r="PW70" s="5"/>
      <c r="PX70" s="5"/>
      <c r="PY70" s="5"/>
      <c r="PZ70" s="5"/>
      <c r="QA70" s="5"/>
      <c r="QB70" s="5"/>
      <c r="QC70" s="5"/>
      <c r="QD70" s="5"/>
      <c r="QE70" s="5"/>
      <c r="QF70" s="5"/>
      <c r="QG70" s="5"/>
      <c r="QH70" s="5"/>
      <c r="QI70" s="5"/>
      <c r="QJ70" s="5"/>
      <c r="QK70" s="5"/>
      <c r="QL70" s="5"/>
      <c r="QM70" s="5"/>
      <c r="QN70" s="5"/>
      <c r="QO70" s="5"/>
      <c r="QP70" s="5"/>
      <c r="QQ70" s="5"/>
      <c r="QR70" s="5"/>
      <c r="QS70" s="5"/>
      <c r="QT70" s="5"/>
      <c r="QU70" s="5"/>
      <c r="QV70" s="5"/>
      <c r="QW70" s="5"/>
      <c r="QX70" s="5"/>
      <c r="QY70" s="5"/>
      <c r="QZ70" s="5"/>
      <c r="RA70" s="5"/>
      <c r="RB70" s="5"/>
      <c r="RC70" s="5"/>
      <c r="RD70" s="5"/>
      <c r="RE70" s="5"/>
      <c r="RF70" s="5"/>
      <c r="RG70" s="5"/>
      <c r="RH70" s="5"/>
      <c r="RI70" s="5"/>
      <c r="RJ70" s="5"/>
      <c r="RK70" s="5"/>
      <c r="RL70" s="5"/>
      <c r="RM70" s="5"/>
      <c r="RN70" s="5"/>
      <c r="RO70" s="5"/>
      <c r="RP70" s="5"/>
      <c r="RQ70" s="5"/>
      <c r="RR70" s="5"/>
      <c r="RS70" s="5"/>
      <c r="RT70" s="5"/>
      <c r="RU70" s="5"/>
      <c r="RV70" s="5"/>
      <c r="RW70" s="5"/>
      <c r="RX70" s="5"/>
      <c r="RY70" s="5"/>
      <c r="RZ70" s="5"/>
      <c r="SA70" s="5"/>
      <c r="SB70" s="5"/>
      <c r="SC70" s="5"/>
      <c r="SD70" s="5"/>
      <c r="SE70" s="5"/>
      <c r="SF70" s="5"/>
      <c r="SG70" s="5"/>
      <c r="SH70" s="5"/>
      <c r="SI70" s="5"/>
      <c r="SJ70" s="5"/>
      <c r="SK70" s="5"/>
      <c r="SL70" s="5"/>
      <c r="SM70" s="5"/>
      <c r="SN70" s="5"/>
      <c r="SO70" s="5"/>
      <c r="SP70" s="5"/>
      <c r="SQ70" s="5"/>
      <c r="SR70" s="5"/>
      <c r="SS70" s="5"/>
      <c r="ST70" s="5"/>
      <c r="SU70" s="5"/>
      <c r="SV70" s="5"/>
      <c r="SW70" s="5"/>
      <c r="SX70" s="5"/>
      <c r="SY70" s="5"/>
      <c r="SZ70" s="5"/>
      <c r="TA70" s="5"/>
      <c r="TB70" s="5"/>
      <c r="TC70" s="5"/>
      <c r="TD70" s="5"/>
      <c r="TE70" s="5"/>
      <c r="TF70" s="5"/>
      <c r="TG70" s="5"/>
      <c r="TH70" s="5"/>
      <c r="TI70" s="5"/>
      <c r="TJ70" s="5"/>
      <c r="TK70" s="5"/>
      <c r="TL70" s="5"/>
      <c r="TM70" s="5"/>
      <c r="TN70" s="5"/>
      <c r="TO70" s="5"/>
      <c r="TP70" s="5"/>
      <c r="TQ70" s="5"/>
      <c r="TR70" s="5"/>
      <c r="TS70" s="5"/>
      <c r="TT70" s="5"/>
      <c r="TU70" s="5"/>
      <c r="TV70" s="5"/>
      <c r="TW70" s="5"/>
      <c r="TX70" s="5"/>
      <c r="TY70" s="5"/>
      <c r="TZ70" s="5"/>
      <c r="UA70" s="5"/>
      <c r="UB70" s="5"/>
      <c r="UC70" s="5"/>
      <c r="UD70" s="5"/>
      <c r="UE70" s="5"/>
      <c r="UF70" s="5"/>
      <c r="UG70" s="5"/>
      <c r="UH70" s="5"/>
      <c r="UI70" s="5"/>
      <c r="UJ70" s="5"/>
      <c r="UK70" s="5"/>
      <c r="UL70" s="5"/>
      <c r="UM70" s="5"/>
      <c r="UN70" s="5"/>
      <c r="UO70" s="5"/>
      <c r="UP70" s="5"/>
      <c r="UQ70" s="5"/>
      <c r="UR70" s="5"/>
      <c r="US70" s="5"/>
      <c r="UT70" s="5"/>
      <c r="UU70" s="5"/>
      <c r="UV70" s="5"/>
      <c r="UW70" s="5"/>
      <c r="UX70" s="5"/>
      <c r="UY70" s="5"/>
      <c r="UZ70" s="5"/>
      <c r="VA70" s="5"/>
      <c r="VB70" s="5"/>
      <c r="VC70" s="5"/>
      <c r="VD70" s="5"/>
      <c r="VE70" s="5"/>
      <c r="VF70" s="5"/>
      <c r="VG70" s="5"/>
      <c r="VH70" s="5"/>
      <c r="VI70" s="5"/>
      <c r="VJ70" s="5"/>
      <c r="VK70" s="5"/>
      <c r="VL70" s="5"/>
      <c r="VM70" s="5"/>
      <c r="VN70" s="5"/>
      <c r="VO70" s="5"/>
      <c r="VP70" s="5"/>
      <c r="VQ70" s="5"/>
      <c r="VR70" s="5"/>
      <c r="VS70" s="5"/>
      <c r="VT70" s="5"/>
      <c r="VU70" s="5"/>
      <c r="VV70" s="5"/>
      <c r="VW70" s="5"/>
      <c r="VX70" s="5"/>
      <c r="VY70" s="5"/>
      <c r="VZ70" s="5"/>
      <c r="WA70" s="5"/>
      <c r="WB70" s="5"/>
      <c r="WC70" s="5"/>
      <c r="WD70" s="5"/>
      <c r="WE70" s="5"/>
      <c r="WF70" s="5"/>
      <c r="WG70" s="5"/>
      <c r="WH70" s="5"/>
      <c r="WI70" s="5"/>
      <c r="WJ70" s="5"/>
      <c r="WK70" s="5"/>
      <c r="WL70" s="5"/>
      <c r="WM70" s="5"/>
      <c r="WN70" s="5"/>
      <c r="WO70" s="5"/>
      <c r="WP70" s="5"/>
      <c r="WQ70" s="5"/>
      <c r="WR70" s="5"/>
      <c r="WS70" s="5"/>
      <c r="WT70" s="5"/>
      <c r="WU70" s="5"/>
      <c r="WV70" s="5"/>
      <c r="WW70" s="5"/>
      <c r="WX70" s="5"/>
      <c r="WY70" s="5"/>
      <c r="WZ70" s="5"/>
      <c r="XA70" s="5"/>
      <c r="XB70" s="5"/>
      <c r="XC70" s="5"/>
      <c r="XD70" s="5"/>
      <c r="XE70" s="5"/>
      <c r="XF70" s="5"/>
      <c r="XG70" s="5"/>
      <c r="XH70" s="5"/>
      <c r="XI70" s="5"/>
      <c r="XJ70" s="5"/>
      <c r="XK70" s="5"/>
      <c r="XL70" s="5"/>
      <c r="XM70" s="5"/>
      <c r="XN70" s="5"/>
      <c r="XO70" s="5"/>
      <c r="XP70" s="5"/>
      <c r="XQ70" s="5"/>
      <c r="XR70" s="5"/>
      <c r="XS70" s="5"/>
      <c r="XT70" s="5"/>
      <c r="XU70" s="5"/>
      <c r="XV70" s="5"/>
      <c r="XW70" s="5"/>
      <c r="XX70" s="5"/>
      <c r="XY70" s="5"/>
      <c r="XZ70" s="5"/>
      <c r="YA70" s="5"/>
      <c r="YB70" s="5"/>
      <c r="YC70" s="5"/>
      <c r="YD70" s="5"/>
      <c r="YE70" s="5"/>
      <c r="YF70" s="5"/>
      <c r="YG70" s="5"/>
      <c r="YH70" s="5"/>
      <c r="YI70" s="5"/>
      <c r="YJ70" s="5"/>
      <c r="YK70" s="5"/>
      <c r="YL70" s="5"/>
      <c r="YM70" s="5"/>
      <c r="YN70" s="5"/>
      <c r="YO70" s="5"/>
      <c r="YP70" s="5"/>
      <c r="YQ70" s="5"/>
      <c r="YR70" s="5"/>
      <c r="YS70" s="5"/>
      <c r="YT70" s="5"/>
      <c r="YU70" s="5"/>
      <c r="YV70" s="5"/>
      <c r="YW70" s="5"/>
      <c r="YX70" s="5"/>
      <c r="YY70" s="5"/>
      <c r="YZ70" s="5"/>
      <c r="ZA70" s="5"/>
      <c r="ZB70" s="5"/>
      <c r="ZC70" s="5"/>
      <c r="ZD70" s="5"/>
      <c r="ZE70" s="5"/>
      <c r="ZF70" s="5"/>
      <c r="ZG70" s="5"/>
      <c r="ZH70" s="5"/>
      <c r="ZI70" s="5"/>
      <c r="ZJ70" s="5"/>
      <c r="ZK70" s="5"/>
      <c r="ZL70" s="5"/>
      <c r="ZM70" s="5"/>
      <c r="ZN70" s="5"/>
      <c r="ZO70" s="5"/>
      <c r="ZP70" s="5"/>
      <c r="ZQ70" s="5"/>
      <c r="ZR70" s="5"/>
      <c r="ZS70" s="5"/>
      <c r="ZT70" s="5"/>
      <c r="ZU70" s="5"/>
      <c r="ZV70" s="5"/>
      <c r="ZW70" s="5"/>
      <c r="ZX70" s="5"/>
      <c r="ZY70" s="5"/>
      <c r="ZZ70" s="5"/>
      <c r="AAA70" s="5"/>
      <c r="AAB70" s="5"/>
      <c r="AAC70" s="5"/>
      <c r="AAD70" s="5"/>
      <c r="AAE70" s="5"/>
      <c r="AAF70" s="5"/>
      <c r="AAG70" s="5"/>
      <c r="AAH70" s="5"/>
      <c r="AAI70" s="5"/>
      <c r="AAJ70" s="5"/>
      <c r="AAK70" s="5"/>
      <c r="AAL70" s="5"/>
      <c r="AAM70" s="5"/>
      <c r="AAN70" s="5"/>
      <c r="AAO70" s="5"/>
      <c r="AAP70" s="5"/>
      <c r="AAQ70" s="5"/>
      <c r="AAR70" s="5"/>
      <c r="AAS70" s="5"/>
      <c r="AAT70" s="5"/>
      <c r="AAU70" s="5"/>
      <c r="AAV70" s="5"/>
      <c r="AAW70" s="5"/>
      <c r="AAX70" s="5"/>
      <c r="AAY70" s="5"/>
      <c r="AAZ70" s="5"/>
      <c r="ABA70" s="5"/>
      <c r="ABB70" s="5"/>
      <c r="ABC70" s="5"/>
      <c r="ABD70" s="5"/>
      <c r="ABE70" s="5"/>
      <c r="ABF70" s="5"/>
      <c r="ABG70" s="5"/>
      <c r="ABH70" s="5"/>
      <c r="ABI70" s="5"/>
      <c r="ABJ70" s="5"/>
      <c r="ABK70" s="5"/>
      <c r="ABL70" s="5"/>
      <c r="ABM70" s="5"/>
      <c r="ABN70" s="5"/>
      <c r="ABO70" s="5"/>
      <c r="ABP70" s="5"/>
      <c r="ABQ70" s="5"/>
      <c r="ABR70" s="5"/>
      <c r="ABS70" s="5"/>
      <c r="ABT70" s="5"/>
      <c r="ABU70" s="5"/>
      <c r="ABV70" s="5"/>
      <c r="ABW70" s="5"/>
      <c r="ABX70" s="5"/>
      <c r="ABY70" s="5"/>
      <c r="ABZ70" s="5"/>
      <c r="ACA70" s="5"/>
      <c r="ACB70" s="5"/>
      <c r="ACC70" s="5"/>
      <c r="ACD70" s="5"/>
      <c r="ACE70" s="5"/>
      <c r="ACF70" s="5"/>
      <c r="ACG70" s="5"/>
      <c r="ACH70" s="5"/>
      <c r="ACI70" s="5"/>
      <c r="ACJ70" s="5"/>
      <c r="ACK70" s="5"/>
      <c r="ACL70" s="5"/>
      <c r="ACM70" s="5"/>
      <c r="ACN70" s="5"/>
      <c r="ACO70" s="5"/>
      <c r="ACP70" s="5"/>
      <c r="ACQ70" s="5"/>
      <c r="ACR70" s="5"/>
      <c r="ACS70" s="5"/>
      <c r="ACT70" s="5"/>
      <c r="ACU70" s="5"/>
      <c r="ACV70" s="5"/>
      <c r="ACW70" s="5"/>
      <c r="ACX70" s="5"/>
      <c r="ACY70" s="5"/>
      <c r="ACZ70" s="5"/>
      <c r="ADA70" s="5"/>
      <c r="ADB70" s="5"/>
      <c r="ADC70" s="5"/>
      <c r="ADD70" s="5"/>
      <c r="ADE70" s="5"/>
      <c r="ADF70" s="5"/>
      <c r="ADG70" s="5"/>
      <c r="ADH70" s="5"/>
      <c r="ADI70" s="5"/>
      <c r="ADJ70" s="5"/>
      <c r="ADK70" s="5"/>
      <c r="ADL70" s="5"/>
      <c r="ADM70" s="5"/>
      <c r="ADN70" s="5"/>
      <c r="ADO70" s="5"/>
      <c r="ADP70" s="5"/>
      <c r="ADQ70" s="5"/>
      <c r="ADR70" s="5"/>
      <c r="ADS70" s="5"/>
      <c r="ADT70" s="5"/>
      <c r="ADU70" s="5"/>
      <c r="ADV70" s="5"/>
      <c r="ADW70" s="5"/>
      <c r="ADX70" s="5"/>
      <c r="ADY70" s="5"/>
      <c r="ADZ70" s="5"/>
      <c r="AEA70" s="5"/>
      <c r="AEB70" s="5"/>
      <c r="AEC70" s="5"/>
      <c r="AED70" s="5"/>
      <c r="AEE70" s="5"/>
      <c r="AEF70" s="5"/>
      <c r="AEG70" s="5"/>
      <c r="AEH70" s="5"/>
      <c r="AEI70" s="5"/>
      <c r="AEJ70" s="5"/>
      <c r="AEK70" s="5"/>
      <c r="AEL70" s="5"/>
      <c r="AEM70" s="5"/>
      <c r="AEN70" s="5"/>
      <c r="AEO70" s="5"/>
      <c r="AEP70" s="5"/>
      <c r="AEQ70" s="5"/>
      <c r="AER70" s="5"/>
      <c r="AES70" s="5"/>
      <c r="AET70" s="5"/>
      <c r="AEU70" s="5"/>
      <c r="AEV70" s="5"/>
      <c r="AEW70" s="5"/>
      <c r="AEX70" s="5"/>
      <c r="AEY70" s="5"/>
      <c r="AEZ70" s="5"/>
      <c r="AFA70" s="5"/>
      <c r="AFB70" s="5"/>
      <c r="AFC70" s="5"/>
      <c r="AFD70" s="5"/>
      <c r="AFE70" s="5"/>
      <c r="AFF70" s="5"/>
      <c r="AFG70" s="5"/>
      <c r="AFH70" s="5"/>
      <c r="AFI70" s="5"/>
      <c r="AFJ70" s="5"/>
      <c r="AFK70" s="5"/>
      <c r="AFL70" s="5"/>
      <c r="AFM70" s="5"/>
      <c r="AFN70" s="5"/>
      <c r="AFO70" s="5"/>
      <c r="AFP70" s="5"/>
      <c r="AFQ70" s="5"/>
      <c r="AFR70" s="5"/>
      <c r="AFS70" s="5"/>
      <c r="AFT70" s="5"/>
      <c r="AFU70" s="5"/>
      <c r="AFV70" s="5"/>
      <c r="AFW70" s="5"/>
      <c r="AFX70" s="5"/>
      <c r="AFY70" s="5"/>
      <c r="AFZ70" s="5"/>
      <c r="AGA70" s="5"/>
      <c r="AGB70" s="5"/>
      <c r="AGC70" s="5"/>
      <c r="AGD70" s="5"/>
      <c r="AGE70" s="5"/>
      <c r="AGF70" s="5"/>
      <c r="AGG70" s="5"/>
      <c r="AGH70" s="5"/>
      <c r="AGI70" s="5"/>
      <c r="AGJ70" s="5"/>
      <c r="AGK70" s="5"/>
      <c r="AGL70" s="5"/>
      <c r="AGM70" s="5"/>
      <c r="AGN70" s="5"/>
      <c r="AGO70" s="5"/>
      <c r="AGP70" s="5"/>
      <c r="AGQ70" s="5"/>
      <c r="AGR70" s="5"/>
      <c r="AGS70" s="5"/>
      <c r="AGT70" s="5"/>
      <c r="AGU70" s="5"/>
      <c r="AGV70" s="5"/>
      <c r="AGW70" s="5"/>
      <c r="AGX70" s="5"/>
      <c r="AGY70" s="5"/>
      <c r="AGZ70" s="5"/>
      <c r="AHA70" s="5"/>
      <c r="AHB70" s="5"/>
      <c r="AHC70" s="5"/>
      <c r="AHD70" s="5"/>
      <c r="AHE70" s="5"/>
      <c r="AHF70" s="5"/>
      <c r="AHG70" s="5"/>
      <c r="AHH70" s="5"/>
      <c r="AHI70" s="5"/>
      <c r="AHJ70" s="5"/>
      <c r="AHK70" s="5"/>
      <c r="AHL70" s="5"/>
      <c r="AHM70" s="5"/>
      <c r="AHN70" s="5"/>
      <c r="AHO70" s="5"/>
      <c r="AHP70" s="5"/>
      <c r="AHQ70" s="5"/>
      <c r="AHR70" s="5"/>
      <c r="AHS70" s="5"/>
      <c r="AHT70" s="5"/>
      <c r="AHU70" s="5"/>
      <c r="AHV70" s="5"/>
      <c r="AHW70" s="5"/>
      <c r="AHX70" s="5"/>
      <c r="AHY70" s="5"/>
      <c r="AHZ70" s="5"/>
      <c r="AIA70" s="5"/>
      <c r="AIB70" s="5"/>
      <c r="AIC70" s="5"/>
      <c r="AID70" s="5"/>
      <c r="AIE70" s="5"/>
      <c r="AIF70" s="5"/>
      <c r="AIG70" s="5"/>
      <c r="AIH70" s="5"/>
      <c r="AII70" s="5"/>
      <c r="AIJ70" s="5"/>
      <c r="AIK70" s="5"/>
      <c r="AIL70" s="5"/>
      <c r="AIM70" s="5"/>
      <c r="AIN70" s="5"/>
      <c r="AIO70" s="5"/>
      <c r="AIP70" s="5"/>
      <c r="AIQ70" s="5"/>
      <c r="AIR70" s="5"/>
      <c r="AIS70" s="5"/>
      <c r="AIT70" s="5"/>
      <c r="AIU70" s="5"/>
      <c r="AIV70" s="5"/>
      <c r="AIW70" s="5"/>
      <c r="AIX70" s="5"/>
      <c r="AIY70" s="5"/>
      <c r="AIZ70" s="5"/>
      <c r="AJA70" s="5"/>
      <c r="AJB70" s="5"/>
      <c r="AJC70" s="5"/>
      <c r="AJD70" s="5"/>
      <c r="AJE70" s="5"/>
      <c r="AJF70" s="5"/>
      <c r="AJG70" s="5"/>
      <c r="AJH70" s="5"/>
      <c r="AJI70" s="5"/>
      <c r="AJJ70" s="5"/>
      <c r="AJK70" s="5"/>
      <c r="AJL70" s="5"/>
      <c r="AJM70" s="5"/>
      <c r="AJN70" s="5"/>
      <c r="AJO70" s="5"/>
      <c r="AJP70" s="5"/>
      <c r="AJQ70" s="5"/>
      <c r="AJR70" s="5"/>
      <c r="AJS70" s="5"/>
      <c r="AJT70" s="5"/>
      <c r="AJU70" s="5"/>
      <c r="AJV70" s="5"/>
      <c r="AJW70" s="5"/>
      <c r="AJX70" s="5"/>
      <c r="AJY70" s="5"/>
      <c r="AJZ70" s="5"/>
      <c r="AKA70" s="5"/>
      <c r="AKB70" s="5"/>
      <c r="AKC70" s="5"/>
      <c r="AKD70" s="5"/>
      <c r="AKE70" s="5"/>
      <c r="AKF70" s="5"/>
      <c r="AKG70" s="5"/>
      <c r="AKH70" s="5"/>
      <c r="AKI70" s="5"/>
      <c r="AKJ70" s="5"/>
      <c r="AKK70" s="5"/>
      <c r="AKL70" s="5"/>
      <c r="AKM70" s="5"/>
      <c r="AKN70" s="5"/>
      <c r="AKO70" s="5"/>
      <c r="AKP70" s="5"/>
      <c r="AKQ70" s="5"/>
      <c r="AKR70" s="5"/>
      <c r="AKS70" s="5"/>
      <c r="AKT70" s="5"/>
      <c r="AKU70" s="5"/>
      <c r="AKV70" s="5"/>
      <c r="AKW70" s="5"/>
      <c r="AKX70" s="5"/>
      <c r="AKY70" s="5"/>
      <c r="AKZ70" s="5"/>
      <c r="ALA70" s="5"/>
      <c r="ALB70" s="5"/>
      <c r="ALC70" s="5"/>
      <c r="ALD70" s="5"/>
      <c r="ALE70" s="5"/>
      <c r="ALF70" s="5"/>
      <c r="ALG70" s="5"/>
      <c r="ALH70" s="5"/>
      <c r="ALI70" s="5"/>
      <c r="ALJ70" s="5"/>
      <c r="ALK70" s="5"/>
      <c r="ALL70" s="5"/>
      <c r="ALM70" s="5"/>
      <c r="ALN70" s="5"/>
      <c r="ALO70" s="5"/>
      <c r="ALP70" s="5"/>
      <c r="ALQ70" s="5"/>
      <c r="ALR70" s="5"/>
      <c r="ALS70" s="5"/>
      <c r="ALT70" s="5"/>
      <c r="ALU70" s="5"/>
      <c r="ALV70" s="5"/>
      <c r="ALW70" s="5"/>
      <c r="ALX70" s="5"/>
      <c r="ALY70" s="5"/>
      <c r="ALZ70" s="5"/>
      <c r="AMA70" s="5"/>
      <c r="AMB70" s="5"/>
      <c r="AMC70" s="5"/>
      <c r="AMD70" s="5"/>
      <c r="AME70" s="5"/>
      <c r="AMF70" s="5"/>
      <c r="AMG70" s="5"/>
      <c r="AMH70" s="5"/>
      <c r="AMI70" s="5"/>
      <c r="AMJ70" s="5"/>
      <c r="AMK70" s="5"/>
      <c r="AML70" s="5"/>
      <c r="AMM70" s="5"/>
      <c r="AMN70" s="5"/>
      <c r="AMO70" s="5"/>
      <c r="AMP70" s="5"/>
      <c r="AMQ70" s="5"/>
      <c r="AMR70" s="5"/>
      <c r="AMS70" s="5"/>
      <c r="AMT70" s="5"/>
      <c r="AMU70" s="5"/>
      <c r="AMV70" s="5"/>
      <c r="AMW70" s="5"/>
      <c r="AMX70" s="5"/>
      <c r="AMY70" s="5"/>
      <c r="AMZ70" s="5"/>
      <c r="ANA70" s="5"/>
      <c r="ANB70" s="5"/>
      <c r="ANC70" s="5"/>
      <c r="AND70" s="5"/>
      <c r="ANE70" s="5"/>
      <c r="ANF70" s="5"/>
      <c r="ANG70" s="5"/>
      <c r="ANH70" s="5"/>
      <c r="ANI70" s="5"/>
      <c r="ANJ70" s="5"/>
      <c r="ANK70" s="5"/>
      <c r="ANL70" s="5"/>
      <c r="ANM70" s="5"/>
      <c r="ANN70" s="5"/>
      <c r="ANO70" s="5"/>
      <c r="ANP70" s="5"/>
      <c r="ANQ70" s="5"/>
      <c r="ANR70" s="5"/>
      <c r="ANS70" s="5"/>
      <c r="ANT70" s="5"/>
      <c r="ANU70" s="5"/>
      <c r="ANV70" s="5"/>
      <c r="ANW70" s="5"/>
      <c r="ANX70" s="5"/>
      <c r="ANY70" s="5"/>
      <c r="ANZ70" s="5"/>
      <c r="AOA70" s="5"/>
      <c r="AOB70" s="5"/>
      <c r="AOC70" s="5"/>
      <c r="AOD70" s="5"/>
      <c r="AOE70" s="5"/>
      <c r="AOF70" s="5"/>
      <c r="AOG70" s="5"/>
      <c r="AOH70" s="5"/>
      <c r="AOI70" s="5"/>
      <c r="AOJ70" s="5"/>
      <c r="AOK70" s="5"/>
      <c r="AOL70" s="5"/>
      <c r="AOM70" s="5"/>
      <c r="AON70" s="5"/>
      <c r="AOO70" s="5"/>
      <c r="AOP70" s="5"/>
      <c r="AOQ70" s="5"/>
      <c r="AOR70" s="5"/>
      <c r="AOS70" s="5"/>
      <c r="AOT70" s="5"/>
      <c r="AOU70" s="5"/>
      <c r="AOV70" s="5"/>
      <c r="AOW70" s="5"/>
      <c r="AOX70" s="5"/>
      <c r="AOY70" s="5"/>
      <c r="AOZ70" s="5"/>
      <c r="APA70" s="5"/>
      <c r="APB70" s="5"/>
      <c r="APC70" s="5"/>
      <c r="APD70" s="5"/>
      <c r="APE70" s="5"/>
      <c r="APF70" s="5"/>
      <c r="APG70" s="5"/>
      <c r="APH70" s="5"/>
      <c r="API70" s="5"/>
      <c r="APJ70" s="5"/>
      <c r="APK70" s="5"/>
      <c r="APL70" s="5"/>
      <c r="APM70" s="5"/>
      <c r="APN70" s="5"/>
      <c r="APO70" s="5"/>
      <c r="APP70" s="5"/>
      <c r="APQ70" s="5"/>
      <c r="APR70" s="5"/>
      <c r="APS70" s="5"/>
      <c r="APT70" s="5"/>
      <c r="APU70" s="5"/>
      <c r="APV70" s="5"/>
      <c r="APW70" s="5"/>
      <c r="APX70" s="5"/>
      <c r="APY70" s="5"/>
      <c r="APZ70" s="5"/>
      <c r="AQA70" s="5"/>
      <c r="AQB70" s="5"/>
      <c r="AQC70" s="5"/>
      <c r="AQD70" s="5"/>
      <c r="AQE70" s="5"/>
      <c r="AQF70" s="5"/>
      <c r="AQG70" s="5"/>
      <c r="AQH70" s="5"/>
      <c r="AQI70" s="5"/>
      <c r="AQJ70" s="5"/>
      <c r="AQK70" s="5"/>
      <c r="AQL70" s="5"/>
      <c r="AQM70" s="5"/>
      <c r="AQN70" s="5"/>
      <c r="AQO70" s="5"/>
      <c r="AQP70" s="5"/>
      <c r="AQQ70" s="5"/>
      <c r="AQR70" s="5"/>
      <c r="AQS70" s="5"/>
      <c r="AQT70" s="5"/>
      <c r="AQU70" s="5"/>
      <c r="AQV70" s="5"/>
      <c r="AQW70" s="5"/>
      <c r="AQX70" s="5"/>
      <c r="AQY70" s="5"/>
      <c r="AQZ70" s="5"/>
      <c r="ARA70" s="5"/>
      <c r="ARB70" s="5"/>
      <c r="ARC70" s="5"/>
      <c r="ARD70" s="5"/>
      <c r="ARE70" s="5"/>
      <c r="ARF70" s="5"/>
      <c r="ARG70" s="5"/>
      <c r="ARH70" s="5"/>
      <c r="ARI70" s="5"/>
      <c r="ARJ70" s="5"/>
      <c r="ARK70" s="5"/>
      <c r="ARL70" s="5"/>
      <c r="ARM70" s="5"/>
      <c r="ARN70" s="5"/>
      <c r="ARO70" s="5"/>
      <c r="ARP70" s="5"/>
      <c r="ARQ70" s="5"/>
      <c r="ARR70" s="5"/>
      <c r="ARS70" s="5"/>
      <c r="ART70" s="5"/>
      <c r="ARU70" s="5"/>
      <c r="ARV70" s="5"/>
      <c r="ARW70" s="5"/>
      <c r="ARX70" s="5"/>
      <c r="ARY70" s="5"/>
      <c r="ARZ70" s="5"/>
      <c r="ASA70" s="5"/>
      <c r="ASB70" s="5"/>
      <c r="ASC70" s="5"/>
      <c r="ASD70" s="5"/>
      <c r="ASE70" s="5"/>
      <c r="ASF70" s="5"/>
      <c r="ASG70" s="5"/>
      <c r="ASH70" s="5"/>
      <c r="ASI70" s="5"/>
      <c r="ASJ70" s="5"/>
      <c r="ASK70" s="5"/>
      <c r="ASL70" s="5"/>
      <c r="ASM70" s="5"/>
      <c r="ASN70" s="5"/>
      <c r="ASO70" s="5"/>
      <c r="ASP70" s="5"/>
      <c r="ASQ70" s="5"/>
      <c r="ASR70" s="5"/>
      <c r="ASS70" s="5"/>
      <c r="AST70" s="5"/>
      <c r="ASU70" s="5"/>
      <c r="ASV70" s="5"/>
      <c r="ASW70" s="5"/>
      <c r="ASX70" s="5"/>
      <c r="ASY70" s="5"/>
      <c r="ASZ70" s="5"/>
      <c r="ATA70" s="5"/>
      <c r="ATB70" s="5"/>
      <c r="ATC70" s="5"/>
      <c r="ATD70" s="5"/>
      <c r="ATE70" s="5"/>
      <c r="ATF70" s="5"/>
      <c r="ATG70" s="5"/>
      <c r="ATH70" s="5"/>
      <c r="ATI70" s="5"/>
      <c r="ATJ70" s="5"/>
      <c r="ATK70" s="5"/>
      <c r="ATL70" s="5"/>
      <c r="ATM70" s="5"/>
      <c r="ATN70" s="5"/>
      <c r="ATO70" s="5"/>
      <c r="ATP70" s="5"/>
      <c r="ATQ70" s="5"/>
      <c r="ATR70" s="5"/>
      <c r="ATS70" s="5"/>
      <c r="ATT70" s="5"/>
      <c r="ATU70" s="5"/>
      <c r="ATV70" s="5"/>
      <c r="ATW70" s="5"/>
      <c r="ATX70" s="5"/>
      <c r="ATY70" s="5"/>
      <c r="ATZ70" s="5"/>
      <c r="AUA70" s="5"/>
      <c r="AUB70" s="5"/>
      <c r="AUC70" s="5"/>
      <c r="AUD70" s="5"/>
      <c r="AUE70" s="5"/>
      <c r="AUF70" s="5"/>
      <c r="AUG70" s="5"/>
      <c r="AUH70" s="5"/>
      <c r="AUI70" s="5"/>
      <c r="AUJ70" s="5"/>
      <c r="AUK70" s="5"/>
      <c r="AUL70" s="5"/>
      <c r="AUM70" s="5"/>
      <c r="AUN70" s="5"/>
      <c r="AUO70" s="5"/>
      <c r="AUP70" s="5"/>
      <c r="AUQ70" s="5"/>
      <c r="AUR70" s="5"/>
      <c r="AUS70" s="5"/>
      <c r="AUT70" s="5"/>
      <c r="AUU70" s="5"/>
      <c r="AUV70" s="5"/>
      <c r="AUW70" s="5"/>
      <c r="AUX70" s="5"/>
      <c r="AUY70" s="5"/>
      <c r="AUZ70" s="5"/>
      <c r="AVA70" s="5"/>
      <c r="AVB70" s="5"/>
      <c r="AVC70" s="5"/>
      <c r="AVD70" s="5"/>
      <c r="AVE70" s="5"/>
      <c r="AVF70" s="5"/>
      <c r="AVG70" s="5"/>
      <c r="AVH70" s="5"/>
      <c r="AVI70" s="5"/>
      <c r="AVJ70" s="5"/>
      <c r="AVK70" s="5"/>
      <c r="AVL70" s="5"/>
      <c r="AVM70" s="5"/>
      <c r="AVN70" s="5"/>
      <c r="AVO70" s="5"/>
      <c r="AVP70" s="5"/>
      <c r="AVQ70" s="5"/>
      <c r="AVR70" s="5"/>
      <c r="AVS70" s="5"/>
      <c r="AVT70" s="5"/>
      <c r="AVU70" s="5"/>
      <c r="AVV70" s="5"/>
      <c r="AVW70" s="5"/>
      <c r="AVX70" s="5"/>
      <c r="AVY70" s="5"/>
      <c r="AVZ70" s="5"/>
      <c r="AWA70" s="5"/>
      <c r="AWB70" s="5"/>
      <c r="AWC70" s="5"/>
      <c r="AWD70" s="5"/>
      <c r="AWE70" s="5"/>
      <c r="AWF70" s="5"/>
      <c r="AWG70" s="5"/>
      <c r="AWH70" s="5"/>
      <c r="AWI70" s="5"/>
      <c r="AWJ70" s="5"/>
      <c r="AWK70" s="5"/>
      <c r="AWL70" s="5"/>
      <c r="AWM70" s="5"/>
      <c r="AWN70" s="5"/>
      <c r="AWO70" s="5"/>
      <c r="AWP70" s="5"/>
      <c r="AWQ70" s="5"/>
      <c r="AWR70" s="5"/>
      <c r="AWS70" s="5"/>
      <c r="AWT70" s="5"/>
      <c r="AWU70" s="5"/>
      <c r="AWV70" s="5"/>
      <c r="AWW70" s="5"/>
      <c r="AWX70" s="5"/>
      <c r="AWY70" s="5"/>
      <c r="AWZ70" s="5"/>
      <c r="AXA70" s="5"/>
      <c r="AXB70" s="5"/>
      <c r="AXC70" s="5"/>
      <c r="AXD70" s="5"/>
      <c r="AXE70" s="5"/>
      <c r="AXF70" s="5"/>
      <c r="AXG70" s="5"/>
      <c r="AXH70" s="5"/>
      <c r="AXI70" s="5"/>
      <c r="AXJ70" s="5"/>
      <c r="AXK70" s="5"/>
      <c r="AXL70" s="5"/>
      <c r="AXM70" s="5"/>
      <c r="AXN70" s="5"/>
      <c r="AXO70" s="5"/>
      <c r="AXP70" s="5"/>
      <c r="AXQ70" s="5"/>
      <c r="AXR70" s="5"/>
      <c r="AXS70" s="5"/>
      <c r="AXT70" s="5"/>
      <c r="AXU70" s="5"/>
      <c r="AXV70" s="5"/>
      <c r="AXW70" s="5"/>
      <c r="AXX70" s="5"/>
      <c r="AXY70" s="5"/>
      <c r="AXZ70" s="5"/>
      <c r="AYA70" s="5"/>
      <c r="AYB70" s="5"/>
      <c r="AYC70" s="5"/>
      <c r="AYD70" s="5"/>
      <c r="AYE70" s="5"/>
      <c r="AYF70" s="5"/>
      <c r="AYG70" s="5"/>
      <c r="AYH70" s="5"/>
      <c r="AYI70" s="5"/>
      <c r="AYJ70" s="5"/>
      <c r="AYK70" s="5"/>
      <c r="AYL70" s="5"/>
      <c r="AYM70" s="5"/>
      <c r="AYN70" s="5"/>
      <c r="AYO70" s="5"/>
      <c r="AYP70" s="5"/>
      <c r="AYQ70" s="5"/>
      <c r="AYR70" s="5"/>
      <c r="AYS70" s="5"/>
      <c r="AYT70" s="5"/>
      <c r="AYU70" s="5"/>
      <c r="AYV70" s="5"/>
      <c r="AYW70" s="5"/>
      <c r="AYX70" s="5"/>
      <c r="AYY70" s="5"/>
      <c r="AYZ70" s="5"/>
      <c r="AZA70" s="5"/>
      <c r="AZB70" s="5"/>
      <c r="AZC70" s="5"/>
      <c r="AZD70" s="5"/>
      <c r="AZE70" s="5"/>
      <c r="AZF70" s="5"/>
      <c r="AZG70" s="5"/>
      <c r="AZH70" s="5"/>
      <c r="AZI70" s="5"/>
      <c r="AZJ70" s="5"/>
      <c r="AZK70" s="5"/>
      <c r="AZL70" s="5"/>
      <c r="AZM70" s="5"/>
      <c r="AZN70" s="5"/>
      <c r="AZO70" s="5"/>
      <c r="AZP70" s="5"/>
      <c r="AZQ70" s="5"/>
      <c r="AZR70" s="5"/>
      <c r="AZS70" s="5"/>
      <c r="AZT70" s="5"/>
      <c r="AZU70" s="5"/>
      <c r="AZV70" s="5"/>
      <c r="AZW70" s="5"/>
      <c r="AZX70" s="5"/>
      <c r="AZY70" s="5"/>
      <c r="AZZ70" s="5"/>
      <c r="BAA70" s="5"/>
      <c r="BAB70" s="5"/>
      <c r="BAC70" s="5"/>
      <c r="BAD70" s="5"/>
      <c r="BAE70" s="5"/>
      <c r="BAF70" s="5"/>
      <c r="BAG70" s="5"/>
      <c r="BAH70" s="5"/>
      <c r="BAI70" s="5"/>
      <c r="BAJ70" s="5"/>
      <c r="BAK70" s="5"/>
      <c r="BAL70" s="5"/>
      <c r="BAM70" s="5"/>
      <c r="BAN70" s="5"/>
      <c r="BAO70" s="5"/>
      <c r="BAP70" s="5"/>
      <c r="BAQ70" s="5"/>
      <c r="BAR70" s="5"/>
      <c r="BAS70" s="5"/>
      <c r="BAT70" s="5"/>
      <c r="BAU70" s="5"/>
      <c r="BAV70" s="5"/>
      <c r="BAW70" s="5"/>
      <c r="BAX70" s="5"/>
      <c r="BAY70" s="5"/>
      <c r="BAZ70" s="5"/>
      <c r="BBA70" s="5"/>
      <c r="BBB70" s="5"/>
      <c r="BBC70" s="5"/>
      <c r="BBD70" s="5"/>
      <c r="BBE70" s="5"/>
      <c r="BBF70" s="5"/>
      <c r="BBG70" s="5"/>
      <c r="BBH70" s="5"/>
      <c r="BBI70" s="5"/>
      <c r="BBJ70" s="5"/>
      <c r="BBK70" s="5"/>
      <c r="BBL70" s="5"/>
      <c r="BBM70" s="5"/>
      <c r="BBN70" s="5"/>
      <c r="BBO70" s="5"/>
      <c r="BBP70" s="5"/>
      <c r="BBQ70" s="5"/>
      <c r="BBR70" s="5"/>
      <c r="BBS70" s="5"/>
      <c r="BBT70" s="5"/>
      <c r="BBU70" s="5"/>
      <c r="BBV70" s="5"/>
      <c r="BBW70" s="5"/>
      <c r="BBX70" s="5"/>
      <c r="BBY70" s="5"/>
      <c r="BBZ70" s="5"/>
      <c r="BCA70" s="5"/>
      <c r="BCB70" s="5"/>
      <c r="BCC70" s="5"/>
      <c r="BCD70" s="5"/>
      <c r="BCE70" s="5"/>
      <c r="BCF70" s="5"/>
      <c r="BCG70" s="5"/>
      <c r="BCH70" s="5"/>
      <c r="BCI70" s="5"/>
      <c r="BCJ70" s="5"/>
      <c r="BCK70" s="5"/>
      <c r="BCL70" s="5"/>
      <c r="BCM70" s="5"/>
      <c r="BCN70" s="5"/>
      <c r="BCO70" s="5"/>
      <c r="BCP70" s="5"/>
      <c r="BCQ70" s="5"/>
      <c r="BCR70" s="5"/>
      <c r="BCS70" s="5"/>
      <c r="BCT70" s="5"/>
      <c r="BCU70" s="5"/>
      <c r="BCV70" s="5"/>
      <c r="BCW70" s="5"/>
      <c r="BCX70" s="5"/>
      <c r="BCY70" s="5"/>
      <c r="BCZ70" s="5"/>
      <c r="BDA70" s="5"/>
      <c r="BDB70" s="5"/>
      <c r="BDC70" s="5"/>
      <c r="BDD70" s="5"/>
      <c r="BDE70" s="5"/>
      <c r="BDF70" s="5"/>
      <c r="BDG70" s="5"/>
      <c r="BDH70" s="5"/>
      <c r="BDI70" s="5"/>
      <c r="BDJ70" s="5"/>
      <c r="BDK70" s="5"/>
      <c r="BDL70" s="5"/>
      <c r="BDM70" s="5"/>
      <c r="BDN70" s="5"/>
      <c r="BDO70" s="5"/>
      <c r="BDP70" s="5"/>
      <c r="BDQ70" s="5"/>
      <c r="BDR70" s="5"/>
      <c r="BDS70" s="5"/>
      <c r="BDT70" s="5"/>
      <c r="BDU70" s="5"/>
      <c r="BDV70" s="5"/>
      <c r="BDW70" s="5"/>
      <c r="BDX70" s="5"/>
      <c r="BDY70" s="5"/>
      <c r="BDZ70" s="5"/>
      <c r="BEA70" s="5"/>
      <c r="BEB70" s="5"/>
      <c r="BEC70" s="5"/>
      <c r="BED70" s="5"/>
      <c r="BEE70" s="5"/>
      <c r="BEF70" s="5"/>
      <c r="BEG70" s="5"/>
      <c r="BEH70" s="5"/>
      <c r="BEI70" s="5"/>
      <c r="BEJ70" s="5"/>
      <c r="BEK70" s="5"/>
      <c r="BEL70" s="5"/>
      <c r="BEM70" s="5"/>
      <c r="BEN70" s="5"/>
      <c r="BEO70" s="5"/>
      <c r="BEP70" s="5"/>
      <c r="BEQ70" s="5"/>
      <c r="BER70" s="5"/>
      <c r="BES70" s="5"/>
      <c r="BET70" s="5"/>
      <c r="BEU70" s="5"/>
      <c r="BEV70" s="5"/>
      <c r="BEW70" s="5"/>
      <c r="BEX70" s="5"/>
      <c r="BEY70" s="5"/>
      <c r="BEZ70" s="5"/>
      <c r="BFA70" s="5"/>
      <c r="BFB70" s="5"/>
      <c r="BFC70" s="5"/>
      <c r="BFD70" s="5"/>
      <c r="BFE70" s="5"/>
      <c r="BFF70" s="5"/>
      <c r="BFG70" s="5"/>
      <c r="BFH70" s="5"/>
      <c r="BFI70" s="5"/>
      <c r="BFJ70" s="5"/>
      <c r="BFK70" s="5"/>
      <c r="BFL70" s="5"/>
      <c r="BFM70" s="5"/>
      <c r="BFN70" s="5"/>
      <c r="BFO70" s="5"/>
      <c r="BFP70" s="5"/>
      <c r="BFQ70" s="5"/>
      <c r="BFR70" s="5"/>
      <c r="BFS70" s="5"/>
      <c r="BFT70" s="5"/>
      <c r="BFU70" s="5"/>
      <c r="BFV70" s="5"/>
      <c r="BFW70" s="5"/>
      <c r="BFX70" s="5"/>
      <c r="BFY70" s="5"/>
      <c r="BFZ70" s="5"/>
      <c r="BGA70" s="5"/>
      <c r="BGB70" s="5"/>
      <c r="BGC70" s="5"/>
      <c r="BGD70" s="5"/>
      <c r="BGE70" s="5"/>
      <c r="BGF70" s="5"/>
      <c r="BGG70" s="5"/>
      <c r="BGH70" s="5"/>
      <c r="BGI70" s="5"/>
      <c r="BGJ70" s="5"/>
      <c r="BGK70" s="5"/>
      <c r="BGL70" s="5"/>
      <c r="BGM70" s="5"/>
      <c r="BGN70" s="5"/>
      <c r="BGO70" s="5"/>
      <c r="BGP70" s="5"/>
      <c r="BGQ70" s="5"/>
      <c r="BGR70" s="5"/>
      <c r="BGS70" s="5"/>
      <c r="BGT70" s="5"/>
      <c r="BGU70" s="5"/>
      <c r="BGV70" s="5"/>
      <c r="BGW70" s="5"/>
      <c r="BGX70" s="5"/>
      <c r="BGY70" s="5"/>
      <c r="BGZ70" s="5"/>
      <c r="BHA70" s="5"/>
      <c r="BHB70" s="5"/>
      <c r="BHC70" s="5"/>
      <c r="BHD70" s="5"/>
      <c r="BHE70" s="5"/>
      <c r="BHF70" s="5"/>
      <c r="BHG70" s="5"/>
      <c r="BHH70" s="5"/>
      <c r="BHI70" s="5"/>
      <c r="BHJ70" s="5"/>
      <c r="BHK70" s="5"/>
      <c r="BHL70" s="5"/>
      <c r="BHM70" s="5"/>
      <c r="BHN70" s="5"/>
      <c r="BHO70" s="5"/>
      <c r="BHP70" s="5"/>
      <c r="BHQ70" s="5"/>
      <c r="BHR70" s="5"/>
      <c r="BHS70" s="5"/>
      <c r="BHT70" s="5"/>
      <c r="BHU70" s="5"/>
      <c r="BHV70" s="5"/>
      <c r="BHW70" s="5"/>
      <c r="BHX70" s="5"/>
      <c r="BHY70" s="5"/>
      <c r="BHZ70" s="5"/>
      <c r="BIA70" s="5"/>
      <c r="BIB70" s="5"/>
      <c r="BIC70" s="5"/>
      <c r="BID70" s="5"/>
      <c r="BIE70" s="5"/>
      <c r="BIF70" s="5"/>
      <c r="BIG70" s="5"/>
      <c r="BIH70" s="5"/>
      <c r="BII70" s="5"/>
      <c r="BIJ70" s="5"/>
      <c r="BIK70" s="5"/>
      <c r="BIL70" s="5"/>
      <c r="BIM70" s="5"/>
      <c r="BIN70" s="5"/>
      <c r="BIO70" s="5"/>
      <c r="BIP70" s="5"/>
      <c r="BIQ70" s="5"/>
      <c r="BIR70" s="5"/>
      <c r="BIS70" s="5"/>
      <c r="BIT70" s="5"/>
      <c r="BIU70" s="5"/>
      <c r="BIV70" s="5"/>
      <c r="BIW70" s="5"/>
      <c r="BIX70" s="5"/>
      <c r="BIY70" s="5"/>
      <c r="BIZ70" s="5"/>
      <c r="BJA70" s="5"/>
      <c r="BJB70" s="5"/>
      <c r="BJC70" s="5"/>
      <c r="BJD70" s="5"/>
      <c r="BJE70" s="5"/>
      <c r="BJF70" s="5"/>
      <c r="BJG70" s="5"/>
      <c r="BJH70" s="5"/>
      <c r="BJI70" s="5"/>
      <c r="BJJ70" s="5"/>
      <c r="BJK70" s="5"/>
      <c r="BJL70" s="5"/>
      <c r="BJM70" s="5"/>
      <c r="BJN70" s="5"/>
      <c r="BJO70" s="5"/>
      <c r="BJP70" s="5"/>
      <c r="BJQ70" s="5"/>
      <c r="BJR70" s="5"/>
      <c r="BJS70" s="5"/>
      <c r="BJT70" s="5"/>
      <c r="BJU70" s="5"/>
      <c r="BJV70" s="5"/>
      <c r="BJW70" s="5"/>
      <c r="BJX70" s="5"/>
      <c r="BJY70" s="5"/>
      <c r="BJZ70" s="5"/>
      <c r="BKA70" s="5"/>
      <c r="BKB70" s="5"/>
      <c r="BKC70" s="5"/>
      <c r="BKD70" s="5"/>
      <c r="BKE70" s="5"/>
      <c r="BKF70" s="5"/>
      <c r="BKG70" s="5"/>
      <c r="BKH70" s="5"/>
      <c r="BKI70" s="5"/>
      <c r="BKJ70" s="5"/>
      <c r="BKK70" s="5"/>
      <c r="BKL70" s="5"/>
      <c r="BKM70" s="5"/>
      <c r="BKN70" s="5"/>
      <c r="BKO70" s="5"/>
      <c r="BKP70" s="5"/>
      <c r="BKQ70" s="5"/>
      <c r="BKR70" s="5"/>
      <c r="BKS70" s="5"/>
      <c r="BKT70" s="5"/>
      <c r="BKU70" s="5"/>
      <c r="BKV70" s="5"/>
      <c r="BKW70" s="5"/>
      <c r="BKX70" s="5"/>
      <c r="BKY70" s="5"/>
      <c r="BKZ70" s="5"/>
      <c r="BLA70" s="5"/>
      <c r="BLB70" s="5"/>
      <c r="BLC70" s="5"/>
      <c r="BLD70" s="5"/>
      <c r="BLE70" s="5"/>
      <c r="BLF70" s="5"/>
      <c r="BLG70" s="5"/>
      <c r="BLH70" s="5"/>
      <c r="BLI70" s="5"/>
      <c r="BLJ70" s="5"/>
      <c r="BLK70" s="5"/>
      <c r="BLL70" s="5"/>
      <c r="BLM70" s="5"/>
      <c r="BLN70" s="5"/>
      <c r="BLO70" s="5"/>
      <c r="BLP70" s="5"/>
      <c r="BLQ70" s="5"/>
      <c r="BLR70" s="5"/>
      <c r="BLS70" s="5"/>
      <c r="BLT70" s="5"/>
      <c r="BLU70" s="5"/>
      <c r="BLV70" s="5"/>
      <c r="BLW70" s="5"/>
      <c r="BLX70" s="5"/>
      <c r="BLY70" s="5"/>
      <c r="BLZ70" s="5"/>
      <c r="BMA70" s="5"/>
      <c r="BMB70" s="5"/>
      <c r="BMC70" s="5"/>
      <c r="BMD70" s="5"/>
      <c r="BME70" s="5"/>
      <c r="BMF70" s="5"/>
      <c r="BMG70" s="5"/>
      <c r="BMH70" s="5"/>
      <c r="BMI70" s="5"/>
      <c r="BMJ70" s="5"/>
      <c r="BMK70" s="5"/>
      <c r="BML70" s="5"/>
      <c r="BMM70" s="5"/>
      <c r="BMN70" s="5"/>
      <c r="BMO70" s="5"/>
      <c r="BMP70" s="5"/>
      <c r="BMQ70" s="5"/>
      <c r="BMR70" s="5"/>
      <c r="BMS70" s="5"/>
      <c r="BMT70" s="5"/>
      <c r="BMU70" s="5"/>
      <c r="BMV70" s="5"/>
      <c r="BMW70" s="5"/>
      <c r="BMX70" s="5"/>
      <c r="BMY70" s="5"/>
      <c r="BMZ70" s="5"/>
      <c r="BNA70" s="5"/>
      <c r="BNB70" s="5"/>
      <c r="BNC70" s="5"/>
      <c r="BND70" s="5"/>
      <c r="BNE70" s="5"/>
      <c r="BNF70" s="5"/>
      <c r="BNG70" s="5"/>
      <c r="BNH70" s="5"/>
      <c r="BNI70" s="5"/>
      <c r="BNJ70" s="5"/>
      <c r="BNK70" s="5"/>
      <c r="BNL70" s="5"/>
      <c r="BNM70" s="5"/>
      <c r="BNN70" s="5"/>
      <c r="BNO70" s="5"/>
      <c r="BNP70" s="5"/>
      <c r="BNQ70" s="5"/>
      <c r="BNR70" s="5"/>
      <c r="BNS70" s="5"/>
      <c r="BNT70" s="5"/>
      <c r="BNU70" s="5"/>
      <c r="BNV70" s="5"/>
      <c r="BNW70" s="5"/>
      <c r="BNX70" s="5"/>
      <c r="BNY70" s="5"/>
      <c r="BNZ70" s="5"/>
      <c r="BOA70" s="5"/>
      <c r="BOB70" s="5"/>
      <c r="BOC70" s="5"/>
      <c r="BOD70" s="5"/>
      <c r="BOE70" s="5"/>
      <c r="BOF70" s="5"/>
      <c r="BOG70" s="5"/>
      <c r="BOH70" s="5"/>
      <c r="BOI70" s="5"/>
      <c r="BOJ70" s="5"/>
      <c r="BOK70" s="5"/>
      <c r="BOL70" s="5"/>
      <c r="BOM70" s="5"/>
      <c r="BON70" s="5"/>
      <c r="BOO70" s="5"/>
      <c r="BOP70" s="5"/>
      <c r="BOQ70" s="5"/>
      <c r="BOR70" s="5"/>
      <c r="BOS70" s="5"/>
      <c r="BOT70" s="5"/>
      <c r="BOU70" s="5"/>
      <c r="BOV70" s="5"/>
      <c r="BOW70" s="5"/>
      <c r="BOX70" s="5"/>
      <c r="BOY70" s="5"/>
      <c r="BOZ70" s="5"/>
      <c r="BPA70" s="5"/>
      <c r="BPB70" s="5"/>
      <c r="BPC70" s="5"/>
      <c r="BPD70" s="5"/>
      <c r="BPE70" s="5"/>
      <c r="BPF70" s="5"/>
      <c r="BPG70" s="5"/>
      <c r="BPH70" s="5"/>
      <c r="BPI70" s="5"/>
      <c r="BPJ70" s="5"/>
      <c r="BPK70" s="5"/>
      <c r="BPL70" s="5"/>
      <c r="BPM70" s="5"/>
      <c r="BPN70" s="5"/>
      <c r="BPO70" s="5"/>
      <c r="BPP70" s="5"/>
      <c r="BPQ70" s="5"/>
      <c r="BPR70" s="5"/>
      <c r="BPS70" s="5"/>
      <c r="BPT70" s="5"/>
      <c r="BPU70" s="5"/>
      <c r="BPV70" s="5"/>
      <c r="BPW70" s="5"/>
      <c r="BPX70" s="5"/>
      <c r="BPY70" s="5"/>
      <c r="BPZ70" s="5"/>
      <c r="BQA70" s="5"/>
      <c r="BQB70" s="5"/>
      <c r="BQC70" s="5"/>
      <c r="BQD70" s="5"/>
      <c r="BQE70" s="5"/>
      <c r="BQF70" s="5"/>
      <c r="BQG70" s="5"/>
      <c r="BQH70" s="5"/>
      <c r="BQI70" s="5"/>
      <c r="BQJ70" s="5"/>
      <c r="BQK70" s="5"/>
      <c r="BQL70" s="5"/>
      <c r="BQM70" s="5"/>
      <c r="BQN70" s="5"/>
      <c r="BQO70" s="5"/>
      <c r="BQP70" s="5"/>
      <c r="BQQ70" s="5"/>
      <c r="BQR70" s="5"/>
      <c r="BQS70" s="5"/>
      <c r="BQT70" s="5"/>
      <c r="BQU70" s="5"/>
      <c r="BQV70" s="5"/>
      <c r="BQW70" s="5"/>
      <c r="BQX70" s="5"/>
      <c r="BQY70" s="5"/>
      <c r="BQZ70" s="5"/>
      <c r="BRA70" s="5"/>
      <c r="BRB70" s="5"/>
      <c r="BRC70" s="5"/>
      <c r="BRD70" s="5"/>
      <c r="BRE70" s="5"/>
      <c r="BRF70" s="5"/>
      <c r="BRG70" s="5"/>
      <c r="BRH70" s="5"/>
      <c r="BRI70" s="5"/>
      <c r="BRJ70" s="5"/>
      <c r="BRK70" s="5"/>
      <c r="BRL70" s="5"/>
      <c r="BRM70" s="5"/>
      <c r="BRN70" s="5"/>
      <c r="BRO70" s="5"/>
      <c r="BRP70" s="5"/>
      <c r="BRQ70" s="5"/>
      <c r="BRR70" s="5"/>
      <c r="BRS70" s="5"/>
      <c r="BRT70" s="5"/>
      <c r="BRU70" s="5"/>
      <c r="BRV70" s="5"/>
      <c r="BRW70" s="5"/>
      <c r="BRX70" s="5"/>
      <c r="BRY70" s="5"/>
      <c r="BRZ70" s="5"/>
      <c r="BSA70" s="5"/>
      <c r="BSB70" s="5"/>
      <c r="BSC70" s="5"/>
      <c r="BSD70" s="5"/>
      <c r="BSE70" s="5"/>
      <c r="BSF70" s="5"/>
      <c r="BSG70" s="5"/>
      <c r="BSH70" s="5"/>
      <c r="BSI70" s="5"/>
      <c r="BSJ70" s="5"/>
      <c r="BSK70" s="5"/>
      <c r="BSL70" s="5"/>
      <c r="BSM70" s="5"/>
      <c r="BSN70" s="5"/>
      <c r="BSO70" s="5"/>
      <c r="BSP70" s="5"/>
      <c r="BSQ70" s="5"/>
      <c r="BSR70" s="5"/>
      <c r="BSS70" s="5"/>
      <c r="BST70" s="5"/>
      <c r="BSU70" s="5"/>
      <c r="BSV70" s="5"/>
      <c r="BSW70" s="5"/>
      <c r="BSX70" s="5"/>
      <c r="BSY70" s="5"/>
      <c r="BSZ70" s="5"/>
      <c r="BTA70" s="5"/>
      <c r="BTB70" s="5"/>
      <c r="BTC70" s="5"/>
      <c r="BTD70" s="5"/>
      <c r="BTE70" s="5"/>
      <c r="BTF70" s="5"/>
      <c r="BTG70" s="5"/>
      <c r="BTH70" s="5"/>
      <c r="BTI70" s="5"/>
      <c r="BTJ70" s="5"/>
      <c r="BTK70" s="5"/>
      <c r="BTL70" s="5"/>
      <c r="BTM70" s="5"/>
      <c r="BTN70" s="5"/>
      <c r="BTO70" s="5"/>
      <c r="BTP70" s="5"/>
      <c r="BTQ70" s="5"/>
      <c r="BTR70" s="5"/>
      <c r="BTS70" s="5"/>
      <c r="BTT70" s="5"/>
      <c r="BTU70" s="5"/>
      <c r="BTV70" s="5"/>
      <c r="BTW70" s="5"/>
      <c r="BTX70" s="5"/>
      <c r="BTY70" s="5"/>
      <c r="BTZ70" s="5"/>
      <c r="BUA70" s="5"/>
      <c r="BUB70" s="5"/>
      <c r="BUC70" s="5"/>
      <c r="BUD70" s="5"/>
      <c r="BUE70" s="5"/>
      <c r="BUF70" s="5"/>
      <c r="BUG70" s="5"/>
      <c r="BUH70" s="5"/>
      <c r="BUI70" s="5"/>
      <c r="BUJ70" s="5"/>
      <c r="BUK70" s="5"/>
      <c r="BUL70" s="5"/>
      <c r="BUM70" s="5"/>
      <c r="BUN70" s="5"/>
      <c r="BUO70" s="5"/>
      <c r="BUP70" s="5"/>
      <c r="BUQ70" s="5"/>
      <c r="BUR70" s="5"/>
      <c r="BUS70" s="5"/>
      <c r="BUT70" s="5"/>
      <c r="BUU70" s="5"/>
      <c r="BUV70" s="5"/>
      <c r="BUW70" s="5"/>
      <c r="BUX70" s="5"/>
      <c r="BUY70" s="5"/>
      <c r="BUZ70" s="5"/>
      <c r="BVA70" s="5"/>
      <c r="BVB70" s="5"/>
      <c r="BVC70" s="5"/>
      <c r="BVD70" s="5"/>
      <c r="BVE70" s="5"/>
      <c r="BVF70" s="5"/>
      <c r="BVG70" s="5"/>
      <c r="BVH70" s="5"/>
      <c r="BVI70" s="5"/>
      <c r="BVJ70" s="5"/>
      <c r="BVK70" s="5"/>
      <c r="BVL70" s="5"/>
      <c r="BVM70" s="5"/>
      <c r="BVN70" s="5"/>
      <c r="BVO70" s="5"/>
      <c r="BVP70" s="5"/>
      <c r="BVQ70" s="5"/>
      <c r="BVR70" s="5"/>
      <c r="BVS70" s="5"/>
      <c r="BVT70" s="5"/>
      <c r="BVU70" s="5"/>
      <c r="BVV70" s="5"/>
      <c r="BVW70" s="5"/>
      <c r="BVX70" s="5"/>
      <c r="BVY70" s="5"/>
      <c r="BVZ70" s="5"/>
      <c r="BWA70" s="5"/>
      <c r="BWB70" s="5"/>
      <c r="BWC70" s="5"/>
      <c r="BWD70" s="5"/>
      <c r="BWE70" s="5"/>
      <c r="BWF70" s="5"/>
      <c r="BWG70" s="5"/>
      <c r="BWH70" s="5"/>
      <c r="BWI70" s="5"/>
      <c r="BWJ70" s="5"/>
      <c r="BWK70" s="5"/>
      <c r="BWL70" s="5"/>
      <c r="BWM70" s="5"/>
      <c r="BWN70" s="5"/>
      <c r="BWO70" s="5"/>
      <c r="BWP70" s="5"/>
      <c r="BWQ70" s="5"/>
      <c r="BWR70" s="5"/>
      <c r="BWS70" s="5"/>
      <c r="BWT70" s="5"/>
      <c r="BWU70" s="5"/>
      <c r="BWV70" s="5"/>
      <c r="BWW70" s="5"/>
      <c r="BWX70" s="5"/>
      <c r="BWY70" s="5"/>
      <c r="BWZ70" s="5"/>
      <c r="BXA70" s="5"/>
      <c r="BXB70" s="5"/>
      <c r="BXC70" s="5"/>
      <c r="BXD70" s="5"/>
      <c r="BXE70" s="5"/>
      <c r="BXF70" s="5"/>
      <c r="BXG70" s="5"/>
      <c r="BXH70" s="5"/>
      <c r="BXI70" s="5"/>
      <c r="BXJ70" s="5"/>
      <c r="BXK70" s="5"/>
      <c r="BXL70" s="5"/>
      <c r="BXM70" s="5"/>
      <c r="BXN70" s="5"/>
      <c r="BXO70" s="5"/>
      <c r="BXP70" s="5"/>
      <c r="BXQ70" s="5"/>
      <c r="BXR70" s="5"/>
      <c r="BXS70" s="5"/>
      <c r="BXT70" s="5"/>
      <c r="BXU70" s="5"/>
      <c r="BXV70" s="5"/>
      <c r="BXW70" s="5"/>
      <c r="BXX70" s="5"/>
      <c r="BXY70" s="5"/>
      <c r="BXZ70" s="5"/>
      <c r="BYA70" s="5"/>
      <c r="BYB70" s="5"/>
      <c r="BYC70" s="5"/>
      <c r="BYD70" s="5"/>
      <c r="BYE70" s="5"/>
      <c r="BYF70" s="5"/>
      <c r="BYG70" s="5"/>
      <c r="BYH70" s="5"/>
      <c r="BYI70" s="5"/>
      <c r="BYJ70" s="5"/>
      <c r="BYK70" s="5"/>
      <c r="BYL70" s="5"/>
      <c r="BYM70" s="5"/>
      <c r="BYN70" s="5"/>
      <c r="BYO70" s="5"/>
      <c r="BYP70" s="5"/>
      <c r="BYQ70" s="5"/>
      <c r="BYR70" s="5"/>
      <c r="BYS70" s="5"/>
      <c r="BYT70" s="5"/>
      <c r="BYU70" s="5"/>
      <c r="BYV70" s="5"/>
      <c r="BYW70" s="5"/>
      <c r="BYX70" s="5"/>
      <c r="BYY70" s="5"/>
      <c r="BYZ70" s="5"/>
      <c r="BZA70" s="5"/>
      <c r="BZB70" s="5"/>
      <c r="BZC70" s="5"/>
      <c r="BZD70" s="5"/>
      <c r="BZE70" s="5"/>
      <c r="BZF70" s="5"/>
      <c r="BZG70" s="5"/>
      <c r="BZH70" s="5"/>
      <c r="BZI70" s="5"/>
      <c r="BZJ70" s="5"/>
      <c r="BZK70" s="5"/>
      <c r="BZL70" s="5"/>
      <c r="BZM70" s="5"/>
      <c r="BZN70" s="5"/>
      <c r="BZO70" s="5"/>
      <c r="BZP70" s="5"/>
      <c r="BZQ70" s="5"/>
      <c r="BZR70" s="5"/>
      <c r="BZS70" s="5"/>
      <c r="BZT70" s="5"/>
      <c r="BZU70" s="5"/>
      <c r="BZV70" s="5"/>
      <c r="BZW70" s="5"/>
      <c r="BZX70" s="5"/>
      <c r="BZY70" s="5"/>
      <c r="BZZ70" s="5"/>
      <c r="CAA70" s="5"/>
      <c r="CAB70" s="5"/>
      <c r="CAC70" s="5"/>
      <c r="CAD70" s="5"/>
      <c r="CAE70" s="5"/>
      <c r="CAF70" s="5"/>
      <c r="CAG70" s="5"/>
      <c r="CAH70" s="5"/>
      <c r="CAI70" s="5"/>
      <c r="CAJ70" s="5"/>
      <c r="CAK70" s="5"/>
      <c r="CAL70" s="5"/>
      <c r="CAM70" s="5"/>
      <c r="CAN70" s="5"/>
      <c r="CAO70" s="5"/>
      <c r="CAP70" s="5"/>
      <c r="CAQ70" s="5"/>
      <c r="CAR70" s="5"/>
      <c r="CAS70" s="5"/>
      <c r="CAT70" s="5"/>
      <c r="CAU70" s="5"/>
      <c r="CAV70" s="5"/>
      <c r="CAW70" s="5"/>
      <c r="CAX70" s="5"/>
      <c r="CAY70" s="5"/>
      <c r="CAZ70" s="5"/>
      <c r="CBA70" s="5"/>
      <c r="CBB70" s="5"/>
      <c r="CBC70" s="5"/>
      <c r="CBD70" s="5"/>
      <c r="CBE70" s="5"/>
      <c r="CBF70" s="5"/>
      <c r="CBG70" s="5"/>
      <c r="CBH70" s="5"/>
      <c r="CBI70" s="5"/>
      <c r="CBJ70" s="5"/>
      <c r="CBK70" s="5"/>
      <c r="CBL70" s="5"/>
      <c r="CBM70" s="5"/>
      <c r="CBN70" s="5"/>
      <c r="CBO70" s="5"/>
      <c r="CBP70" s="5"/>
      <c r="CBQ70" s="5"/>
      <c r="CBR70" s="5"/>
      <c r="CBS70" s="5"/>
      <c r="CBT70" s="5"/>
      <c r="CBU70" s="5"/>
      <c r="CBV70" s="5"/>
      <c r="CBW70" s="5"/>
      <c r="CBX70" s="5"/>
      <c r="CBY70" s="5"/>
      <c r="CBZ70" s="5"/>
      <c r="CCA70" s="5"/>
      <c r="CCB70" s="5"/>
      <c r="CCC70" s="5"/>
      <c r="CCD70" s="5"/>
      <c r="CCE70" s="5"/>
      <c r="CCF70" s="5"/>
      <c r="CCG70" s="5"/>
      <c r="CCH70" s="5"/>
      <c r="CCI70" s="5"/>
      <c r="CCJ70" s="5"/>
      <c r="CCK70" s="5"/>
      <c r="CCL70" s="5"/>
      <c r="CCM70" s="5"/>
      <c r="CCN70" s="5"/>
      <c r="CCO70" s="5"/>
      <c r="CCP70" s="5"/>
      <c r="CCQ70" s="5"/>
      <c r="CCR70" s="5"/>
      <c r="CCS70" s="5"/>
      <c r="CCT70" s="5"/>
      <c r="CCU70" s="5"/>
      <c r="CCV70" s="5"/>
      <c r="CCW70" s="5"/>
      <c r="CCX70" s="5"/>
      <c r="CCY70" s="5"/>
      <c r="CCZ70" s="5"/>
      <c r="CDA70" s="5"/>
      <c r="CDB70" s="5"/>
      <c r="CDC70" s="5"/>
      <c r="CDD70" s="5"/>
      <c r="CDE70" s="5"/>
      <c r="CDF70" s="5"/>
      <c r="CDG70" s="5"/>
      <c r="CDH70" s="5"/>
      <c r="CDI70" s="5"/>
      <c r="CDJ70" s="5"/>
      <c r="CDK70" s="5"/>
      <c r="CDL70" s="5"/>
      <c r="CDM70" s="5"/>
      <c r="CDN70" s="5"/>
      <c r="CDO70" s="5"/>
      <c r="CDP70" s="5"/>
      <c r="CDQ70" s="5"/>
      <c r="CDR70" s="5"/>
      <c r="CDS70" s="5"/>
      <c r="CDT70" s="5"/>
      <c r="CDU70" s="5"/>
      <c r="CDV70" s="5"/>
      <c r="CDW70" s="5"/>
      <c r="CDX70" s="5"/>
      <c r="CDY70" s="5"/>
      <c r="CDZ70" s="5"/>
      <c r="CEA70" s="5"/>
      <c r="CEB70" s="5"/>
      <c r="CEC70" s="5"/>
      <c r="CED70" s="5"/>
      <c r="CEE70" s="5"/>
      <c r="CEF70" s="5"/>
      <c r="CEG70" s="5"/>
      <c r="CEH70" s="5"/>
      <c r="CEI70" s="5"/>
      <c r="CEJ70" s="5"/>
      <c r="CEK70" s="5"/>
      <c r="CEL70" s="5"/>
      <c r="CEM70" s="5"/>
      <c r="CEN70" s="5"/>
      <c r="CEO70" s="5"/>
      <c r="CEP70" s="5"/>
      <c r="CEQ70" s="5"/>
      <c r="CER70" s="5"/>
      <c r="CES70" s="5"/>
      <c r="CET70" s="5"/>
      <c r="CEU70" s="5"/>
      <c r="CEV70" s="5"/>
      <c r="CEW70" s="5"/>
      <c r="CEX70" s="5"/>
      <c r="CEY70" s="5"/>
      <c r="CEZ70" s="5"/>
      <c r="CFA70" s="5"/>
      <c r="CFB70" s="5"/>
      <c r="CFC70" s="5"/>
      <c r="CFD70" s="5"/>
      <c r="CFE70" s="5"/>
      <c r="CFF70" s="5"/>
      <c r="CFG70" s="5"/>
      <c r="CFH70" s="5"/>
      <c r="CFI70" s="5"/>
      <c r="CFJ70" s="5"/>
      <c r="CFK70" s="5"/>
      <c r="CFL70" s="5"/>
      <c r="CFM70" s="5"/>
      <c r="CFN70" s="5"/>
      <c r="CFO70" s="5"/>
      <c r="CFP70" s="5"/>
      <c r="CFQ70" s="5"/>
      <c r="CFR70" s="5"/>
      <c r="CFS70" s="5"/>
      <c r="CFT70" s="5"/>
      <c r="CFU70" s="5"/>
      <c r="CFV70" s="5"/>
      <c r="CFW70" s="5"/>
      <c r="CFX70" s="5"/>
      <c r="CFY70" s="5"/>
      <c r="CFZ70" s="5"/>
      <c r="CGA70" s="5"/>
      <c r="CGB70" s="5"/>
      <c r="CGC70" s="5"/>
      <c r="CGD70" s="5"/>
      <c r="CGE70" s="5"/>
      <c r="CGF70" s="5"/>
      <c r="CGG70" s="5"/>
      <c r="CGH70" s="5"/>
      <c r="CGI70" s="5"/>
      <c r="CGJ70" s="5"/>
      <c r="CGK70" s="5"/>
      <c r="CGL70" s="5"/>
      <c r="CGM70" s="5"/>
      <c r="CGN70" s="5"/>
      <c r="CGO70" s="5"/>
      <c r="CGP70" s="5"/>
      <c r="CGQ70" s="5"/>
      <c r="CGR70" s="5"/>
      <c r="CGS70" s="5"/>
      <c r="CGT70" s="5"/>
      <c r="CGU70" s="5"/>
      <c r="CGV70" s="5"/>
      <c r="CGW70" s="5"/>
      <c r="CGX70" s="5"/>
      <c r="CGY70" s="5"/>
      <c r="CGZ70" s="5"/>
      <c r="CHA70" s="5"/>
      <c r="CHB70" s="5"/>
      <c r="CHC70" s="5"/>
      <c r="CHD70" s="5"/>
      <c r="CHE70" s="5"/>
      <c r="CHF70" s="5"/>
      <c r="CHG70" s="5"/>
      <c r="CHH70" s="5"/>
      <c r="CHI70" s="5"/>
      <c r="CHJ70" s="5"/>
      <c r="CHK70" s="5"/>
      <c r="CHL70" s="5"/>
      <c r="CHM70" s="5"/>
      <c r="CHN70" s="5"/>
      <c r="CHO70" s="5"/>
      <c r="CHP70" s="5"/>
      <c r="CHQ70" s="5"/>
      <c r="CHR70" s="5"/>
      <c r="CHS70" s="5"/>
      <c r="CHT70" s="5"/>
      <c r="CHU70" s="5"/>
      <c r="CHV70" s="5"/>
      <c r="CHW70" s="5"/>
      <c r="CHX70" s="5"/>
      <c r="CHY70" s="5"/>
      <c r="CHZ70" s="5"/>
      <c r="CIA70" s="5"/>
      <c r="CIB70" s="5"/>
      <c r="CIC70" s="5"/>
      <c r="CID70" s="5"/>
      <c r="CIE70" s="5"/>
      <c r="CIF70" s="5"/>
      <c r="CIG70" s="5"/>
      <c r="CIH70" s="5"/>
      <c r="CII70" s="5"/>
      <c r="CIJ70" s="5"/>
      <c r="CIK70" s="5"/>
      <c r="CIL70" s="5"/>
      <c r="CIM70" s="5"/>
      <c r="CIN70" s="5"/>
      <c r="CIO70" s="5"/>
      <c r="CIP70" s="5"/>
      <c r="CIQ70" s="5"/>
      <c r="CIR70" s="5"/>
      <c r="CIS70" s="5"/>
      <c r="CIT70" s="5"/>
      <c r="CIU70" s="5"/>
      <c r="CIV70" s="5"/>
      <c r="CIW70" s="5"/>
      <c r="CIX70" s="5"/>
      <c r="CIY70" s="5"/>
      <c r="CIZ70" s="5"/>
      <c r="CJA70" s="5"/>
      <c r="CJB70" s="5"/>
      <c r="CJC70" s="5"/>
      <c r="CJD70" s="5"/>
      <c r="CJE70" s="5"/>
      <c r="CJF70" s="5"/>
      <c r="CJG70" s="5"/>
      <c r="CJH70" s="5"/>
      <c r="CJI70" s="5"/>
      <c r="CJJ70" s="5"/>
      <c r="CJK70" s="5"/>
      <c r="CJL70" s="5"/>
      <c r="CJM70" s="5"/>
      <c r="CJN70" s="5"/>
      <c r="CJO70" s="5"/>
      <c r="CJP70" s="5"/>
      <c r="CJQ70" s="5"/>
      <c r="CJR70" s="5"/>
      <c r="CJS70" s="5"/>
      <c r="CJT70" s="5"/>
      <c r="CJU70" s="5"/>
      <c r="CJV70" s="5"/>
      <c r="CJW70" s="5"/>
      <c r="CJX70" s="5"/>
      <c r="CJY70" s="5"/>
      <c r="CJZ70" s="5"/>
      <c r="CKA70" s="5"/>
      <c r="CKB70" s="5"/>
      <c r="CKC70" s="5"/>
      <c r="CKD70" s="5"/>
      <c r="CKE70" s="5"/>
      <c r="CKF70" s="5"/>
      <c r="CKG70" s="5"/>
      <c r="CKH70" s="5"/>
      <c r="CKI70" s="5"/>
      <c r="CKJ70" s="5"/>
      <c r="CKK70" s="5"/>
      <c r="CKL70" s="5"/>
      <c r="CKM70" s="5"/>
      <c r="CKN70" s="5"/>
      <c r="CKO70" s="5"/>
      <c r="CKP70" s="5"/>
      <c r="CKQ70" s="5"/>
      <c r="CKR70" s="5"/>
      <c r="CKS70" s="5"/>
      <c r="CKT70" s="5"/>
      <c r="CKU70" s="5"/>
      <c r="CKV70" s="5"/>
      <c r="CKW70" s="5"/>
      <c r="CKX70" s="5"/>
      <c r="CKY70" s="5"/>
      <c r="CKZ70" s="5"/>
      <c r="CLA70" s="5"/>
      <c r="CLB70" s="5"/>
      <c r="CLC70" s="5"/>
      <c r="CLD70" s="5"/>
      <c r="CLE70" s="5"/>
      <c r="CLF70" s="5"/>
      <c r="CLG70" s="5"/>
      <c r="CLH70" s="5"/>
      <c r="CLI70" s="5"/>
      <c r="CLJ70" s="5"/>
      <c r="CLK70" s="5"/>
      <c r="CLL70" s="5"/>
      <c r="CLM70" s="5"/>
      <c r="CLN70" s="5"/>
      <c r="CLO70" s="5"/>
      <c r="CLP70" s="5"/>
      <c r="CLQ70" s="5"/>
      <c r="CLR70" s="5"/>
      <c r="CLS70" s="5"/>
      <c r="CLT70" s="5"/>
      <c r="CLU70" s="5"/>
      <c r="CLV70" s="5"/>
      <c r="CLW70" s="5"/>
      <c r="CLX70" s="5"/>
      <c r="CLY70" s="5"/>
      <c r="CLZ70" s="5"/>
      <c r="CMA70" s="5"/>
      <c r="CMB70" s="5"/>
      <c r="CMC70" s="5"/>
      <c r="CMD70" s="5"/>
      <c r="CME70" s="5"/>
      <c r="CMF70" s="5"/>
      <c r="CMG70" s="5"/>
      <c r="CMH70" s="5"/>
      <c r="CMI70" s="5"/>
      <c r="CMJ70" s="5"/>
      <c r="CMK70" s="5"/>
      <c r="CML70" s="5"/>
      <c r="CMM70" s="5"/>
      <c r="CMN70" s="5"/>
      <c r="CMO70" s="5"/>
      <c r="CMP70" s="5"/>
      <c r="CMQ70" s="5"/>
      <c r="CMR70" s="5"/>
      <c r="CMS70" s="5"/>
      <c r="CMT70" s="5"/>
      <c r="CMU70" s="5"/>
      <c r="CMV70" s="5"/>
      <c r="CMW70" s="5"/>
      <c r="CMX70" s="5"/>
      <c r="CMY70" s="5"/>
      <c r="CMZ70" s="5"/>
      <c r="CNA70" s="5"/>
      <c r="CNB70" s="5"/>
      <c r="CNC70" s="5"/>
      <c r="CND70" s="5"/>
      <c r="CNE70" s="5"/>
      <c r="CNF70" s="5"/>
      <c r="CNG70" s="5"/>
      <c r="CNH70" s="5"/>
      <c r="CNI70" s="5"/>
      <c r="CNJ70" s="5"/>
      <c r="CNK70" s="5"/>
      <c r="CNL70" s="5"/>
      <c r="CNM70" s="5"/>
      <c r="CNN70" s="5"/>
      <c r="CNO70" s="5"/>
      <c r="CNP70" s="5"/>
      <c r="CNQ70" s="5"/>
      <c r="CNR70" s="5"/>
      <c r="CNS70" s="5"/>
      <c r="CNT70" s="5"/>
      <c r="CNU70" s="5"/>
      <c r="CNV70" s="5"/>
      <c r="CNW70" s="5"/>
      <c r="CNX70" s="5"/>
      <c r="CNY70" s="5"/>
      <c r="CNZ70" s="5"/>
      <c r="COA70" s="5"/>
      <c r="COB70" s="5"/>
      <c r="COC70" s="5"/>
      <c r="COD70" s="5"/>
      <c r="COE70" s="5"/>
      <c r="COF70" s="5"/>
      <c r="COG70" s="5"/>
      <c r="COH70" s="5"/>
      <c r="COI70" s="5"/>
      <c r="COJ70" s="5"/>
      <c r="COK70" s="5"/>
      <c r="COL70" s="5"/>
      <c r="COM70" s="5"/>
      <c r="CON70" s="5"/>
      <c r="COO70" s="5"/>
      <c r="COP70" s="5"/>
      <c r="COQ70" s="5"/>
      <c r="COR70" s="5"/>
      <c r="COS70" s="5"/>
      <c r="COT70" s="5"/>
      <c r="COU70" s="5"/>
      <c r="COV70" s="5"/>
      <c r="COW70" s="5"/>
      <c r="COX70" s="5"/>
      <c r="COY70" s="5"/>
      <c r="COZ70" s="5"/>
      <c r="CPA70" s="5"/>
      <c r="CPB70" s="5"/>
      <c r="CPC70" s="5"/>
      <c r="CPD70" s="5"/>
      <c r="CPE70" s="5"/>
      <c r="CPF70" s="5"/>
      <c r="CPG70" s="5"/>
      <c r="CPH70" s="5"/>
      <c r="CPI70" s="5"/>
      <c r="CPJ70" s="5"/>
      <c r="CPK70" s="5"/>
      <c r="CPL70" s="5"/>
      <c r="CPM70" s="5"/>
      <c r="CPN70" s="5"/>
      <c r="CPO70" s="5"/>
      <c r="CPP70" s="5"/>
      <c r="CPQ70" s="5"/>
      <c r="CPR70" s="5"/>
      <c r="CPS70" s="5"/>
      <c r="CPT70" s="5"/>
      <c r="CPU70" s="5"/>
      <c r="CPV70" s="5"/>
      <c r="CPW70" s="5"/>
      <c r="CPX70" s="5"/>
      <c r="CPY70" s="5"/>
      <c r="CPZ70" s="5"/>
      <c r="CQA70" s="5"/>
      <c r="CQB70" s="5"/>
      <c r="CQC70" s="5"/>
      <c r="CQD70" s="5"/>
      <c r="CQE70" s="5"/>
      <c r="CQF70" s="5"/>
      <c r="CQG70" s="5"/>
      <c r="CQH70" s="5"/>
      <c r="CQI70" s="5"/>
      <c r="CQJ70" s="5"/>
      <c r="CQK70" s="5"/>
      <c r="CQL70" s="5"/>
      <c r="CQM70" s="5"/>
      <c r="CQN70" s="5"/>
      <c r="CQO70" s="5"/>
      <c r="CQP70" s="5"/>
      <c r="CQQ70" s="5"/>
      <c r="CQR70" s="5"/>
      <c r="CQS70" s="5"/>
      <c r="CQT70" s="5"/>
      <c r="CQU70" s="5"/>
      <c r="CQV70" s="5"/>
      <c r="CQW70" s="5"/>
      <c r="CQX70" s="5"/>
      <c r="CQY70" s="5"/>
      <c r="CQZ70" s="5"/>
      <c r="CRA70" s="5"/>
      <c r="CRB70" s="5"/>
      <c r="CRC70" s="5"/>
      <c r="CRD70" s="5"/>
      <c r="CRE70" s="5"/>
      <c r="CRF70" s="5"/>
      <c r="CRG70" s="5"/>
      <c r="CRH70" s="5"/>
      <c r="CRI70" s="5"/>
      <c r="CRJ70" s="5"/>
      <c r="CRK70" s="5"/>
      <c r="CRL70" s="5"/>
      <c r="CRM70" s="5"/>
      <c r="CRN70" s="5"/>
      <c r="CRO70" s="5"/>
      <c r="CRP70" s="5"/>
      <c r="CRQ70" s="5"/>
      <c r="CRR70" s="5"/>
      <c r="CRS70" s="5"/>
      <c r="CRT70" s="5"/>
      <c r="CRU70" s="5"/>
      <c r="CRV70" s="5"/>
      <c r="CRW70" s="5"/>
      <c r="CRX70" s="5"/>
      <c r="CRY70" s="5"/>
      <c r="CRZ70" s="5"/>
      <c r="CSA70" s="5"/>
      <c r="CSB70" s="5"/>
      <c r="CSC70" s="5"/>
      <c r="CSD70" s="5"/>
      <c r="CSE70" s="5"/>
      <c r="CSF70" s="5"/>
      <c r="CSG70" s="5"/>
      <c r="CSH70" s="5"/>
      <c r="CSI70" s="5"/>
      <c r="CSJ70" s="5"/>
      <c r="CSK70" s="5"/>
      <c r="CSL70" s="5"/>
      <c r="CSM70" s="5"/>
      <c r="CSN70" s="5"/>
      <c r="CSO70" s="5"/>
      <c r="CSP70" s="5"/>
      <c r="CSQ70" s="5"/>
      <c r="CSR70" s="5"/>
      <c r="CSS70" s="5"/>
      <c r="CST70" s="5"/>
      <c r="CSU70" s="5"/>
      <c r="CSV70" s="5"/>
      <c r="CSW70" s="5"/>
      <c r="CSX70" s="5"/>
      <c r="CSY70" s="5"/>
      <c r="CSZ70" s="5"/>
      <c r="CTA70" s="5"/>
      <c r="CTB70" s="5"/>
      <c r="CTC70" s="5"/>
      <c r="CTD70" s="5"/>
      <c r="CTE70" s="5"/>
      <c r="CTF70" s="5"/>
      <c r="CTG70" s="5"/>
      <c r="CTH70" s="5"/>
      <c r="CTI70" s="5"/>
      <c r="CTJ70" s="5"/>
      <c r="CTK70" s="5"/>
      <c r="CTL70" s="5"/>
      <c r="CTM70" s="5"/>
      <c r="CTN70" s="5"/>
      <c r="CTO70" s="5"/>
      <c r="CTP70" s="5"/>
      <c r="CTQ70" s="5"/>
      <c r="CTR70" s="5"/>
      <c r="CTS70" s="5"/>
      <c r="CTT70" s="5"/>
      <c r="CTU70" s="5"/>
      <c r="CTV70" s="5"/>
      <c r="CTW70" s="5"/>
      <c r="CTX70" s="5"/>
      <c r="CTY70" s="5"/>
      <c r="CTZ70" s="5"/>
      <c r="CUA70" s="5"/>
      <c r="CUB70" s="5"/>
      <c r="CUC70" s="5"/>
      <c r="CUD70" s="5"/>
      <c r="CUE70" s="5"/>
      <c r="CUF70" s="5"/>
      <c r="CUG70" s="5"/>
      <c r="CUH70" s="5"/>
      <c r="CUI70" s="5"/>
      <c r="CUJ70" s="5"/>
      <c r="CUK70" s="5"/>
      <c r="CUL70" s="5"/>
      <c r="CUM70" s="5"/>
      <c r="CUN70" s="5"/>
      <c r="CUO70" s="5"/>
      <c r="CUP70" s="5"/>
      <c r="CUQ70" s="5"/>
      <c r="CUR70" s="5"/>
      <c r="CUS70" s="5"/>
      <c r="CUT70" s="5"/>
      <c r="CUU70" s="5"/>
      <c r="CUV70" s="5"/>
      <c r="CUW70" s="5"/>
      <c r="CUX70" s="5"/>
      <c r="CUY70" s="5"/>
      <c r="CUZ70" s="5"/>
      <c r="CVA70" s="5"/>
      <c r="CVB70" s="5"/>
      <c r="CVC70" s="5"/>
      <c r="CVD70" s="5"/>
      <c r="CVE70" s="5"/>
      <c r="CVF70" s="5"/>
      <c r="CVG70" s="5"/>
      <c r="CVH70" s="5"/>
      <c r="CVI70" s="5"/>
      <c r="CVJ70" s="5"/>
      <c r="CVK70" s="5"/>
      <c r="CVL70" s="5"/>
      <c r="CVM70" s="5"/>
      <c r="CVN70" s="5"/>
      <c r="CVO70" s="5"/>
      <c r="CVP70" s="5"/>
      <c r="CVQ70" s="5"/>
      <c r="CVR70" s="5"/>
      <c r="CVS70" s="5"/>
      <c r="CVT70" s="5"/>
      <c r="CVU70" s="5"/>
      <c r="CVV70" s="5"/>
      <c r="CVW70" s="5"/>
      <c r="CVX70" s="5"/>
      <c r="CVY70" s="5"/>
      <c r="CVZ70" s="5"/>
      <c r="CWA70" s="5"/>
      <c r="CWB70" s="5"/>
      <c r="CWC70" s="5"/>
      <c r="CWD70" s="5"/>
      <c r="CWE70" s="5"/>
      <c r="CWF70" s="5"/>
      <c r="CWG70" s="5"/>
      <c r="CWH70" s="5"/>
      <c r="CWI70" s="5"/>
      <c r="CWJ70" s="5"/>
      <c r="CWK70" s="5"/>
      <c r="CWL70" s="5"/>
      <c r="CWM70" s="5"/>
      <c r="CWN70" s="5"/>
      <c r="CWO70" s="5"/>
      <c r="CWP70" s="5"/>
      <c r="CWQ70" s="5"/>
      <c r="CWR70" s="5"/>
      <c r="CWS70" s="5"/>
      <c r="CWT70" s="5"/>
      <c r="CWU70" s="5"/>
      <c r="CWV70" s="5"/>
      <c r="CWW70" s="5"/>
      <c r="CWX70" s="5"/>
      <c r="CWY70" s="5"/>
      <c r="CWZ70" s="5"/>
      <c r="CXA70" s="5"/>
      <c r="CXB70" s="5"/>
      <c r="CXC70" s="5"/>
      <c r="CXD70" s="5"/>
      <c r="CXE70" s="5"/>
      <c r="CXF70" s="5"/>
      <c r="CXG70" s="5"/>
      <c r="CXH70" s="5"/>
      <c r="CXI70" s="5"/>
      <c r="CXJ70" s="5"/>
      <c r="CXK70" s="5"/>
      <c r="CXL70" s="5"/>
      <c r="CXM70" s="5"/>
      <c r="CXN70" s="5"/>
      <c r="CXO70" s="5"/>
      <c r="CXP70" s="5"/>
      <c r="CXQ70" s="5"/>
      <c r="CXR70" s="5"/>
      <c r="CXS70" s="5"/>
      <c r="CXT70" s="5"/>
      <c r="CXU70" s="5"/>
      <c r="CXV70" s="5"/>
      <c r="CXW70" s="5"/>
      <c r="CXX70" s="5"/>
      <c r="CXY70" s="5"/>
      <c r="CXZ70" s="5"/>
      <c r="CYA70" s="5"/>
      <c r="CYB70" s="5"/>
      <c r="CYC70" s="5"/>
      <c r="CYD70" s="5"/>
      <c r="CYE70" s="5"/>
      <c r="CYF70" s="5"/>
      <c r="CYG70" s="5"/>
      <c r="CYH70" s="5"/>
      <c r="CYI70" s="5"/>
      <c r="CYJ70" s="5"/>
      <c r="CYK70" s="5"/>
      <c r="CYL70" s="5"/>
      <c r="CYM70" s="5"/>
      <c r="CYN70" s="5"/>
      <c r="CYO70" s="5"/>
      <c r="CYP70" s="5"/>
      <c r="CYQ70" s="5"/>
      <c r="CYR70" s="5"/>
      <c r="CYS70" s="5"/>
      <c r="CYT70" s="5"/>
      <c r="CYU70" s="5"/>
      <c r="CYV70" s="5"/>
      <c r="CYW70" s="5"/>
      <c r="CYX70" s="5"/>
      <c r="CYY70" s="5"/>
      <c r="CYZ70" s="5"/>
      <c r="CZA70" s="5"/>
      <c r="CZB70" s="5"/>
      <c r="CZC70" s="5"/>
      <c r="CZD70" s="5"/>
      <c r="CZE70" s="5"/>
      <c r="CZF70" s="5"/>
      <c r="CZG70" s="5"/>
      <c r="CZH70" s="5"/>
      <c r="CZI70" s="5"/>
      <c r="CZJ70" s="5"/>
      <c r="CZK70" s="5"/>
      <c r="CZL70" s="5"/>
      <c r="CZM70" s="5"/>
      <c r="CZN70" s="5"/>
      <c r="CZO70" s="5"/>
      <c r="CZP70" s="5"/>
      <c r="CZQ70" s="5"/>
      <c r="CZR70" s="5"/>
      <c r="CZS70" s="5"/>
      <c r="CZT70" s="5"/>
      <c r="CZU70" s="5"/>
      <c r="CZV70" s="5"/>
      <c r="CZW70" s="5"/>
      <c r="CZX70" s="5"/>
      <c r="CZY70" s="5"/>
      <c r="CZZ70" s="5"/>
      <c r="DAA70" s="5"/>
      <c r="DAB70" s="5"/>
      <c r="DAC70" s="5"/>
      <c r="DAD70" s="5"/>
      <c r="DAE70" s="5"/>
      <c r="DAF70" s="5"/>
      <c r="DAG70" s="5"/>
      <c r="DAH70" s="5"/>
      <c r="DAI70" s="5"/>
      <c r="DAJ70" s="5"/>
      <c r="DAK70" s="5"/>
      <c r="DAL70" s="5"/>
      <c r="DAM70" s="5"/>
      <c r="DAN70" s="5"/>
      <c r="DAO70" s="5"/>
      <c r="DAP70" s="5"/>
      <c r="DAQ70" s="5"/>
      <c r="DAR70" s="5"/>
      <c r="DAS70" s="5"/>
      <c r="DAT70" s="5"/>
      <c r="DAU70" s="5"/>
      <c r="DAV70" s="5"/>
      <c r="DAW70" s="5"/>
      <c r="DAX70" s="5"/>
      <c r="DAY70" s="5"/>
      <c r="DAZ70" s="5"/>
      <c r="DBA70" s="5"/>
      <c r="DBB70" s="5"/>
      <c r="DBC70" s="5"/>
      <c r="DBD70" s="5"/>
      <c r="DBE70" s="5"/>
      <c r="DBF70" s="5"/>
      <c r="DBG70" s="5"/>
      <c r="DBH70" s="5"/>
      <c r="DBI70" s="5"/>
      <c r="DBJ70" s="5"/>
      <c r="DBK70" s="5"/>
      <c r="DBL70" s="5"/>
      <c r="DBM70" s="5"/>
      <c r="DBN70" s="5"/>
      <c r="DBO70" s="5"/>
      <c r="DBP70" s="5"/>
      <c r="DBQ70" s="5"/>
      <c r="DBR70" s="5"/>
      <c r="DBS70" s="5"/>
      <c r="DBT70" s="5"/>
      <c r="DBU70" s="5"/>
      <c r="DBV70" s="5"/>
      <c r="DBW70" s="5"/>
      <c r="DBX70" s="5"/>
      <c r="DBY70" s="5"/>
      <c r="DBZ70" s="5"/>
      <c r="DCA70" s="5"/>
      <c r="DCB70" s="5"/>
      <c r="DCC70" s="5"/>
      <c r="DCD70" s="5"/>
      <c r="DCE70" s="5"/>
      <c r="DCF70" s="5"/>
      <c r="DCG70" s="5"/>
      <c r="DCH70" s="5"/>
      <c r="DCI70" s="5"/>
      <c r="DCJ70" s="5"/>
      <c r="DCK70" s="5"/>
      <c r="DCL70" s="5"/>
      <c r="DCM70" s="5"/>
      <c r="DCN70" s="5"/>
      <c r="DCO70" s="5"/>
      <c r="DCP70" s="5"/>
      <c r="DCQ70" s="5"/>
      <c r="DCR70" s="5"/>
      <c r="DCS70" s="5"/>
      <c r="DCT70" s="5"/>
      <c r="DCU70" s="5"/>
      <c r="DCV70" s="5"/>
      <c r="DCW70" s="5"/>
      <c r="DCX70" s="5"/>
      <c r="DCY70" s="5"/>
      <c r="DCZ70" s="5"/>
      <c r="DDA70" s="5"/>
      <c r="DDB70" s="5"/>
      <c r="DDC70" s="5"/>
      <c r="DDD70" s="5"/>
      <c r="DDE70" s="5"/>
      <c r="DDF70" s="5"/>
      <c r="DDG70" s="5"/>
      <c r="DDH70" s="5"/>
      <c r="DDI70" s="5"/>
      <c r="DDJ70" s="5"/>
      <c r="DDK70" s="5"/>
      <c r="DDL70" s="5"/>
      <c r="DDM70" s="5"/>
      <c r="DDN70" s="5"/>
      <c r="DDO70" s="5"/>
      <c r="DDP70" s="5"/>
      <c r="DDQ70" s="5"/>
      <c r="DDR70" s="5"/>
      <c r="DDS70" s="5"/>
      <c r="DDT70" s="5"/>
      <c r="DDU70" s="5"/>
      <c r="DDV70" s="5"/>
      <c r="DDW70" s="5"/>
      <c r="DDX70" s="5"/>
      <c r="DDY70" s="5"/>
      <c r="DDZ70" s="5"/>
      <c r="DEA70" s="5"/>
      <c r="DEB70" s="5"/>
      <c r="DEC70" s="5"/>
      <c r="DED70" s="5"/>
      <c r="DEE70" s="5"/>
      <c r="DEF70" s="5"/>
      <c r="DEG70" s="5"/>
      <c r="DEH70" s="5"/>
      <c r="DEI70" s="5"/>
      <c r="DEJ70" s="5"/>
      <c r="DEK70" s="5"/>
      <c r="DEL70" s="5"/>
      <c r="DEM70" s="5"/>
      <c r="DEN70" s="5"/>
      <c r="DEO70" s="5"/>
      <c r="DEP70" s="5"/>
      <c r="DEQ70" s="5"/>
      <c r="DER70" s="5"/>
      <c r="DES70" s="5"/>
      <c r="DET70" s="5"/>
      <c r="DEU70" s="5"/>
      <c r="DEV70" s="5"/>
      <c r="DEW70" s="5"/>
      <c r="DEX70" s="5"/>
      <c r="DEY70" s="5"/>
      <c r="DEZ70" s="5"/>
      <c r="DFA70" s="5"/>
      <c r="DFB70" s="5"/>
      <c r="DFC70" s="5"/>
      <c r="DFD70" s="5"/>
      <c r="DFE70" s="5"/>
      <c r="DFF70" s="5"/>
      <c r="DFG70" s="5"/>
      <c r="DFH70" s="5"/>
      <c r="DFI70" s="5"/>
      <c r="DFJ70" s="5"/>
      <c r="DFK70" s="5"/>
      <c r="DFL70" s="5"/>
      <c r="DFM70" s="5"/>
      <c r="DFN70" s="5"/>
      <c r="DFO70" s="5"/>
      <c r="DFP70" s="5"/>
      <c r="DFQ70" s="5"/>
      <c r="DFR70" s="5"/>
      <c r="DFS70" s="5"/>
      <c r="DFT70" s="5"/>
      <c r="DFU70" s="5"/>
      <c r="DFV70" s="5"/>
      <c r="DFW70" s="5"/>
      <c r="DFX70" s="5"/>
      <c r="DFY70" s="5"/>
      <c r="DFZ70" s="5"/>
      <c r="DGA70" s="5"/>
      <c r="DGB70" s="5"/>
      <c r="DGC70" s="5"/>
      <c r="DGD70" s="5"/>
      <c r="DGE70" s="5"/>
      <c r="DGF70" s="5"/>
      <c r="DGG70" s="5"/>
      <c r="DGH70" s="5"/>
      <c r="DGI70" s="5"/>
      <c r="DGJ70" s="5"/>
      <c r="DGK70" s="5"/>
      <c r="DGL70" s="5"/>
      <c r="DGM70" s="5"/>
      <c r="DGN70" s="5"/>
      <c r="DGO70" s="5"/>
      <c r="DGP70" s="5"/>
      <c r="DGQ70" s="5"/>
      <c r="DGR70" s="5"/>
      <c r="DGS70" s="5"/>
      <c r="DGT70" s="5"/>
      <c r="DGU70" s="5"/>
      <c r="DGV70" s="5"/>
      <c r="DGW70" s="5"/>
      <c r="DGX70" s="5"/>
      <c r="DGY70" s="5"/>
      <c r="DGZ70" s="5"/>
      <c r="DHA70" s="5"/>
      <c r="DHB70" s="5"/>
      <c r="DHC70" s="5"/>
      <c r="DHD70" s="5"/>
      <c r="DHE70" s="5"/>
      <c r="DHF70" s="5"/>
      <c r="DHG70" s="5"/>
      <c r="DHH70" s="5"/>
      <c r="DHI70" s="5"/>
      <c r="DHJ70" s="5"/>
      <c r="DHK70" s="5"/>
      <c r="DHL70" s="5"/>
      <c r="DHM70" s="5"/>
      <c r="DHN70" s="5"/>
      <c r="DHO70" s="5"/>
    </row>
    <row r="71" spans="1:2927" s="72" customFormat="1" ht="28.15" customHeight="1" x14ac:dyDescent="0.2">
      <c r="A71" s="184" t="s">
        <v>454</v>
      </c>
      <c r="B71" s="275" t="s">
        <v>215</v>
      </c>
      <c r="C71" s="276"/>
      <c r="D71" s="276"/>
      <c r="E71" s="276"/>
      <c r="F71" s="276"/>
      <c r="G71" s="276"/>
      <c r="H71" s="276"/>
      <c r="I71" s="276"/>
      <c r="J71" s="276"/>
      <c r="K71" s="276"/>
      <c r="L71" s="276"/>
      <c r="M71" s="276"/>
      <c r="N71" s="276"/>
      <c r="O71" s="277"/>
      <c r="P71" s="278"/>
      <c r="Q71" s="279"/>
      <c r="R71" s="278"/>
      <c r="S71" s="280"/>
      <c r="T71" s="409">
        <f>SUM(T72:U75)</f>
        <v>472</v>
      </c>
      <c r="U71" s="382"/>
      <c r="V71" s="319">
        <f>SUM(V73,V75,V74,V72)</f>
        <v>258</v>
      </c>
      <c r="W71" s="320"/>
      <c r="X71" s="401">
        <v>138</v>
      </c>
      <c r="Y71" s="382"/>
      <c r="Z71" s="319"/>
      <c r="AA71" s="382"/>
      <c r="AB71" s="319">
        <v>120</v>
      </c>
      <c r="AC71" s="382"/>
      <c r="AD71" s="278"/>
      <c r="AE71" s="280"/>
      <c r="AF71" s="141"/>
      <c r="AG71" s="142"/>
      <c r="AH71" s="143"/>
      <c r="AI71" s="144"/>
      <c r="AJ71" s="142"/>
      <c r="AK71" s="143"/>
      <c r="AL71" s="144"/>
      <c r="AM71" s="142"/>
      <c r="AN71" s="143"/>
      <c r="AO71" s="144"/>
      <c r="AP71" s="142"/>
      <c r="AQ71" s="143"/>
      <c r="AR71" s="144"/>
      <c r="AS71" s="142"/>
      <c r="AT71" s="145"/>
      <c r="AU71" s="141"/>
      <c r="AV71" s="142"/>
      <c r="AW71" s="143"/>
      <c r="AX71" s="144"/>
      <c r="AY71" s="142"/>
      <c r="AZ71" s="143"/>
      <c r="BA71" s="144"/>
      <c r="BB71" s="142"/>
      <c r="BC71" s="143"/>
      <c r="BD71" s="300"/>
      <c r="BE71" s="301"/>
      <c r="BF71" s="315"/>
      <c r="BG71" s="316"/>
      <c r="BH71" s="316"/>
      <c r="BI71" s="317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5"/>
      <c r="NH71" s="5"/>
      <c r="NI71" s="5"/>
      <c r="NJ71" s="5"/>
      <c r="NK71" s="5"/>
      <c r="NL71" s="5"/>
      <c r="NM71" s="5"/>
      <c r="NN71" s="5"/>
      <c r="NO71" s="5"/>
      <c r="NP71" s="5"/>
      <c r="NQ71" s="5"/>
      <c r="NR71" s="5"/>
      <c r="NS71" s="5"/>
      <c r="NT71" s="5"/>
      <c r="NU71" s="5"/>
      <c r="NV71" s="5"/>
      <c r="NW71" s="5"/>
      <c r="NX71" s="5"/>
      <c r="NY71" s="5"/>
      <c r="NZ71" s="5"/>
      <c r="OA71" s="5"/>
      <c r="OB71" s="5"/>
      <c r="OC71" s="5"/>
      <c r="OD71" s="5"/>
      <c r="OE71" s="5"/>
      <c r="OF71" s="5"/>
      <c r="OG71" s="5"/>
      <c r="OH71" s="5"/>
      <c r="OI71" s="5"/>
      <c r="OJ71" s="5"/>
      <c r="OK71" s="5"/>
      <c r="OL71" s="5"/>
      <c r="OM71" s="5"/>
      <c r="ON71" s="5"/>
      <c r="OO71" s="5"/>
      <c r="OP71" s="5"/>
      <c r="OQ71" s="5"/>
      <c r="OR71" s="5"/>
      <c r="OS71" s="5"/>
      <c r="OT71" s="5"/>
      <c r="OU71" s="5"/>
      <c r="OV71" s="5"/>
      <c r="OW71" s="5"/>
      <c r="OX71" s="5"/>
      <c r="OY71" s="5"/>
      <c r="OZ71" s="5"/>
      <c r="PA71" s="5"/>
      <c r="PB71" s="5"/>
      <c r="PC71" s="5"/>
      <c r="PD71" s="5"/>
      <c r="PE71" s="5"/>
      <c r="PF71" s="5"/>
      <c r="PG71" s="5"/>
      <c r="PH71" s="5"/>
      <c r="PI71" s="5"/>
      <c r="PJ71" s="5"/>
      <c r="PK71" s="5"/>
      <c r="PL71" s="5"/>
      <c r="PM71" s="5"/>
      <c r="PN71" s="5"/>
      <c r="PO71" s="5"/>
      <c r="PP71" s="5"/>
      <c r="PQ71" s="5"/>
      <c r="PR71" s="5"/>
      <c r="PS71" s="5"/>
      <c r="PT71" s="5"/>
      <c r="PU71" s="5"/>
      <c r="PV71" s="5"/>
      <c r="PW71" s="5"/>
      <c r="PX71" s="5"/>
      <c r="PY71" s="5"/>
      <c r="PZ71" s="5"/>
      <c r="QA71" s="5"/>
      <c r="QB71" s="5"/>
      <c r="QC71" s="5"/>
      <c r="QD71" s="5"/>
      <c r="QE71" s="5"/>
      <c r="QF71" s="5"/>
      <c r="QG71" s="5"/>
      <c r="QH71" s="5"/>
      <c r="QI71" s="5"/>
      <c r="QJ71" s="5"/>
      <c r="QK71" s="5"/>
      <c r="QL71" s="5"/>
      <c r="QM71" s="5"/>
      <c r="QN71" s="5"/>
      <c r="QO71" s="5"/>
      <c r="QP71" s="5"/>
      <c r="QQ71" s="5"/>
      <c r="QR71" s="5"/>
      <c r="QS71" s="5"/>
      <c r="QT71" s="5"/>
      <c r="QU71" s="5"/>
      <c r="QV71" s="5"/>
      <c r="QW71" s="5"/>
      <c r="QX71" s="5"/>
      <c r="QY71" s="5"/>
      <c r="QZ71" s="5"/>
      <c r="RA71" s="5"/>
      <c r="RB71" s="5"/>
      <c r="RC71" s="5"/>
      <c r="RD71" s="5"/>
      <c r="RE71" s="5"/>
      <c r="RF71" s="5"/>
      <c r="RG71" s="5"/>
      <c r="RH71" s="5"/>
      <c r="RI71" s="5"/>
      <c r="RJ71" s="5"/>
      <c r="RK71" s="5"/>
      <c r="RL71" s="5"/>
      <c r="RM71" s="5"/>
      <c r="RN71" s="5"/>
      <c r="RO71" s="5"/>
      <c r="RP71" s="5"/>
      <c r="RQ71" s="5"/>
      <c r="RR71" s="5"/>
      <c r="RS71" s="5"/>
      <c r="RT71" s="5"/>
      <c r="RU71" s="5"/>
      <c r="RV71" s="5"/>
      <c r="RW71" s="5"/>
      <c r="RX71" s="5"/>
      <c r="RY71" s="5"/>
      <c r="RZ71" s="5"/>
      <c r="SA71" s="5"/>
      <c r="SB71" s="5"/>
      <c r="SC71" s="5"/>
      <c r="SD71" s="5"/>
      <c r="SE71" s="5"/>
      <c r="SF71" s="5"/>
      <c r="SG71" s="5"/>
      <c r="SH71" s="5"/>
      <c r="SI71" s="5"/>
      <c r="SJ71" s="5"/>
      <c r="SK71" s="5"/>
      <c r="SL71" s="5"/>
      <c r="SM71" s="5"/>
      <c r="SN71" s="5"/>
      <c r="SO71" s="5"/>
      <c r="SP71" s="5"/>
      <c r="SQ71" s="5"/>
      <c r="SR71" s="5"/>
      <c r="SS71" s="5"/>
      <c r="ST71" s="5"/>
      <c r="SU71" s="5"/>
      <c r="SV71" s="5"/>
      <c r="SW71" s="5"/>
      <c r="SX71" s="5"/>
      <c r="SY71" s="5"/>
      <c r="SZ71" s="5"/>
      <c r="TA71" s="5"/>
      <c r="TB71" s="5"/>
      <c r="TC71" s="5"/>
      <c r="TD71" s="5"/>
      <c r="TE71" s="5"/>
      <c r="TF71" s="5"/>
      <c r="TG71" s="5"/>
      <c r="TH71" s="5"/>
      <c r="TI71" s="5"/>
      <c r="TJ71" s="5"/>
      <c r="TK71" s="5"/>
      <c r="TL71" s="5"/>
      <c r="TM71" s="5"/>
      <c r="TN71" s="5"/>
      <c r="TO71" s="5"/>
      <c r="TP71" s="5"/>
      <c r="TQ71" s="5"/>
      <c r="TR71" s="5"/>
      <c r="TS71" s="5"/>
      <c r="TT71" s="5"/>
      <c r="TU71" s="5"/>
      <c r="TV71" s="5"/>
      <c r="TW71" s="5"/>
      <c r="TX71" s="5"/>
      <c r="TY71" s="5"/>
      <c r="TZ71" s="5"/>
      <c r="UA71" s="5"/>
      <c r="UB71" s="5"/>
      <c r="UC71" s="5"/>
      <c r="UD71" s="5"/>
      <c r="UE71" s="5"/>
      <c r="UF71" s="5"/>
      <c r="UG71" s="5"/>
      <c r="UH71" s="5"/>
      <c r="UI71" s="5"/>
      <c r="UJ71" s="5"/>
      <c r="UK71" s="5"/>
      <c r="UL71" s="5"/>
      <c r="UM71" s="5"/>
      <c r="UN71" s="5"/>
      <c r="UO71" s="5"/>
      <c r="UP71" s="5"/>
      <c r="UQ71" s="5"/>
      <c r="UR71" s="5"/>
      <c r="US71" s="5"/>
      <c r="UT71" s="5"/>
      <c r="UU71" s="5"/>
      <c r="UV71" s="5"/>
      <c r="UW71" s="5"/>
      <c r="UX71" s="5"/>
      <c r="UY71" s="5"/>
      <c r="UZ71" s="5"/>
      <c r="VA71" s="5"/>
      <c r="VB71" s="5"/>
      <c r="VC71" s="5"/>
      <c r="VD71" s="5"/>
      <c r="VE71" s="5"/>
      <c r="VF71" s="5"/>
      <c r="VG71" s="5"/>
      <c r="VH71" s="5"/>
      <c r="VI71" s="5"/>
      <c r="VJ71" s="5"/>
      <c r="VK71" s="5"/>
      <c r="VL71" s="5"/>
      <c r="VM71" s="5"/>
      <c r="VN71" s="5"/>
      <c r="VO71" s="5"/>
      <c r="VP71" s="5"/>
      <c r="VQ71" s="5"/>
      <c r="VR71" s="5"/>
      <c r="VS71" s="5"/>
      <c r="VT71" s="5"/>
      <c r="VU71" s="5"/>
      <c r="VV71" s="5"/>
      <c r="VW71" s="5"/>
      <c r="VX71" s="5"/>
      <c r="VY71" s="5"/>
      <c r="VZ71" s="5"/>
      <c r="WA71" s="5"/>
      <c r="WB71" s="5"/>
      <c r="WC71" s="5"/>
      <c r="WD71" s="5"/>
      <c r="WE71" s="5"/>
      <c r="WF71" s="5"/>
      <c r="WG71" s="5"/>
      <c r="WH71" s="5"/>
      <c r="WI71" s="5"/>
      <c r="WJ71" s="5"/>
      <c r="WK71" s="5"/>
      <c r="WL71" s="5"/>
      <c r="WM71" s="5"/>
      <c r="WN71" s="5"/>
      <c r="WO71" s="5"/>
      <c r="WP71" s="5"/>
      <c r="WQ71" s="5"/>
      <c r="WR71" s="5"/>
      <c r="WS71" s="5"/>
      <c r="WT71" s="5"/>
      <c r="WU71" s="5"/>
      <c r="WV71" s="5"/>
      <c r="WW71" s="5"/>
      <c r="WX71" s="5"/>
      <c r="WY71" s="5"/>
      <c r="WZ71" s="5"/>
      <c r="XA71" s="5"/>
      <c r="XB71" s="5"/>
      <c r="XC71" s="5"/>
      <c r="XD71" s="5"/>
      <c r="XE71" s="5"/>
      <c r="XF71" s="5"/>
      <c r="XG71" s="5"/>
      <c r="XH71" s="5"/>
      <c r="XI71" s="5"/>
      <c r="XJ71" s="5"/>
      <c r="XK71" s="5"/>
      <c r="XL71" s="5"/>
      <c r="XM71" s="5"/>
      <c r="XN71" s="5"/>
      <c r="XO71" s="5"/>
      <c r="XP71" s="5"/>
      <c r="XQ71" s="5"/>
      <c r="XR71" s="5"/>
      <c r="XS71" s="5"/>
      <c r="XT71" s="5"/>
      <c r="XU71" s="5"/>
      <c r="XV71" s="5"/>
      <c r="XW71" s="5"/>
      <c r="XX71" s="5"/>
      <c r="XY71" s="5"/>
      <c r="XZ71" s="5"/>
      <c r="YA71" s="5"/>
      <c r="YB71" s="5"/>
      <c r="YC71" s="5"/>
      <c r="YD71" s="5"/>
      <c r="YE71" s="5"/>
      <c r="YF71" s="5"/>
      <c r="YG71" s="5"/>
      <c r="YH71" s="5"/>
      <c r="YI71" s="5"/>
      <c r="YJ71" s="5"/>
      <c r="YK71" s="5"/>
      <c r="YL71" s="5"/>
      <c r="YM71" s="5"/>
      <c r="YN71" s="5"/>
      <c r="YO71" s="5"/>
      <c r="YP71" s="5"/>
      <c r="YQ71" s="5"/>
      <c r="YR71" s="5"/>
      <c r="YS71" s="5"/>
      <c r="YT71" s="5"/>
      <c r="YU71" s="5"/>
      <c r="YV71" s="5"/>
      <c r="YW71" s="5"/>
      <c r="YX71" s="5"/>
      <c r="YY71" s="5"/>
      <c r="YZ71" s="5"/>
      <c r="ZA71" s="5"/>
      <c r="ZB71" s="5"/>
      <c r="ZC71" s="5"/>
      <c r="ZD71" s="5"/>
      <c r="ZE71" s="5"/>
      <c r="ZF71" s="5"/>
      <c r="ZG71" s="5"/>
      <c r="ZH71" s="5"/>
      <c r="ZI71" s="5"/>
      <c r="ZJ71" s="5"/>
      <c r="ZK71" s="5"/>
      <c r="ZL71" s="5"/>
      <c r="ZM71" s="5"/>
      <c r="ZN71" s="5"/>
      <c r="ZO71" s="5"/>
      <c r="ZP71" s="5"/>
      <c r="ZQ71" s="5"/>
      <c r="ZR71" s="5"/>
      <c r="ZS71" s="5"/>
      <c r="ZT71" s="5"/>
      <c r="ZU71" s="5"/>
      <c r="ZV71" s="5"/>
      <c r="ZW71" s="5"/>
      <c r="ZX71" s="5"/>
      <c r="ZY71" s="5"/>
      <c r="ZZ71" s="5"/>
      <c r="AAA71" s="5"/>
      <c r="AAB71" s="5"/>
      <c r="AAC71" s="5"/>
      <c r="AAD71" s="5"/>
      <c r="AAE71" s="5"/>
      <c r="AAF71" s="5"/>
      <c r="AAG71" s="5"/>
      <c r="AAH71" s="5"/>
      <c r="AAI71" s="5"/>
      <c r="AAJ71" s="5"/>
      <c r="AAK71" s="5"/>
      <c r="AAL71" s="5"/>
      <c r="AAM71" s="5"/>
      <c r="AAN71" s="5"/>
      <c r="AAO71" s="5"/>
      <c r="AAP71" s="5"/>
      <c r="AAQ71" s="5"/>
      <c r="AAR71" s="5"/>
      <c r="AAS71" s="5"/>
      <c r="AAT71" s="5"/>
      <c r="AAU71" s="5"/>
      <c r="AAV71" s="5"/>
      <c r="AAW71" s="5"/>
      <c r="AAX71" s="5"/>
      <c r="AAY71" s="5"/>
      <c r="AAZ71" s="5"/>
      <c r="ABA71" s="5"/>
      <c r="ABB71" s="5"/>
      <c r="ABC71" s="5"/>
      <c r="ABD71" s="5"/>
      <c r="ABE71" s="5"/>
      <c r="ABF71" s="5"/>
      <c r="ABG71" s="5"/>
      <c r="ABH71" s="5"/>
      <c r="ABI71" s="5"/>
      <c r="ABJ71" s="5"/>
      <c r="ABK71" s="5"/>
      <c r="ABL71" s="5"/>
      <c r="ABM71" s="5"/>
      <c r="ABN71" s="5"/>
      <c r="ABO71" s="5"/>
      <c r="ABP71" s="5"/>
      <c r="ABQ71" s="5"/>
      <c r="ABR71" s="5"/>
      <c r="ABS71" s="5"/>
      <c r="ABT71" s="5"/>
      <c r="ABU71" s="5"/>
      <c r="ABV71" s="5"/>
      <c r="ABW71" s="5"/>
      <c r="ABX71" s="5"/>
      <c r="ABY71" s="5"/>
      <c r="ABZ71" s="5"/>
      <c r="ACA71" s="5"/>
      <c r="ACB71" s="5"/>
      <c r="ACC71" s="5"/>
      <c r="ACD71" s="5"/>
      <c r="ACE71" s="5"/>
      <c r="ACF71" s="5"/>
      <c r="ACG71" s="5"/>
      <c r="ACH71" s="5"/>
      <c r="ACI71" s="5"/>
      <c r="ACJ71" s="5"/>
      <c r="ACK71" s="5"/>
      <c r="ACL71" s="5"/>
      <c r="ACM71" s="5"/>
      <c r="ACN71" s="5"/>
      <c r="ACO71" s="5"/>
      <c r="ACP71" s="5"/>
      <c r="ACQ71" s="5"/>
      <c r="ACR71" s="5"/>
      <c r="ACS71" s="5"/>
      <c r="ACT71" s="5"/>
      <c r="ACU71" s="5"/>
      <c r="ACV71" s="5"/>
      <c r="ACW71" s="5"/>
      <c r="ACX71" s="5"/>
      <c r="ACY71" s="5"/>
      <c r="ACZ71" s="5"/>
      <c r="ADA71" s="5"/>
      <c r="ADB71" s="5"/>
      <c r="ADC71" s="5"/>
      <c r="ADD71" s="5"/>
      <c r="ADE71" s="5"/>
      <c r="ADF71" s="5"/>
      <c r="ADG71" s="5"/>
      <c r="ADH71" s="5"/>
      <c r="ADI71" s="5"/>
      <c r="ADJ71" s="5"/>
      <c r="ADK71" s="5"/>
      <c r="ADL71" s="5"/>
      <c r="ADM71" s="5"/>
      <c r="ADN71" s="5"/>
      <c r="ADO71" s="5"/>
      <c r="ADP71" s="5"/>
      <c r="ADQ71" s="5"/>
      <c r="ADR71" s="5"/>
      <c r="ADS71" s="5"/>
      <c r="ADT71" s="5"/>
      <c r="ADU71" s="5"/>
      <c r="ADV71" s="5"/>
      <c r="ADW71" s="5"/>
      <c r="ADX71" s="5"/>
      <c r="ADY71" s="5"/>
      <c r="ADZ71" s="5"/>
      <c r="AEA71" s="5"/>
      <c r="AEB71" s="5"/>
      <c r="AEC71" s="5"/>
      <c r="AED71" s="5"/>
      <c r="AEE71" s="5"/>
      <c r="AEF71" s="5"/>
      <c r="AEG71" s="5"/>
      <c r="AEH71" s="5"/>
      <c r="AEI71" s="5"/>
      <c r="AEJ71" s="5"/>
      <c r="AEK71" s="5"/>
      <c r="AEL71" s="5"/>
      <c r="AEM71" s="5"/>
      <c r="AEN71" s="5"/>
      <c r="AEO71" s="5"/>
      <c r="AEP71" s="5"/>
      <c r="AEQ71" s="5"/>
      <c r="AER71" s="5"/>
      <c r="AES71" s="5"/>
      <c r="AET71" s="5"/>
      <c r="AEU71" s="5"/>
      <c r="AEV71" s="5"/>
      <c r="AEW71" s="5"/>
      <c r="AEX71" s="5"/>
      <c r="AEY71" s="5"/>
      <c r="AEZ71" s="5"/>
      <c r="AFA71" s="5"/>
      <c r="AFB71" s="5"/>
      <c r="AFC71" s="5"/>
      <c r="AFD71" s="5"/>
      <c r="AFE71" s="5"/>
      <c r="AFF71" s="5"/>
      <c r="AFG71" s="5"/>
      <c r="AFH71" s="5"/>
      <c r="AFI71" s="5"/>
      <c r="AFJ71" s="5"/>
      <c r="AFK71" s="5"/>
      <c r="AFL71" s="5"/>
      <c r="AFM71" s="5"/>
      <c r="AFN71" s="5"/>
      <c r="AFO71" s="5"/>
      <c r="AFP71" s="5"/>
      <c r="AFQ71" s="5"/>
      <c r="AFR71" s="5"/>
      <c r="AFS71" s="5"/>
      <c r="AFT71" s="5"/>
      <c r="AFU71" s="5"/>
      <c r="AFV71" s="5"/>
      <c r="AFW71" s="5"/>
      <c r="AFX71" s="5"/>
      <c r="AFY71" s="5"/>
      <c r="AFZ71" s="5"/>
      <c r="AGA71" s="5"/>
      <c r="AGB71" s="5"/>
      <c r="AGC71" s="5"/>
      <c r="AGD71" s="5"/>
      <c r="AGE71" s="5"/>
      <c r="AGF71" s="5"/>
      <c r="AGG71" s="5"/>
      <c r="AGH71" s="5"/>
      <c r="AGI71" s="5"/>
      <c r="AGJ71" s="5"/>
      <c r="AGK71" s="5"/>
      <c r="AGL71" s="5"/>
      <c r="AGM71" s="5"/>
      <c r="AGN71" s="5"/>
      <c r="AGO71" s="5"/>
      <c r="AGP71" s="5"/>
      <c r="AGQ71" s="5"/>
      <c r="AGR71" s="5"/>
      <c r="AGS71" s="5"/>
      <c r="AGT71" s="5"/>
      <c r="AGU71" s="5"/>
      <c r="AGV71" s="5"/>
      <c r="AGW71" s="5"/>
      <c r="AGX71" s="5"/>
      <c r="AGY71" s="5"/>
      <c r="AGZ71" s="5"/>
      <c r="AHA71" s="5"/>
      <c r="AHB71" s="5"/>
      <c r="AHC71" s="5"/>
      <c r="AHD71" s="5"/>
      <c r="AHE71" s="5"/>
      <c r="AHF71" s="5"/>
      <c r="AHG71" s="5"/>
      <c r="AHH71" s="5"/>
      <c r="AHI71" s="5"/>
      <c r="AHJ71" s="5"/>
      <c r="AHK71" s="5"/>
      <c r="AHL71" s="5"/>
      <c r="AHM71" s="5"/>
      <c r="AHN71" s="5"/>
      <c r="AHO71" s="5"/>
      <c r="AHP71" s="5"/>
      <c r="AHQ71" s="5"/>
      <c r="AHR71" s="5"/>
      <c r="AHS71" s="5"/>
      <c r="AHT71" s="5"/>
      <c r="AHU71" s="5"/>
      <c r="AHV71" s="5"/>
      <c r="AHW71" s="5"/>
      <c r="AHX71" s="5"/>
      <c r="AHY71" s="5"/>
      <c r="AHZ71" s="5"/>
      <c r="AIA71" s="5"/>
      <c r="AIB71" s="5"/>
      <c r="AIC71" s="5"/>
      <c r="AID71" s="5"/>
      <c r="AIE71" s="5"/>
      <c r="AIF71" s="5"/>
      <c r="AIG71" s="5"/>
      <c r="AIH71" s="5"/>
      <c r="AII71" s="5"/>
      <c r="AIJ71" s="5"/>
      <c r="AIK71" s="5"/>
      <c r="AIL71" s="5"/>
      <c r="AIM71" s="5"/>
      <c r="AIN71" s="5"/>
      <c r="AIO71" s="5"/>
      <c r="AIP71" s="5"/>
      <c r="AIQ71" s="5"/>
      <c r="AIR71" s="5"/>
      <c r="AIS71" s="5"/>
      <c r="AIT71" s="5"/>
      <c r="AIU71" s="5"/>
      <c r="AIV71" s="5"/>
      <c r="AIW71" s="5"/>
      <c r="AIX71" s="5"/>
      <c r="AIY71" s="5"/>
      <c r="AIZ71" s="5"/>
      <c r="AJA71" s="5"/>
      <c r="AJB71" s="5"/>
      <c r="AJC71" s="5"/>
      <c r="AJD71" s="5"/>
      <c r="AJE71" s="5"/>
      <c r="AJF71" s="5"/>
      <c r="AJG71" s="5"/>
      <c r="AJH71" s="5"/>
      <c r="AJI71" s="5"/>
      <c r="AJJ71" s="5"/>
      <c r="AJK71" s="5"/>
      <c r="AJL71" s="5"/>
      <c r="AJM71" s="5"/>
      <c r="AJN71" s="5"/>
      <c r="AJO71" s="5"/>
      <c r="AJP71" s="5"/>
      <c r="AJQ71" s="5"/>
      <c r="AJR71" s="5"/>
      <c r="AJS71" s="5"/>
      <c r="AJT71" s="5"/>
      <c r="AJU71" s="5"/>
      <c r="AJV71" s="5"/>
      <c r="AJW71" s="5"/>
      <c r="AJX71" s="5"/>
      <c r="AJY71" s="5"/>
      <c r="AJZ71" s="5"/>
      <c r="AKA71" s="5"/>
      <c r="AKB71" s="5"/>
      <c r="AKC71" s="5"/>
      <c r="AKD71" s="5"/>
      <c r="AKE71" s="5"/>
      <c r="AKF71" s="5"/>
      <c r="AKG71" s="5"/>
      <c r="AKH71" s="5"/>
      <c r="AKI71" s="5"/>
      <c r="AKJ71" s="5"/>
      <c r="AKK71" s="5"/>
      <c r="AKL71" s="5"/>
      <c r="AKM71" s="5"/>
      <c r="AKN71" s="5"/>
      <c r="AKO71" s="5"/>
      <c r="AKP71" s="5"/>
      <c r="AKQ71" s="5"/>
      <c r="AKR71" s="5"/>
      <c r="AKS71" s="5"/>
      <c r="AKT71" s="5"/>
      <c r="AKU71" s="5"/>
      <c r="AKV71" s="5"/>
      <c r="AKW71" s="5"/>
      <c r="AKX71" s="5"/>
      <c r="AKY71" s="5"/>
      <c r="AKZ71" s="5"/>
      <c r="ALA71" s="5"/>
      <c r="ALB71" s="5"/>
      <c r="ALC71" s="5"/>
      <c r="ALD71" s="5"/>
      <c r="ALE71" s="5"/>
      <c r="ALF71" s="5"/>
      <c r="ALG71" s="5"/>
      <c r="ALH71" s="5"/>
      <c r="ALI71" s="5"/>
      <c r="ALJ71" s="5"/>
      <c r="ALK71" s="5"/>
      <c r="ALL71" s="5"/>
      <c r="ALM71" s="5"/>
      <c r="ALN71" s="5"/>
      <c r="ALO71" s="5"/>
      <c r="ALP71" s="5"/>
      <c r="ALQ71" s="5"/>
      <c r="ALR71" s="5"/>
      <c r="ALS71" s="5"/>
      <c r="ALT71" s="5"/>
      <c r="ALU71" s="5"/>
      <c r="ALV71" s="5"/>
      <c r="ALW71" s="5"/>
      <c r="ALX71" s="5"/>
      <c r="ALY71" s="5"/>
      <c r="ALZ71" s="5"/>
      <c r="AMA71" s="5"/>
      <c r="AMB71" s="5"/>
      <c r="AMC71" s="5"/>
      <c r="AMD71" s="5"/>
      <c r="AME71" s="5"/>
      <c r="AMF71" s="5"/>
      <c r="AMG71" s="5"/>
      <c r="AMH71" s="5"/>
      <c r="AMI71" s="5"/>
      <c r="AMJ71" s="5"/>
      <c r="AMK71" s="5"/>
      <c r="AML71" s="5"/>
      <c r="AMM71" s="5"/>
      <c r="AMN71" s="5"/>
      <c r="AMO71" s="5"/>
      <c r="AMP71" s="5"/>
      <c r="AMQ71" s="5"/>
      <c r="AMR71" s="5"/>
      <c r="AMS71" s="5"/>
      <c r="AMT71" s="5"/>
      <c r="AMU71" s="5"/>
      <c r="AMV71" s="5"/>
      <c r="AMW71" s="5"/>
      <c r="AMX71" s="5"/>
      <c r="AMY71" s="5"/>
      <c r="AMZ71" s="5"/>
      <c r="ANA71" s="5"/>
      <c r="ANB71" s="5"/>
      <c r="ANC71" s="5"/>
      <c r="AND71" s="5"/>
      <c r="ANE71" s="5"/>
      <c r="ANF71" s="5"/>
      <c r="ANG71" s="5"/>
      <c r="ANH71" s="5"/>
      <c r="ANI71" s="5"/>
      <c r="ANJ71" s="5"/>
      <c r="ANK71" s="5"/>
      <c r="ANL71" s="5"/>
      <c r="ANM71" s="5"/>
      <c r="ANN71" s="5"/>
      <c r="ANO71" s="5"/>
      <c r="ANP71" s="5"/>
      <c r="ANQ71" s="5"/>
      <c r="ANR71" s="5"/>
      <c r="ANS71" s="5"/>
      <c r="ANT71" s="5"/>
      <c r="ANU71" s="5"/>
      <c r="ANV71" s="5"/>
      <c r="ANW71" s="5"/>
      <c r="ANX71" s="5"/>
      <c r="ANY71" s="5"/>
      <c r="ANZ71" s="5"/>
      <c r="AOA71" s="5"/>
      <c r="AOB71" s="5"/>
      <c r="AOC71" s="5"/>
      <c r="AOD71" s="5"/>
      <c r="AOE71" s="5"/>
      <c r="AOF71" s="5"/>
      <c r="AOG71" s="5"/>
      <c r="AOH71" s="5"/>
      <c r="AOI71" s="5"/>
      <c r="AOJ71" s="5"/>
      <c r="AOK71" s="5"/>
      <c r="AOL71" s="5"/>
      <c r="AOM71" s="5"/>
      <c r="AON71" s="5"/>
      <c r="AOO71" s="5"/>
      <c r="AOP71" s="5"/>
      <c r="AOQ71" s="5"/>
      <c r="AOR71" s="5"/>
      <c r="AOS71" s="5"/>
      <c r="AOT71" s="5"/>
      <c r="AOU71" s="5"/>
      <c r="AOV71" s="5"/>
      <c r="AOW71" s="5"/>
      <c r="AOX71" s="5"/>
      <c r="AOY71" s="5"/>
      <c r="AOZ71" s="5"/>
      <c r="APA71" s="5"/>
      <c r="APB71" s="5"/>
      <c r="APC71" s="5"/>
      <c r="APD71" s="5"/>
      <c r="APE71" s="5"/>
      <c r="APF71" s="5"/>
      <c r="APG71" s="5"/>
      <c r="APH71" s="5"/>
      <c r="API71" s="5"/>
      <c r="APJ71" s="5"/>
      <c r="APK71" s="5"/>
      <c r="APL71" s="5"/>
      <c r="APM71" s="5"/>
      <c r="APN71" s="5"/>
      <c r="APO71" s="5"/>
      <c r="APP71" s="5"/>
      <c r="APQ71" s="5"/>
      <c r="APR71" s="5"/>
      <c r="APS71" s="5"/>
      <c r="APT71" s="5"/>
      <c r="APU71" s="5"/>
      <c r="APV71" s="5"/>
      <c r="APW71" s="5"/>
      <c r="APX71" s="5"/>
      <c r="APY71" s="5"/>
      <c r="APZ71" s="5"/>
      <c r="AQA71" s="5"/>
      <c r="AQB71" s="5"/>
      <c r="AQC71" s="5"/>
      <c r="AQD71" s="5"/>
      <c r="AQE71" s="5"/>
      <c r="AQF71" s="5"/>
      <c r="AQG71" s="5"/>
      <c r="AQH71" s="5"/>
      <c r="AQI71" s="5"/>
      <c r="AQJ71" s="5"/>
      <c r="AQK71" s="5"/>
      <c r="AQL71" s="5"/>
      <c r="AQM71" s="5"/>
      <c r="AQN71" s="5"/>
      <c r="AQO71" s="5"/>
      <c r="AQP71" s="5"/>
      <c r="AQQ71" s="5"/>
      <c r="AQR71" s="5"/>
      <c r="AQS71" s="5"/>
      <c r="AQT71" s="5"/>
      <c r="AQU71" s="5"/>
      <c r="AQV71" s="5"/>
      <c r="AQW71" s="5"/>
      <c r="AQX71" s="5"/>
      <c r="AQY71" s="5"/>
      <c r="AQZ71" s="5"/>
      <c r="ARA71" s="5"/>
      <c r="ARB71" s="5"/>
      <c r="ARC71" s="5"/>
      <c r="ARD71" s="5"/>
      <c r="ARE71" s="5"/>
      <c r="ARF71" s="5"/>
      <c r="ARG71" s="5"/>
      <c r="ARH71" s="5"/>
      <c r="ARI71" s="5"/>
      <c r="ARJ71" s="5"/>
      <c r="ARK71" s="5"/>
      <c r="ARL71" s="5"/>
      <c r="ARM71" s="5"/>
      <c r="ARN71" s="5"/>
      <c r="ARO71" s="5"/>
      <c r="ARP71" s="5"/>
      <c r="ARQ71" s="5"/>
      <c r="ARR71" s="5"/>
      <c r="ARS71" s="5"/>
      <c r="ART71" s="5"/>
      <c r="ARU71" s="5"/>
      <c r="ARV71" s="5"/>
      <c r="ARW71" s="5"/>
      <c r="ARX71" s="5"/>
      <c r="ARY71" s="5"/>
      <c r="ARZ71" s="5"/>
      <c r="ASA71" s="5"/>
      <c r="ASB71" s="5"/>
      <c r="ASC71" s="5"/>
      <c r="ASD71" s="5"/>
      <c r="ASE71" s="5"/>
      <c r="ASF71" s="5"/>
      <c r="ASG71" s="5"/>
      <c r="ASH71" s="5"/>
      <c r="ASI71" s="5"/>
      <c r="ASJ71" s="5"/>
      <c r="ASK71" s="5"/>
      <c r="ASL71" s="5"/>
      <c r="ASM71" s="5"/>
      <c r="ASN71" s="5"/>
      <c r="ASO71" s="5"/>
      <c r="ASP71" s="5"/>
      <c r="ASQ71" s="5"/>
      <c r="ASR71" s="5"/>
      <c r="ASS71" s="5"/>
      <c r="AST71" s="5"/>
      <c r="ASU71" s="5"/>
      <c r="ASV71" s="5"/>
      <c r="ASW71" s="5"/>
      <c r="ASX71" s="5"/>
      <c r="ASY71" s="5"/>
      <c r="ASZ71" s="5"/>
      <c r="ATA71" s="5"/>
      <c r="ATB71" s="5"/>
      <c r="ATC71" s="5"/>
      <c r="ATD71" s="5"/>
      <c r="ATE71" s="5"/>
      <c r="ATF71" s="5"/>
      <c r="ATG71" s="5"/>
      <c r="ATH71" s="5"/>
      <c r="ATI71" s="5"/>
      <c r="ATJ71" s="5"/>
      <c r="ATK71" s="5"/>
      <c r="ATL71" s="5"/>
      <c r="ATM71" s="5"/>
      <c r="ATN71" s="5"/>
      <c r="ATO71" s="5"/>
      <c r="ATP71" s="5"/>
      <c r="ATQ71" s="5"/>
      <c r="ATR71" s="5"/>
      <c r="ATS71" s="5"/>
      <c r="ATT71" s="5"/>
      <c r="ATU71" s="5"/>
      <c r="ATV71" s="5"/>
      <c r="ATW71" s="5"/>
      <c r="ATX71" s="5"/>
      <c r="ATY71" s="5"/>
      <c r="ATZ71" s="5"/>
      <c r="AUA71" s="5"/>
      <c r="AUB71" s="5"/>
      <c r="AUC71" s="5"/>
      <c r="AUD71" s="5"/>
      <c r="AUE71" s="5"/>
      <c r="AUF71" s="5"/>
      <c r="AUG71" s="5"/>
      <c r="AUH71" s="5"/>
      <c r="AUI71" s="5"/>
      <c r="AUJ71" s="5"/>
      <c r="AUK71" s="5"/>
      <c r="AUL71" s="5"/>
      <c r="AUM71" s="5"/>
      <c r="AUN71" s="5"/>
      <c r="AUO71" s="5"/>
      <c r="AUP71" s="5"/>
      <c r="AUQ71" s="5"/>
      <c r="AUR71" s="5"/>
      <c r="AUS71" s="5"/>
      <c r="AUT71" s="5"/>
      <c r="AUU71" s="5"/>
      <c r="AUV71" s="5"/>
      <c r="AUW71" s="5"/>
      <c r="AUX71" s="5"/>
      <c r="AUY71" s="5"/>
      <c r="AUZ71" s="5"/>
      <c r="AVA71" s="5"/>
      <c r="AVB71" s="5"/>
      <c r="AVC71" s="5"/>
      <c r="AVD71" s="5"/>
      <c r="AVE71" s="5"/>
      <c r="AVF71" s="5"/>
      <c r="AVG71" s="5"/>
      <c r="AVH71" s="5"/>
      <c r="AVI71" s="5"/>
      <c r="AVJ71" s="5"/>
      <c r="AVK71" s="5"/>
      <c r="AVL71" s="5"/>
      <c r="AVM71" s="5"/>
      <c r="AVN71" s="5"/>
      <c r="AVO71" s="5"/>
      <c r="AVP71" s="5"/>
      <c r="AVQ71" s="5"/>
      <c r="AVR71" s="5"/>
      <c r="AVS71" s="5"/>
      <c r="AVT71" s="5"/>
      <c r="AVU71" s="5"/>
      <c r="AVV71" s="5"/>
      <c r="AVW71" s="5"/>
      <c r="AVX71" s="5"/>
      <c r="AVY71" s="5"/>
      <c r="AVZ71" s="5"/>
      <c r="AWA71" s="5"/>
      <c r="AWB71" s="5"/>
      <c r="AWC71" s="5"/>
      <c r="AWD71" s="5"/>
      <c r="AWE71" s="5"/>
      <c r="AWF71" s="5"/>
      <c r="AWG71" s="5"/>
      <c r="AWH71" s="5"/>
      <c r="AWI71" s="5"/>
      <c r="AWJ71" s="5"/>
      <c r="AWK71" s="5"/>
      <c r="AWL71" s="5"/>
      <c r="AWM71" s="5"/>
      <c r="AWN71" s="5"/>
      <c r="AWO71" s="5"/>
      <c r="AWP71" s="5"/>
      <c r="AWQ71" s="5"/>
      <c r="AWR71" s="5"/>
      <c r="AWS71" s="5"/>
      <c r="AWT71" s="5"/>
      <c r="AWU71" s="5"/>
      <c r="AWV71" s="5"/>
      <c r="AWW71" s="5"/>
      <c r="AWX71" s="5"/>
      <c r="AWY71" s="5"/>
      <c r="AWZ71" s="5"/>
      <c r="AXA71" s="5"/>
      <c r="AXB71" s="5"/>
      <c r="AXC71" s="5"/>
      <c r="AXD71" s="5"/>
      <c r="AXE71" s="5"/>
      <c r="AXF71" s="5"/>
      <c r="AXG71" s="5"/>
      <c r="AXH71" s="5"/>
      <c r="AXI71" s="5"/>
      <c r="AXJ71" s="5"/>
      <c r="AXK71" s="5"/>
      <c r="AXL71" s="5"/>
      <c r="AXM71" s="5"/>
      <c r="AXN71" s="5"/>
      <c r="AXO71" s="5"/>
      <c r="AXP71" s="5"/>
      <c r="AXQ71" s="5"/>
      <c r="AXR71" s="5"/>
      <c r="AXS71" s="5"/>
      <c r="AXT71" s="5"/>
      <c r="AXU71" s="5"/>
      <c r="AXV71" s="5"/>
      <c r="AXW71" s="5"/>
      <c r="AXX71" s="5"/>
      <c r="AXY71" s="5"/>
      <c r="AXZ71" s="5"/>
      <c r="AYA71" s="5"/>
      <c r="AYB71" s="5"/>
      <c r="AYC71" s="5"/>
      <c r="AYD71" s="5"/>
      <c r="AYE71" s="5"/>
      <c r="AYF71" s="5"/>
      <c r="AYG71" s="5"/>
      <c r="AYH71" s="5"/>
      <c r="AYI71" s="5"/>
      <c r="AYJ71" s="5"/>
      <c r="AYK71" s="5"/>
      <c r="AYL71" s="5"/>
      <c r="AYM71" s="5"/>
      <c r="AYN71" s="5"/>
      <c r="AYO71" s="5"/>
      <c r="AYP71" s="5"/>
      <c r="AYQ71" s="5"/>
      <c r="AYR71" s="5"/>
      <c r="AYS71" s="5"/>
      <c r="AYT71" s="5"/>
      <c r="AYU71" s="5"/>
      <c r="AYV71" s="5"/>
      <c r="AYW71" s="5"/>
      <c r="AYX71" s="5"/>
      <c r="AYY71" s="5"/>
      <c r="AYZ71" s="5"/>
      <c r="AZA71" s="5"/>
      <c r="AZB71" s="5"/>
      <c r="AZC71" s="5"/>
      <c r="AZD71" s="5"/>
      <c r="AZE71" s="5"/>
      <c r="AZF71" s="5"/>
      <c r="AZG71" s="5"/>
      <c r="AZH71" s="5"/>
      <c r="AZI71" s="5"/>
      <c r="AZJ71" s="5"/>
      <c r="AZK71" s="5"/>
      <c r="AZL71" s="5"/>
      <c r="AZM71" s="5"/>
      <c r="AZN71" s="5"/>
      <c r="AZO71" s="5"/>
      <c r="AZP71" s="5"/>
      <c r="AZQ71" s="5"/>
      <c r="AZR71" s="5"/>
      <c r="AZS71" s="5"/>
      <c r="AZT71" s="5"/>
      <c r="AZU71" s="5"/>
      <c r="AZV71" s="5"/>
      <c r="AZW71" s="5"/>
      <c r="AZX71" s="5"/>
      <c r="AZY71" s="5"/>
      <c r="AZZ71" s="5"/>
      <c r="BAA71" s="5"/>
      <c r="BAB71" s="5"/>
      <c r="BAC71" s="5"/>
      <c r="BAD71" s="5"/>
      <c r="BAE71" s="5"/>
      <c r="BAF71" s="5"/>
      <c r="BAG71" s="5"/>
      <c r="BAH71" s="5"/>
      <c r="BAI71" s="5"/>
      <c r="BAJ71" s="5"/>
      <c r="BAK71" s="5"/>
      <c r="BAL71" s="5"/>
      <c r="BAM71" s="5"/>
      <c r="BAN71" s="5"/>
      <c r="BAO71" s="5"/>
      <c r="BAP71" s="5"/>
      <c r="BAQ71" s="5"/>
      <c r="BAR71" s="5"/>
      <c r="BAS71" s="5"/>
      <c r="BAT71" s="5"/>
      <c r="BAU71" s="5"/>
      <c r="BAV71" s="5"/>
      <c r="BAW71" s="5"/>
      <c r="BAX71" s="5"/>
      <c r="BAY71" s="5"/>
      <c r="BAZ71" s="5"/>
      <c r="BBA71" s="5"/>
      <c r="BBB71" s="5"/>
      <c r="BBC71" s="5"/>
      <c r="BBD71" s="5"/>
      <c r="BBE71" s="5"/>
      <c r="BBF71" s="5"/>
      <c r="BBG71" s="5"/>
      <c r="BBH71" s="5"/>
      <c r="BBI71" s="5"/>
      <c r="BBJ71" s="5"/>
      <c r="BBK71" s="5"/>
      <c r="BBL71" s="5"/>
      <c r="BBM71" s="5"/>
      <c r="BBN71" s="5"/>
      <c r="BBO71" s="5"/>
      <c r="BBP71" s="5"/>
      <c r="BBQ71" s="5"/>
      <c r="BBR71" s="5"/>
      <c r="BBS71" s="5"/>
      <c r="BBT71" s="5"/>
      <c r="BBU71" s="5"/>
      <c r="BBV71" s="5"/>
      <c r="BBW71" s="5"/>
      <c r="BBX71" s="5"/>
      <c r="BBY71" s="5"/>
      <c r="BBZ71" s="5"/>
      <c r="BCA71" s="5"/>
      <c r="BCB71" s="5"/>
      <c r="BCC71" s="5"/>
      <c r="BCD71" s="5"/>
      <c r="BCE71" s="5"/>
      <c r="BCF71" s="5"/>
      <c r="BCG71" s="5"/>
      <c r="BCH71" s="5"/>
      <c r="BCI71" s="5"/>
      <c r="BCJ71" s="5"/>
      <c r="BCK71" s="5"/>
      <c r="BCL71" s="5"/>
      <c r="BCM71" s="5"/>
      <c r="BCN71" s="5"/>
      <c r="BCO71" s="5"/>
      <c r="BCP71" s="5"/>
      <c r="BCQ71" s="5"/>
      <c r="BCR71" s="5"/>
      <c r="BCS71" s="5"/>
      <c r="BCT71" s="5"/>
      <c r="BCU71" s="5"/>
      <c r="BCV71" s="5"/>
      <c r="BCW71" s="5"/>
      <c r="BCX71" s="5"/>
      <c r="BCY71" s="5"/>
      <c r="BCZ71" s="5"/>
      <c r="BDA71" s="5"/>
      <c r="BDB71" s="5"/>
      <c r="BDC71" s="5"/>
      <c r="BDD71" s="5"/>
      <c r="BDE71" s="5"/>
      <c r="BDF71" s="5"/>
      <c r="BDG71" s="5"/>
      <c r="BDH71" s="5"/>
      <c r="BDI71" s="5"/>
      <c r="BDJ71" s="5"/>
      <c r="BDK71" s="5"/>
      <c r="BDL71" s="5"/>
      <c r="BDM71" s="5"/>
      <c r="BDN71" s="5"/>
      <c r="BDO71" s="5"/>
      <c r="BDP71" s="5"/>
      <c r="BDQ71" s="5"/>
      <c r="BDR71" s="5"/>
      <c r="BDS71" s="5"/>
      <c r="BDT71" s="5"/>
      <c r="BDU71" s="5"/>
      <c r="BDV71" s="5"/>
      <c r="BDW71" s="5"/>
      <c r="BDX71" s="5"/>
      <c r="BDY71" s="5"/>
      <c r="BDZ71" s="5"/>
      <c r="BEA71" s="5"/>
      <c r="BEB71" s="5"/>
      <c r="BEC71" s="5"/>
      <c r="BED71" s="5"/>
      <c r="BEE71" s="5"/>
      <c r="BEF71" s="5"/>
      <c r="BEG71" s="5"/>
      <c r="BEH71" s="5"/>
      <c r="BEI71" s="5"/>
      <c r="BEJ71" s="5"/>
      <c r="BEK71" s="5"/>
      <c r="BEL71" s="5"/>
      <c r="BEM71" s="5"/>
      <c r="BEN71" s="5"/>
      <c r="BEO71" s="5"/>
      <c r="BEP71" s="5"/>
      <c r="BEQ71" s="5"/>
      <c r="BER71" s="5"/>
      <c r="BES71" s="5"/>
      <c r="BET71" s="5"/>
      <c r="BEU71" s="5"/>
      <c r="BEV71" s="5"/>
      <c r="BEW71" s="5"/>
      <c r="BEX71" s="5"/>
      <c r="BEY71" s="5"/>
      <c r="BEZ71" s="5"/>
      <c r="BFA71" s="5"/>
      <c r="BFB71" s="5"/>
      <c r="BFC71" s="5"/>
      <c r="BFD71" s="5"/>
      <c r="BFE71" s="5"/>
      <c r="BFF71" s="5"/>
      <c r="BFG71" s="5"/>
      <c r="BFH71" s="5"/>
      <c r="BFI71" s="5"/>
      <c r="BFJ71" s="5"/>
      <c r="BFK71" s="5"/>
      <c r="BFL71" s="5"/>
      <c r="BFM71" s="5"/>
      <c r="BFN71" s="5"/>
      <c r="BFO71" s="5"/>
      <c r="BFP71" s="5"/>
      <c r="BFQ71" s="5"/>
      <c r="BFR71" s="5"/>
      <c r="BFS71" s="5"/>
      <c r="BFT71" s="5"/>
      <c r="BFU71" s="5"/>
      <c r="BFV71" s="5"/>
      <c r="BFW71" s="5"/>
      <c r="BFX71" s="5"/>
      <c r="BFY71" s="5"/>
      <c r="BFZ71" s="5"/>
      <c r="BGA71" s="5"/>
      <c r="BGB71" s="5"/>
      <c r="BGC71" s="5"/>
      <c r="BGD71" s="5"/>
      <c r="BGE71" s="5"/>
      <c r="BGF71" s="5"/>
      <c r="BGG71" s="5"/>
      <c r="BGH71" s="5"/>
      <c r="BGI71" s="5"/>
      <c r="BGJ71" s="5"/>
      <c r="BGK71" s="5"/>
      <c r="BGL71" s="5"/>
      <c r="BGM71" s="5"/>
      <c r="BGN71" s="5"/>
      <c r="BGO71" s="5"/>
      <c r="BGP71" s="5"/>
      <c r="BGQ71" s="5"/>
      <c r="BGR71" s="5"/>
      <c r="BGS71" s="5"/>
      <c r="BGT71" s="5"/>
      <c r="BGU71" s="5"/>
      <c r="BGV71" s="5"/>
      <c r="BGW71" s="5"/>
      <c r="BGX71" s="5"/>
      <c r="BGY71" s="5"/>
      <c r="BGZ71" s="5"/>
      <c r="BHA71" s="5"/>
      <c r="BHB71" s="5"/>
      <c r="BHC71" s="5"/>
      <c r="BHD71" s="5"/>
      <c r="BHE71" s="5"/>
      <c r="BHF71" s="5"/>
      <c r="BHG71" s="5"/>
      <c r="BHH71" s="5"/>
      <c r="BHI71" s="5"/>
      <c r="BHJ71" s="5"/>
      <c r="BHK71" s="5"/>
      <c r="BHL71" s="5"/>
      <c r="BHM71" s="5"/>
      <c r="BHN71" s="5"/>
      <c r="BHO71" s="5"/>
      <c r="BHP71" s="5"/>
      <c r="BHQ71" s="5"/>
      <c r="BHR71" s="5"/>
      <c r="BHS71" s="5"/>
      <c r="BHT71" s="5"/>
      <c r="BHU71" s="5"/>
      <c r="BHV71" s="5"/>
      <c r="BHW71" s="5"/>
      <c r="BHX71" s="5"/>
      <c r="BHY71" s="5"/>
      <c r="BHZ71" s="5"/>
      <c r="BIA71" s="5"/>
      <c r="BIB71" s="5"/>
      <c r="BIC71" s="5"/>
      <c r="BID71" s="5"/>
      <c r="BIE71" s="5"/>
      <c r="BIF71" s="5"/>
      <c r="BIG71" s="5"/>
      <c r="BIH71" s="5"/>
      <c r="BII71" s="5"/>
      <c r="BIJ71" s="5"/>
      <c r="BIK71" s="5"/>
      <c r="BIL71" s="5"/>
      <c r="BIM71" s="5"/>
      <c r="BIN71" s="5"/>
      <c r="BIO71" s="5"/>
      <c r="BIP71" s="5"/>
      <c r="BIQ71" s="5"/>
      <c r="BIR71" s="5"/>
      <c r="BIS71" s="5"/>
      <c r="BIT71" s="5"/>
      <c r="BIU71" s="5"/>
      <c r="BIV71" s="5"/>
      <c r="BIW71" s="5"/>
      <c r="BIX71" s="5"/>
      <c r="BIY71" s="5"/>
      <c r="BIZ71" s="5"/>
      <c r="BJA71" s="5"/>
      <c r="BJB71" s="5"/>
      <c r="BJC71" s="5"/>
      <c r="BJD71" s="5"/>
      <c r="BJE71" s="5"/>
      <c r="BJF71" s="5"/>
      <c r="BJG71" s="5"/>
      <c r="BJH71" s="5"/>
      <c r="BJI71" s="5"/>
      <c r="BJJ71" s="5"/>
      <c r="BJK71" s="5"/>
      <c r="BJL71" s="5"/>
      <c r="BJM71" s="5"/>
      <c r="BJN71" s="5"/>
      <c r="BJO71" s="5"/>
      <c r="BJP71" s="5"/>
      <c r="BJQ71" s="5"/>
      <c r="BJR71" s="5"/>
      <c r="BJS71" s="5"/>
      <c r="BJT71" s="5"/>
      <c r="BJU71" s="5"/>
      <c r="BJV71" s="5"/>
      <c r="BJW71" s="5"/>
      <c r="BJX71" s="5"/>
      <c r="BJY71" s="5"/>
      <c r="BJZ71" s="5"/>
      <c r="BKA71" s="5"/>
      <c r="BKB71" s="5"/>
      <c r="BKC71" s="5"/>
      <c r="BKD71" s="5"/>
      <c r="BKE71" s="5"/>
      <c r="BKF71" s="5"/>
      <c r="BKG71" s="5"/>
      <c r="BKH71" s="5"/>
      <c r="BKI71" s="5"/>
      <c r="BKJ71" s="5"/>
      <c r="BKK71" s="5"/>
      <c r="BKL71" s="5"/>
      <c r="BKM71" s="5"/>
      <c r="BKN71" s="5"/>
      <c r="BKO71" s="5"/>
      <c r="BKP71" s="5"/>
      <c r="BKQ71" s="5"/>
      <c r="BKR71" s="5"/>
      <c r="BKS71" s="5"/>
      <c r="BKT71" s="5"/>
      <c r="BKU71" s="5"/>
      <c r="BKV71" s="5"/>
      <c r="BKW71" s="5"/>
      <c r="BKX71" s="5"/>
      <c r="BKY71" s="5"/>
      <c r="BKZ71" s="5"/>
      <c r="BLA71" s="5"/>
      <c r="BLB71" s="5"/>
      <c r="BLC71" s="5"/>
      <c r="BLD71" s="5"/>
      <c r="BLE71" s="5"/>
      <c r="BLF71" s="5"/>
      <c r="BLG71" s="5"/>
      <c r="BLH71" s="5"/>
      <c r="BLI71" s="5"/>
      <c r="BLJ71" s="5"/>
      <c r="BLK71" s="5"/>
      <c r="BLL71" s="5"/>
      <c r="BLM71" s="5"/>
      <c r="BLN71" s="5"/>
      <c r="BLO71" s="5"/>
      <c r="BLP71" s="5"/>
      <c r="BLQ71" s="5"/>
      <c r="BLR71" s="5"/>
      <c r="BLS71" s="5"/>
      <c r="BLT71" s="5"/>
      <c r="BLU71" s="5"/>
      <c r="BLV71" s="5"/>
      <c r="BLW71" s="5"/>
      <c r="BLX71" s="5"/>
      <c r="BLY71" s="5"/>
      <c r="BLZ71" s="5"/>
      <c r="BMA71" s="5"/>
      <c r="BMB71" s="5"/>
      <c r="BMC71" s="5"/>
      <c r="BMD71" s="5"/>
      <c r="BME71" s="5"/>
      <c r="BMF71" s="5"/>
      <c r="BMG71" s="5"/>
      <c r="BMH71" s="5"/>
      <c r="BMI71" s="5"/>
      <c r="BMJ71" s="5"/>
      <c r="BMK71" s="5"/>
      <c r="BML71" s="5"/>
      <c r="BMM71" s="5"/>
      <c r="BMN71" s="5"/>
      <c r="BMO71" s="5"/>
      <c r="BMP71" s="5"/>
      <c r="BMQ71" s="5"/>
      <c r="BMR71" s="5"/>
      <c r="BMS71" s="5"/>
      <c r="BMT71" s="5"/>
      <c r="BMU71" s="5"/>
      <c r="BMV71" s="5"/>
      <c r="BMW71" s="5"/>
      <c r="BMX71" s="5"/>
      <c r="BMY71" s="5"/>
      <c r="BMZ71" s="5"/>
      <c r="BNA71" s="5"/>
      <c r="BNB71" s="5"/>
      <c r="BNC71" s="5"/>
      <c r="BND71" s="5"/>
      <c r="BNE71" s="5"/>
      <c r="BNF71" s="5"/>
      <c r="BNG71" s="5"/>
      <c r="BNH71" s="5"/>
      <c r="BNI71" s="5"/>
      <c r="BNJ71" s="5"/>
      <c r="BNK71" s="5"/>
      <c r="BNL71" s="5"/>
      <c r="BNM71" s="5"/>
      <c r="BNN71" s="5"/>
      <c r="BNO71" s="5"/>
      <c r="BNP71" s="5"/>
      <c r="BNQ71" s="5"/>
      <c r="BNR71" s="5"/>
      <c r="BNS71" s="5"/>
      <c r="BNT71" s="5"/>
      <c r="BNU71" s="5"/>
      <c r="BNV71" s="5"/>
      <c r="BNW71" s="5"/>
      <c r="BNX71" s="5"/>
      <c r="BNY71" s="5"/>
      <c r="BNZ71" s="5"/>
      <c r="BOA71" s="5"/>
      <c r="BOB71" s="5"/>
      <c r="BOC71" s="5"/>
      <c r="BOD71" s="5"/>
      <c r="BOE71" s="5"/>
      <c r="BOF71" s="5"/>
      <c r="BOG71" s="5"/>
      <c r="BOH71" s="5"/>
      <c r="BOI71" s="5"/>
      <c r="BOJ71" s="5"/>
      <c r="BOK71" s="5"/>
      <c r="BOL71" s="5"/>
      <c r="BOM71" s="5"/>
      <c r="BON71" s="5"/>
      <c r="BOO71" s="5"/>
      <c r="BOP71" s="5"/>
      <c r="BOQ71" s="5"/>
      <c r="BOR71" s="5"/>
      <c r="BOS71" s="5"/>
      <c r="BOT71" s="5"/>
      <c r="BOU71" s="5"/>
      <c r="BOV71" s="5"/>
      <c r="BOW71" s="5"/>
      <c r="BOX71" s="5"/>
      <c r="BOY71" s="5"/>
      <c r="BOZ71" s="5"/>
      <c r="BPA71" s="5"/>
      <c r="BPB71" s="5"/>
      <c r="BPC71" s="5"/>
      <c r="BPD71" s="5"/>
      <c r="BPE71" s="5"/>
      <c r="BPF71" s="5"/>
      <c r="BPG71" s="5"/>
      <c r="BPH71" s="5"/>
      <c r="BPI71" s="5"/>
      <c r="BPJ71" s="5"/>
      <c r="BPK71" s="5"/>
      <c r="BPL71" s="5"/>
      <c r="BPM71" s="5"/>
      <c r="BPN71" s="5"/>
      <c r="BPO71" s="5"/>
      <c r="BPP71" s="5"/>
      <c r="BPQ71" s="5"/>
      <c r="BPR71" s="5"/>
      <c r="BPS71" s="5"/>
      <c r="BPT71" s="5"/>
      <c r="BPU71" s="5"/>
      <c r="BPV71" s="5"/>
      <c r="BPW71" s="5"/>
      <c r="BPX71" s="5"/>
      <c r="BPY71" s="5"/>
      <c r="BPZ71" s="5"/>
      <c r="BQA71" s="5"/>
      <c r="BQB71" s="5"/>
      <c r="BQC71" s="5"/>
      <c r="BQD71" s="5"/>
      <c r="BQE71" s="5"/>
      <c r="BQF71" s="5"/>
      <c r="BQG71" s="5"/>
      <c r="BQH71" s="5"/>
      <c r="BQI71" s="5"/>
      <c r="BQJ71" s="5"/>
      <c r="BQK71" s="5"/>
      <c r="BQL71" s="5"/>
      <c r="BQM71" s="5"/>
      <c r="BQN71" s="5"/>
      <c r="BQO71" s="5"/>
      <c r="BQP71" s="5"/>
      <c r="BQQ71" s="5"/>
      <c r="BQR71" s="5"/>
      <c r="BQS71" s="5"/>
      <c r="BQT71" s="5"/>
      <c r="BQU71" s="5"/>
      <c r="BQV71" s="5"/>
      <c r="BQW71" s="5"/>
      <c r="BQX71" s="5"/>
      <c r="BQY71" s="5"/>
      <c r="BQZ71" s="5"/>
      <c r="BRA71" s="5"/>
      <c r="BRB71" s="5"/>
      <c r="BRC71" s="5"/>
      <c r="BRD71" s="5"/>
      <c r="BRE71" s="5"/>
      <c r="BRF71" s="5"/>
      <c r="BRG71" s="5"/>
      <c r="BRH71" s="5"/>
      <c r="BRI71" s="5"/>
      <c r="BRJ71" s="5"/>
      <c r="BRK71" s="5"/>
      <c r="BRL71" s="5"/>
      <c r="BRM71" s="5"/>
      <c r="BRN71" s="5"/>
      <c r="BRO71" s="5"/>
      <c r="BRP71" s="5"/>
      <c r="BRQ71" s="5"/>
      <c r="BRR71" s="5"/>
      <c r="BRS71" s="5"/>
      <c r="BRT71" s="5"/>
      <c r="BRU71" s="5"/>
      <c r="BRV71" s="5"/>
      <c r="BRW71" s="5"/>
      <c r="BRX71" s="5"/>
      <c r="BRY71" s="5"/>
      <c r="BRZ71" s="5"/>
      <c r="BSA71" s="5"/>
      <c r="BSB71" s="5"/>
      <c r="BSC71" s="5"/>
      <c r="BSD71" s="5"/>
      <c r="BSE71" s="5"/>
      <c r="BSF71" s="5"/>
      <c r="BSG71" s="5"/>
      <c r="BSH71" s="5"/>
      <c r="BSI71" s="5"/>
      <c r="BSJ71" s="5"/>
      <c r="BSK71" s="5"/>
      <c r="BSL71" s="5"/>
      <c r="BSM71" s="5"/>
      <c r="BSN71" s="5"/>
      <c r="BSO71" s="5"/>
      <c r="BSP71" s="5"/>
      <c r="BSQ71" s="5"/>
      <c r="BSR71" s="5"/>
      <c r="BSS71" s="5"/>
      <c r="BST71" s="5"/>
      <c r="BSU71" s="5"/>
      <c r="BSV71" s="5"/>
      <c r="BSW71" s="5"/>
      <c r="BSX71" s="5"/>
      <c r="BSY71" s="5"/>
      <c r="BSZ71" s="5"/>
      <c r="BTA71" s="5"/>
      <c r="BTB71" s="5"/>
      <c r="BTC71" s="5"/>
      <c r="BTD71" s="5"/>
      <c r="BTE71" s="5"/>
      <c r="BTF71" s="5"/>
      <c r="BTG71" s="5"/>
      <c r="BTH71" s="5"/>
      <c r="BTI71" s="5"/>
      <c r="BTJ71" s="5"/>
      <c r="BTK71" s="5"/>
      <c r="BTL71" s="5"/>
      <c r="BTM71" s="5"/>
      <c r="BTN71" s="5"/>
      <c r="BTO71" s="5"/>
      <c r="BTP71" s="5"/>
      <c r="BTQ71" s="5"/>
      <c r="BTR71" s="5"/>
      <c r="BTS71" s="5"/>
      <c r="BTT71" s="5"/>
      <c r="BTU71" s="5"/>
      <c r="BTV71" s="5"/>
      <c r="BTW71" s="5"/>
      <c r="BTX71" s="5"/>
      <c r="BTY71" s="5"/>
      <c r="BTZ71" s="5"/>
      <c r="BUA71" s="5"/>
      <c r="BUB71" s="5"/>
      <c r="BUC71" s="5"/>
      <c r="BUD71" s="5"/>
      <c r="BUE71" s="5"/>
      <c r="BUF71" s="5"/>
      <c r="BUG71" s="5"/>
      <c r="BUH71" s="5"/>
      <c r="BUI71" s="5"/>
      <c r="BUJ71" s="5"/>
      <c r="BUK71" s="5"/>
      <c r="BUL71" s="5"/>
      <c r="BUM71" s="5"/>
      <c r="BUN71" s="5"/>
      <c r="BUO71" s="5"/>
      <c r="BUP71" s="5"/>
      <c r="BUQ71" s="5"/>
      <c r="BUR71" s="5"/>
      <c r="BUS71" s="5"/>
      <c r="BUT71" s="5"/>
      <c r="BUU71" s="5"/>
      <c r="BUV71" s="5"/>
      <c r="BUW71" s="5"/>
      <c r="BUX71" s="5"/>
      <c r="BUY71" s="5"/>
      <c r="BUZ71" s="5"/>
      <c r="BVA71" s="5"/>
      <c r="BVB71" s="5"/>
      <c r="BVC71" s="5"/>
      <c r="BVD71" s="5"/>
      <c r="BVE71" s="5"/>
      <c r="BVF71" s="5"/>
      <c r="BVG71" s="5"/>
      <c r="BVH71" s="5"/>
      <c r="BVI71" s="5"/>
      <c r="BVJ71" s="5"/>
      <c r="BVK71" s="5"/>
      <c r="BVL71" s="5"/>
      <c r="BVM71" s="5"/>
      <c r="BVN71" s="5"/>
      <c r="BVO71" s="5"/>
      <c r="BVP71" s="5"/>
      <c r="BVQ71" s="5"/>
      <c r="BVR71" s="5"/>
      <c r="BVS71" s="5"/>
      <c r="BVT71" s="5"/>
      <c r="BVU71" s="5"/>
      <c r="BVV71" s="5"/>
      <c r="BVW71" s="5"/>
      <c r="BVX71" s="5"/>
      <c r="BVY71" s="5"/>
      <c r="BVZ71" s="5"/>
      <c r="BWA71" s="5"/>
      <c r="BWB71" s="5"/>
      <c r="BWC71" s="5"/>
      <c r="BWD71" s="5"/>
      <c r="BWE71" s="5"/>
      <c r="BWF71" s="5"/>
      <c r="BWG71" s="5"/>
      <c r="BWH71" s="5"/>
      <c r="BWI71" s="5"/>
      <c r="BWJ71" s="5"/>
      <c r="BWK71" s="5"/>
      <c r="BWL71" s="5"/>
      <c r="BWM71" s="5"/>
      <c r="BWN71" s="5"/>
      <c r="BWO71" s="5"/>
      <c r="BWP71" s="5"/>
      <c r="BWQ71" s="5"/>
      <c r="BWR71" s="5"/>
      <c r="BWS71" s="5"/>
      <c r="BWT71" s="5"/>
      <c r="BWU71" s="5"/>
      <c r="BWV71" s="5"/>
      <c r="BWW71" s="5"/>
      <c r="BWX71" s="5"/>
      <c r="BWY71" s="5"/>
      <c r="BWZ71" s="5"/>
      <c r="BXA71" s="5"/>
      <c r="BXB71" s="5"/>
      <c r="BXC71" s="5"/>
      <c r="BXD71" s="5"/>
      <c r="BXE71" s="5"/>
      <c r="BXF71" s="5"/>
      <c r="BXG71" s="5"/>
      <c r="BXH71" s="5"/>
      <c r="BXI71" s="5"/>
      <c r="BXJ71" s="5"/>
      <c r="BXK71" s="5"/>
      <c r="BXL71" s="5"/>
      <c r="BXM71" s="5"/>
      <c r="BXN71" s="5"/>
      <c r="BXO71" s="5"/>
      <c r="BXP71" s="5"/>
      <c r="BXQ71" s="5"/>
      <c r="BXR71" s="5"/>
      <c r="BXS71" s="5"/>
      <c r="BXT71" s="5"/>
      <c r="BXU71" s="5"/>
      <c r="BXV71" s="5"/>
      <c r="BXW71" s="5"/>
      <c r="BXX71" s="5"/>
      <c r="BXY71" s="5"/>
      <c r="BXZ71" s="5"/>
      <c r="BYA71" s="5"/>
      <c r="BYB71" s="5"/>
      <c r="BYC71" s="5"/>
      <c r="BYD71" s="5"/>
      <c r="BYE71" s="5"/>
      <c r="BYF71" s="5"/>
      <c r="BYG71" s="5"/>
      <c r="BYH71" s="5"/>
      <c r="BYI71" s="5"/>
      <c r="BYJ71" s="5"/>
      <c r="BYK71" s="5"/>
      <c r="BYL71" s="5"/>
      <c r="BYM71" s="5"/>
      <c r="BYN71" s="5"/>
      <c r="BYO71" s="5"/>
      <c r="BYP71" s="5"/>
      <c r="BYQ71" s="5"/>
      <c r="BYR71" s="5"/>
      <c r="BYS71" s="5"/>
      <c r="BYT71" s="5"/>
      <c r="BYU71" s="5"/>
      <c r="BYV71" s="5"/>
      <c r="BYW71" s="5"/>
      <c r="BYX71" s="5"/>
      <c r="BYY71" s="5"/>
      <c r="BYZ71" s="5"/>
      <c r="BZA71" s="5"/>
      <c r="BZB71" s="5"/>
      <c r="BZC71" s="5"/>
      <c r="BZD71" s="5"/>
      <c r="BZE71" s="5"/>
      <c r="BZF71" s="5"/>
      <c r="BZG71" s="5"/>
      <c r="BZH71" s="5"/>
      <c r="BZI71" s="5"/>
      <c r="BZJ71" s="5"/>
      <c r="BZK71" s="5"/>
      <c r="BZL71" s="5"/>
      <c r="BZM71" s="5"/>
      <c r="BZN71" s="5"/>
      <c r="BZO71" s="5"/>
      <c r="BZP71" s="5"/>
      <c r="BZQ71" s="5"/>
      <c r="BZR71" s="5"/>
      <c r="BZS71" s="5"/>
      <c r="BZT71" s="5"/>
      <c r="BZU71" s="5"/>
      <c r="BZV71" s="5"/>
      <c r="BZW71" s="5"/>
      <c r="BZX71" s="5"/>
      <c r="BZY71" s="5"/>
      <c r="BZZ71" s="5"/>
      <c r="CAA71" s="5"/>
      <c r="CAB71" s="5"/>
      <c r="CAC71" s="5"/>
      <c r="CAD71" s="5"/>
      <c r="CAE71" s="5"/>
      <c r="CAF71" s="5"/>
      <c r="CAG71" s="5"/>
      <c r="CAH71" s="5"/>
      <c r="CAI71" s="5"/>
      <c r="CAJ71" s="5"/>
      <c r="CAK71" s="5"/>
      <c r="CAL71" s="5"/>
      <c r="CAM71" s="5"/>
      <c r="CAN71" s="5"/>
      <c r="CAO71" s="5"/>
      <c r="CAP71" s="5"/>
      <c r="CAQ71" s="5"/>
      <c r="CAR71" s="5"/>
      <c r="CAS71" s="5"/>
      <c r="CAT71" s="5"/>
      <c r="CAU71" s="5"/>
      <c r="CAV71" s="5"/>
      <c r="CAW71" s="5"/>
      <c r="CAX71" s="5"/>
      <c r="CAY71" s="5"/>
      <c r="CAZ71" s="5"/>
      <c r="CBA71" s="5"/>
      <c r="CBB71" s="5"/>
      <c r="CBC71" s="5"/>
      <c r="CBD71" s="5"/>
      <c r="CBE71" s="5"/>
      <c r="CBF71" s="5"/>
      <c r="CBG71" s="5"/>
      <c r="CBH71" s="5"/>
      <c r="CBI71" s="5"/>
      <c r="CBJ71" s="5"/>
      <c r="CBK71" s="5"/>
      <c r="CBL71" s="5"/>
      <c r="CBM71" s="5"/>
      <c r="CBN71" s="5"/>
      <c r="CBO71" s="5"/>
      <c r="CBP71" s="5"/>
      <c r="CBQ71" s="5"/>
      <c r="CBR71" s="5"/>
      <c r="CBS71" s="5"/>
      <c r="CBT71" s="5"/>
      <c r="CBU71" s="5"/>
      <c r="CBV71" s="5"/>
      <c r="CBW71" s="5"/>
      <c r="CBX71" s="5"/>
      <c r="CBY71" s="5"/>
      <c r="CBZ71" s="5"/>
      <c r="CCA71" s="5"/>
      <c r="CCB71" s="5"/>
      <c r="CCC71" s="5"/>
      <c r="CCD71" s="5"/>
      <c r="CCE71" s="5"/>
      <c r="CCF71" s="5"/>
      <c r="CCG71" s="5"/>
      <c r="CCH71" s="5"/>
      <c r="CCI71" s="5"/>
      <c r="CCJ71" s="5"/>
      <c r="CCK71" s="5"/>
      <c r="CCL71" s="5"/>
      <c r="CCM71" s="5"/>
      <c r="CCN71" s="5"/>
      <c r="CCO71" s="5"/>
      <c r="CCP71" s="5"/>
      <c r="CCQ71" s="5"/>
      <c r="CCR71" s="5"/>
      <c r="CCS71" s="5"/>
      <c r="CCT71" s="5"/>
      <c r="CCU71" s="5"/>
      <c r="CCV71" s="5"/>
      <c r="CCW71" s="5"/>
      <c r="CCX71" s="5"/>
      <c r="CCY71" s="5"/>
      <c r="CCZ71" s="5"/>
      <c r="CDA71" s="5"/>
      <c r="CDB71" s="5"/>
      <c r="CDC71" s="5"/>
      <c r="CDD71" s="5"/>
      <c r="CDE71" s="5"/>
      <c r="CDF71" s="5"/>
      <c r="CDG71" s="5"/>
      <c r="CDH71" s="5"/>
      <c r="CDI71" s="5"/>
      <c r="CDJ71" s="5"/>
      <c r="CDK71" s="5"/>
      <c r="CDL71" s="5"/>
      <c r="CDM71" s="5"/>
      <c r="CDN71" s="5"/>
      <c r="CDO71" s="5"/>
      <c r="CDP71" s="5"/>
      <c r="CDQ71" s="5"/>
      <c r="CDR71" s="5"/>
      <c r="CDS71" s="5"/>
      <c r="CDT71" s="5"/>
      <c r="CDU71" s="5"/>
      <c r="CDV71" s="5"/>
      <c r="CDW71" s="5"/>
      <c r="CDX71" s="5"/>
      <c r="CDY71" s="5"/>
      <c r="CDZ71" s="5"/>
      <c r="CEA71" s="5"/>
      <c r="CEB71" s="5"/>
      <c r="CEC71" s="5"/>
      <c r="CED71" s="5"/>
      <c r="CEE71" s="5"/>
      <c r="CEF71" s="5"/>
      <c r="CEG71" s="5"/>
      <c r="CEH71" s="5"/>
      <c r="CEI71" s="5"/>
      <c r="CEJ71" s="5"/>
      <c r="CEK71" s="5"/>
      <c r="CEL71" s="5"/>
      <c r="CEM71" s="5"/>
      <c r="CEN71" s="5"/>
      <c r="CEO71" s="5"/>
      <c r="CEP71" s="5"/>
      <c r="CEQ71" s="5"/>
      <c r="CER71" s="5"/>
      <c r="CES71" s="5"/>
      <c r="CET71" s="5"/>
      <c r="CEU71" s="5"/>
      <c r="CEV71" s="5"/>
      <c r="CEW71" s="5"/>
      <c r="CEX71" s="5"/>
      <c r="CEY71" s="5"/>
      <c r="CEZ71" s="5"/>
      <c r="CFA71" s="5"/>
      <c r="CFB71" s="5"/>
      <c r="CFC71" s="5"/>
      <c r="CFD71" s="5"/>
      <c r="CFE71" s="5"/>
      <c r="CFF71" s="5"/>
      <c r="CFG71" s="5"/>
      <c r="CFH71" s="5"/>
      <c r="CFI71" s="5"/>
      <c r="CFJ71" s="5"/>
      <c r="CFK71" s="5"/>
      <c r="CFL71" s="5"/>
      <c r="CFM71" s="5"/>
      <c r="CFN71" s="5"/>
      <c r="CFO71" s="5"/>
      <c r="CFP71" s="5"/>
      <c r="CFQ71" s="5"/>
      <c r="CFR71" s="5"/>
      <c r="CFS71" s="5"/>
      <c r="CFT71" s="5"/>
      <c r="CFU71" s="5"/>
      <c r="CFV71" s="5"/>
      <c r="CFW71" s="5"/>
      <c r="CFX71" s="5"/>
      <c r="CFY71" s="5"/>
      <c r="CFZ71" s="5"/>
      <c r="CGA71" s="5"/>
      <c r="CGB71" s="5"/>
      <c r="CGC71" s="5"/>
      <c r="CGD71" s="5"/>
      <c r="CGE71" s="5"/>
      <c r="CGF71" s="5"/>
      <c r="CGG71" s="5"/>
      <c r="CGH71" s="5"/>
      <c r="CGI71" s="5"/>
      <c r="CGJ71" s="5"/>
      <c r="CGK71" s="5"/>
      <c r="CGL71" s="5"/>
      <c r="CGM71" s="5"/>
      <c r="CGN71" s="5"/>
      <c r="CGO71" s="5"/>
      <c r="CGP71" s="5"/>
      <c r="CGQ71" s="5"/>
      <c r="CGR71" s="5"/>
      <c r="CGS71" s="5"/>
      <c r="CGT71" s="5"/>
      <c r="CGU71" s="5"/>
      <c r="CGV71" s="5"/>
      <c r="CGW71" s="5"/>
      <c r="CGX71" s="5"/>
      <c r="CGY71" s="5"/>
      <c r="CGZ71" s="5"/>
      <c r="CHA71" s="5"/>
      <c r="CHB71" s="5"/>
      <c r="CHC71" s="5"/>
      <c r="CHD71" s="5"/>
      <c r="CHE71" s="5"/>
      <c r="CHF71" s="5"/>
      <c r="CHG71" s="5"/>
      <c r="CHH71" s="5"/>
      <c r="CHI71" s="5"/>
      <c r="CHJ71" s="5"/>
      <c r="CHK71" s="5"/>
      <c r="CHL71" s="5"/>
      <c r="CHM71" s="5"/>
      <c r="CHN71" s="5"/>
      <c r="CHO71" s="5"/>
      <c r="CHP71" s="5"/>
      <c r="CHQ71" s="5"/>
      <c r="CHR71" s="5"/>
      <c r="CHS71" s="5"/>
      <c r="CHT71" s="5"/>
      <c r="CHU71" s="5"/>
      <c r="CHV71" s="5"/>
      <c r="CHW71" s="5"/>
      <c r="CHX71" s="5"/>
      <c r="CHY71" s="5"/>
      <c r="CHZ71" s="5"/>
      <c r="CIA71" s="5"/>
      <c r="CIB71" s="5"/>
      <c r="CIC71" s="5"/>
      <c r="CID71" s="5"/>
      <c r="CIE71" s="5"/>
      <c r="CIF71" s="5"/>
      <c r="CIG71" s="5"/>
      <c r="CIH71" s="5"/>
      <c r="CII71" s="5"/>
      <c r="CIJ71" s="5"/>
      <c r="CIK71" s="5"/>
      <c r="CIL71" s="5"/>
      <c r="CIM71" s="5"/>
      <c r="CIN71" s="5"/>
      <c r="CIO71" s="5"/>
      <c r="CIP71" s="5"/>
      <c r="CIQ71" s="5"/>
      <c r="CIR71" s="5"/>
      <c r="CIS71" s="5"/>
      <c r="CIT71" s="5"/>
      <c r="CIU71" s="5"/>
      <c r="CIV71" s="5"/>
      <c r="CIW71" s="5"/>
      <c r="CIX71" s="5"/>
      <c r="CIY71" s="5"/>
      <c r="CIZ71" s="5"/>
      <c r="CJA71" s="5"/>
      <c r="CJB71" s="5"/>
      <c r="CJC71" s="5"/>
      <c r="CJD71" s="5"/>
      <c r="CJE71" s="5"/>
      <c r="CJF71" s="5"/>
      <c r="CJG71" s="5"/>
      <c r="CJH71" s="5"/>
      <c r="CJI71" s="5"/>
      <c r="CJJ71" s="5"/>
      <c r="CJK71" s="5"/>
      <c r="CJL71" s="5"/>
      <c r="CJM71" s="5"/>
      <c r="CJN71" s="5"/>
      <c r="CJO71" s="5"/>
      <c r="CJP71" s="5"/>
      <c r="CJQ71" s="5"/>
      <c r="CJR71" s="5"/>
      <c r="CJS71" s="5"/>
      <c r="CJT71" s="5"/>
      <c r="CJU71" s="5"/>
      <c r="CJV71" s="5"/>
      <c r="CJW71" s="5"/>
      <c r="CJX71" s="5"/>
      <c r="CJY71" s="5"/>
      <c r="CJZ71" s="5"/>
      <c r="CKA71" s="5"/>
      <c r="CKB71" s="5"/>
      <c r="CKC71" s="5"/>
      <c r="CKD71" s="5"/>
      <c r="CKE71" s="5"/>
      <c r="CKF71" s="5"/>
      <c r="CKG71" s="5"/>
      <c r="CKH71" s="5"/>
      <c r="CKI71" s="5"/>
      <c r="CKJ71" s="5"/>
      <c r="CKK71" s="5"/>
      <c r="CKL71" s="5"/>
      <c r="CKM71" s="5"/>
      <c r="CKN71" s="5"/>
      <c r="CKO71" s="5"/>
      <c r="CKP71" s="5"/>
      <c r="CKQ71" s="5"/>
      <c r="CKR71" s="5"/>
      <c r="CKS71" s="5"/>
      <c r="CKT71" s="5"/>
      <c r="CKU71" s="5"/>
      <c r="CKV71" s="5"/>
      <c r="CKW71" s="5"/>
      <c r="CKX71" s="5"/>
      <c r="CKY71" s="5"/>
      <c r="CKZ71" s="5"/>
      <c r="CLA71" s="5"/>
      <c r="CLB71" s="5"/>
      <c r="CLC71" s="5"/>
      <c r="CLD71" s="5"/>
      <c r="CLE71" s="5"/>
      <c r="CLF71" s="5"/>
    </row>
    <row r="72" spans="1:2927" s="5" customFormat="1" ht="60.6" customHeight="1" x14ac:dyDescent="0.2">
      <c r="A72" s="140" t="s">
        <v>416</v>
      </c>
      <c r="B72" s="217" t="s">
        <v>326</v>
      </c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9"/>
      <c r="P72" s="211">
        <v>3</v>
      </c>
      <c r="Q72" s="214"/>
      <c r="R72" s="211"/>
      <c r="S72" s="215"/>
      <c r="T72" s="213">
        <v>108</v>
      </c>
      <c r="U72" s="214"/>
      <c r="V72" s="211">
        <v>54</v>
      </c>
      <c r="W72" s="215"/>
      <c r="X72" s="212">
        <v>36</v>
      </c>
      <c r="Y72" s="214"/>
      <c r="Z72" s="211"/>
      <c r="AA72" s="214"/>
      <c r="AB72" s="211">
        <v>18</v>
      </c>
      <c r="AC72" s="214"/>
      <c r="AD72" s="211"/>
      <c r="AE72" s="215"/>
      <c r="AF72" s="100"/>
      <c r="AG72" s="106"/>
      <c r="AH72" s="108"/>
      <c r="AI72" s="109"/>
      <c r="AJ72" s="110"/>
      <c r="AK72" s="108"/>
      <c r="AL72" s="109">
        <v>108</v>
      </c>
      <c r="AM72" s="110">
        <v>54</v>
      </c>
      <c r="AN72" s="108">
        <v>3</v>
      </c>
      <c r="AO72" s="109"/>
      <c r="AP72" s="110"/>
      <c r="AQ72" s="108"/>
      <c r="AR72" s="109"/>
      <c r="AS72" s="110"/>
      <c r="AT72" s="108"/>
      <c r="AU72" s="109"/>
      <c r="AV72" s="110"/>
      <c r="AW72" s="108"/>
      <c r="AX72" s="109"/>
      <c r="AY72" s="110"/>
      <c r="AZ72" s="108"/>
      <c r="BA72" s="109"/>
      <c r="BB72" s="110"/>
      <c r="BC72" s="108"/>
      <c r="BD72" s="213">
        <v>3</v>
      </c>
      <c r="BE72" s="212"/>
      <c r="BF72" s="213" t="s">
        <v>328</v>
      </c>
      <c r="BG72" s="212"/>
      <c r="BH72" s="212"/>
      <c r="BI72" s="215"/>
    </row>
    <row r="73" spans="1:2927" s="5" customFormat="1" ht="25.15" customHeight="1" x14ac:dyDescent="0.2">
      <c r="A73" s="117" t="s">
        <v>423</v>
      </c>
      <c r="B73" s="217" t="s">
        <v>178</v>
      </c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9"/>
      <c r="P73" s="211"/>
      <c r="Q73" s="214"/>
      <c r="R73" s="211">
        <v>4</v>
      </c>
      <c r="S73" s="215"/>
      <c r="T73" s="213">
        <v>108</v>
      </c>
      <c r="U73" s="214"/>
      <c r="V73" s="211">
        <v>68</v>
      </c>
      <c r="W73" s="215"/>
      <c r="X73" s="212">
        <v>34</v>
      </c>
      <c r="Y73" s="214"/>
      <c r="Z73" s="211"/>
      <c r="AA73" s="214"/>
      <c r="AB73" s="211">
        <v>34</v>
      </c>
      <c r="AC73" s="214"/>
      <c r="AD73" s="211"/>
      <c r="AE73" s="215"/>
      <c r="AF73" s="100"/>
      <c r="AG73" s="106"/>
      <c r="AH73" s="102"/>
      <c r="AI73" s="80"/>
      <c r="AJ73" s="106"/>
      <c r="AK73" s="102"/>
      <c r="AL73" s="80"/>
      <c r="AM73" s="106"/>
      <c r="AN73" s="102"/>
      <c r="AO73" s="80">
        <v>108</v>
      </c>
      <c r="AP73" s="106">
        <v>68</v>
      </c>
      <c r="AQ73" s="102">
        <v>3</v>
      </c>
      <c r="AR73" s="80"/>
      <c r="AS73" s="106"/>
      <c r="AT73" s="102"/>
      <c r="AU73" s="80"/>
      <c r="AV73" s="106"/>
      <c r="AW73" s="102"/>
      <c r="AX73" s="80"/>
      <c r="AY73" s="106"/>
      <c r="AZ73" s="102"/>
      <c r="BA73" s="80"/>
      <c r="BB73" s="106"/>
      <c r="BC73" s="102"/>
      <c r="BD73" s="213">
        <v>3</v>
      </c>
      <c r="BE73" s="212"/>
      <c r="BF73" s="213" t="s">
        <v>303</v>
      </c>
      <c r="BG73" s="212"/>
      <c r="BH73" s="212"/>
      <c r="BI73" s="215"/>
    </row>
    <row r="74" spans="1:2927" s="5" customFormat="1" ht="50.45" customHeight="1" x14ac:dyDescent="0.2">
      <c r="A74" s="117" t="s">
        <v>455</v>
      </c>
      <c r="B74" s="217" t="s">
        <v>181</v>
      </c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9"/>
      <c r="P74" s="211"/>
      <c r="Q74" s="214"/>
      <c r="R74" s="211"/>
      <c r="S74" s="215"/>
      <c r="T74" s="193">
        <v>40</v>
      </c>
      <c r="U74" s="224"/>
      <c r="V74" s="191"/>
      <c r="W74" s="194"/>
      <c r="X74" s="192"/>
      <c r="Y74" s="224"/>
      <c r="Z74" s="191"/>
      <c r="AA74" s="224"/>
      <c r="AB74" s="191"/>
      <c r="AC74" s="224"/>
      <c r="AD74" s="191"/>
      <c r="AE74" s="194"/>
      <c r="AF74" s="111"/>
      <c r="AG74" s="112"/>
      <c r="AH74" s="146"/>
      <c r="AI74" s="147"/>
      <c r="AJ74" s="112"/>
      <c r="AK74" s="146"/>
      <c r="AL74" s="147"/>
      <c r="AM74" s="112"/>
      <c r="AN74" s="146"/>
      <c r="AO74" s="147">
        <v>40</v>
      </c>
      <c r="AP74" s="112"/>
      <c r="AQ74" s="146">
        <v>1</v>
      </c>
      <c r="AR74" s="147"/>
      <c r="AS74" s="112"/>
      <c r="AT74" s="146"/>
      <c r="AU74" s="147"/>
      <c r="AV74" s="112"/>
      <c r="AW74" s="146"/>
      <c r="AX74" s="147"/>
      <c r="AY74" s="112"/>
      <c r="AZ74" s="146"/>
      <c r="BA74" s="147"/>
      <c r="BB74" s="112"/>
      <c r="BC74" s="146"/>
      <c r="BD74" s="193">
        <v>1</v>
      </c>
      <c r="BE74" s="192"/>
      <c r="BF74" s="213"/>
      <c r="BG74" s="212"/>
      <c r="BH74" s="212"/>
      <c r="BI74" s="215"/>
    </row>
    <row r="75" spans="1:2927" s="5" customFormat="1" ht="54" customHeight="1" x14ac:dyDescent="0.2">
      <c r="A75" s="117" t="s">
        <v>427</v>
      </c>
      <c r="B75" s="217" t="s">
        <v>216</v>
      </c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9"/>
      <c r="P75" s="211"/>
      <c r="Q75" s="214"/>
      <c r="R75" s="211">
        <v>4</v>
      </c>
      <c r="S75" s="215"/>
      <c r="T75" s="213">
        <v>216</v>
      </c>
      <c r="U75" s="214"/>
      <c r="V75" s="211">
        <v>136</v>
      </c>
      <c r="W75" s="215"/>
      <c r="X75" s="212">
        <v>68</v>
      </c>
      <c r="Y75" s="214"/>
      <c r="Z75" s="211"/>
      <c r="AA75" s="214"/>
      <c r="AB75" s="211">
        <v>68</v>
      </c>
      <c r="AC75" s="214"/>
      <c r="AD75" s="211"/>
      <c r="AE75" s="215"/>
      <c r="AF75" s="100"/>
      <c r="AG75" s="101"/>
      <c r="AH75" s="102"/>
      <c r="AI75" s="80"/>
      <c r="AJ75" s="101"/>
      <c r="AK75" s="103"/>
      <c r="AL75" s="104"/>
      <c r="AM75" s="101"/>
      <c r="AN75" s="103"/>
      <c r="AO75" s="104">
        <v>216</v>
      </c>
      <c r="AP75" s="101">
        <v>136</v>
      </c>
      <c r="AQ75" s="103">
        <v>6</v>
      </c>
      <c r="AR75" s="104"/>
      <c r="AS75" s="101"/>
      <c r="AT75" s="103"/>
      <c r="AU75" s="104"/>
      <c r="AV75" s="101"/>
      <c r="AW75" s="103"/>
      <c r="AX75" s="104"/>
      <c r="AY75" s="101"/>
      <c r="AZ75" s="103"/>
      <c r="BA75" s="104"/>
      <c r="BB75" s="101"/>
      <c r="BC75" s="103"/>
      <c r="BD75" s="213">
        <v>6</v>
      </c>
      <c r="BE75" s="212"/>
      <c r="BF75" s="213" t="s">
        <v>302</v>
      </c>
      <c r="BG75" s="212"/>
      <c r="BH75" s="212"/>
      <c r="BI75" s="215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</row>
    <row r="76" spans="1:2927" s="34" customFormat="1" ht="27" customHeight="1" x14ac:dyDescent="0.2">
      <c r="A76" s="183" t="s">
        <v>456</v>
      </c>
      <c r="B76" s="208" t="s">
        <v>217</v>
      </c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10"/>
      <c r="P76" s="195"/>
      <c r="Q76" s="216"/>
      <c r="R76" s="195"/>
      <c r="S76" s="200"/>
      <c r="T76" s="197">
        <f>SUM(T77)</f>
        <v>108</v>
      </c>
      <c r="U76" s="198"/>
      <c r="V76" s="245">
        <f>SUM(V77)</f>
        <v>54</v>
      </c>
      <c r="W76" s="246"/>
      <c r="X76" s="247">
        <v>18</v>
      </c>
      <c r="Y76" s="198"/>
      <c r="Z76" s="245">
        <v>18</v>
      </c>
      <c r="AA76" s="198"/>
      <c r="AB76" s="245">
        <v>18</v>
      </c>
      <c r="AC76" s="198"/>
      <c r="AD76" s="195"/>
      <c r="AE76" s="196"/>
      <c r="AF76" s="94"/>
      <c r="AG76" s="95"/>
      <c r="AH76" s="96"/>
      <c r="AI76" s="97"/>
      <c r="AJ76" s="95"/>
      <c r="AK76" s="96"/>
      <c r="AL76" s="97"/>
      <c r="AM76" s="95"/>
      <c r="AN76" s="96"/>
      <c r="AO76" s="97"/>
      <c r="AP76" s="95"/>
      <c r="AQ76" s="96"/>
      <c r="AR76" s="97"/>
      <c r="AS76" s="95"/>
      <c r="AT76" s="96"/>
      <c r="AU76" s="97"/>
      <c r="AV76" s="95"/>
      <c r="AW76" s="96"/>
      <c r="AX76" s="97"/>
      <c r="AY76" s="95"/>
      <c r="AZ76" s="96"/>
      <c r="BA76" s="97"/>
      <c r="BB76" s="95"/>
      <c r="BC76" s="96"/>
      <c r="BD76" s="196"/>
      <c r="BE76" s="196"/>
      <c r="BF76" s="199"/>
      <c r="BG76" s="196"/>
      <c r="BH76" s="196"/>
      <c r="BI76" s="200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5"/>
      <c r="NH76" s="5"/>
      <c r="NI76" s="5"/>
      <c r="NJ76" s="5"/>
      <c r="NK76" s="5"/>
      <c r="NL76" s="5"/>
      <c r="NM76" s="5"/>
      <c r="NN76" s="5"/>
      <c r="NO76" s="5"/>
      <c r="NP76" s="5"/>
      <c r="NQ76" s="5"/>
      <c r="NR76" s="5"/>
      <c r="NS76" s="5"/>
      <c r="NT76" s="5"/>
      <c r="NU76" s="5"/>
      <c r="NV76" s="5"/>
      <c r="NW76" s="5"/>
      <c r="NX76" s="5"/>
      <c r="NY76" s="5"/>
      <c r="NZ76" s="5"/>
      <c r="OA76" s="5"/>
      <c r="OB76" s="5"/>
      <c r="OC76" s="5"/>
      <c r="OD76" s="5"/>
      <c r="OE76" s="5"/>
      <c r="OF76" s="5"/>
      <c r="OG76" s="5"/>
      <c r="OH76" s="5"/>
      <c r="OI76" s="5"/>
      <c r="OJ76" s="5"/>
      <c r="OK76" s="5"/>
      <c r="OL76" s="5"/>
      <c r="OM76" s="5"/>
      <c r="ON76" s="5"/>
      <c r="OO76" s="5"/>
      <c r="OP76" s="5"/>
      <c r="OQ76" s="5"/>
      <c r="OR76" s="5"/>
      <c r="OS76" s="5"/>
      <c r="OT76" s="5"/>
      <c r="OU76" s="5"/>
      <c r="OV76" s="5"/>
      <c r="OW76" s="5"/>
      <c r="OX76" s="5"/>
      <c r="OY76" s="5"/>
      <c r="OZ76" s="5"/>
      <c r="PA76" s="5"/>
      <c r="PB76" s="5"/>
      <c r="PC76" s="5"/>
      <c r="PD76" s="5"/>
      <c r="PE76" s="5"/>
      <c r="PF76" s="5"/>
      <c r="PG76" s="5"/>
      <c r="PH76" s="5"/>
      <c r="PI76" s="5"/>
      <c r="PJ76" s="5"/>
      <c r="PK76" s="5"/>
      <c r="PL76" s="5"/>
      <c r="PM76" s="5"/>
      <c r="PN76" s="5"/>
      <c r="PO76" s="5"/>
      <c r="PP76" s="5"/>
      <c r="PQ76" s="5"/>
      <c r="PR76" s="5"/>
      <c r="PS76" s="5"/>
      <c r="PT76" s="5"/>
      <c r="PU76" s="5"/>
      <c r="PV76" s="5"/>
      <c r="PW76" s="5"/>
      <c r="PX76" s="5"/>
      <c r="PY76" s="5"/>
      <c r="PZ76" s="5"/>
      <c r="QA76" s="5"/>
      <c r="QB76" s="5"/>
      <c r="QC76" s="5"/>
      <c r="QD76" s="5"/>
      <c r="QE76" s="5"/>
      <c r="QF76" s="5"/>
      <c r="QG76" s="5"/>
      <c r="QH76" s="5"/>
      <c r="QI76" s="5"/>
      <c r="QJ76" s="5"/>
      <c r="QK76" s="5"/>
      <c r="QL76" s="5"/>
      <c r="QM76" s="5"/>
      <c r="QN76" s="5"/>
      <c r="QO76" s="5"/>
      <c r="QP76" s="5"/>
      <c r="QQ76" s="5"/>
      <c r="QR76" s="5"/>
      <c r="QS76" s="5"/>
      <c r="QT76" s="5"/>
      <c r="QU76" s="5"/>
      <c r="QV76" s="5"/>
      <c r="QW76" s="5"/>
      <c r="QX76" s="5"/>
      <c r="QY76" s="5"/>
      <c r="QZ76" s="5"/>
      <c r="RA76" s="5"/>
      <c r="RB76" s="5"/>
      <c r="RC76" s="5"/>
      <c r="RD76" s="5"/>
      <c r="RE76" s="5"/>
      <c r="RF76" s="5"/>
      <c r="RG76" s="5"/>
      <c r="RH76" s="5"/>
      <c r="RI76" s="5"/>
      <c r="RJ76" s="5"/>
      <c r="RK76" s="5"/>
      <c r="RL76" s="5"/>
      <c r="RM76" s="5"/>
      <c r="RN76" s="5"/>
      <c r="RO76" s="5"/>
      <c r="RP76" s="5"/>
      <c r="RQ76" s="5"/>
      <c r="RR76" s="5"/>
      <c r="RS76" s="5"/>
      <c r="RT76" s="5"/>
      <c r="RU76" s="5"/>
      <c r="RV76" s="5"/>
      <c r="RW76" s="5"/>
      <c r="RX76" s="5"/>
      <c r="RY76" s="5"/>
      <c r="RZ76" s="5"/>
      <c r="SA76" s="5"/>
      <c r="SB76" s="5"/>
      <c r="SC76" s="5"/>
      <c r="SD76" s="5"/>
      <c r="SE76" s="5"/>
      <c r="SF76" s="5"/>
      <c r="SG76" s="5"/>
      <c r="SH76" s="5"/>
      <c r="SI76" s="5"/>
      <c r="SJ76" s="5"/>
      <c r="SK76" s="5"/>
      <c r="SL76" s="5"/>
      <c r="SM76" s="5"/>
      <c r="SN76" s="5"/>
      <c r="SO76" s="5"/>
      <c r="SP76" s="5"/>
      <c r="SQ76" s="5"/>
      <c r="SR76" s="5"/>
      <c r="SS76" s="5"/>
      <c r="ST76" s="5"/>
      <c r="SU76" s="5"/>
      <c r="SV76" s="5"/>
      <c r="SW76" s="5"/>
      <c r="SX76" s="5"/>
      <c r="SY76" s="5"/>
      <c r="SZ76" s="5"/>
      <c r="TA76" s="5"/>
      <c r="TB76" s="5"/>
      <c r="TC76" s="5"/>
      <c r="TD76" s="5"/>
      <c r="TE76" s="5"/>
      <c r="TF76" s="5"/>
      <c r="TG76" s="5"/>
      <c r="TH76" s="5"/>
      <c r="TI76" s="5"/>
      <c r="TJ76" s="5"/>
      <c r="TK76" s="5"/>
      <c r="TL76" s="5"/>
      <c r="TM76" s="5"/>
      <c r="TN76" s="5"/>
      <c r="TO76" s="5"/>
      <c r="TP76" s="5"/>
      <c r="TQ76" s="5"/>
      <c r="TR76" s="5"/>
      <c r="TS76" s="5"/>
      <c r="TT76" s="5"/>
      <c r="TU76" s="5"/>
      <c r="TV76" s="5"/>
      <c r="TW76" s="5"/>
      <c r="TX76" s="5"/>
      <c r="TY76" s="5"/>
      <c r="TZ76" s="5"/>
      <c r="UA76" s="5"/>
      <c r="UB76" s="5"/>
      <c r="UC76" s="5"/>
      <c r="UD76" s="5"/>
      <c r="UE76" s="5"/>
      <c r="UF76" s="5"/>
      <c r="UG76" s="5"/>
      <c r="UH76" s="5"/>
      <c r="UI76" s="5"/>
      <c r="UJ76" s="5"/>
      <c r="UK76" s="5"/>
      <c r="UL76" s="5"/>
      <c r="UM76" s="5"/>
      <c r="UN76" s="5"/>
      <c r="UO76" s="5"/>
      <c r="UP76" s="5"/>
      <c r="UQ76" s="5"/>
      <c r="UR76" s="5"/>
      <c r="US76" s="5"/>
      <c r="UT76" s="5"/>
      <c r="UU76" s="5"/>
      <c r="UV76" s="5"/>
      <c r="UW76" s="5"/>
      <c r="UX76" s="5"/>
      <c r="UY76" s="5"/>
      <c r="UZ76" s="5"/>
      <c r="VA76" s="5"/>
      <c r="VB76" s="5"/>
      <c r="VC76" s="5"/>
      <c r="VD76" s="5"/>
      <c r="VE76" s="5"/>
      <c r="VF76" s="5"/>
      <c r="VG76" s="5"/>
      <c r="VH76" s="5"/>
      <c r="VI76" s="5"/>
      <c r="VJ76" s="5"/>
      <c r="VK76" s="5"/>
      <c r="VL76" s="5"/>
      <c r="VM76" s="5"/>
      <c r="VN76" s="5"/>
      <c r="VO76" s="5"/>
      <c r="VP76" s="5"/>
      <c r="VQ76" s="5"/>
      <c r="VR76" s="5"/>
      <c r="VS76" s="5"/>
      <c r="VT76" s="5"/>
      <c r="VU76" s="5"/>
      <c r="VV76" s="5"/>
      <c r="VW76" s="5"/>
      <c r="VX76" s="5"/>
      <c r="VY76" s="5"/>
      <c r="VZ76" s="5"/>
      <c r="WA76" s="5"/>
      <c r="WB76" s="5"/>
      <c r="WC76" s="5"/>
      <c r="WD76" s="5"/>
      <c r="WE76" s="5"/>
      <c r="WF76" s="5"/>
      <c r="WG76" s="5"/>
      <c r="WH76" s="5"/>
      <c r="WI76" s="5"/>
      <c r="WJ76" s="5"/>
      <c r="WK76" s="5"/>
      <c r="WL76" s="5"/>
      <c r="WM76" s="5"/>
      <c r="WN76" s="5"/>
      <c r="WO76" s="5"/>
      <c r="WP76" s="5"/>
      <c r="WQ76" s="5"/>
      <c r="WR76" s="5"/>
      <c r="WS76" s="5"/>
      <c r="WT76" s="5"/>
      <c r="WU76" s="5"/>
      <c r="WV76" s="5"/>
      <c r="WW76" s="5"/>
      <c r="WX76" s="5"/>
      <c r="WY76" s="5"/>
      <c r="WZ76" s="5"/>
      <c r="XA76" s="5"/>
      <c r="XB76" s="5"/>
      <c r="XC76" s="5"/>
      <c r="XD76" s="5"/>
      <c r="XE76" s="5"/>
      <c r="XF76" s="5"/>
      <c r="XG76" s="5"/>
      <c r="XH76" s="5"/>
      <c r="XI76" s="5"/>
      <c r="XJ76" s="5"/>
      <c r="XK76" s="5"/>
      <c r="XL76" s="5"/>
      <c r="XM76" s="5"/>
      <c r="XN76" s="5"/>
      <c r="XO76" s="5"/>
      <c r="XP76" s="5"/>
      <c r="XQ76" s="5"/>
      <c r="XR76" s="5"/>
      <c r="XS76" s="5"/>
      <c r="XT76" s="5"/>
      <c r="XU76" s="5"/>
      <c r="XV76" s="5"/>
      <c r="XW76" s="5"/>
      <c r="XX76" s="5"/>
      <c r="XY76" s="5"/>
      <c r="XZ76" s="5"/>
      <c r="YA76" s="5"/>
      <c r="YB76" s="5"/>
      <c r="YC76" s="5"/>
      <c r="YD76" s="5"/>
      <c r="YE76" s="5"/>
      <c r="YF76" s="5"/>
      <c r="YG76" s="5"/>
      <c r="YH76" s="5"/>
      <c r="YI76" s="5"/>
      <c r="YJ76" s="5"/>
      <c r="YK76" s="5"/>
      <c r="YL76" s="5"/>
      <c r="YM76" s="5"/>
      <c r="YN76" s="5"/>
      <c r="YO76" s="5"/>
      <c r="YP76" s="5"/>
      <c r="YQ76" s="5"/>
      <c r="YR76" s="5"/>
      <c r="YS76" s="5"/>
      <c r="YT76" s="5"/>
      <c r="YU76" s="5"/>
      <c r="YV76" s="5"/>
      <c r="YW76" s="5"/>
      <c r="YX76" s="5"/>
      <c r="YY76" s="5"/>
      <c r="YZ76" s="5"/>
      <c r="ZA76" s="5"/>
      <c r="ZB76" s="5"/>
      <c r="ZC76" s="5"/>
      <c r="ZD76" s="5"/>
      <c r="ZE76" s="5"/>
      <c r="ZF76" s="5"/>
      <c r="ZG76" s="5"/>
      <c r="ZH76" s="5"/>
      <c r="ZI76" s="5"/>
      <c r="ZJ76" s="5"/>
      <c r="ZK76" s="5"/>
      <c r="ZL76" s="5"/>
      <c r="ZM76" s="5"/>
      <c r="ZN76" s="5"/>
      <c r="ZO76" s="5"/>
      <c r="ZP76" s="5"/>
      <c r="ZQ76" s="5"/>
      <c r="ZR76" s="5"/>
      <c r="ZS76" s="5"/>
      <c r="ZT76" s="5"/>
      <c r="ZU76" s="5"/>
      <c r="ZV76" s="5"/>
      <c r="ZW76" s="5"/>
      <c r="ZX76" s="5"/>
      <c r="ZY76" s="5"/>
      <c r="ZZ76" s="5"/>
      <c r="AAA76" s="5"/>
      <c r="AAB76" s="5"/>
      <c r="AAC76" s="5"/>
      <c r="AAD76" s="5"/>
      <c r="AAE76" s="5"/>
      <c r="AAF76" s="5"/>
      <c r="AAG76" s="5"/>
      <c r="AAH76" s="5"/>
      <c r="AAI76" s="5"/>
      <c r="AAJ76" s="5"/>
      <c r="AAK76" s="5"/>
      <c r="AAL76" s="5"/>
      <c r="AAM76" s="5"/>
      <c r="AAN76" s="5"/>
      <c r="AAO76" s="5"/>
      <c r="AAP76" s="5"/>
      <c r="AAQ76" s="5"/>
      <c r="AAR76" s="5"/>
      <c r="AAS76" s="5"/>
      <c r="AAT76" s="5"/>
      <c r="AAU76" s="5"/>
      <c r="AAV76" s="5"/>
      <c r="AAW76" s="5"/>
      <c r="AAX76" s="5"/>
      <c r="AAY76" s="5"/>
      <c r="AAZ76" s="5"/>
      <c r="ABA76" s="5"/>
      <c r="ABB76" s="5"/>
      <c r="ABC76" s="5"/>
      <c r="ABD76" s="5"/>
      <c r="ABE76" s="5"/>
      <c r="ABF76" s="5"/>
      <c r="ABG76" s="5"/>
      <c r="ABH76" s="5"/>
      <c r="ABI76" s="5"/>
      <c r="ABJ76" s="5"/>
      <c r="ABK76" s="5"/>
      <c r="ABL76" s="5"/>
      <c r="ABM76" s="5"/>
      <c r="ABN76" s="5"/>
      <c r="ABO76" s="5"/>
      <c r="ABP76" s="5"/>
      <c r="ABQ76" s="5"/>
      <c r="ABR76" s="5"/>
      <c r="ABS76" s="5"/>
      <c r="ABT76" s="5"/>
      <c r="ABU76" s="5"/>
      <c r="ABV76" s="5"/>
      <c r="ABW76" s="5"/>
      <c r="ABX76" s="5"/>
      <c r="ABY76" s="5"/>
      <c r="ABZ76" s="5"/>
      <c r="ACA76" s="5"/>
      <c r="ACB76" s="5"/>
      <c r="ACC76" s="5"/>
      <c r="ACD76" s="5"/>
      <c r="ACE76" s="5"/>
      <c r="ACF76" s="5"/>
      <c r="ACG76" s="5"/>
      <c r="ACH76" s="5"/>
      <c r="ACI76" s="5"/>
      <c r="ACJ76" s="5"/>
      <c r="ACK76" s="5"/>
      <c r="ACL76" s="5"/>
      <c r="ACM76" s="5"/>
      <c r="ACN76" s="5"/>
      <c r="ACO76" s="5"/>
      <c r="ACP76" s="5"/>
      <c r="ACQ76" s="5"/>
      <c r="ACR76" s="5"/>
      <c r="ACS76" s="5"/>
      <c r="ACT76" s="5"/>
      <c r="ACU76" s="5"/>
      <c r="ACV76" s="5"/>
      <c r="ACW76" s="5"/>
      <c r="ACX76" s="5"/>
      <c r="ACY76" s="5"/>
      <c r="ACZ76" s="5"/>
      <c r="ADA76" s="5"/>
      <c r="ADB76" s="5"/>
      <c r="ADC76" s="5"/>
      <c r="ADD76" s="5"/>
      <c r="ADE76" s="5"/>
      <c r="ADF76" s="5"/>
      <c r="ADG76" s="5"/>
      <c r="ADH76" s="5"/>
      <c r="ADI76" s="5"/>
      <c r="ADJ76" s="5"/>
      <c r="ADK76" s="5"/>
      <c r="ADL76" s="5"/>
      <c r="ADM76" s="5"/>
      <c r="ADN76" s="5"/>
      <c r="ADO76" s="5"/>
      <c r="ADP76" s="5"/>
      <c r="ADQ76" s="5"/>
      <c r="ADR76" s="5"/>
      <c r="ADS76" s="5"/>
      <c r="ADT76" s="5"/>
      <c r="ADU76" s="5"/>
      <c r="ADV76" s="5"/>
      <c r="ADW76" s="5"/>
      <c r="ADX76" s="5"/>
      <c r="ADY76" s="5"/>
      <c r="ADZ76" s="5"/>
      <c r="AEA76" s="5"/>
      <c r="AEB76" s="5"/>
      <c r="AEC76" s="5"/>
      <c r="AED76" s="5"/>
      <c r="AEE76" s="5"/>
      <c r="AEF76" s="5"/>
      <c r="AEG76" s="5"/>
      <c r="AEH76" s="5"/>
      <c r="AEI76" s="5"/>
      <c r="AEJ76" s="5"/>
      <c r="AEK76" s="5"/>
      <c r="AEL76" s="5"/>
      <c r="AEM76" s="5"/>
      <c r="AEN76" s="5"/>
      <c r="AEO76" s="5"/>
      <c r="AEP76" s="5"/>
      <c r="AEQ76" s="5"/>
      <c r="AER76" s="5"/>
      <c r="AES76" s="5"/>
      <c r="AET76" s="5"/>
      <c r="AEU76" s="5"/>
      <c r="AEV76" s="5"/>
      <c r="AEW76" s="5"/>
      <c r="AEX76" s="5"/>
      <c r="AEY76" s="5"/>
      <c r="AEZ76" s="5"/>
      <c r="AFA76" s="5"/>
      <c r="AFB76" s="5"/>
      <c r="AFC76" s="5"/>
      <c r="AFD76" s="5"/>
      <c r="AFE76" s="5"/>
      <c r="AFF76" s="5"/>
      <c r="AFG76" s="5"/>
      <c r="AFH76" s="5"/>
      <c r="AFI76" s="5"/>
      <c r="AFJ76" s="5"/>
      <c r="AFK76" s="5"/>
      <c r="AFL76" s="5"/>
      <c r="AFM76" s="5"/>
      <c r="AFN76" s="5"/>
      <c r="AFO76" s="5"/>
      <c r="AFP76" s="5"/>
      <c r="AFQ76" s="5"/>
      <c r="AFR76" s="5"/>
      <c r="AFS76" s="5"/>
      <c r="AFT76" s="5"/>
      <c r="AFU76" s="5"/>
      <c r="AFV76" s="5"/>
      <c r="AFW76" s="5"/>
      <c r="AFX76" s="5"/>
      <c r="AFY76" s="5"/>
      <c r="AFZ76" s="5"/>
      <c r="AGA76" s="5"/>
      <c r="AGB76" s="5"/>
      <c r="AGC76" s="5"/>
      <c r="AGD76" s="5"/>
      <c r="AGE76" s="5"/>
      <c r="AGF76" s="5"/>
      <c r="AGG76" s="5"/>
      <c r="AGH76" s="5"/>
      <c r="AGI76" s="5"/>
      <c r="AGJ76" s="5"/>
      <c r="AGK76" s="5"/>
      <c r="AGL76" s="5"/>
      <c r="AGM76" s="5"/>
      <c r="AGN76" s="5"/>
      <c r="AGO76" s="5"/>
      <c r="AGP76" s="5"/>
      <c r="AGQ76" s="5"/>
      <c r="AGR76" s="5"/>
      <c r="AGS76" s="5"/>
      <c r="AGT76" s="5"/>
      <c r="AGU76" s="5"/>
      <c r="AGV76" s="5"/>
      <c r="AGW76" s="5"/>
      <c r="AGX76" s="5"/>
      <c r="AGY76" s="5"/>
      <c r="AGZ76" s="5"/>
      <c r="AHA76" s="5"/>
      <c r="AHB76" s="5"/>
      <c r="AHC76" s="5"/>
      <c r="AHD76" s="5"/>
      <c r="AHE76" s="5"/>
      <c r="AHF76" s="5"/>
      <c r="AHG76" s="5"/>
      <c r="AHH76" s="5"/>
      <c r="AHI76" s="5"/>
      <c r="AHJ76" s="5"/>
      <c r="AHK76" s="5"/>
      <c r="AHL76" s="5"/>
      <c r="AHM76" s="5"/>
      <c r="AHN76" s="5"/>
      <c r="AHO76" s="5"/>
      <c r="AHP76" s="5"/>
      <c r="AHQ76" s="5"/>
      <c r="AHR76" s="5"/>
      <c r="AHS76" s="5"/>
      <c r="AHT76" s="5"/>
      <c r="AHU76" s="5"/>
      <c r="AHV76" s="5"/>
      <c r="AHW76" s="5"/>
      <c r="AHX76" s="5"/>
      <c r="AHY76" s="5"/>
      <c r="AHZ76" s="5"/>
      <c r="AIA76" s="5"/>
      <c r="AIB76" s="5"/>
      <c r="AIC76" s="5"/>
      <c r="AID76" s="5"/>
      <c r="AIE76" s="5"/>
      <c r="AIF76" s="5"/>
      <c r="AIG76" s="5"/>
      <c r="AIH76" s="5"/>
      <c r="AII76" s="5"/>
      <c r="AIJ76" s="5"/>
      <c r="AIK76" s="5"/>
      <c r="AIL76" s="5"/>
      <c r="AIM76" s="5"/>
      <c r="AIN76" s="5"/>
      <c r="AIO76" s="5"/>
      <c r="AIP76" s="5"/>
      <c r="AIQ76" s="5"/>
      <c r="AIR76" s="5"/>
      <c r="AIS76" s="5"/>
      <c r="AIT76" s="5"/>
      <c r="AIU76" s="5"/>
      <c r="AIV76" s="5"/>
      <c r="AIW76" s="5"/>
      <c r="AIX76" s="5"/>
      <c r="AIY76" s="5"/>
      <c r="AIZ76" s="5"/>
      <c r="AJA76" s="5"/>
      <c r="AJB76" s="5"/>
      <c r="AJC76" s="5"/>
      <c r="AJD76" s="5"/>
      <c r="AJE76" s="5"/>
      <c r="AJF76" s="5"/>
      <c r="AJG76" s="5"/>
      <c r="AJH76" s="5"/>
      <c r="AJI76" s="5"/>
      <c r="AJJ76" s="5"/>
      <c r="AJK76" s="5"/>
      <c r="AJL76" s="5"/>
      <c r="AJM76" s="5"/>
      <c r="AJN76" s="5"/>
      <c r="AJO76" s="5"/>
      <c r="AJP76" s="5"/>
      <c r="AJQ76" s="5"/>
      <c r="AJR76" s="5"/>
      <c r="AJS76" s="5"/>
      <c r="AJT76" s="5"/>
      <c r="AJU76" s="5"/>
      <c r="AJV76" s="5"/>
      <c r="AJW76" s="5"/>
      <c r="AJX76" s="5"/>
      <c r="AJY76" s="5"/>
      <c r="AJZ76" s="5"/>
      <c r="AKA76" s="5"/>
      <c r="AKB76" s="5"/>
      <c r="AKC76" s="5"/>
      <c r="AKD76" s="5"/>
      <c r="AKE76" s="5"/>
      <c r="AKF76" s="5"/>
      <c r="AKG76" s="5"/>
      <c r="AKH76" s="5"/>
      <c r="AKI76" s="5"/>
      <c r="AKJ76" s="5"/>
      <c r="AKK76" s="5"/>
      <c r="AKL76" s="5"/>
      <c r="AKM76" s="5"/>
      <c r="AKN76" s="5"/>
      <c r="AKO76" s="5"/>
      <c r="AKP76" s="5"/>
      <c r="AKQ76" s="5"/>
      <c r="AKR76" s="5"/>
      <c r="AKS76" s="5"/>
      <c r="AKT76" s="5"/>
      <c r="AKU76" s="5"/>
      <c r="AKV76" s="5"/>
      <c r="AKW76" s="5"/>
      <c r="AKX76" s="5"/>
      <c r="AKY76" s="5"/>
      <c r="AKZ76" s="5"/>
      <c r="ALA76" s="5"/>
      <c r="ALB76" s="5"/>
      <c r="ALC76" s="5"/>
      <c r="ALD76" s="5"/>
      <c r="ALE76" s="5"/>
      <c r="ALF76" s="5"/>
      <c r="ALG76" s="5"/>
      <c r="ALH76" s="5"/>
      <c r="ALI76" s="5"/>
      <c r="ALJ76" s="5"/>
      <c r="ALK76" s="5"/>
      <c r="ALL76" s="5"/>
      <c r="ALM76" s="5"/>
      <c r="ALN76" s="5"/>
      <c r="ALO76" s="5"/>
      <c r="ALP76" s="5"/>
      <c r="ALQ76" s="5"/>
      <c r="ALR76" s="5"/>
      <c r="ALS76" s="5"/>
      <c r="ALT76" s="5"/>
      <c r="ALU76" s="5"/>
      <c r="ALV76" s="5"/>
      <c r="ALW76" s="5"/>
      <c r="ALX76" s="5"/>
      <c r="ALY76" s="5"/>
      <c r="ALZ76" s="5"/>
      <c r="AMA76" s="5"/>
      <c r="AMB76" s="5"/>
      <c r="AMC76" s="5"/>
      <c r="AMD76" s="5"/>
      <c r="AME76" s="5"/>
      <c r="AMF76" s="5"/>
      <c r="AMG76" s="5"/>
      <c r="AMH76" s="5"/>
      <c r="AMI76" s="5"/>
      <c r="AMJ76" s="5"/>
      <c r="AMK76" s="5"/>
      <c r="AML76" s="5"/>
      <c r="AMM76" s="5"/>
      <c r="AMN76" s="5"/>
      <c r="AMO76" s="5"/>
      <c r="AMP76" s="5"/>
      <c r="AMQ76" s="5"/>
      <c r="AMR76" s="5"/>
      <c r="AMS76" s="5"/>
      <c r="AMT76" s="5"/>
      <c r="AMU76" s="5"/>
      <c r="AMV76" s="5"/>
      <c r="AMW76" s="5"/>
      <c r="AMX76" s="5"/>
      <c r="AMY76" s="5"/>
      <c r="AMZ76" s="5"/>
      <c r="ANA76" s="5"/>
      <c r="ANB76" s="5"/>
      <c r="ANC76" s="5"/>
      <c r="AND76" s="5"/>
      <c r="ANE76" s="5"/>
      <c r="ANF76" s="5"/>
      <c r="ANG76" s="5"/>
      <c r="ANH76" s="5"/>
      <c r="ANI76" s="5"/>
      <c r="ANJ76" s="5"/>
      <c r="ANK76" s="5"/>
      <c r="ANL76" s="5"/>
      <c r="ANM76" s="5"/>
      <c r="ANN76" s="5"/>
      <c r="ANO76" s="5"/>
      <c r="ANP76" s="5"/>
      <c r="ANQ76" s="5"/>
      <c r="ANR76" s="5"/>
      <c r="ANS76" s="5"/>
      <c r="ANT76" s="5"/>
      <c r="ANU76" s="5"/>
      <c r="ANV76" s="5"/>
      <c r="ANW76" s="5"/>
      <c r="ANX76" s="5"/>
      <c r="ANY76" s="5"/>
      <c r="ANZ76" s="5"/>
      <c r="AOA76" s="5"/>
      <c r="AOB76" s="5"/>
      <c r="AOC76" s="5"/>
      <c r="AOD76" s="5"/>
      <c r="AOE76" s="5"/>
      <c r="AOF76" s="5"/>
      <c r="AOG76" s="5"/>
      <c r="AOH76" s="5"/>
      <c r="AOI76" s="5"/>
      <c r="AOJ76" s="5"/>
      <c r="AOK76" s="5"/>
      <c r="AOL76" s="5"/>
      <c r="AOM76" s="5"/>
      <c r="AON76" s="5"/>
      <c r="AOO76" s="5"/>
      <c r="AOP76" s="5"/>
      <c r="AOQ76" s="5"/>
      <c r="AOR76" s="5"/>
      <c r="AOS76" s="5"/>
      <c r="AOT76" s="5"/>
      <c r="AOU76" s="5"/>
      <c r="AOV76" s="5"/>
      <c r="AOW76" s="5"/>
      <c r="AOX76" s="5"/>
      <c r="AOY76" s="5"/>
      <c r="AOZ76" s="5"/>
      <c r="APA76" s="5"/>
      <c r="APB76" s="5"/>
      <c r="APC76" s="5"/>
      <c r="APD76" s="5"/>
      <c r="APE76" s="5"/>
      <c r="APF76" s="5"/>
      <c r="APG76" s="5"/>
      <c r="APH76" s="5"/>
      <c r="API76" s="5"/>
      <c r="APJ76" s="5"/>
      <c r="APK76" s="5"/>
      <c r="APL76" s="5"/>
      <c r="APM76" s="5"/>
      <c r="APN76" s="5"/>
      <c r="APO76" s="5"/>
      <c r="APP76" s="5"/>
      <c r="APQ76" s="5"/>
      <c r="APR76" s="5"/>
      <c r="APS76" s="5"/>
      <c r="APT76" s="5"/>
      <c r="APU76" s="5"/>
      <c r="APV76" s="5"/>
      <c r="APW76" s="5"/>
      <c r="APX76" s="5"/>
      <c r="APY76" s="5"/>
      <c r="APZ76" s="5"/>
      <c r="AQA76" s="5"/>
      <c r="AQB76" s="5"/>
      <c r="AQC76" s="5"/>
      <c r="AQD76" s="5"/>
      <c r="AQE76" s="5"/>
      <c r="AQF76" s="5"/>
      <c r="AQG76" s="5"/>
      <c r="AQH76" s="5"/>
      <c r="AQI76" s="5"/>
      <c r="AQJ76" s="5"/>
      <c r="AQK76" s="5"/>
      <c r="AQL76" s="5"/>
      <c r="AQM76" s="5"/>
      <c r="AQN76" s="5"/>
      <c r="AQO76" s="5"/>
      <c r="AQP76" s="5"/>
      <c r="AQQ76" s="5"/>
      <c r="AQR76" s="5"/>
      <c r="AQS76" s="5"/>
      <c r="AQT76" s="5"/>
      <c r="AQU76" s="5"/>
      <c r="AQV76" s="5"/>
      <c r="AQW76" s="5"/>
      <c r="AQX76" s="5"/>
      <c r="AQY76" s="5"/>
      <c r="AQZ76" s="5"/>
      <c r="ARA76" s="5"/>
      <c r="ARB76" s="5"/>
      <c r="ARC76" s="5"/>
      <c r="ARD76" s="5"/>
      <c r="ARE76" s="5"/>
      <c r="ARF76" s="5"/>
      <c r="ARG76" s="5"/>
      <c r="ARH76" s="5"/>
      <c r="ARI76" s="5"/>
      <c r="ARJ76" s="5"/>
      <c r="ARK76" s="5"/>
      <c r="ARL76" s="5"/>
      <c r="ARM76" s="5"/>
      <c r="ARN76" s="5"/>
      <c r="ARO76" s="5"/>
      <c r="ARP76" s="5"/>
      <c r="ARQ76" s="5"/>
      <c r="ARR76" s="5"/>
      <c r="ARS76" s="5"/>
      <c r="ART76" s="5"/>
      <c r="ARU76" s="5"/>
      <c r="ARV76" s="5"/>
      <c r="ARW76" s="5"/>
      <c r="ARX76" s="5"/>
      <c r="ARY76" s="5"/>
      <c r="ARZ76" s="5"/>
      <c r="ASA76" s="5"/>
      <c r="ASB76" s="5"/>
      <c r="ASC76" s="5"/>
      <c r="ASD76" s="5"/>
      <c r="ASE76" s="5"/>
      <c r="ASF76" s="5"/>
      <c r="ASG76" s="5"/>
      <c r="ASH76" s="5"/>
      <c r="ASI76" s="5"/>
      <c r="ASJ76" s="5"/>
      <c r="ASK76" s="5"/>
      <c r="ASL76" s="5"/>
      <c r="ASM76" s="5"/>
      <c r="ASN76" s="5"/>
      <c r="ASO76" s="5"/>
      <c r="ASP76" s="5"/>
      <c r="ASQ76" s="5"/>
      <c r="ASR76" s="5"/>
      <c r="ASS76" s="5"/>
      <c r="AST76" s="5"/>
      <c r="ASU76" s="5"/>
      <c r="ASV76" s="5"/>
      <c r="ASW76" s="5"/>
      <c r="ASX76" s="5"/>
      <c r="ASY76" s="5"/>
      <c r="ASZ76" s="5"/>
      <c r="ATA76" s="5"/>
      <c r="ATB76" s="5"/>
      <c r="ATC76" s="5"/>
      <c r="ATD76" s="5"/>
      <c r="ATE76" s="5"/>
      <c r="ATF76" s="5"/>
      <c r="ATG76" s="5"/>
      <c r="ATH76" s="5"/>
      <c r="ATI76" s="5"/>
      <c r="ATJ76" s="5"/>
      <c r="ATK76" s="5"/>
      <c r="ATL76" s="5"/>
      <c r="ATM76" s="5"/>
      <c r="ATN76" s="5"/>
      <c r="ATO76" s="5"/>
      <c r="ATP76" s="5"/>
      <c r="ATQ76" s="5"/>
      <c r="ATR76" s="5"/>
      <c r="ATS76" s="5"/>
      <c r="ATT76" s="5"/>
      <c r="ATU76" s="5"/>
      <c r="ATV76" s="5"/>
      <c r="ATW76" s="5"/>
      <c r="ATX76" s="5"/>
      <c r="ATY76" s="5"/>
      <c r="ATZ76" s="5"/>
      <c r="AUA76" s="5"/>
      <c r="AUB76" s="5"/>
      <c r="AUC76" s="5"/>
      <c r="AUD76" s="5"/>
      <c r="AUE76" s="5"/>
      <c r="AUF76" s="5"/>
      <c r="AUG76" s="5"/>
      <c r="AUH76" s="5"/>
      <c r="AUI76" s="5"/>
      <c r="AUJ76" s="5"/>
      <c r="AUK76" s="5"/>
      <c r="AUL76" s="5"/>
      <c r="AUM76" s="5"/>
      <c r="AUN76" s="5"/>
      <c r="AUO76" s="5"/>
      <c r="AUP76" s="5"/>
      <c r="AUQ76" s="5"/>
      <c r="AUR76" s="5"/>
      <c r="AUS76" s="5"/>
      <c r="AUT76" s="5"/>
      <c r="AUU76" s="5"/>
      <c r="AUV76" s="5"/>
      <c r="AUW76" s="5"/>
      <c r="AUX76" s="5"/>
      <c r="AUY76" s="5"/>
      <c r="AUZ76" s="5"/>
      <c r="AVA76" s="5"/>
      <c r="AVB76" s="5"/>
      <c r="AVC76" s="5"/>
      <c r="AVD76" s="5"/>
      <c r="AVE76" s="5"/>
      <c r="AVF76" s="5"/>
      <c r="AVG76" s="5"/>
      <c r="AVH76" s="5"/>
      <c r="AVI76" s="5"/>
      <c r="AVJ76" s="5"/>
      <c r="AVK76" s="5"/>
      <c r="AVL76" s="5"/>
      <c r="AVM76" s="5"/>
      <c r="AVN76" s="5"/>
      <c r="AVO76" s="5"/>
      <c r="AVP76" s="5"/>
      <c r="AVQ76" s="5"/>
      <c r="AVR76" s="5"/>
      <c r="AVS76" s="5"/>
      <c r="AVT76" s="5"/>
      <c r="AVU76" s="5"/>
      <c r="AVV76" s="5"/>
      <c r="AVW76" s="5"/>
      <c r="AVX76" s="5"/>
      <c r="AVY76" s="5"/>
      <c r="AVZ76" s="5"/>
      <c r="AWA76" s="5"/>
      <c r="AWB76" s="5"/>
      <c r="AWC76" s="5"/>
      <c r="AWD76" s="5"/>
      <c r="AWE76" s="5"/>
      <c r="AWF76" s="5"/>
      <c r="AWG76" s="5"/>
      <c r="AWH76" s="5"/>
      <c r="AWI76" s="5"/>
      <c r="AWJ76" s="5"/>
      <c r="AWK76" s="5"/>
      <c r="AWL76" s="5"/>
      <c r="AWM76" s="5"/>
      <c r="AWN76" s="5"/>
      <c r="AWO76" s="5"/>
      <c r="AWP76" s="5"/>
      <c r="AWQ76" s="5"/>
      <c r="AWR76" s="5"/>
      <c r="AWS76" s="5"/>
      <c r="AWT76" s="5"/>
      <c r="AWU76" s="5"/>
      <c r="AWV76" s="5"/>
      <c r="AWW76" s="5"/>
      <c r="AWX76" s="5"/>
      <c r="AWY76" s="5"/>
      <c r="AWZ76" s="5"/>
      <c r="AXA76" s="5"/>
      <c r="AXB76" s="5"/>
      <c r="AXC76" s="5"/>
      <c r="AXD76" s="5"/>
      <c r="AXE76" s="5"/>
      <c r="AXF76" s="5"/>
      <c r="AXG76" s="5"/>
      <c r="AXH76" s="5"/>
      <c r="AXI76" s="5"/>
      <c r="AXJ76" s="5"/>
      <c r="AXK76" s="5"/>
      <c r="AXL76" s="5"/>
      <c r="AXM76" s="5"/>
      <c r="AXN76" s="5"/>
      <c r="AXO76" s="5"/>
      <c r="AXP76" s="5"/>
      <c r="AXQ76" s="5"/>
      <c r="AXR76" s="5"/>
      <c r="AXS76" s="5"/>
      <c r="AXT76" s="5"/>
      <c r="AXU76" s="5"/>
      <c r="AXV76" s="5"/>
      <c r="AXW76" s="5"/>
      <c r="AXX76" s="5"/>
      <c r="AXY76" s="5"/>
      <c r="AXZ76" s="5"/>
      <c r="AYA76" s="5"/>
      <c r="AYB76" s="5"/>
      <c r="AYC76" s="5"/>
      <c r="AYD76" s="5"/>
      <c r="AYE76" s="5"/>
      <c r="AYF76" s="5"/>
      <c r="AYG76" s="5"/>
      <c r="AYH76" s="5"/>
      <c r="AYI76" s="5"/>
      <c r="AYJ76" s="5"/>
      <c r="AYK76" s="5"/>
      <c r="AYL76" s="5"/>
      <c r="AYM76" s="5"/>
      <c r="AYN76" s="5"/>
      <c r="AYO76" s="5"/>
      <c r="AYP76" s="5"/>
      <c r="AYQ76" s="5"/>
      <c r="AYR76" s="5"/>
      <c r="AYS76" s="5"/>
      <c r="AYT76" s="5"/>
      <c r="AYU76" s="5"/>
      <c r="AYV76" s="5"/>
      <c r="AYW76" s="5"/>
      <c r="AYX76" s="5"/>
      <c r="AYY76" s="5"/>
      <c r="AYZ76" s="5"/>
      <c r="AZA76" s="5"/>
      <c r="AZB76" s="5"/>
      <c r="AZC76" s="5"/>
      <c r="AZD76" s="5"/>
      <c r="AZE76" s="5"/>
      <c r="AZF76" s="5"/>
      <c r="AZG76" s="5"/>
      <c r="AZH76" s="5"/>
      <c r="AZI76" s="5"/>
      <c r="AZJ76" s="5"/>
      <c r="AZK76" s="5"/>
      <c r="AZL76" s="5"/>
      <c r="AZM76" s="5"/>
      <c r="AZN76" s="5"/>
      <c r="AZO76" s="5"/>
      <c r="AZP76" s="5"/>
      <c r="AZQ76" s="5"/>
      <c r="AZR76" s="5"/>
      <c r="AZS76" s="5"/>
      <c r="AZT76" s="5"/>
      <c r="AZU76" s="5"/>
      <c r="AZV76" s="5"/>
      <c r="AZW76" s="5"/>
      <c r="AZX76" s="5"/>
      <c r="AZY76" s="5"/>
      <c r="AZZ76" s="5"/>
      <c r="BAA76" s="5"/>
      <c r="BAB76" s="5"/>
      <c r="BAC76" s="5"/>
      <c r="BAD76" s="5"/>
      <c r="BAE76" s="5"/>
      <c r="BAF76" s="5"/>
      <c r="BAG76" s="5"/>
      <c r="BAH76" s="5"/>
      <c r="BAI76" s="5"/>
      <c r="BAJ76" s="5"/>
      <c r="BAK76" s="5"/>
      <c r="BAL76" s="5"/>
      <c r="BAM76" s="5"/>
      <c r="BAN76" s="5"/>
      <c r="BAO76" s="5"/>
      <c r="BAP76" s="5"/>
      <c r="BAQ76" s="5"/>
      <c r="BAR76" s="5"/>
      <c r="BAS76" s="5"/>
      <c r="BAT76" s="5"/>
      <c r="BAU76" s="5"/>
      <c r="BAV76" s="5"/>
      <c r="BAW76" s="5"/>
      <c r="BAX76" s="5"/>
      <c r="BAY76" s="5"/>
      <c r="BAZ76" s="5"/>
      <c r="BBA76" s="5"/>
      <c r="BBB76" s="5"/>
      <c r="BBC76" s="5"/>
      <c r="BBD76" s="5"/>
      <c r="BBE76" s="5"/>
      <c r="BBF76" s="5"/>
      <c r="BBG76" s="5"/>
      <c r="BBH76" s="5"/>
      <c r="BBI76" s="5"/>
      <c r="BBJ76" s="5"/>
      <c r="BBK76" s="5"/>
      <c r="BBL76" s="5"/>
      <c r="BBM76" s="5"/>
      <c r="BBN76" s="5"/>
      <c r="BBO76" s="5"/>
      <c r="BBP76" s="5"/>
      <c r="BBQ76" s="5"/>
      <c r="BBR76" s="5"/>
      <c r="BBS76" s="5"/>
      <c r="BBT76" s="5"/>
      <c r="BBU76" s="5"/>
      <c r="BBV76" s="5"/>
      <c r="BBW76" s="5"/>
      <c r="BBX76" s="5"/>
      <c r="BBY76" s="5"/>
      <c r="BBZ76" s="5"/>
      <c r="BCA76" s="5"/>
      <c r="BCB76" s="5"/>
      <c r="BCC76" s="5"/>
      <c r="BCD76" s="5"/>
      <c r="BCE76" s="5"/>
      <c r="BCF76" s="5"/>
      <c r="BCG76" s="5"/>
      <c r="BCH76" s="5"/>
      <c r="BCI76" s="5"/>
      <c r="BCJ76" s="5"/>
      <c r="BCK76" s="5"/>
      <c r="BCL76" s="5"/>
      <c r="BCM76" s="5"/>
      <c r="BCN76" s="5"/>
      <c r="BCO76" s="5"/>
      <c r="BCP76" s="5"/>
      <c r="BCQ76" s="5"/>
      <c r="BCR76" s="5"/>
      <c r="BCS76" s="5"/>
      <c r="BCT76" s="5"/>
      <c r="BCU76" s="5"/>
      <c r="BCV76" s="5"/>
      <c r="BCW76" s="5"/>
      <c r="BCX76" s="5"/>
      <c r="BCY76" s="5"/>
      <c r="BCZ76" s="5"/>
      <c r="BDA76" s="5"/>
      <c r="BDB76" s="5"/>
      <c r="BDC76" s="5"/>
      <c r="BDD76" s="5"/>
      <c r="BDE76" s="5"/>
      <c r="BDF76" s="5"/>
      <c r="BDG76" s="5"/>
      <c r="BDH76" s="5"/>
      <c r="BDI76" s="5"/>
      <c r="BDJ76" s="5"/>
      <c r="BDK76" s="5"/>
      <c r="BDL76" s="5"/>
      <c r="BDM76" s="5"/>
      <c r="BDN76" s="5"/>
      <c r="BDO76" s="5"/>
      <c r="BDP76" s="5"/>
      <c r="BDQ76" s="5"/>
      <c r="BDR76" s="5"/>
      <c r="BDS76" s="5"/>
      <c r="BDT76" s="5"/>
      <c r="BDU76" s="5"/>
      <c r="BDV76" s="5"/>
      <c r="BDW76" s="5"/>
      <c r="BDX76" s="5"/>
      <c r="BDY76" s="5"/>
      <c r="BDZ76" s="5"/>
      <c r="BEA76" s="5"/>
      <c r="BEB76" s="5"/>
      <c r="BEC76" s="5"/>
      <c r="BED76" s="5"/>
      <c r="BEE76" s="5"/>
      <c r="BEF76" s="5"/>
      <c r="BEG76" s="5"/>
      <c r="BEH76" s="5"/>
      <c r="BEI76" s="5"/>
      <c r="BEJ76" s="5"/>
      <c r="BEK76" s="5"/>
      <c r="BEL76" s="5"/>
      <c r="BEM76" s="5"/>
      <c r="BEN76" s="5"/>
      <c r="BEO76" s="5"/>
      <c r="BEP76" s="5"/>
      <c r="BEQ76" s="5"/>
      <c r="BER76" s="5"/>
      <c r="BES76" s="5"/>
      <c r="BET76" s="5"/>
      <c r="BEU76" s="5"/>
      <c r="BEV76" s="5"/>
      <c r="BEW76" s="5"/>
      <c r="BEX76" s="5"/>
      <c r="BEY76" s="5"/>
      <c r="BEZ76" s="5"/>
      <c r="BFA76" s="5"/>
      <c r="BFB76" s="5"/>
      <c r="BFC76" s="5"/>
      <c r="BFD76" s="5"/>
      <c r="BFE76" s="5"/>
      <c r="BFF76" s="5"/>
      <c r="BFG76" s="5"/>
      <c r="BFH76" s="5"/>
      <c r="BFI76" s="5"/>
      <c r="BFJ76" s="5"/>
      <c r="BFK76" s="5"/>
      <c r="BFL76" s="5"/>
      <c r="BFM76" s="5"/>
      <c r="BFN76" s="5"/>
      <c r="BFO76" s="5"/>
      <c r="BFP76" s="5"/>
      <c r="BFQ76" s="5"/>
      <c r="BFR76" s="5"/>
      <c r="BFS76" s="5"/>
      <c r="BFT76" s="5"/>
      <c r="BFU76" s="5"/>
      <c r="BFV76" s="5"/>
      <c r="BFW76" s="5"/>
      <c r="BFX76" s="5"/>
      <c r="BFY76" s="5"/>
      <c r="BFZ76" s="5"/>
      <c r="BGA76" s="5"/>
      <c r="BGB76" s="5"/>
      <c r="BGC76" s="5"/>
      <c r="BGD76" s="5"/>
      <c r="BGE76" s="5"/>
      <c r="BGF76" s="5"/>
      <c r="BGG76" s="5"/>
      <c r="BGH76" s="5"/>
      <c r="BGI76" s="5"/>
      <c r="BGJ76" s="5"/>
      <c r="BGK76" s="5"/>
      <c r="BGL76" s="5"/>
      <c r="BGM76" s="5"/>
      <c r="BGN76" s="5"/>
      <c r="BGO76" s="5"/>
      <c r="BGP76" s="5"/>
      <c r="BGQ76" s="5"/>
      <c r="BGR76" s="5"/>
      <c r="BGS76" s="5"/>
      <c r="BGT76" s="5"/>
      <c r="BGU76" s="5"/>
      <c r="BGV76" s="5"/>
      <c r="BGW76" s="5"/>
      <c r="BGX76" s="5"/>
      <c r="BGY76" s="5"/>
      <c r="BGZ76" s="5"/>
      <c r="BHA76" s="5"/>
      <c r="BHB76" s="5"/>
      <c r="BHC76" s="5"/>
      <c r="BHD76" s="5"/>
      <c r="BHE76" s="5"/>
      <c r="BHF76" s="5"/>
      <c r="BHG76" s="5"/>
      <c r="BHH76" s="5"/>
      <c r="BHI76" s="5"/>
      <c r="BHJ76" s="5"/>
      <c r="BHK76" s="5"/>
      <c r="BHL76" s="5"/>
      <c r="BHM76" s="5"/>
      <c r="BHN76" s="5"/>
      <c r="BHO76" s="5"/>
      <c r="BHP76" s="5"/>
      <c r="BHQ76" s="5"/>
      <c r="BHR76" s="5"/>
      <c r="BHS76" s="5"/>
      <c r="BHT76" s="5"/>
      <c r="BHU76" s="5"/>
      <c r="BHV76" s="5"/>
      <c r="BHW76" s="5"/>
      <c r="BHX76" s="5"/>
      <c r="BHY76" s="5"/>
      <c r="BHZ76" s="5"/>
      <c r="BIA76" s="5"/>
      <c r="BIB76" s="5"/>
      <c r="BIC76" s="5"/>
      <c r="BID76" s="5"/>
      <c r="BIE76" s="5"/>
      <c r="BIF76" s="5"/>
      <c r="BIG76" s="5"/>
      <c r="BIH76" s="5"/>
      <c r="BII76" s="5"/>
      <c r="BIJ76" s="5"/>
      <c r="BIK76" s="5"/>
      <c r="BIL76" s="5"/>
      <c r="BIM76" s="5"/>
      <c r="BIN76" s="5"/>
      <c r="BIO76" s="5"/>
      <c r="BIP76" s="5"/>
      <c r="BIQ76" s="5"/>
      <c r="BIR76" s="5"/>
      <c r="BIS76" s="5"/>
      <c r="BIT76" s="5"/>
      <c r="BIU76" s="5"/>
      <c r="BIV76" s="5"/>
      <c r="BIW76" s="5"/>
      <c r="BIX76" s="5"/>
      <c r="BIY76" s="5"/>
      <c r="BIZ76" s="5"/>
      <c r="BJA76" s="5"/>
      <c r="BJB76" s="5"/>
      <c r="BJC76" s="5"/>
      <c r="BJD76" s="5"/>
      <c r="BJE76" s="5"/>
      <c r="BJF76" s="5"/>
      <c r="BJG76" s="5"/>
      <c r="BJH76" s="5"/>
      <c r="BJI76" s="5"/>
      <c r="BJJ76" s="5"/>
      <c r="BJK76" s="5"/>
      <c r="BJL76" s="5"/>
      <c r="BJM76" s="5"/>
      <c r="BJN76" s="5"/>
      <c r="BJO76" s="5"/>
      <c r="BJP76" s="5"/>
      <c r="BJQ76" s="5"/>
      <c r="BJR76" s="5"/>
      <c r="BJS76" s="5"/>
      <c r="BJT76" s="5"/>
      <c r="BJU76" s="5"/>
      <c r="BJV76" s="5"/>
      <c r="BJW76" s="5"/>
      <c r="BJX76" s="5"/>
      <c r="BJY76" s="5"/>
      <c r="BJZ76" s="5"/>
      <c r="BKA76" s="5"/>
      <c r="BKB76" s="5"/>
      <c r="BKC76" s="5"/>
      <c r="BKD76" s="5"/>
      <c r="BKE76" s="5"/>
      <c r="BKF76" s="5"/>
      <c r="BKG76" s="5"/>
      <c r="BKH76" s="5"/>
      <c r="BKI76" s="5"/>
      <c r="BKJ76" s="5"/>
      <c r="BKK76" s="5"/>
      <c r="BKL76" s="5"/>
      <c r="BKM76" s="5"/>
      <c r="BKN76" s="5"/>
      <c r="BKO76" s="5"/>
      <c r="BKP76" s="5"/>
      <c r="BKQ76" s="5"/>
      <c r="BKR76" s="5"/>
      <c r="BKS76" s="5"/>
      <c r="BKT76" s="5"/>
      <c r="BKU76" s="5"/>
      <c r="BKV76" s="5"/>
      <c r="BKW76" s="5"/>
      <c r="BKX76" s="5"/>
      <c r="BKY76" s="5"/>
      <c r="BKZ76" s="5"/>
      <c r="BLA76" s="5"/>
      <c r="BLB76" s="5"/>
      <c r="BLC76" s="5"/>
      <c r="BLD76" s="5"/>
      <c r="BLE76" s="5"/>
      <c r="BLF76" s="5"/>
      <c r="BLG76" s="5"/>
      <c r="BLH76" s="5"/>
      <c r="BLI76" s="5"/>
      <c r="BLJ76" s="5"/>
      <c r="BLK76" s="5"/>
      <c r="BLL76" s="5"/>
      <c r="BLM76" s="5"/>
      <c r="BLN76" s="5"/>
      <c r="BLO76" s="5"/>
      <c r="BLP76" s="5"/>
      <c r="BLQ76" s="5"/>
      <c r="BLR76" s="5"/>
      <c r="BLS76" s="5"/>
      <c r="BLT76" s="5"/>
      <c r="BLU76" s="5"/>
      <c r="BLV76" s="5"/>
      <c r="BLW76" s="5"/>
      <c r="BLX76" s="5"/>
      <c r="BLY76" s="5"/>
      <c r="BLZ76" s="5"/>
      <c r="BMA76" s="5"/>
      <c r="BMB76" s="5"/>
      <c r="BMC76" s="5"/>
      <c r="BMD76" s="5"/>
      <c r="BME76" s="5"/>
      <c r="BMF76" s="5"/>
      <c r="BMG76" s="5"/>
      <c r="BMH76" s="5"/>
      <c r="BMI76" s="5"/>
      <c r="BMJ76" s="5"/>
      <c r="BMK76" s="5"/>
      <c r="BML76" s="5"/>
      <c r="BMM76" s="5"/>
      <c r="BMN76" s="5"/>
      <c r="BMO76" s="5"/>
      <c r="BMP76" s="5"/>
      <c r="BMQ76" s="5"/>
      <c r="BMR76" s="5"/>
      <c r="BMS76" s="5"/>
      <c r="BMT76" s="5"/>
      <c r="BMU76" s="5"/>
      <c r="BMV76" s="5"/>
      <c r="BMW76" s="5"/>
      <c r="BMX76" s="5"/>
      <c r="BMY76" s="5"/>
      <c r="BMZ76" s="5"/>
      <c r="BNA76" s="5"/>
      <c r="BNB76" s="5"/>
      <c r="BNC76" s="5"/>
      <c r="BND76" s="5"/>
      <c r="BNE76" s="5"/>
      <c r="BNF76" s="5"/>
      <c r="BNG76" s="5"/>
      <c r="BNH76" s="5"/>
      <c r="BNI76" s="5"/>
      <c r="BNJ76" s="5"/>
      <c r="BNK76" s="5"/>
      <c r="BNL76" s="5"/>
      <c r="BNM76" s="5"/>
      <c r="BNN76" s="5"/>
      <c r="BNO76" s="5"/>
      <c r="BNP76" s="5"/>
      <c r="BNQ76" s="5"/>
      <c r="BNR76" s="5"/>
      <c r="BNS76" s="5"/>
      <c r="BNT76" s="5"/>
      <c r="BNU76" s="5"/>
      <c r="BNV76" s="5"/>
      <c r="BNW76" s="5"/>
      <c r="BNX76" s="5"/>
      <c r="BNY76" s="5"/>
      <c r="BNZ76" s="5"/>
      <c r="BOA76" s="5"/>
      <c r="BOB76" s="5"/>
      <c r="BOC76" s="5"/>
      <c r="BOD76" s="5"/>
      <c r="BOE76" s="5"/>
      <c r="BOF76" s="5"/>
      <c r="BOG76" s="5"/>
      <c r="BOH76" s="5"/>
      <c r="BOI76" s="5"/>
      <c r="BOJ76" s="5"/>
      <c r="BOK76" s="5"/>
      <c r="BOL76" s="5"/>
      <c r="BOM76" s="5"/>
      <c r="BON76" s="5"/>
      <c r="BOO76" s="5"/>
      <c r="BOP76" s="5"/>
      <c r="BOQ76" s="5"/>
      <c r="BOR76" s="5"/>
      <c r="BOS76" s="5"/>
      <c r="BOT76" s="5"/>
      <c r="BOU76" s="5"/>
      <c r="BOV76" s="5"/>
      <c r="BOW76" s="5"/>
      <c r="BOX76" s="5"/>
      <c r="BOY76" s="5"/>
      <c r="BOZ76" s="5"/>
      <c r="BPA76" s="5"/>
      <c r="BPB76" s="5"/>
      <c r="BPC76" s="5"/>
      <c r="BPD76" s="5"/>
      <c r="BPE76" s="5"/>
      <c r="BPF76" s="5"/>
      <c r="BPG76" s="5"/>
      <c r="BPH76" s="5"/>
      <c r="BPI76" s="5"/>
      <c r="BPJ76" s="5"/>
      <c r="BPK76" s="5"/>
      <c r="BPL76" s="5"/>
      <c r="BPM76" s="5"/>
      <c r="BPN76" s="5"/>
      <c r="BPO76" s="5"/>
      <c r="BPP76" s="5"/>
      <c r="BPQ76" s="5"/>
      <c r="BPR76" s="5"/>
      <c r="BPS76" s="5"/>
      <c r="BPT76" s="5"/>
      <c r="BPU76" s="5"/>
      <c r="BPV76" s="5"/>
      <c r="BPW76" s="5"/>
      <c r="BPX76" s="5"/>
      <c r="BPY76" s="5"/>
      <c r="BPZ76" s="5"/>
      <c r="BQA76" s="5"/>
      <c r="BQB76" s="5"/>
      <c r="BQC76" s="5"/>
      <c r="BQD76" s="5"/>
      <c r="BQE76" s="5"/>
      <c r="BQF76" s="5"/>
      <c r="BQG76" s="5"/>
      <c r="BQH76" s="5"/>
      <c r="BQI76" s="5"/>
      <c r="BQJ76" s="5"/>
      <c r="BQK76" s="5"/>
      <c r="BQL76" s="5"/>
      <c r="BQM76" s="5"/>
      <c r="BQN76" s="5"/>
      <c r="BQO76" s="5"/>
      <c r="BQP76" s="5"/>
      <c r="BQQ76" s="5"/>
      <c r="BQR76" s="5"/>
      <c r="BQS76" s="5"/>
      <c r="BQT76" s="5"/>
      <c r="BQU76" s="5"/>
      <c r="BQV76" s="5"/>
      <c r="BQW76" s="5"/>
      <c r="BQX76" s="5"/>
      <c r="BQY76" s="5"/>
      <c r="BQZ76" s="5"/>
      <c r="BRA76" s="5"/>
      <c r="BRB76" s="5"/>
      <c r="BRC76" s="5"/>
      <c r="BRD76" s="5"/>
      <c r="BRE76" s="5"/>
      <c r="BRF76" s="5"/>
      <c r="BRG76" s="5"/>
      <c r="BRH76" s="5"/>
      <c r="BRI76" s="5"/>
      <c r="BRJ76" s="5"/>
      <c r="BRK76" s="5"/>
      <c r="BRL76" s="5"/>
      <c r="BRM76" s="5"/>
      <c r="BRN76" s="5"/>
      <c r="BRO76" s="5"/>
      <c r="BRP76" s="5"/>
      <c r="BRQ76" s="5"/>
      <c r="BRR76" s="5"/>
      <c r="BRS76" s="5"/>
      <c r="BRT76" s="5"/>
      <c r="BRU76" s="5"/>
      <c r="BRV76" s="5"/>
      <c r="BRW76" s="5"/>
      <c r="BRX76" s="5"/>
      <c r="BRY76" s="5"/>
      <c r="BRZ76" s="5"/>
      <c r="BSA76" s="5"/>
      <c r="BSB76" s="5"/>
      <c r="BSC76" s="5"/>
      <c r="BSD76" s="5"/>
      <c r="BSE76" s="5"/>
      <c r="BSF76" s="5"/>
      <c r="BSG76" s="5"/>
      <c r="BSH76" s="5"/>
      <c r="BSI76" s="5"/>
      <c r="BSJ76" s="5"/>
      <c r="BSK76" s="5"/>
      <c r="BSL76" s="5"/>
      <c r="BSM76" s="5"/>
      <c r="BSN76" s="5"/>
      <c r="BSO76" s="5"/>
      <c r="BSP76" s="5"/>
      <c r="BSQ76" s="5"/>
      <c r="BSR76" s="5"/>
      <c r="BSS76" s="5"/>
      <c r="BST76" s="5"/>
      <c r="BSU76" s="5"/>
      <c r="BSV76" s="5"/>
      <c r="BSW76" s="5"/>
      <c r="BSX76" s="5"/>
      <c r="BSY76" s="5"/>
      <c r="BSZ76" s="5"/>
      <c r="BTA76" s="5"/>
      <c r="BTB76" s="5"/>
      <c r="BTC76" s="5"/>
      <c r="BTD76" s="5"/>
      <c r="BTE76" s="5"/>
      <c r="BTF76" s="5"/>
      <c r="BTG76" s="5"/>
      <c r="BTH76" s="5"/>
      <c r="BTI76" s="5"/>
      <c r="BTJ76" s="5"/>
      <c r="BTK76" s="5"/>
      <c r="BTL76" s="5"/>
      <c r="BTM76" s="5"/>
      <c r="BTN76" s="5"/>
      <c r="BTO76" s="5"/>
      <c r="BTP76" s="5"/>
      <c r="BTQ76" s="5"/>
      <c r="BTR76" s="5"/>
      <c r="BTS76" s="5"/>
      <c r="BTT76" s="5"/>
      <c r="BTU76" s="5"/>
      <c r="BTV76" s="5"/>
      <c r="BTW76" s="5"/>
      <c r="BTX76" s="5"/>
      <c r="BTY76" s="5"/>
      <c r="BTZ76" s="5"/>
      <c r="BUA76" s="5"/>
      <c r="BUB76" s="5"/>
      <c r="BUC76" s="5"/>
      <c r="BUD76" s="5"/>
      <c r="BUE76" s="5"/>
      <c r="BUF76" s="5"/>
      <c r="BUG76" s="5"/>
      <c r="BUH76" s="5"/>
      <c r="BUI76" s="5"/>
      <c r="BUJ76" s="5"/>
      <c r="BUK76" s="5"/>
      <c r="BUL76" s="5"/>
      <c r="BUM76" s="5"/>
      <c r="BUN76" s="5"/>
      <c r="BUO76" s="5"/>
      <c r="BUP76" s="5"/>
      <c r="BUQ76" s="5"/>
      <c r="BUR76" s="5"/>
      <c r="BUS76" s="5"/>
      <c r="BUT76" s="5"/>
      <c r="BUU76" s="5"/>
      <c r="BUV76" s="5"/>
      <c r="BUW76" s="5"/>
      <c r="BUX76" s="5"/>
      <c r="BUY76" s="5"/>
      <c r="BUZ76" s="5"/>
      <c r="BVA76" s="5"/>
      <c r="BVB76" s="5"/>
      <c r="BVC76" s="5"/>
      <c r="BVD76" s="5"/>
      <c r="BVE76" s="5"/>
      <c r="BVF76" s="5"/>
      <c r="BVG76" s="5"/>
      <c r="BVH76" s="5"/>
      <c r="BVI76" s="5"/>
      <c r="BVJ76" s="5"/>
      <c r="BVK76" s="5"/>
      <c r="BVL76" s="5"/>
      <c r="BVM76" s="5"/>
      <c r="BVN76" s="5"/>
      <c r="BVO76" s="5"/>
      <c r="BVP76" s="5"/>
      <c r="BVQ76" s="5"/>
      <c r="BVR76" s="5"/>
      <c r="BVS76" s="5"/>
      <c r="BVT76" s="5"/>
      <c r="BVU76" s="5"/>
      <c r="BVV76" s="5"/>
      <c r="BVW76" s="5"/>
      <c r="BVX76" s="5"/>
      <c r="BVY76" s="5"/>
      <c r="BVZ76" s="5"/>
      <c r="BWA76" s="5"/>
      <c r="BWB76" s="5"/>
      <c r="BWC76" s="5"/>
      <c r="BWD76" s="5"/>
      <c r="BWE76" s="5"/>
      <c r="BWF76" s="5"/>
      <c r="BWG76" s="5"/>
      <c r="BWH76" s="5"/>
      <c r="BWI76" s="5"/>
      <c r="BWJ76" s="5"/>
      <c r="BWK76" s="5"/>
      <c r="BWL76" s="5"/>
      <c r="BWM76" s="5"/>
      <c r="BWN76" s="5"/>
      <c r="BWO76" s="5"/>
      <c r="BWP76" s="5"/>
      <c r="BWQ76" s="5"/>
      <c r="BWR76" s="5"/>
      <c r="BWS76" s="5"/>
      <c r="BWT76" s="5"/>
      <c r="BWU76" s="5"/>
      <c r="BWV76" s="5"/>
      <c r="BWW76" s="5"/>
      <c r="BWX76" s="5"/>
      <c r="BWY76" s="5"/>
      <c r="BWZ76" s="5"/>
      <c r="BXA76" s="5"/>
      <c r="BXB76" s="5"/>
      <c r="BXC76" s="5"/>
      <c r="BXD76" s="5"/>
      <c r="BXE76" s="5"/>
      <c r="BXF76" s="5"/>
      <c r="BXG76" s="5"/>
      <c r="BXH76" s="5"/>
      <c r="BXI76" s="5"/>
      <c r="BXJ76" s="5"/>
      <c r="BXK76" s="5"/>
      <c r="BXL76" s="5"/>
      <c r="BXM76" s="5"/>
      <c r="BXN76" s="5"/>
      <c r="BXO76" s="5"/>
      <c r="BXP76" s="5"/>
      <c r="BXQ76" s="5"/>
      <c r="BXR76" s="5"/>
      <c r="BXS76" s="5"/>
      <c r="BXT76" s="5"/>
      <c r="BXU76" s="5"/>
      <c r="BXV76" s="5"/>
      <c r="BXW76" s="5"/>
      <c r="BXX76" s="5"/>
      <c r="BXY76" s="5"/>
      <c r="BXZ76" s="5"/>
      <c r="BYA76" s="5"/>
      <c r="BYB76" s="5"/>
      <c r="BYC76" s="5"/>
      <c r="BYD76" s="5"/>
      <c r="BYE76" s="5"/>
      <c r="BYF76" s="5"/>
      <c r="BYG76" s="5"/>
      <c r="BYH76" s="5"/>
      <c r="BYI76" s="5"/>
      <c r="BYJ76" s="5"/>
      <c r="BYK76" s="5"/>
      <c r="BYL76" s="5"/>
      <c r="BYM76" s="5"/>
      <c r="BYN76" s="5"/>
      <c r="BYO76" s="5"/>
      <c r="BYP76" s="5"/>
      <c r="BYQ76" s="5"/>
      <c r="BYR76" s="5"/>
      <c r="BYS76" s="5"/>
      <c r="BYT76" s="5"/>
      <c r="BYU76" s="5"/>
      <c r="BYV76" s="5"/>
      <c r="BYW76" s="5"/>
      <c r="BYX76" s="5"/>
      <c r="BYY76" s="5"/>
      <c r="BYZ76" s="5"/>
      <c r="BZA76" s="5"/>
      <c r="BZB76" s="5"/>
      <c r="BZC76" s="5"/>
      <c r="BZD76" s="5"/>
      <c r="BZE76" s="5"/>
      <c r="BZF76" s="5"/>
      <c r="BZG76" s="5"/>
      <c r="BZH76" s="5"/>
      <c r="BZI76" s="5"/>
      <c r="BZJ76" s="5"/>
      <c r="BZK76" s="5"/>
      <c r="BZL76" s="5"/>
      <c r="BZM76" s="5"/>
      <c r="BZN76" s="5"/>
      <c r="BZO76" s="5"/>
      <c r="BZP76" s="5"/>
      <c r="BZQ76" s="5"/>
      <c r="BZR76" s="5"/>
      <c r="BZS76" s="5"/>
      <c r="BZT76" s="5"/>
      <c r="BZU76" s="5"/>
      <c r="BZV76" s="5"/>
      <c r="BZW76" s="5"/>
      <c r="BZX76" s="5"/>
      <c r="BZY76" s="5"/>
      <c r="BZZ76" s="5"/>
      <c r="CAA76" s="5"/>
      <c r="CAB76" s="5"/>
      <c r="CAC76" s="5"/>
      <c r="CAD76" s="5"/>
      <c r="CAE76" s="5"/>
      <c r="CAF76" s="5"/>
      <c r="CAG76" s="5"/>
      <c r="CAH76" s="5"/>
      <c r="CAI76" s="5"/>
      <c r="CAJ76" s="5"/>
      <c r="CAK76" s="5"/>
      <c r="CAL76" s="5"/>
      <c r="CAM76" s="5"/>
      <c r="CAN76" s="5"/>
      <c r="CAO76" s="5"/>
      <c r="CAP76" s="5"/>
      <c r="CAQ76" s="5"/>
      <c r="CAR76" s="5"/>
      <c r="CAS76" s="5"/>
      <c r="CAT76" s="5"/>
      <c r="CAU76" s="5"/>
      <c r="CAV76" s="5"/>
      <c r="CAW76" s="5"/>
      <c r="CAX76" s="5"/>
      <c r="CAY76" s="5"/>
      <c r="CAZ76" s="5"/>
      <c r="CBA76" s="5"/>
      <c r="CBB76" s="5"/>
      <c r="CBC76" s="5"/>
      <c r="CBD76" s="5"/>
      <c r="CBE76" s="5"/>
      <c r="CBF76" s="5"/>
      <c r="CBG76" s="5"/>
      <c r="CBH76" s="5"/>
      <c r="CBI76" s="5"/>
      <c r="CBJ76" s="5"/>
      <c r="CBK76" s="5"/>
      <c r="CBL76" s="5"/>
      <c r="CBM76" s="5"/>
      <c r="CBN76" s="5"/>
      <c r="CBO76" s="5"/>
      <c r="CBP76" s="5"/>
      <c r="CBQ76" s="5"/>
      <c r="CBR76" s="5"/>
      <c r="CBS76" s="5"/>
      <c r="CBT76" s="5"/>
      <c r="CBU76" s="5"/>
      <c r="CBV76" s="5"/>
      <c r="CBW76" s="5"/>
      <c r="CBX76" s="5"/>
      <c r="CBY76" s="5"/>
      <c r="CBZ76" s="5"/>
      <c r="CCA76" s="5"/>
      <c r="CCB76" s="5"/>
      <c r="CCC76" s="5"/>
      <c r="CCD76" s="5"/>
      <c r="CCE76" s="5"/>
      <c r="CCF76" s="5"/>
      <c r="CCG76" s="5"/>
      <c r="CCH76" s="5"/>
      <c r="CCI76" s="5"/>
      <c r="CCJ76" s="5"/>
      <c r="CCK76" s="5"/>
      <c r="CCL76" s="5"/>
      <c r="CCM76" s="5"/>
      <c r="CCN76" s="5"/>
      <c r="CCO76" s="5"/>
      <c r="CCP76" s="5"/>
      <c r="CCQ76" s="5"/>
      <c r="CCR76" s="5"/>
      <c r="CCS76" s="5"/>
      <c r="CCT76" s="5"/>
      <c r="CCU76" s="5"/>
      <c r="CCV76" s="5"/>
      <c r="CCW76" s="5"/>
      <c r="CCX76" s="5"/>
      <c r="CCY76" s="5"/>
      <c r="CCZ76" s="5"/>
      <c r="CDA76" s="5"/>
      <c r="CDB76" s="5"/>
      <c r="CDC76" s="5"/>
      <c r="CDD76" s="5"/>
      <c r="CDE76" s="5"/>
      <c r="CDF76" s="5"/>
      <c r="CDG76" s="5"/>
      <c r="CDH76" s="5"/>
      <c r="CDI76" s="5"/>
      <c r="CDJ76" s="5"/>
      <c r="CDK76" s="5"/>
      <c r="CDL76" s="5"/>
      <c r="CDM76" s="5"/>
      <c r="CDN76" s="5"/>
      <c r="CDO76" s="5"/>
      <c r="CDP76" s="5"/>
      <c r="CDQ76" s="5"/>
      <c r="CDR76" s="5"/>
      <c r="CDS76" s="5"/>
      <c r="CDT76" s="5"/>
      <c r="CDU76" s="5"/>
      <c r="CDV76" s="5"/>
      <c r="CDW76" s="5"/>
      <c r="CDX76" s="5"/>
      <c r="CDY76" s="5"/>
      <c r="CDZ76" s="5"/>
      <c r="CEA76" s="5"/>
      <c r="CEB76" s="5"/>
      <c r="CEC76" s="5"/>
      <c r="CED76" s="5"/>
      <c r="CEE76" s="5"/>
      <c r="CEF76" s="5"/>
      <c r="CEG76" s="5"/>
      <c r="CEH76" s="5"/>
      <c r="CEI76" s="5"/>
      <c r="CEJ76" s="5"/>
      <c r="CEK76" s="5"/>
      <c r="CEL76" s="5"/>
      <c r="CEM76" s="5"/>
      <c r="CEN76" s="5"/>
      <c r="CEO76" s="5"/>
      <c r="CEP76" s="5"/>
      <c r="CEQ76" s="5"/>
      <c r="CER76" s="5"/>
      <c r="CES76" s="5"/>
      <c r="CET76" s="5"/>
      <c r="CEU76" s="5"/>
      <c r="CEV76" s="5"/>
      <c r="CEW76" s="5"/>
      <c r="CEX76" s="5"/>
      <c r="CEY76" s="5"/>
      <c r="CEZ76" s="5"/>
      <c r="CFA76" s="5"/>
      <c r="CFB76" s="5"/>
      <c r="CFC76" s="5"/>
      <c r="CFD76" s="5"/>
      <c r="CFE76" s="5"/>
      <c r="CFF76" s="5"/>
      <c r="CFG76" s="5"/>
      <c r="CFH76" s="5"/>
      <c r="CFI76" s="5"/>
      <c r="CFJ76" s="5"/>
      <c r="CFK76" s="5"/>
      <c r="CFL76" s="5"/>
      <c r="CFM76" s="5"/>
      <c r="CFN76" s="5"/>
      <c r="CFO76" s="5"/>
      <c r="CFP76" s="5"/>
      <c r="CFQ76" s="5"/>
      <c r="CFR76" s="5"/>
      <c r="CFS76" s="5"/>
      <c r="CFT76" s="5"/>
      <c r="CFU76" s="5"/>
      <c r="CFV76" s="5"/>
      <c r="CFW76" s="5"/>
      <c r="CFX76" s="5"/>
      <c r="CFY76" s="5"/>
      <c r="CFZ76" s="5"/>
      <c r="CGA76" s="5"/>
      <c r="CGB76" s="5"/>
      <c r="CGC76" s="5"/>
      <c r="CGD76" s="5"/>
      <c r="CGE76" s="5"/>
      <c r="CGF76" s="5"/>
      <c r="CGG76" s="5"/>
      <c r="CGH76" s="5"/>
      <c r="CGI76" s="5"/>
      <c r="CGJ76" s="5"/>
      <c r="CGK76" s="5"/>
      <c r="CGL76" s="5"/>
      <c r="CGM76" s="5"/>
      <c r="CGN76" s="5"/>
      <c r="CGO76" s="5"/>
      <c r="CGP76" s="5"/>
      <c r="CGQ76" s="5"/>
      <c r="CGR76" s="5"/>
      <c r="CGS76" s="5"/>
      <c r="CGT76" s="5"/>
      <c r="CGU76" s="5"/>
      <c r="CGV76" s="5"/>
      <c r="CGW76" s="5"/>
      <c r="CGX76" s="5"/>
      <c r="CGY76" s="5"/>
      <c r="CGZ76" s="5"/>
      <c r="CHA76" s="5"/>
      <c r="CHB76" s="5"/>
      <c r="CHC76" s="5"/>
      <c r="CHD76" s="5"/>
      <c r="CHE76" s="5"/>
      <c r="CHF76" s="5"/>
      <c r="CHG76" s="5"/>
      <c r="CHH76" s="5"/>
      <c r="CHI76" s="5"/>
      <c r="CHJ76" s="5"/>
      <c r="CHK76" s="5"/>
      <c r="CHL76" s="5"/>
      <c r="CHM76" s="5"/>
      <c r="CHN76" s="5"/>
      <c r="CHO76" s="5"/>
      <c r="CHP76" s="5"/>
      <c r="CHQ76" s="5"/>
      <c r="CHR76" s="5"/>
      <c r="CHS76" s="5"/>
      <c r="CHT76" s="5"/>
      <c r="CHU76" s="5"/>
      <c r="CHV76" s="5"/>
      <c r="CHW76" s="5"/>
      <c r="CHX76" s="5"/>
      <c r="CHY76" s="5"/>
      <c r="CHZ76" s="5"/>
      <c r="CIA76" s="5"/>
      <c r="CIB76" s="5"/>
      <c r="CIC76" s="5"/>
      <c r="CID76" s="5"/>
      <c r="CIE76" s="5"/>
      <c r="CIF76" s="5"/>
      <c r="CIG76" s="5"/>
      <c r="CIH76" s="5"/>
      <c r="CII76" s="5"/>
      <c r="CIJ76" s="5"/>
      <c r="CIK76" s="5"/>
      <c r="CIL76" s="5"/>
      <c r="CIM76" s="5"/>
      <c r="CIN76" s="5"/>
      <c r="CIO76" s="5"/>
      <c r="CIP76" s="5"/>
      <c r="CIQ76" s="5"/>
      <c r="CIR76" s="5"/>
      <c r="CIS76" s="5"/>
      <c r="CIT76" s="5"/>
      <c r="CIU76" s="5"/>
      <c r="CIV76" s="5"/>
      <c r="CIW76" s="5"/>
      <c r="CIX76" s="5"/>
      <c r="CIY76" s="5"/>
      <c r="CIZ76" s="5"/>
      <c r="CJA76" s="5"/>
      <c r="CJB76" s="5"/>
      <c r="CJC76" s="5"/>
      <c r="CJD76" s="5"/>
      <c r="CJE76" s="5"/>
      <c r="CJF76" s="5"/>
      <c r="CJG76" s="5"/>
      <c r="CJH76" s="5"/>
      <c r="CJI76" s="5"/>
      <c r="CJJ76" s="5"/>
      <c r="CJK76" s="5"/>
      <c r="CJL76" s="5"/>
      <c r="CJM76" s="5"/>
      <c r="CJN76" s="5"/>
      <c r="CJO76" s="5"/>
      <c r="CJP76" s="5"/>
      <c r="CJQ76" s="5"/>
      <c r="CJR76" s="5"/>
      <c r="CJS76" s="5"/>
      <c r="CJT76" s="5"/>
      <c r="CJU76" s="5"/>
      <c r="CJV76" s="5"/>
      <c r="CJW76" s="5"/>
      <c r="CJX76" s="5"/>
      <c r="CJY76" s="5"/>
      <c r="CJZ76" s="5"/>
      <c r="CKA76" s="5"/>
      <c r="CKB76" s="5"/>
      <c r="CKC76" s="5"/>
      <c r="CKD76" s="5"/>
      <c r="CKE76" s="5"/>
      <c r="CKF76" s="5"/>
      <c r="CKG76" s="5"/>
      <c r="CKH76" s="5"/>
      <c r="CKI76" s="5"/>
      <c r="CKJ76" s="5"/>
      <c r="CKK76" s="5"/>
      <c r="CKL76" s="5"/>
      <c r="CKM76" s="5"/>
      <c r="CKN76" s="5"/>
      <c r="CKO76" s="5"/>
      <c r="CKP76" s="5"/>
      <c r="CKQ76" s="5"/>
      <c r="CKR76" s="5"/>
      <c r="CKS76" s="5"/>
      <c r="CKT76" s="5"/>
      <c r="CKU76" s="5"/>
      <c r="CKV76" s="5"/>
      <c r="CKW76" s="5"/>
      <c r="CKX76" s="5"/>
      <c r="CKY76" s="5"/>
      <c r="CKZ76" s="5"/>
      <c r="CLA76" s="5"/>
      <c r="CLB76" s="5"/>
      <c r="CLC76" s="5"/>
      <c r="CLD76" s="5"/>
      <c r="CLE76" s="5"/>
      <c r="CLF76" s="5"/>
    </row>
    <row r="77" spans="1:2927" s="34" customFormat="1" ht="28.5" customHeight="1" x14ac:dyDescent="0.2">
      <c r="A77" s="140" t="s">
        <v>457</v>
      </c>
      <c r="B77" s="217" t="s">
        <v>189</v>
      </c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9"/>
      <c r="P77" s="211">
        <v>5</v>
      </c>
      <c r="Q77" s="214"/>
      <c r="R77" s="211"/>
      <c r="S77" s="215"/>
      <c r="T77" s="213">
        <v>108</v>
      </c>
      <c r="U77" s="214"/>
      <c r="V77" s="211">
        <v>54</v>
      </c>
      <c r="W77" s="215"/>
      <c r="X77" s="212">
        <v>18</v>
      </c>
      <c r="Y77" s="214"/>
      <c r="Z77" s="211">
        <v>18</v>
      </c>
      <c r="AA77" s="214"/>
      <c r="AB77" s="211">
        <v>18</v>
      </c>
      <c r="AC77" s="214"/>
      <c r="AD77" s="211"/>
      <c r="AE77" s="212"/>
      <c r="AF77" s="100"/>
      <c r="AG77" s="106"/>
      <c r="AH77" s="102"/>
      <c r="AI77" s="80"/>
      <c r="AJ77" s="106"/>
      <c r="AK77" s="102"/>
      <c r="AL77" s="80"/>
      <c r="AM77" s="106"/>
      <c r="AN77" s="102"/>
      <c r="AO77" s="80"/>
      <c r="AP77" s="106"/>
      <c r="AQ77" s="102"/>
      <c r="AR77" s="80">
        <v>108</v>
      </c>
      <c r="AS77" s="106">
        <v>54</v>
      </c>
      <c r="AT77" s="102">
        <v>3</v>
      </c>
      <c r="AU77" s="80"/>
      <c r="AV77" s="106"/>
      <c r="AW77" s="102"/>
      <c r="AX77" s="80"/>
      <c r="AY77" s="106"/>
      <c r="AZ77" s="102"/>
      <c r="BA77" s="80"/>
      <c r="BB77" s="106"/>
      <c r="BC77" s="102"/>
      <c r="BD77" s="212">
        <v>3</v>
      </c>
      <c r="BE77" s="212"/>
      <c r="BF77" s="213" t="s">
        <v>187</v>
      </c>
      <c r="BG77" s="212"/>
      <c r="BH77" s="212"/>
      <c r="BI77" s="21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5"/>
      <c r="NH77" s="5"/>
      <c r="NI77" s="5"/>
      <c r="NJ77" s="5"/>
      <c r="NK77" s="5"/>
      <c r="NL77" s="5"/>
      <c r="NM77" s="5"/>
      <c r="NN77" s="5"/>
      <c r="NO77" s="5"/>
      <c r="NP77" s="5"/>
      <c r="NQ77" s="5"/>
      <c r="NR77" s="5"/>
      <c r="NS77" s="5"/>
      <c r="NT77" s="5"/>
      <c r="NU77" s="5"/>
      <c r="NV77" s="5"/>
      <c r="NW77" s="5"/>
      <c r="NX77" s="5"/>
      <c r="NY77" s="5"/>
      <c r="NZ77" s="5"/>
      <c r="OA77" s="5"/>
      <c r="OB77" s="5"/>
      <c r="OC77" s="5"/>
      <c r="OD77" s="5"/>
      <c r="OE77" s="5"/>
      <c r="OF77" s="5"/>
      <c r="OG77" s="5"/>
      <c r="OH77" s="5"/>
      <c r="OI77" s="5"/>
      <c r="OJ77" s="5"/>
      <c r="OK77" s="5"/>
      <c r="OL77" s="5"/>
      <c r="OM77" s="5"/>
      <c r="ON77" s="5"/>
      <c r="OO77" s="5"/>
      <c r="OP77" s="5"/>
      <c r="OQ77" s="5"/>
      <c r="OR77" s="5"/>
      <c r="OS77" s="5"/>
      <c r="OT77" s="5"/>
      <c r="OU77" s="5"/>
      <c r="OV77" s="5"/>
      <c r="OW77" s="5"/>
      <c r="OX77" s="5"/>
      <c r="OY77" s="5"/>
      <c r="OZ77" s="5"/>
      <c r="PA77" s="5"/>
      <c r="PB77" s="5"/>
      <c r="PC77" s="5"/>
      <c r="PD77" s="5"/>
      <c r="PE77" s="5"/>
      <c r="PF77" s="5"/>
      <c r="PG77" s="5"/>
      <c r="PH77" s="5"/>
      <c r="PI77" s="5"/>
      <c r="PJ77" s="5"/>
      <c r="PK77" s="5"/>
      <c r="PL77" s="5"/>
      <c r="PM77" s="5"/>
      <c r="PN77" s="5"/>
      <c r="PO77" s="5"/>
      <c r="PP77" s="5"/>
      <c r="PQ77" s="5"/>
      <c r="PR77" s="5"/>
      <c r="PS77" s="5"/>
      <c r="PT77" s="5"/>
      <c r="PU77" s="5"/>
      <c r="PV77" s="5"/>
      <c r="PW77" s="5"/>
      <c r="PX77" s="5"/>
      <c r="PY77" s="5"/>
      <c r="PZ77" s="5"/>
      <c r="QA77" s="5"/>
      <c r="QB77" s="5"/>
      <c r="QC77" s="5"/>
      <c r="QD77" s="5"/>
      <c r="QE77" s="5"/>
      <c r="QF77" s="5"/>
      <c r="QG77" s="5"/>
      <c r="QH77" s="5"/>
      <c r="QI77" s="5"/>
      <c r="QJ77" s="5"/>
      <c r="QK77" s="5"/>
      <c r="QL77" s="5"/>
      <c r="QM77" s="5"/>
      <c r="QN77" s="5"/>
      <c r="QO77" s="5"/>
      <c r="QP77" s="5"/>
      <c r="QQ77" s="5"/>
      <c r="QR77" s="5"/>
      <c r="QS77" s="5"/>
      <c r="QT77" s="5"/>
      <c r="QU77" s="5"/>
      <c r="QV77" s="5"/>
      <c r="QW77" s="5"/>
      <c r="QX77" s="5"/>
      <c r="QY77" s="5"/>
      <c r="QZ77" s="5"/>
      <c r="RA77" s="5"/>
      <c r="RB77" s="5"/>
      <c r="RC77" s="5"/>
      <c r="RD77" s="5"/>
      <c r="RE77" s="5"/>
      <c r="RF77" s="5"/>
      <c r="RG77" s="5"/>
      <c r="RH77" s="5"/>
      <c r="RI77" s="5"/>
      <c r="RJ77" s="5"/>
      <c r="RK77" s="5"/>
      <c r="RL77" s="5"/>
      <c r="RM77" s="5"/>
      <c r="RN77" s="5"/>
      <c r="RO77" s="5"/>
      <c r="RP77" s="5"/>
      <c r="RQ77" s="5"/>
      <c r="RR77" s="5"/>
      <c r="RS77" s="5"/>
      <c r="RT77" s="5"/>
      <c r="RU77" s="5"/>
      <c r="RV77" s="5"/>
      <c r="RW77" s="5"/>
      <c r="RX77" s="5"/>
      <c r="RY77" s="5"/>
      <c r="RZ77" s="5"/>
      <c r="SA77" s="5"/>
      <c r="SB77" s="5"/>
      <c r="SC77" s="5"/>
      <c r="SD77" s="5"/>
      <c r="SE77" s="5"/>
      <c r="SF77" s="5"/>
      <c r="SG77" s="5"/>
      <c r="SH77" s="5"/>
      <c r="SI77" s="5"/>
      <c r="SJ77" s="5"/>
      <c r="SK77" s="5"/>
      <c r="SL77" s="5"/>
      <c r="SM77" s="5"/>
      <c r="SN77" s="5"/>
      <c r="SO77" s="5"/>
      <c r="SP77" s="5"/>
      <c r="SQ77" s="5"/>
      <c r="SR77" s="5"/>
      <c r="SS77" s="5"/>
      <c r="ST77" s="5"/>
      <c r="SU77" s="5"/>
      <c r="SV77" s="5"/>
      <c r="SW77" s="5"/>
      <c r="SX77" s="5"/>
      <c r="SY77" s="5"/>
      <c r="SZ77" s="5"/>
      <c r="TA77" s="5"/>
      <c r="TB77" s="5"/>
      <c r="TC77" s="5"/>
      <c r="TD77" s="5"/>
      <c r="TE77" s="5"/>
      <c r="TF77" s="5"/>
      <c r="TG77" s="5"/>
      <c r="TH77" s="5"/>
      <c r="TI77" s="5"/>
      <c r="TJ77" s="5"/>
      <c r="TK77" s="5"/>
      <c r="TL77" s="5"/>
      <c r="TM77" s="5"/>
      <c r="TN77" s="5"/>
      <c r="TO77" s="5"/>
      <c r="TP77" s="5"/>
      <c r="TQ77" s="5"/>
      <c r="TR77" s="5"/>
      <c r="TS77" s="5"/>
      <c r="TT77" s="5"/>
      <c r="TU77" s="5"/>
      <c r="TV77" s="5"/>
      <c r="TW77" s="5"/>
      <c r="TX77" s="5"/>
      <c r="TY77" s="5"/>
      <c r="TZ77" s="5"/>
      <c r="UA77" s="5"/>
      <c r="UB77" s="5"/>
      <c r="UC77" s="5"/>
      <c r="UD77" s="5"/>
      <c r="UE77" s="5"/>
      <c r="UF77" s="5"/>
      <c r="UG77" s="5"/>
      <c r="UH77" s="5"/>
      <c r="UI77" s="5"/>
      <c r="UJ77" s="5"/>
      <c r="UK77" s="5"/>
      <c r="UL77" s="5"/>
      <c r="UM77" s="5"/>
      <c r="UN77" s="5"/>
      <c r="UO77" s="5"/>
      <c r="UP77" s="5"/>
      <c r="UQ77" s="5"/>
      <c r="UR77" s="5"/>
      <c r="US77" s="5"/>
      <c r="UT77" s="5"/>
      <c r="UU77" s="5"/>
      <c r="UV77" s="5"/>
      <c r="UW77" s="5"/>
      <c r="UX77" s="5"/>
      <c r="UY77" s="5"/>
      <c r="UZ77" s="5"/>
      <c r="VA77" s="5"/>
      <c r="VB77" s="5"/>
      <c r="VC77" s="5"/>
      <c r="VD77" s="5"/>
      <c r="VE77" s="5"/>
      <c r="VF77" s="5"/>
      <c r="VG77" s="5"/>
      <c r="VH77" s="5"/>
      <c r="VI77" s="5"/>
      <c r="VJ77" s="5"/>
      <c r="VK77" s="5"/>
      <c r="VL77" s="5"/>
      <c r="VM77" s="5"/>
      <c r="VN77" s="5"/>
      <c r="VO77" s="5"/>
      <c r="VP77" s="5"/>
      <c r="VQ77" s="5"/>
      <c r="VR77" s="5"/>
      <c r="VS77" s="5"/>
      <c r="VT77" s="5"/>
      <c r="VU77" s="5"/>
      <c r="VV77" s="5"/>
      <c r="VW77" s="5"/>
      <c r="VX77" s="5"/>
      <c r="VY77" s="5"/>
      <c r="VZ77" s="5"/>
      <c r="WA77" s="5"/>
      <c r="WB77" s="5"/>
      <c r="WC77" s="5"/>
      <c r="WD77" s="5"/>
      <c r="WE77" s="5"/>
      <c r="WF77" s="5"/>
      <c r="WG77" s="5"/>
      <c r="WH77" s="5"/>
      <c r="WI77" s="5"/>
      <c r="WJ77" s="5"/>
      <c r="WK77" s="5"/>
      <c r="WL77" s="5"/>
      <c r="WM77" s="5"/>
      <c r="WN77" s="5"/>
      <c r="WO77" s="5"/>
      <c r="WP77" s="5"/>
      <c r="WQ77" s="5"/>
      <c r="WR77" s="5"/>
      <c r="WS77" s="5"/>
      <c r="WT77" s="5"/>
      <c r="WU77" s="5"/>
      <c r="WV77" s="5"/>
      <c r="WW77" s="5"/>
      <c r="WX77" s="5"/>
      <c r="WY77" s="5"/>
      <c r="WZ77" s="5"/>
      <c r="XA77" s="5"/>
      <c r="XB77" s="5"/>
      <c r="XC77" s="5"/>
      <c r="XD77" s="5"/>
      <c r="XE77" s="5"/>
      <c r="XF77" s="5"/>
      <c r="XG77" s="5"/>
      <c r="XH77" s="5"/>
      <c r="XI77" s="5"/>
      <c r="XJ77" s="5"/>
      <c r="XK77" s="5"/>
      <c r="XL77" s="5"/>
      <c r="XM77" s="5"/>
      <c r="XN77" s="5"/>
      <c r="XO77" s="5"/>
      <c r="XP77" s="5"/>
      <c r="XQ77" s="5"/>
      <c r="XR77" s="5"/>
      <c r="XS77" s="5"/>
      <c r="XT77" s="5"/>
      <c r="XU77" s="5"/>
      <c r="XV77" s="5"/>
      <c r="XW77" s="5"/>
      <c r="XX77" s="5"/>
      <c r="XY77" s="5"/>
      <c r="XZ77" s="5"/>
      <c r="YA77" s="5"/>
      <c r="YB77" s="5"/>
      <c r="YC77" s="5"/>
      <c r="YD77" s="5"/>
      <c r="YE77" s="5"/>
      <c r="YF77" s="5"/>
      <c r="YG77" s="5"/>
      <c r="YH77" s="5"/>
      <c r="YI77" s="5"/>
      <c r="YJ77" s="5"/>
      <c r="YK77" s="5"/>
      <c r="YL77" s="5"/>
      <c r="YM77" s="5"/>
      <c r="YN77" s="5"/>
      <c r="YO77" s="5"/>
      <c r="YP77" s="5"/>
      <c r="YQ77" s="5"/>
      <c r="YR77" s="5"/>
      <c r="YS77" s="5"/>
      <c r="YT77" s="5"/>
      <c r="YU77" s="5"/>
      <c r="YV77" s="5"/>
      <c r="YW77" s="5"/>
      <c r="YX77" s="5"/>
      <c r="YY77" s="5"/>
      <c r="YZ77" s="5"/>
      <c r="ZA77" s="5"/>
      <c r="ZB77" s="5"/>
      <c r="ZC77" s="5"/>
      <c r="ZD77" s="5"/>
      <c r="ZE77" s="5"/>
      <c r="ZF77" s="5"/>
      <c r="ZG77" s="5"/>
      <c r="ZH77" s="5"/>
      <c r="ZI77" s="5"/>
      <c r="ZJ77" s="5"/>
      <c r="ZK77" s="5"/>
      <c r="ZL77" s="5"/>
      <c r="ZM77" s="5"/>
      <c r="ZN77" s="5"/>
      <c r="ZO77" s="5"/>
      <c r="ZP77" s="5"/>
      <c r="ZQ77" s="5"/>
      <c r="ZR77" s="5"/>
      <c r="ZS77" s="5"/>
      <c r="ZT77" s="5"/>
      <c r="ZU77" s="5"/>
      <c r="ZV77" s="5"/>
      <c r="ZW77" s="5"/>
      <c r="ZX77" s="5"/>
      <c r="ZY77" s="5"/>
      <c r="ZZ77" s="5"/>
      <c r="AAA77" s="5"/>
      <c r="AAB77" s="5"/>
      <c r="AAC77" s="5"/>
      <c r="AAD77" s="5"/>
      <c r="AAE77" s="5"/>
      <c r="AAF77" s="5"/>
      <c r="AAG77" s="5"/>
      <c r="AAH77" s="5"/>
      <c r="AAI77" s="5"/>
      <c r="AAJ77" s="5"/>
      <c r="AAK77" s="5"/>
      <c r="AAL77" s="5"/>
      <c r="AAM77" s="5"/>
      <c r="AAN77" s="5"/>
      <c r="AAO77" s="5"/>
      <c r="AAP77" s="5"/>
      <c r="AAQ77" s="5"/>
      <c r="AAR77" s="5"/>
      <c r="AAS77" s="5"/>
      <c r="AAT77" s="5"/>
      <c r="AAU77" s="5"/>
      <c r="AAV77" s="5"/>
      <c r="AAW77" s="5"/>
      <c r="AAX77" s="5"/>
      <c r="AAY77" s="5"/>
      <c r="AAZ77" s="5"/>
      <c r="ABA77" s="5"/>
      <c r="ABB77" s="5"/>
      <c r="ABC77" s="5"/>
      <c r="ABD77" s="5"/>
      <c r="ABE77" s="5"/>
      <c r="ABF77" s="5"/>
      <c r="ABG77" s="5"/>
      <c r="ABH77" s="5"/>
      <c r="ABI77" s="5"/>
      <c r="ABJ77" s="5"/>
      <c r="ABK77" s="5"/>
      <c r="ABL77" s="5"/>
      <c r="ABM77" s="5"/>
      <c r="ABN77" s="5"/>
      <c r="ABO77" s="5"/>
      <c r="ABP77" s="5"/>
      <c r="ABQ77" s="5"/>
      <c r="ABR77" s="5"/>
      <c r="ABS77" s="5"/>
      <c r="ABT77" s="5"/>
      <c r="ABU77" s="5"/>
      <c r="ABV77" s="5"/>
      <c r="ABW77" s="5"/>
      <c r="ABX77" s="5"/>
      <c r="ABY77" s="5"/>
      <c r="ABZ77" s="5"/>
      <c r="ACA77" s="5"/>
      <c r="ACB77" s="5"/>
      <c r="ACC77" s="5"/>
      <c r="ACD77" s="5"/>
      <c r="ACE77" s="5"/>
      <c r="ACF77" s="5"/>
      <c r="ACG77" s="5"/>
      <c r="ACH77" s="5"/>
      <c r="ACI77" s="5"/>
      <c r="ACJ77" s="5"/>
      <c r="ACK77" s="5"/>
      <c r="ACL77" s="5"/>
      <c r="ACM77" s="5"/>
      <c r="ACN77" s="5"/>
      <c r="ACO77" s="5"/>
      <c r="ACP77" s="5"/>
      <c r="ACQ77" s="5"/>
      <c r="ACR77" s="5"/>
      <c r="ACS77" s="5"/>
      <c r="ACT77" s="5"/>
      <c r="ACU77" s="5"/>
      <c r="ACV77" s="5"/>
      <c r="ACW77" s="5"/>
      <c r="ACX77" s="5"/>
      <c r="ACY77" s="5"/>
      <c r="ACZ77" s="5"/>
      <c r="ADA77" s="5"/>
      <c r="ADB77" s="5"/>
      <c r="ADC77" s="5"/>
      <c r="ADD77" s="5"/>
      <c r="ADE77" s="5"/>
      <c r="ADF77" s="5"/>
      <c r="ADG77" s="5"/>
      <c r="ADH77" s="5"/>
      <c r="ADI77" s="5"/>
      <c r="ADJ77" s="5"/>
      <c r="ADK77" s="5"/>
      <c r="ADL77" s="5"/>
      <c r="ADM77" s="5"/>
      <c r="ADN77" s="5"/>
      <c r="ADO77" s="5"/>
      <c r="ADP77" s="5"/>
      <c r="ADQ77" s="5"/>
      <c r="ADR77" s="5"/>
      <c r="ADS77" s="5"/>
      <c r="ADT77" s="5"/>
      <c r="ADU77" s="5"/>
      <c r="ADV77" s="5"/>
      <c r="ADW77" s="5"/>
      <c r="ADX77" s="5"/>
      <c r="ADY77" s="5"/>
      <c r="ADZ77" s="5"/>
      <c r="AEA77" s="5"/>
      <c r="AEB77" s="5"/>
      <c r="AEC77" s="5"/>
      <c r="AED77" s="5"/>
      <c r="AEE77" s="5"/>
      <c r="AEF77" s="5"/>
      <c r="AEG77" s="5"/>
      <c r="AEH77" s="5"/>
      <c r="AEI77" s="5"/>
      <c r="AEJ77" s="5"/>
      <c r="AEK77" s="5"/>
      <c r="AEL77" s="5"/>
      <c r="AEM77" s="5"/>
      <c r="AEN77" s="5"/>
      <c r="AEO77" s="5"/>
      <c r="AEP77" s="5"/>
      <c r="AEQ77" s="5"/>
      <c r="AER77" s="5"/>
      <c r="AES77" s="5"/>
      <c r="AET77" s="5"/>
      <c r="AEU77" s="5"/>
      <c r="AEV77" s="5"/>
      <c r="AEW77" s="5"/>
      <c r="AEX77" s="5"/>
      <c r="AEY77" s="5"/>
      <c r="AEZ77" s="5"/>
      <c r="AFA77" s="5"/>
      <c r="AFB77" s="5"/>
      <c r="AFC77" s="5"/>
      <c r="AFD77" s="5"/>
      <c r="AFE77" s="5"/>
      <c r="AFF77" s="5"/>
      <c r="AFG77" s="5"/>
      <c r="AFH77" s="5"/>
      <c r="AFI77" s="5"/>
      <c r="AFJ77" s="5"/>
      <c r="AFK77" s="5"/>
      <c r="AFL77" s="5"/>
      <c r="AFM77" s="5"/>
      <c r="AFN77" s="5"/>
      <c r="AFO77" s="5"/>
      <c r="AFP77" s="5"/>
      <c r="AFQ77" s="5"/>
      <c r="AFR77" s="5"/>
      <c r="AFS77" s="5"/>
      <c r="AFT77" s="5"/>
      <c r="AFU77" s="5"/>
      <c r="AFV77" s="5"/>
      <c r="AFW77" s="5"/>
      <c r="AFX77" s="5"/>
      <c r="AFY77" s="5"/>
      <c r="AFZ77" s="5"/>
      <c r="AGA77" s="5"/>
      <c r="AGB77" s="5"/>
      <c r="AGC77" s="5"/>
      <c r="AGD77" s="5"/>
      <c r="AGE77" s="5"/>
      <c r="AGF77" s="5"/>
      <c r="AGG77" s="5"/>
      <c r="AGH77" s="5"/>
      <c r="AGI77" s="5"/>
      <c r="AGJ77" s="5"/>
      <c r="AGK77" s="5"/>
      <c r="AGL77" s="5"/>
      <c r="AGM77" s="5"/>
      <c r="AGN77" s="5"/>
      <c r="AGO77" s="5"/>
      <c r="AGP77" s="5"/>
      <c r="AGQ77" s="5"/>
      <c r="AGR77" s="5"/>
      <c r="AGS77" s="5"/>
      <c r="AGT77" s="5"/>
      <c r="AGU77" s="5"/>
      <c r="AGV77" s="5"/>
      <c r="AGW77" s="5"/>
      <c r="AGX77" s="5"/>
      <c r="AGY77" s="5"/>
      <c r="AGZ77" s="5"/>
      <c r="AHA77" s="5"/>
      <c r="AHB77" s="5"/>
      <c r="AHC77" s="5"/>
      <c r="AHD77" s="5"/>
      <c r="AHE77" s="5"/>
      <c r="AHF77" s="5"/>
      <c r="AHG77" s="5"/>
      <c r="AHH77" s="5"/>
      <c r="AHI77" s="5"/>
      <c r="AHJ77" s="5"/>
      <c r="AHK77" s="5"/>
      <c r="AHL77" s="5"/>
      <c r="AHM77" s="5"/>
      <c r="AHN77" s="5"/>
      <c r="AHO77" s="5"/>
      <c r="AHP77" s="5"/>
      <c r="AHQ77" s="5"/>
      <c r="AHR77" s="5"/>
      <c r="AHS77" s="5"/>
      <c r="AHT77" s="5"/>
      <c r="AHU77" s="5"/>
      <c r="AHV77" s="5"/>
      <c r="AHW77" s="5"/>
      <c r="AHX77" s="5"/>
      <c r="AHY77" s="5"/>
      <c r="AHZ77" s="5"/>
      <c r="AIA77" s="5"/>
      <c r="AIB77" s="5"/>
      <c r="AIC77" s="5"/>
      <c r="AID77" s="5"/>
      <c r="AIE77" s="5"/>
      <c r="AIF77" s="5"/>
      <c r="AIG77" s="5"/>
      <c r="AIH77" s="5"/>
      <c r="AII77" s="5"/>
      <c r="AIJ77" s="5"/>
      <c r="AIK77" s="5"/>
      <c r="AIL77" s="5"/>
      <c r="AIM77" s="5"/>
      <c r="AIN77" s="5"/>
      <c r="AIO77" s="5"/>
      <c r="AIP77" s="5"/>
      <c r="AIQ77" s="5"/>
      <c r="AIR77" s="5"/>
      <c r="AIS77" s="5"/>
      <c r="AIT77" s="5"/>
      <c r="AIU77" s="5"/>
      <c r="AIV77" s="5"/>
      <c r="AIW77" s="5"/>
      <c r="AIX77" s="5"/>
      <c r="AIY77" s="5"/>
      <c r="AIZ77" s="5"/>
      <c r="AJA77" s="5"/>
      <c r="AJB77" s="5"/>
      <c r="AJC77" s="5"/>
      <c r="AJD77" s="5"/>
      <c r="AJE77" s="5"/>
      <c r="AJF77" s="5"/>
      <c r="AJG77" s="5"/>
      <c r="AJH77" s="5"/>
      <c r="AJI77" s="5"/>
      <c r="AJJ77" s="5"/>
      <c r="AJK77" s="5"/>
      <c r="AJL77" s="5"/>
      <c r="AJM77" s="5"/>
      <c r="AJN77" s="5"/>
      <c r="AJO77" s="5"/>
      <c r="AJP77" s="5"/>
      <c r="AJQ77" s="5"/>
      <c r="AJR77" s="5"/>
      <c r="AJS77" s="5"/>
      <c r="AJT77" s="5"/>
      <c r="AJU77" s="5"/>
      <c r="AJV77" s="5"/>
      <c r="AJW77" s="5"/>
      <c r="AJX77" s="5"/>
      <c r="AJY77" s="5"/>
      <c r="AJZ77" s="5"/>
      <c r="AKA77" s="5"/>
      <c r="AKB77" s="5"/>
      <c r="AKC77" s="5"/>
      <c r="AKD77" s="5"/>
      <c r="AKE77" s="5"/>
      <c r="AKF77" s="5"/>
      <c r="AKG77" s="5"/>
      <c r="AKH77" s="5"/>
      <c r="AKI77" s="5"/>
      <c r="AKJ77" s="5"/>
      <c r="AKK77" s="5"/>
      <c r="AKL77" s="5"/>
      <c r="AKM77" s="5"/>
      <c r="AKN77" s="5"/>
      <c r="AKO77" s="5"/>
      <c r="AKP77" s="5"/>
      <c r="AKQ77" s="5"/>
      <c r="AKR77" s="5"/>
      <c r="AKS77" s="5"/>
      <c r="AKT77" s="5"/>
      <c r="AKU77" s="5"/>
      <c r="AKV77" s="5"/>
      <c r="AKW77" s="5"/>
      <c r="AKX77" s="5"/>
      <c r="AKY77" s="5"/>
      <c r="AKZ77" s="5"/>
      <c r="ALA77" s="5"/>
      <c r="ALB77" s="5"/>
      <c r="ALC77" s="5"/>
      <c r="ALD77" s="5"/>
      <c r="ALE77" s="5"/>
      <c r="ALF77" s="5"/>
      <c r="ALG77" s="5"/>
      <c r="ALH77" s="5"/>
      <c r="ALI77" s="5"/>
      <c r="ALJ77" s="5"/>
      <c r="ALK77" s="5"/>
      <c r="ALL77" s="5"/>
      <c r="ALM77" s="5"/>
      <c r="ALN77" s="5"/>
      <c r="ALO77" s="5"/>
      <c r="ALP77" s="5"/>
      <c r="ALQ77" s="5"/>
      <c r="ALR77" s="5"/>
      <c r="ALS77" s="5"/>
      <c r="ALT77" s="5"/>
      <c r="ALU77" s="5"/>
      <c r="ALV77" s="5"/>
      <c r="ALW77" s="5"/>
      <c r="ALX77" s="5"/>
      <c r="ALY77" s="5"/>
      <c r="ALZ77" s="5"/>
      <c r="AMA77" s="5"/>
      <c r="AMB77" s="5"/>
      <c r="AMC77" s="5"/>
      <c r="AMD77" s="5"/>
      <c r="AME77" s="5"/>
      <c r="AMF77" s="5"/>
      <c r="AMG77" s="5"/>
      <c r="AMH77" s="5"/>
      <c r="AMI77" s="5"/>
      <c r="AMJ77" s="5"/>
      <c r="AMK77" s="5"/>
      <c r="AML77" s="5"/>
      <c r="AMM77" s="5"/>
      <c r="AMN77" s="5"/>
      <c r="AMO77" s="5"/>
      <c r="AMP77" s="5"/>
      <c r="AMQ77" s="5"/>
      <c r="AMR77" s="5"/>
      <c r="AMS77" s="5"/>
      <c r="AMT77" s="5"/>
      <c r="AMU77" s="5"/>
      <c r="AMV77" s="5"/>
      <c r="AMW77" s="5"/>
      <c r="AMX77" s="5"/>
      <c r="AMY77" s="5"/>
      <c r="AMZ77" s="5"/>
      <c r="ANA77" s="5"/>
      <c r="ANB77" s="5"/>
      <c r="ANC77" s="5"/>
      <c r="AND77" s="5"/>
      <c r="ANE77" s="5"/>
      <c r="ANF77" s="5"/>
      <c r="ANG77" s="5"/>
      <c r="ANH77" s="5"/>
      <c r="ANI77" s="5"/>
      <c r="ANJ77" s="5"/>
      <c r="ANK77" s="5"/>
      <c r="ANL77" s="5"/>
      <c r="ANM77" s="5"/>
      <c r="ANN77" s="5"/>
      <c r="ANO77" s="5"/>
      <c r="ANP77" s="5"/>
      <c r="ANQ77" s="5"/>
      <c r="ANR77" s="5"/>
      <c r="ANS77" s="5"/>
      <c r="ANT77" s="5"/>
      <c r="ANU77" s="5"/>
      <c r="ANV77" s="5"/>
      <c r="ANW77" s="5"/>
      <c r="ANX77" s="5"/>
      <c r="ANY77" s="5"/>
      <c r="ANZ77" s="5"/>
      <c r="AOA77" s="5"/>
      <c r="AOB77" s="5"/>
      <c r="AOC77" s="5"/>
      <c r="AOD77" s="5"/>
      <c r="AOE77" s="5"/>
      <c r="AOF77" s="5"/>
      <c r="AOG77" s="5"/>
      <c r="AOH77" s="5"/>
      <c r="AOI77" s="5"/>
      <c r="AOJ77" s="5"/>
      <c r="AOK77" s="5"/>
      <c r="AOL77" s="5"/>
      <c r="AOM77" s="5"/>
      <c r="AON77" s="5"/>
      <c r="AOO77" s="5"/>
      <c r="AOP77" s="5"/>
      <c r="AOQ77" s="5"/>
      <c r="AOR77" s="5"/>
      <c r="AOS77" s="5"/>
      <c r="AOT77" s="5"/>
      <c r="AOU77" s="5"/>
      <c r="AOV77" s="5"/>
      <c r="AOW77" s="5"/>
      <c r="AOX77" s="5"/>
      <c r="AOY77" s="5"/>
      <c r="AOZ77" s="5"/>
      <c r="APA77" s="5"/>
      <c r="APB77" s="5"/>
      <c r="APC77" s="5"/>
      <c r="APD77" s="5"/>
      <c r="APE77" s="5"/>
      <c r="APF77" s="5"/>
      <c r="APG77" s="5"/>
      <c r="APH77" s="5"/>
      <c r="API77" s="5"/>
      <c r="APJ77" s="5"/>
      <c r="APK77" s="5"/>
      <c r="APL77" s="5"/>
      <c r="APM77" s="5"/>
      <c r="APN77" s="5"/>
      <c r="APO77" s="5"/>
      <c r="APP77" s="5"/>
      <c r="APQ77" s="5"/>
      <c r="APR77" s="5"/>
      <c r="APS77" s="5"/>
      <c r="APT77" s="5"/>
      <c r="APU77" s="5"/>
      <c r="APV77" s="5"/>
      <c r="APW77" s="5"/>
      <c r="APX77" s="5"/>
      <c r="APY77" s="5"/>
      <c r="APZ77" s="5"/>
      <c r="AQA77" s="5"/>
      <c r="AQB77" s="5"/>
      <c r="AQC77" s="5"/>
      <c r="AQD77" s="5"/>
      <c r="AQE77" s="5"/>
      <c r="AQF77" s="5"/>
      <c r="AQG77" s="5"/>
      <c r="AQH77" s="5"/>
      <c r="AQI77" s="5"/>
      <c r="AQJ77" s="5"/>
      <c r="AQK77" s="5"/>
      <c r="AQL77" s="5"/>
      <c r="AQM77" s="5"/>
      <c r="AQN77" s="5"/>
      <c r="AQO77" s="5"/>
      <c r="AQP77" s="5"/>
      <c r="AQQ77" s="5"/>
      <c r="AQR77" s="5"/>
      <c r="AQS77" s="5"/>
      <c r="AQT77" s="5"/>
      <c r="AQU77" s="5"/>
      <c r="AQV77" s="5"/>
      <c r="AQW77" s="5"/>
      <c r="AQX77" s="5"/>
      <c r="AQY77" s="5"/>
      <c r="AQZ77" s="5"/>
      <c r="ARA77" s="5"/>
      <c r="ARB77" s="5"/>
      <c r="ARC77" s="5"/>
      <c r="ARD77" s="5"/>
      <c r="ARE77" s="5"/>
      <c r="ARF77" s="5"/>
      <c r="ARG77" s="5"/>
      <c r="ARH77" s="5"/>
      <c r="ARI77" s="5"/>
      <c r="ARJ77" s="5"/>
      <c r="ARK77" s="5"/>
      <c r="ARL77" s="5"/>
      <c r="ARM77" s="5"/>
      <c r="ARN77" s="5"/>
      <c r="ARO77" s="5"/>
      <c r="ARP77" s="5"/>
      <c r="ARQ77" s="5"/>
      <c r="ARR77" s="5"/>
      <c r="ARS77" s="5"/>
      <c r="ART77" s="5"/>
      <c r="ARU77" s="5"/>
      <c r="ARV77" s="5"/>
      <c r="ARW77" s="5"/>
      <c r="ARX77" s="5"/>
      <c r="ARY77" s="5"/>
      <c r="ARZ77" s="5"/>
      <c r="ASA77" s="5"/>
      <c r="ASB77" s="5"/>
      <c r="ASC77" s="5"/>
      <c r="ASD77" s="5"/>
      <c r="ASE77" s="5"/>
      <c r="ASF77" s="5"/>
      <c r="ASG77" s="5"/>
      <c r="ASH77" s="5"/>
      <c r="ASI77" s="5"/>
      <c r="ASJ77" s="5"/>
      <c r="ASK77" s="5"/>
      <c r="ASL77" s="5"/>
      <c r="ASM77" s="5"/>
      <c r="ASN77" s="5"/>
      <c r="ASO77" s="5"/>
      <c r="ASP77" s="5"/>
      <c r="ASQ77" s="5"/>
      <c r="ASR77" s="5"/>
      <c r="ASS77" s="5"/>
      <c r="AST77" s="5"/>
      <c r="ASU77" s="5"/>
      <c r="ASV77" s="5"/>
      <c r="ASW77" s="5"/>
      <c r="ASX77" s="5"/>
      <c r="ASY77" s="5"/>
      <c r="ASZ77" s="5"/>
      <c r="ATA77" s="5"/>
      <c r="ATB77" s="5"/>
      <c r="ATC77" s="5"/>
      <c r="ATD77" s="5"/>
      <c r="ATE77" s="5"/>
      <c r="ATF77" s="5"/>
      <c r="ATG77" s="5"/>
      <c r="ATH77" s="5"/>
      <c r="ATI77" s="5"/>
      <c r="ATJ77" s="5"/>
      <c r="ATK77" s="5"/>
      <c r="ATL77" s="5"/>
      <c r="ATM77" s="5"/>
      <c r="ATN77" s="5"/>
      <c r="ATO77" s="5"/>
      <c r="ATP77" s="5"/>
      <c r="ATQ77" s="5"/>
      <c r="ATR77" s="5"/>
      <c r="ATS77" s="5"/>
      <c r="ATT77" s="5"/>
      <c r="ATU77" s="5"/>
      <c r="ATV77" s="5"/>
      <c r="ATW77" s="5"/>
      <c r="ATX77" s="5"/>
      <c r="ATY77" s="5"/>
      <c r="ATZ77" s="5"/>
      <c r="AUA77" s="5"/>
      <c r="AUB77" s="5"/>
      <c r="AUC77" s="5"/>
      <c r="AUD77" s="5"/>
      <c r="AUE77" s="5"/>
      <c r="AUF77" s="5"/>
      <c r="AUG77" s="5"/>
      <c r="AUH77" s="5"/>
      <c r="AUI77" s="5"/>
      <c r="AUJ77" s="5"/>
      <c r="AUK77" s="5"/>
      <c r="AUL77" s="5"/>
      <c r="AUM77" s="5"/>
      <c r="AUN77" s="5"/>
      <c r="AUO77" s="5"/>
      <c r="AUP77" s="5"/>
      <c r="AUQ77" s="5"/>
      <c r="AUR77" s="5"/>
      <c r="AUS77" s="5"/>
      <c r="AUT77" s="5"/>
      <c r="AUU77" s="5"/>
      <c r="AUV77" s="5"/>
      <c r="AUW77" s="5"/>
      <c r="AUX77" s="5"/>
      <c r="AUY77" s="5"/>
      <c r="AUZ77" s="5"/>
      <c r="AVA77" s="5"/>
      <c r="AVB77" s="5"/>
      <c r="AVC77" s="5"/>
      <c r="AVD77" s="5"/>
      <c r="AVE77" s="5"/>
      <c r="AVF77" s="5"/>
      <c r="AVG77" s="5"/>
      <c r="AVH77" s="5"/>
      <c r="AVI77" s="5"/>
      <c r="AVJ77" s="5"/>
      <c r="AVK77" s="5"/>
      <c r="AVL77" s="5"/>
      <c r="AVM77" s="5"/>
      <c r="AVN77" s="5"/>
      <c r="AVO77" s="5"/>
      <c r="AVP77" s="5"/>
      <c r="AVQ77" s="5"/>
      <c r="AVR77" s="5"/>
      <c r="AVS77" s="5"/>
      <c r="AVT77" s="5"/>
      <c r="AVU77" s="5"/>
      <c r="AVV77" s="5"/>
      <c r="AVW77" s="5"/>
      <c r="AVX77" s="5"/>
      <c r="AVY77" s="5"/>
      <c r="AVZ77" s="5"/>
      <c r="AWA77" s="5"/>
      <c r="AWB77" s="5"/>
      <c r="AWC77" s="5"/>
      <c r="AWD77" s="5"/>
      <c r="AWE77" s="5"/>
      <c r="AWF77" s="5"/>
      <c r="AWG77" s="5"/>
      <c r="AWH77" s="5"/>
      <c r="AWI77" s="5"/>
      <c r="AWJ77" s="5"/>
      <c r="AWK77" s="5"/>
      <c r="AWL77" s="5"/>
      <c r="AWM77" s="5"/>
      <c r="AWN77" s="5"/>
      <c r="AWO77" s="5"/>
      <c r="AWP77" s="5"/>
      <c r="AWQ77" s="5"/>
      <c r="AWR77" s="5"/>
      <c r="AWS77" s="5"/>
      <c r="AWT77" s="5"/>
      <c r="AWU77" s="5"/>
      <c r="AWV77" s="5"/>
      <c r="AWW77" s="5"/>
      <c r="AWX77" s="5"/>
      <c r="AWY77" s="5"/>
      <c r="AWZ77" s="5"/>
      <c r="AXA77" s="5"/>
      <c r="AXB77" s="5"/>
      <c r="AXC77" s="5"/>
      <c r="AXD77" s="5"/>
      <c r="AXE77" s="5"/>
      <c r="AXF77" s="5"/>
      <c r="AXG77" s="5"/>
      <c r="AXH77" s="5"/>
      <c r="AXI77" s="5"/>
      <c r="AXJ77" s="5"/>
      <c r="AXK77" s="5"/>
      <c r="AXL77" s="5"/>
      <c r="AXM77" s="5"/>
      <c r="AXN77" s="5"/>
      <c r="AXO77" s="5"/>
      <c r="AXP77" s="5"/>
      <c r="AXQ77" s="5"/>
      <c r="AXR77" s="5"/>
      <c r="AXS77" s="5"/>
      <c r="AXT77" s="5"/>
      <c r="AXU77" s="5"/>
      <c r="AXV77" s="5"/>
      <c r="AXW77" s="5"/>
      <c r="AXX77" s="5"/>
      <c r="AXY77" s="5"/>
      <c r="AXZ77" s="5"/>
      <c r="AYA77" s="5"/>
      <c r="AYB77" s="5"/>
      <c r="AYC77" s="5"/>
      <c r="AYD77" s="5"/>
      <c r="AYE77" s="5"/>
      <c r="AYF77" s="5"/>
      <c r="AYG77" s="5"/>
      <c r="AYH77" s="5"/>
      <c r="AYI77" s="5"/>
      <c r="AYJ77" s="5"/>
      <c r="AYK77" s="5"/>
      <c r="AYL77" s="5"/>
      <c r="AYM77" s="5"/>
      <c r="AYN77" s="5"/>
      <c r="AYO77" s="5"/>
      <c r="AYP77" s="5"/>
      <c r="AYQ77" s="5"/>
      <c r="AYR77" s="5"/>
      <c r="AYS77" s="5"/>
      <c r="AYT77" s="5"/>
      <c r="AYU77" s="5"/>
      <c r="AYV77" s="5"/>
      <c r="AYW77" s="5"/>
      <c r="AYX77" s="5"/>
      <c r="AYY77" s="5"/>
      <c r="AYZ77" s="5"/>
      <c r="AZA77" s="5"/>
      <c r="AZB77" s="5"/>
      <c r="AZC77" s="5"/>
      <c r="AZD77" s="5"/>
      <c r="AZE77" s="5"/>
      <c r="AZF77" s="5"/>
      <c r="AZG77" s="5"/>
      <c r="AZH77" s="5"/>
      <c r="AZI77" s="5"/>
      <c r="AZJ77" s="5"/>
      <c r="AZK77" s="5"/>
      <c r="AZL77" s="5"/>
      <c r="AZM77" s="5"/>
      <c r="AZN77" s="5"/>
      <c r="AZO77" s="5"/>
      <c r="AZP77" s="5"/>
      <c r="AZQ77" s="5"/>
      <c r="AZR77" s="5"/>
      <c r="AZS77" s="5"/>
      <c r="AZT77" s="5"/>
      <c r="AZU77" s="5"/>
      <c r="AZV77" s="5"/>
      <c r="AZW77" s="5"/>
      <c r="AZX77" s="5"/>
      <c r="AZY77" s="5"/>
      <c r="AZZ77" s="5"/>
      <c r="BAA77" s="5"/>
      <c r="BAB77" s="5"/>
      <c r="BAC77" s="5"/>
      <c r="BAD77" s="5"/>
      <c r="BAE77" s="5"/>
      <c r="BAF77" s="5"/>
      <c r="BAG77" s="5"/>
      <c r="BAH77" s="5"/>
      <c r="BAI77" s="5"/>
      <c r="BAJ77" s="5"/>
      <c r="BAK77" s="5"/>
      <c r="BAL77" s="5"/>
      <c r="BAM77" s="5"/>
      <c r="BAN77" s="5"/>
      <c r="BAO77" s="5"/>
      <c r="BAP77" s="5"/>
      <c r="BAQ77" s="5"/>
      <c r="BAR77" s="5"/>
      <c r="BAS77" s="5"/>
      <c r="BAT77" s="5"/>
      <c r="BAU77" s="5"/>
      <c r="BAV77" s="5"/>
      <c r="BAW77" s="5"/>
      <c r="BAX77" s="5"/>
      <c r="BAY77" s="5"/>
      <c r="BAZ77" s="5"/>
      <c r="BBA77" s="5"/>
      <c r="BBB77" s="5"/>
      <c r="BBC77" s="5"/>
      <c r="BBD77" s="5"/>
      <c r="BBE77" s="5"/>
      <c r="BBF77" s="5"/>
      <c r="BBG77" s="5"/>
      <c r="BBH77" s="5"/>
      <c r="BBI77" s="5"/>
      <c r="BBJ77" s="5"/>
      <c r="BBK77" s="5"/>
      <c r="BBL77" s="5"/>
      <c r="BBM77" s="5"/>
      <c r="BBN77" s="5"/>
      <c r="BBO77" s="5"/>
      <c r="BBP77" s="5"/>
      <c r="BBQ77" s="5"/>
      <c r="BBR77" s="5"/>
      <c r="BBS77" s="5"/>
      <c r="BBT77" s="5"/>
      <c r="BBU77" s="5"/>
      <c r="BBV77" s="5"/>
      <c r="BBW77" s="5"/>
      <c r="BBX77" s="5"/>
      <c r="BBY77" s="5"/>
      <c r="BBZ77" s="5"/>
      <c r="BCA77" s="5"/>
      <c r="BCB77" s="5"/>
      <c r="BCC77" s="5"/>
      <c r="BCD77" s="5"/>
      <c r="BCE77" s="5"/>
      <c r="BCF77" s="5"/>
      <c r="BCG77" s="5"/>
      <c r="BCH77" s="5"/>
      <c r="BCI77" s="5"/>
      <c r="BCJ77" s="5"/>
      <c r="BCK77" s="5"/>
      <c r="BCL77" s="5"/>
      <c r="BCM77" s="5"/>
      <c r="BCN77" s="5"/>
      <c r="BCO77" s="5"/>
      <c r="BCP77" s="5"/>
      <c r="BCQ77" s="5"/>
      <c r="BCR77" s="5"/>
      <c r="BCS77" s="5"/>
      <c r="BCT77" s="5"/>
      <c r="BCU77" s="5"/>
      <c r="BCV77" s="5"/>
      <c r="BCW77" s="5"/>
      <c r="BCX77" s="5"/>
      <c r="BCY77" s="5"/>
      <c r="BCZ77" s="5"/>
      <c r="BDA77" s="5"/>
      <c r="BDB77" s="5"/>
      <c r="BDC77" s="5"/>
      <c r="BDD77" s="5"/>
      <c r="BDE77" s="5"/>
      <c r="BDF77" s="5"/>
      <c r="BDG77" s="5"/>
      <c r="BDH77" s="5"/>
      <c r="BDI77" s="5"/>
      <c r="BDJ77" s="5"/>
      <c r="BDK77" s="5"/>
      <c r="BDL77" s="5"/>
      <c r="BDM77" s="5"/>
      <c r="BDN77" s="5"/>
      <c r="BDO77" s="5"/>
      <c r="BDP77" s="5"/>
      <c r="BDQ77" s="5"/>
      <c r="BDR77" s="5"/>
      <c r="BDS77" s="5"/>
      <c r="BDT77" s="5"/>
      <c r="BDU77" s="5"/>
      <c r="BDV77" s="5"/>
      <c r="BDW77" s="5"/>
      <c r="BDX77" s="5"/>
      <c r="BDY77" s="5"/>
      <c r="BDZ77" s="5"/>
      <c r="BEA77" s="5"/>
      <c r="BEB77" s="5"/>
      <c r="BEC77" s="5"/>
      <c r="BED77" s="5"/>
      <c r="BEE77" s="5"/>
      <c r="BEF77" s="5"/>
      <c r="BEG77" s="5"/>
      <c r="BEH77" s="5"/>
      <c r="BEI77" s="5"/>
      <c r="BEJ77" s="5"/>
      <c r="BEK77" s="5"/>
      <c r="BEL77" s="5"/>
      <c r="BEM77" s="5"/>
      <c r="BEN77" s="5"/>
      <c r="BEO77" s="5"/>
      <c r="BEP77" s="5"/>
      <c r="BEQ77" s="5"/>
      <c r="BER77" s="5"/>
      <c r="BES77" s="5"/>
      <c r="BET77" s="5"/>
      <c r="BEU77" s="5"/>
      <c r="BEV77" s="5"/>
      <c r="BEW77" s="5"/>
      <c r="BEX77" s="5"/>
      <c r="BEY77" s="5"/>
      <c r="BEZ77" s="5"/>
      <c r="BFA77" s="5"/>
      <c r="BFB77" s="5"/>
      <c r="BFC77" s="5"/>
      <c r="BFD77" s="5"/>
      <c r="BFE77" s="5"/>
      <c r="BFF77" s="5"/>
      <c r="BFG77" s="5"/>
      <c r="BFH77" s="5"/>
      <c r="BFI77" s="5"/>
      <c r="BFJ77" s="5"/>
      <c r="BFK77" s="5"/>
      <c r="BFL77" s="5"/>
      <c r="BFM77" s="5"/>
      <c r="BFN77" s="5"/>
      <c r="BFO77" s="5"/>
      <c r="BFP77" s="5"/>
      <c r="BFQ77" s="5"/>
      <c r="BFR77" s="5"/>
      <c r="BFS77" s="5"/>
      <c r="BFT77" s="5"/>
      <c r="BFU77" s="5"/>
      <c r="BFV77" s="5"/>
      <c r="BFW77" s="5"/>
      <c r="BFX77" s="5"/>
      <c r="BFY77" s="5"/>
      <c r="BFZ77" s="5"/>
      <c r="BGA77" s="5"/>
      <c r="BGB77" s="5"/>
      <c r="BGC77" s="5"/>
      <c r="BGD77" s="5"/>
      <c r="BGE77" s="5"/>
      <c r="BGF77" s="5"/>
      <c r="BGG77" s="5"/>
      <c r="BGH77" s="5"/>
      <c r="BGI77" s="5"/>
      <c r="BGJ77" s="5"/>
      <c r="BGK77" s="5"/>
      <c r="BGL77" s="5"/>
      <c r="BGM77" s="5"/>
      <c r="BGN77" s="5"/>
      <c r="BGO77" s="5"/>
      <c r="BGP77" s="5"/>
      <c r="BGQ77" s="5"/>
      <c r="BGR77" s="5"/>
      <c r="BGS77" s="5"/>
      <c r="BGT77" s="5"/>
      <c r="BGU77" s="5"/>
      <c r="BGV77" s="5"/>
      <c r="BGW77" s="5"/>
      <c r="BGX77" s="5"/>
      <c r="BGY77" s="5"/>
      <c r="BGZ77" s="5"/>
      <c r="BHA77" s="5"/>
      <c r="BHB77" s="5"/>
      <c r="BHC77" s="5"/>
      <c r="BHD77" s="5"/>
      <c r="BHE77" s="5"/>
      <c r="BHF77" s="5"/>
      <c r="BHG77" s="5"/>
      <c r="BHH77" s="5"/>
      <c r="BHI77" s="5"/>
      <c r="BHJ77" s="5"/>
      <c r="BHK77" s="5"/>
      <c r="BHL77" s="5"/>
      <c r="BHM77" s="5"/>
      <c r="BHN77" s="5"/>
      <c r="BHO77" s="5"/>
      <c r="BHP77" s="5"/>
      <c r="BHQ77" s="5"/>
      <c r="BHR77" s="5"/>
      <c r="BHS77" s="5"/>
      <c r="BHT77" s="5"/>
      <c r="BHU77" s="5"/>
      <c r="BHV77" s="5"/>
      <c r="BHW77" s="5"/>
      <c r="BHX77" s="5"/>
      <c r="BHY77" s="5"/>
      <c r="BHZ77" s="5"/>
      <c r="BIA77" s="5"/>
      <c r="BIB77" s="5"/>
      <c r="BIC77" s="5"/>
      <c r="BID77" s="5"/>
      <c r="BIE77" s="5"/>
      <c r="BIF77" s="5"/>
      <c r="BIG77" s="5"/>
      <c r="BIH77" s="5"/>
      <c r="BII77" s="5"/>
      <c r="BIJ77" s="5"/>
      <c r="BIK77" s="5"/>
      <c r="BIL77" s="5"/>
      <c r="BIM77" s="5"/>
      <c r="BIN77" s="5"/>
      <c r="BIO77" s="5"/>
      <c r="BIP77" s="5"/>
      <c r="BIQ77" s="5"/>
      <c r="BIR77" s="5"/>
      <c r="BIS77" s="5"/>
      <c r="BIT77" s="5"/>
      <c r="BIU77" s="5"/>
      <c r="BIV77" s="5"/>
      <c r="BIW77" s="5"/>
      <c r="BIX77" s="5"/>
      <c r="BIY77" s="5"/>
      <c r="BIZ77" s="5"/>
      <c r="BJA77" s="5"/>
      <c r="BJB77" s="5"/>
      <c r="BJC77" s="5"/>
      <c r="BJD77" s="5"/>
      <c r="BJE77" s="5"/>
      <c r="BJF77" s="5"/>
      <c r="BJG77" s="5"/>
      <c r="BJH77" s="5"/>
      <c r="BJI77" s="5"/>
      <c r="BJJ77" s="5"/>
      <c r="BJK77" s="5"/>
      <c r="BJL77" s="5"/>
      <c r="BJM77" s="5"/>
      <c r="BJN77" s="5"/>
      <c r="BJO77" s="5"/>
      <c r="BJP77" s="5"/>
      <c r="BJQ77" s="5"/>
      <c r="BJR77" s="5"/>
      <c r="BJS77" s="5"/>
      <c r="BJT77" s="5"/>
      <c r="BJU77" s="5"/>
      <c r="BJV77" s="5"/>
      <c r="BJW77" s="5"/>
      <c r="BJX77" s="5"/>
      <c r="BJY77" s="5"/>
      <c r="BJZ77" s="5"/>
      <c r="BKA77" s="5"/>
      <c r="BKB77" s="5"/>
      <c r="BKC77" s="5"/>
      <c r="BKD77" s="5"/>
      <c r="BKE77" s="5"/>
      <c r="BKF77" s="5"/>
      <c r="BKG77" s="5"/>
      <c r="BKH77" s="5"/>
      <c r="BKI77" s="5"/>
      <c r="BKJ77" s="5"/>
      <c r="BKK77" s="5"/>
      <c r="BKL77" s="5"/>
      <c r="BKM77" s="5"/>
      <c r="BKN77" s="5"/>
      <c r="BKO77" s="5"/>
      <c r="BKP77" s="5"/>
      <c r="BKQ77" s="5"/>
      <c r="BKR77" s="5"/>
      <c r="BKS77" s="5"/>
      <c r="BKT77" s="5"/>
      <c r="BKU77" s="5"/>
      <c r="BKV77" s="5"/>
      <c r="BKW77" s="5"/>
      <c r="BKX77" s="5"/>
      <c r="BKY77" s="5"/>
      <c r="BKZ77" s="5"/>
      <c r="BLA77" s="5"/>
      <c r="BLB77" s="5"/>
      <c r="BLC77" s="5"/>
      <c r="BLD77" s="5"/>
      <c r="BLE77" s="5"/>
      <c r="BLF77" s="5"/>
      <c r="BLG77" s="5"/>
      <c r="BLH77" s="5"/>
      <c r="BLI77" s="5"/>
      <c r="BLJ77" s="5"/>
      <c r="BLK77" s="5"/>
      <c r="BLL77" s="5"/>
      <c r="BLM77" s="5"/>
      <c r="BLN77" s="5"/>
      <c r="BLO77" s="5"/>
      <c r="BLP77" s="5"/>
      <c r="BLQ77" s="5"/>
      <c r="BLR77" s="5"/>
      <c r="BLS77" s="5"/>
      <c r="BLT77" s="5"/>
      <c r="BLU77" s="5"/>
      <c r="BLV77" s="5"/>
      <c r="BLW77" s="5"/>
      <c r="BLX77" s="5"/>
      <c r="BLY77" s="5"/>
      <c r="BLZ77" s="5"/>
      <c r="BMA77" s="5"/>
      <c r="BMB77" s="5"/>
      <c r="BMC77" s="5"/>
      <c r="BMD77" s="5"/>
      <c r="BME77" s="5"/>
      <c r="BMF77" s="5"/>
      <c r="BMG77" s="5"/>
      <c r="BMH77" s="5"/>
      <c r="BMI77" s="5"/>
      <c r="BMJ77" s="5"/>
      <c r="BMK77" s="5"/>
      <c r="BML77" s="5"/>
      <c r="BMM77" s="5"/>
      <c r="BMN77" s="5"/>
      <c r="BMO77" s="5"/>
      <c r="BMP77" s="5"/>
      <c r="BMQ77" s="5"/>
      <c r="BMR77" s="5"/>
      <c r="BMS77" s="5"/>
      <c r="BMT77" s="5"/>
      <c r="BMU77" s="5"/>
      <c r="BMV77" s="5"/>
      <c r="BMW77" s="5"/>
      <c r="BMX77" s="5"/>
      <c r="BMY77" s="5"/>
      <c r="BMZ77" s="5"/>
      <c r="BNA77" s="5"/>
      <c r="BNB77" s="5"/>
      <c r="BNC77" s="5"/>
      <c r="BND77" s="5"/>
      <c r="BNE77" s="5"/>
      <c r="BNF77" s="5"/>
      <c r="BNG77" s="5"/>
      <c r="BNH77" s="5"/>
      <c r="BNI77" s="5"/>
      <c r="BNJ77" s="5"/>
      <c r="BNK77" s="5"/>
      <c r="BNL77" s="5"/>
      <c r="BNM77" s="5"/>
      <c r="BNN77" s="5"/>
      <c r="BNO77" s="5"/>
      <c r="BNP77" s="5"/>
      <c r="BNQ77" s="5"/>
      <c r="BNR77" s="5"/>
      <c r="BNS77" s="5"/>
      <c r="BNT77" s="5"/>
      <c r="BNU77" s="5"/>
      <c r="BNV77" s="5"/>
      <c r="BNW77" s="5"/>
      <c r="BNX77" s="5"/>
      <c r="BNY77" s="5"/>
      <c r="BNZ77" s="5"/>
      <c r="BOA77" s="5"/>
      <c r="BOB77" s="5"/>
      <c r="BOC77" s="5"/>
      <c r="BOD77" s="5"/>
      <c r="BOE77" s="5"/>
      <c r="BOF77" s="5"/>
      <c r="BOG77" s="5"/>
      <c r="BOH77" s="5"/>
      <c r="BOI77" s="5"/>
      <c r="BOJ77" s="5"/>
      <c r="BOK77" s="5"/>
      <c r="BOL77" s="5"/>
      <c r="BOM77" s="5"/>
      <c r="BON77" s="5"/>
      <c r="BOO77" s="5"/>
      <c r="BOP77" s="5"/>
      <c r="BOQ77" s="5"/>
      <c r="BOR77" s="5"/>
      <c r="BOS77" s="5"/>
      <c r="BOT77" s="5"/>
      <c r="BOU77" s="5"/>
      <c r="BOV77" s="5"/>
      <c r="BOW77" s="5"/>
      <c r="BOX77" s="5"/>
      <c r="BOY77" s="5"/>
      <c r="BOZ77" s="5"/>
      <c r="BPA77" s="5"/>
      <c r="BPB77" s="5"/>
      <c r="BPC77" s="5"/>
      <c r="BPD77" s="5"/>
      <c r="BPE77" s="5"/>
      <c r="BPF77" s="5"/>
      <c r="BPG77" s="5"/>
      <c r="BPH77" s="5"/>
      <c r="BPI77" s="5"/>
      <c r="BPJ77" s="5"/>
      <c r="BPK77" s="5"/>
      <c r="BPL77" s="5"/>
      <c r="BPM77" s="5"/>
      <c r="BPN77" s="5"/>
      <c r="BPO77" s="5"/>
      <c r="BPP77" s="5"/>
      <c r="BPQ77" s="5"/>
      <c r="BPR77" s="5"/>
      <c r="BPS77" s="5"/>
      <c r="BPT77" s="5"/>
      <c r="BPU77" s="5"/>
      <c r="BPV77" s="5"/>
      <c r="BPW77" s="5"/>
      <c r="BPX77" s="5"/>
      <c r="BPY77" s="5"/>
      <c r="BPZ77" s="5"/>
      <c r="BQA77" s="5"/>
      <c r="BQB77" s="5"/>
      <c r="BQC77" s="5"/>
      <c r="BQD77" s="5"/>
      <c r="BQE77" s="5"/>
      <c r="BQF77" s="5"/>
      <c r="BQG77" s="5"/>
      <c r="BQH77" s="5"/>
      <c r="BQI77" s="5"/>
      <c r="BQJ77" s="5"/>
      <c r="BQK77" s="5"/>
      <c r="BQL77" s="5"/>
      <c r="BQM77" s="5"/>
      <c r="BQN77" s="5"/>
      <c r="BQO77" s="5"/>
      <c r="BQP77" s="5"/>
      <c r="BQQ77" s="5"/>
      <c r="BQR77" s="5"/>
      <c r="BQS77" s="5"/>
      <c r="BQT77" s="5"/>
      <c r="BQU77" s="5"/>
      <c r="BQV77" s="5"/>
      <c r="BQW77" s="5"/>
      <c r="BQX77" s="5"/>
      <c r="BQY77" s="5"/>
      <c r="BQZ77" s="5"/>
      <c r="BRA77" s="5"/>
      <c r="BRB77" s="5"/>
      <c r="BRC77" s="5"/>
      <c r="BRD77" s="5"/>
      <c r="BRE77" s="5"/>
      <c r="BRF77" s="5"/>
      <c r="BRG77" s="5"/>
      <c r="BRH77" s="5"/>
      <c r="BRI77" s="5"/>
      <c r="BRJ77" s="5"/>
      <c r="BRK77" s="5"/>
      <c r="BRL77" s="5"/>
      <c r="BRM77" s="5"/>
      <c r="BRN77" s="5"/>
      <c r="BRO77" s="5"/>
      <c r="BRP77" s="5"/>
      <c r="BRQ77" s="5"/>
      <c r="BRR77" s="5"/>
      <c r="BRS77" s="5"/>
      <c r="BRT77" s="5"/>
      <c r="BRU77" s="5"/>
      <c r="BRV77" s="5"/>
      <c r="BRW77" s="5"/>
      <c r="BRX77" s="5"/>
      <c r="BRY77" s="5"/>
      <c r="BRZ77" s="5"/>
      <c r="BSA77" s="5"/>
      <c r="BSB77" s="5"/>
      <c r="BSC77" s="5"/>
      <c r="BSD77" s="5"/>
      <c r="BSE77" s="5"/>
      <c r="BSF77" s="5"/>
      <c r="BSG77" s="5"/>
      <c r="BSH77" s="5"/>
      <c r="BSI77" s="5"/>
      <c r="BSJ77" s="5"/>
      <c r="BSK77" s="5"/>
      <c r="BSL77" s="5"/>
      <c r="BSM77" s="5"/>
      <c r="BSN77" s="5"/>
      <c r="BSO77" s="5"/>
      <c r="BSP77" s="5"/>
      <c r="BSQ77" s="5"/>
      <c r="BSR77" s="5"/>
      <c r="BSS77" s="5"/>
      <c r="BST77" s="5"/>
      <c r="BSU77" s="5"/>
      <c r="BSV77" s="5"/>
      <c r="BSW77" s="5"/>
      <c r="BSX77" s="5"/>
      <c r="BSY77" s="5"/>
      <c r="BSZ77" s="5"/>
      <c r="BTA77" s="5"/>
      <c r="BTB77" s="5"/>
      <c r="BTC77" s="5"/>
      <c r="BTD77" s="5"/>
      <c r="BTE77" s="5"/>
      <c r="BTF77" s="5"/>
      <c r="BTG77" s="5"/>
      <c r="BTH77" s="5"/>
      <c r="BTI77" s="5"/>
      <c r="BTJ77" s="5"/>
      <c r="BTK77" s="5"/>
      <c r="BTL77" s="5"/>
      <c r="BTM77" s="5"/>
      <c r="BTN77" s="5"/>
      <c r="BTO77" s="5"/>
      <c r="BTP77" s="5"/>
      <c r="BTQ77" s="5"/>
      <c r="BTR77" s="5"/>
      <c r="BTS77" s="5"/>
      <c r="BTT77" s="5"/>
      <c r="BTU77" s="5"/>
      <c r="BTV77" s="5"/>
      <c r="BTW77" s="5"/>
      <c r="BTX77" s="5"/>
      <c r="BTY77" s="5"/>
      <c r="BTZ77" s="5"/>
      <c r="BUA77" s="5"/>
      <c r="BUB77" s="5"/>
      <c r="BUC77" s="5"/>
      <c r="BUD77" s="5"/>
      <c r="BUE77" s="5"/>
      <c r="BUF77" s="5"/>
      <c r="BUG77" s="5"/>
      <c r="BUH77" s="5"/>
      <c r="BUI77" s="5"/>
      <c r="BUJ77" s="5"/>
      <c r="BUK77" s="5"/>
      <c r="BUL77" s="5"/>
      <c r="BUM77" s="5"/>
      <c r="BUN77" s="5"/>
      <c r="BUO77" s="5"/>
      <c r="BUP77" s="5"/>
      <c r="BUQ77" s="5"/>
      <c r="BUR77" s="5"/>
      <c r="BUS77" s="5"/>
      <c r="BUT77" s="5"/>
      <c r="BUU77" s="5"/>
      <c r="BUV77" s="5"/>
      <c r="BUW77" s="5"/>
      <c r="BUX77" s="5"/>
      <c r="BUY77" s="5"/>
      <c r="BUZ77" s="5"/>
      <c r="BVA77" s="5"/>
      <c r="BVB77" s="5"/>
      <c r="BVC77" s="5"/>
      <c r="BVD77" s="5"/>
      <c r="BVE77" s="5"/>
      <c r="BVF77" s="5"/>
      <c r="BVG77" s="5"/>
      <c r="BVH77" s="5"/>
      <c r="BVI77" s="5"/>
      <c r="BVJ77" s="5"/>
      <c r="BVK77" s="5"/>
      <c r="BVL77" s="5"/>
      <c r="BVM77" s="5"/>
      <c r="BVN77" s="5"/>
      <c r="BVO77" s="5"/>
      <c r="BVP77" s="5"/>
      <c r="BVQ77" s="5"/>
      <c r="BVR77" s="5"/>
      <c r="BVS77" s="5"/>
      <c r="BVT77" s="5"/>
      <c r="BVU77" s="5"/>
      <c r="BVV77" s="5"/>
      <c r="BVW77" s="5"/>
      <c r="BVX77" s="5"/>
      <c r="BVY77" s="5"/>
      <c r="BVZ77" s="5"/>
      <c r="BWA77" s="5"/>
      <c r="BWB77" s="5"/>
      <c r="BWC77" s="5"/>
      <c r="BWD77" s="5"/>
      <c r="BWE77" s="5"/>
      <c r="BWF77" s="5"/>
      <c r="BWG77" s="5"/>
      <c r="BWH77" s="5"/>
      <c r="BWI77" s="5"/>
      <c r="BWJ77" s="5"/>
      <c r="BWK77" s="5"/>
      <c r="BWL77" s="5"/>
      <c r="BWM77" s="5"/>
      <c r="BWN77" s="5"/>
      <c r="BWO77" s="5"/>
      <c r="BWP77" s="5"/>
      <c r="BWQ77" s="5"/>
      <c r="BWR77" s="5"/>
      <c r="BWS77" s="5"/>
      <c r="BWT77" s="5"/>
      <c r="BWU77" s="5"/>
      <c r="BWV77" s="5"/>
      <c r="BWW77" s="5"/>
      <c r="BWX77" s="5"/>
      <c r="BWY77" s="5"/>
      <c r="BWZ77" s="5"/>
      <c r="BXA77" s="5"/>
      <c r="BXB77" s="5"/>
      <c r="BXC77" s="5"/>
      <c r="BXD77" s="5"/>
      <c r="BXE77" s="5"/>
      <c r="BXF77" s="5"/>
      <c r="BXG77" s="5"/>
      <c r="BXH77" s="5"/>
      <c r="BXI77" s="5"/>
      <c r="BXJ77" s="5"/>
      <c r="BXK77" s="5"/>
      <c r="BXL77" s="5"/>
      <c r="BXM77" s="5"/>
      <c r="BXN77" s="5"/>
      <c r="BXO77" s="5"/>
      <c r="BXP77" s="5"/>
      <c r="BXQ77" s="5"/>
      <c r="BXR77" s="5"/>
      <c r="BXS77" s="5"/>
      <c r="BXT77" s="5"/>
      <c r="BXU77" s="5"/>
      <c r="BXV77" s="5"/>
      <c r="BXW77" s="5"/>
      <c r="BXX77" s="5"/>
      <c r="BXY77" s="5"/>
      <c r="BXZ77" s="5"/>
      <c r="BYA77" s="5"/>
      <c r="BYB77" s="5"/>
      <c r="BYC77" s="5"/>
      <c r="BYD77" s="5"/>
      <c r="BYE77" s="5"/>
      <c r="BYF77" s="5"/>
      <c r="BYG77" s="5"/>
      <c r="BYH77" s="5"/>
      <c r="BYI77" s="5"/>
      <c r="BYJ77" s="5"/>
      <c r="BYK77" s="5"/>
      <c r="BYL77" s="5"/>
      <c r="BYM77" s="5"/>
      <c r="BYN77" s="5"/>
      <c r="BYO77" s="5"/>
      <c r="BYP77" s="5"/>
      <c r="BYQ77" s="5"/>
      <c r="BYR77" s="5"/>
      <c r="BYS77" s="5"/>
      <c r="BYT77" s="5"/>
      <c r="BYU77" s="5"/>
      <c r="BYV77" s="5"/>
      <c r="BYW77" s="5"/>
      <c r="BYX77" s="5"/>
      <c r="BYY77" s="5"/>
      <c r="BYZ77" s="5"/>
      <c r="BZA77" s="5"/>
      <c r="BZB77" s="5"/>
      <c r="BZC77" s="5"/>
      <c r="BZD77" s="5"/>
      <c r="BZE77" s="5"/>
      <c r="BZF77" s="5"/>
      <c r="BZG77" s="5"/>
      <c r="BZH77" s="5"/>
      <c r="BZI77" s="5"/>
      <c r="BZJ77" s="5"/>
      <c r="BZK77" s="5"/>
      <c r="BZL77" s="5"/>
      <c r="BZM77" s="5"/>
      <c r="BZN77" s="5"/>
      <c r="BZO77" s="5"/>
      <c r="BZP77" s="5"/>
      <c r="BZQ77" s="5"/>
      <c r="BZR77" s="5"/>
      <c r="BZS77" s="5"/>
      <c r="BZT77" s="5"/>
      <c r="BZU77" s="5"/>
      <c r="BZV77" s="5"/>
      <c r="BZW77" s="5"/>
      <c r="BZX77" s="5"/>
      <c r="BZY77" s="5"/>
      <c r="BZZ77" s="5"/>
      <c r="CAA77" s="5"/>
      <c r="CAB77" s="5"/>
      <c r="CAC77" s="5"/>
      <c r="CAD77" s="5"/>
      <c r="CAE77" s="5"/>
      <c r="CAF77" s="5"/>
      <c r="CAG77" s="5"/>
      <c r="CAH77" s="5"/>
      <c r="CAI77" s="5"/>
      <c r="CAJ77" s="5"/>
      <c r="CAK77" s="5"/>
      <c r="CAL77" s="5"/>
      <c r="CAM77" s="5"/>
      <c r="CAN77" s="5"/>
      <c r="CAO77" s="5"/>
      <c r="CAP77" s="5"/>
      <c r="CAQ77" s="5"/>
      <c r="CAR77" s="5"/>
      <c r="CAS77" s="5"/>
      <c r="CAT77" s="5"/>
      <c r="CAU77" s="5"/>
      <c r="CAV77" s="5"/>
      <c r="CAW77" s="5"/>
      <c r="CAX77" s="5"/>
      <c r="CAY77" s="5"/>
      <c r="CAZ77" s="5"/>
      <c r="CBA77" s="5"/>
      <c r="CBB77" s="5"/>
      <c r="CBC77" s="5"/>
      <c r="CBD77" s="5"/>
      <c r="CBE77" s="5"/>
      <c r="CBF77" s="5"/>
      <c r="CBG77" s="5"/>
      <c r="CBH77" s="5"/>
      <c r="CBI77" s="5"/>
      <c r="CBJ77" s="5"/>
      <c r="CBK77" s="5"/>
      <c r="CBL77" s="5"/>
      <c r="CBM77" s="5"/>
      <c r="CBN77" s="5"/>
      <c r="CBO77" s="5"/>
      <c r="CBP77" s="5"/>
      <c r="CBQ77" s="5"/>
      <c r="CBR77" s="5"/>
      <c r="CBS77" s="5"/>
      <c r="CBT77" s="5"/>
      <c r="CBU77" s="5"/>
      <c r="CBV77" s="5"/>
      <c r="CBW77" s="5"/>
      <c r="CBX77" s="5"/>
      <c r="CBY77" s="5"/>
      <c r="CBZ77" s="5"/>
      <c r="CCA77" s="5"/>
      <c r="CCB77" s="5"/>
      <c r="CCC77" s="5"/>
      <c r="CCD77" s="5"/>
      <c r="CCE77" s="5"/>
      <c r="CCF77" s="5"/>
      <c r="CCG77" s="5"/>
      <c r="CCH77" s="5"/>
      <c r="CCI77" s="5"/>
      <c r="CCJ77" s="5"/>
      <c r="CCK77" s="5"/>
      <c r="CCL77" s="5"/>
      <c r="CCM77" s="5"/>
      <c r="CCN77" s="5"/>
      <c r="CCO77" s="5"/>
      <c r="CCP77" s="5"/>
      <c r="CCQ77" s="5"/>
      <c r="CCR77" s="5"/>
      <c r="CCS77" s="5"/>
      <c r="CCT77" s="5"/>
      <c r="CCU77" s="5"/>
      <c r="CCV77" s="5"/>
      <c r="CCW77" s="5"/>
      <c r="CCX77" s="5"/>
      <c r="CCY77" s="5"/>
      <c r="CCZ77" s="5"/>
      <c r="CDA77" s="5"/>
      <c r="CDB77" s="5"/>
      <c r="CDC77" s="5"/>
      <c r="CDD77" s="5"/>
      <c r="CDE77" s="5"/>
      <c r="CDF77" s="5"/>
      <c r="CDG77" s="5"/>
      <c r="CDH77" s="5"/>
      <c r="CDI77" s="5"/>
      <c r="CDJ77" s="5"/>
      <c r="CDK77" s="5"/>
      <c r="CDL77" s="5"/>
      <c r="CDM77" s="5"/>
      <c r="CDN77" s="5"/>
      <c r="CDO77" s="5"/>
      <c r="CDP77" s="5"/>
      <c r="CDQ77" s="5"/>
      <c r="CDR77" s="5"/>
      <c r="CDS77" s="5"/>
      <c r="CDT77" s="5"/>
      <c r="CDU77" s="5"/>
      <c r="CDV77" s="5"/>
      <c r="CDW77" s="5"/>
      <c r="CDX77" s="5"/>
      <c r="CDY77" s="5"/>
      <c r="CDZ77" s="5"/>
      <c r="CEA77" s="5"/>
      <c r="CEB77" s="5"/>
      <c r="CEC77" s="5"/>
      <c r="CED77" s="5"/>
      <c r="CEE77" s="5"/>
      <c r="CEF77" s="5"/>
      <c r="CEG77" s="5"/>
      <c r="CEH77" s="5"/>
      <c r="CEI77" s="5"/>
      <c r="CEJ77" s="5"/>
      <c r="CEK77" s="5"/>
      <c r="CEL77" s="5"/>
      <c r="CEM77" s="5"/>
      <c r="CEN77" s="5"/>
      <c r="CEO77" s="5"/>
      <c r="CEP77" s="5"/>
      <c r="CEQ77" s="5"/>
      <c r="CER77" s="5"/>
      <c r="CES77" s="5"/>
      <c r="CET77" s="5"/>
      <c r="CEU77" s="5"/>
      <c r="CEV77" s="5"/>
      <c r="CEW77" s="5"/>
      <c r="CEX77" s="5"/>
      <c r="CEY77" s="5"/>
      <c r="CEZ77" s="5"/>
      <c r="CFA77" s="5"/>
      <c r="CFB77" s="5"/>
      <c r="CFC77" s="5"/>
      <c r="CFD77" s="5"/>
      <c r="CFE77" s="5"/>
      <c r="CFF77" s="5"/>
      <c r="CFG77" s="5"/>
      <c r="CFH77" s="5"/>
      <c r="CFI77" s="5"/>
      <c r="CFJ77" s="5"/>
      <c r="CFK77" s="5"/>
      <c r="CFL77" s="5"/>
      <c r="CFM77" s="5"/>
      <c r="CFN77" s="5"/>
      <c r="CFO77" s="5"/>
      <c r="CFP77" s="5"/>
      <c r="CFQ77" s="5"/>
      <c r="CFR77" s="5"/>
      <c r="CFS77" s="5"/>
      <c r="CFT77" s="5"/>
      <c r="CFU77" s="5"/>
      <c r="CFV77" s="5"/>
      <c r="CFW77" s="5"/>
      <c r="CFX77" s="5"/>
      <c r="CFY77" s="5"/>
      <c r="CFZ77" s="5"/>
      <c r="CGA77" s="5"/>
      <c r="CGB77" s="5"/>
      <c r="CGC77" s="5"/>
      <c r="CGD77" s="5"/>
      <c r="CGE77" s="5"/>
      <c r="CGF77" s="5"/>
      <c r="CGG77" s="5"/>
      <c r="CGH77" s="5"/>
      <c r="CGI77" s="5"/>
      <c r="CGJ77" s="5"/>
      <c r="CGK77" s="5"/>
      <c r="CGL77" s="5"/>
      <c r="CGM77" s="5"/>
      <c r="CGN77" s="5"/>
      <c r="CGO77" s="5"/>
      <c r="CGP77" s="5"/>
      <c r="CGQ77" s="5"/>
      <c r="CGR77" s="5"/>
      <c r="CGS77" s="5"/>
      <c r="CGT77" s="5"/>
      <c r="CGU77" s="5"/>
      <c r="CGV77" s="5"/>
      <c r="CGW77" s="5"/>
      <c r="CGX77" s="5"/>
      <c r="CGY77" s="5"/>
      <c r="CGZ77" s="5"/>
      <c r="CHA77" s="5"/>
      <c r="CHB77" s="5"/>
      <c r="CHC77" s="5"/>
      <c r="CHD77" s="5"/>
      <c r="CHE77" s="5"/>
      <c r="CHF77" s="5"/>
      <c r="CHG77" s="5"/>
      <c r="CHH77" s="5"/>
      <c r="CHI77" s="5"/>
      <c r="CHJ77" s="5"/>
      <c r="CHK77" s="5"/>
      <c r="CHL77" s="5"/>
      <c r="CHM77" s="5"/>
      <c r="CHN77" s="5"/>
      <c r="CHO77" s="5"/>
      <c r="CHP77" s="5"/>
      <c r="CHQ77" s="5"/>
      <c r="CHR77" s="5"/>
      <c r="CHS77" s="5"/>
      <c r="CHT77" s="5"/>
      <c r="CHU77" s="5"/>
      <c r="CHV77" s="5"/>
      <c r="CHW77" s="5"/>
      <c r="CHX77" s="5"/>
      <c r="CHY77" s="5"/>
      <c r="CHZ77" s="5"/>
      <c r="CIA77" s="5"/>
      <c r="CIB77" s="5"/>
      <c r="CIC77" s="5"/>
      <c r="CID77" s="5"/>
      <c r="CIE77" s="5"/>
      <c r="CIF77" s="5"/>
      <c r="CIG77" s="5"/>
      <c r="CIH77" s="5"/>
      <c r="CII77" s="5"/>
      <c r="CIJ77" s="5"/>
      <c r="CIK77" s="5"/>
      <c r="CIL77" s="5"/>
      <c r="CIM77" s="5"/>
      <c r="CIN77" s="5"/>
      <c r="CIO77" s="5"/>
      <c r="CIP77" s="5"/>
      <c r="CIQ77" s="5"/>
      <c r="CIR77" s="5"/>
      <c r="CIS77" s="5"/>
      <c r="CIT77" s="5"/>
      <c r="CIU77" s="5"/>
      <c r="CIV77" s="5"/>
      <c r="CIW77" s="5"/>
      <c r="CIX77" s="5"/>
      <c r="CIY77" s="5"/>
      <c r="CIZ77" s="5"/>
      <c r="CJA77" s="5"/>
      <c r="CJB77" s="5"/>
      <c r="CJC77" s="5"/>
      <c r="CJD77" s="5"/>
      <c r="CJE77" s="5"/>
      <c r="CJF77" s="5"/>
      <c r="CJG77" s="5"/>
      <c r="CJH77" s="5"/>
      <c r="CJI77" s="5"/>
      <c r="CJJ77" s="5"/>
      <c r="CJK77" s="5"/>
      <c r="CJL77" s="5"/>
      <c r="CJM77" s="5"/>
      <c r="CJN77" s="5"/>
      <c r="CJO77" s="5"/>
      <c r="CJP77" s="5"/>
      <c r="CJQ77" s="5"/>
      <c r="CJR77" s="5"/>
      <c r="CJS77" s="5"/>
      <c r="CJT77" s="5"/>
      <c r="CJU77" s="5"/>
      <c r="CJV77" s="5"/>
      <c r="CJW77" s="5"/>
      <c r="CJX77" s="5"/>
      <c r="CJY77" s="5"/>
      <c r="CJZ77" s="5"/>
      <c r="CKA77" s="5"/>
      <c r="CKB77" s="5"/>
      <c r="CKC77" s="5"/>
      <c r="CKD77" s="5"/>
      <c r="CKE77" s="5"/>
      <c r="CKF77" s="5"/>
      <c r="CKG77" s="5"/>
      <c r="CKH77" s="5"/>
      <c r="CKI77" s="5"/>
      <c r="CKJ77" s="5"/>
      <c r="CKK77" s="5"/>
      <c r="CKL77" s="5"/>
      <c r="CKM77" s="5"/>
      <c r="CKN77" s="5"/>
      <c r="CKO77" s="5"/>
      <c r="CKP77" s="5"/>
      <c r="CKQ77" s="5"/>
      <c r="CKR77" s="5"/>
      <c r="CKS77" s="5"/>
      <c r="CKT77" s="5"/>
      <c r="CKU77" s="5"/>
      <c r="CKV77" s="5"/>
      <c r="CKW77" s="5"/>
      <c r="CKX77" s="5"/>
      <c r="CKY77" s="5"/>
      <c r="CKZ77" s="5"/>
      <c r="CLA77" s="5"/>
      <c r="CLB77" s="5"/>
      <c r="CLC77" s="5"/>
      <c r="CLD77" s="5"/>
      <c r="CLE77" s="5"/>
      <c r="CLF77" s="5"/>
    </row>
    <row r="78" spans="1:2927" s="34" customFormat="1" ht="31.15" customHeight="1" x14ac:dyDescent="0.2">
      <c r="A78" s="183" t="s">
        <v>458</v>
      </c>
      <c r="B78" s="208" t="s">
        <v>218</v>
      </c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10"/>
      <c r="P78" s="195"/>
      <c r="Q78" s="216"/>
      <c r="R78" s="195"/>
      <c r="S78" s="200"/>
      <c r="T78" s="197">
        <f>SUM(T79:U81)</f>
        <v>328</v>
      </c>
      <c r="U78" s="198"/>
      <c r="V78" s="245">
        <f>SUM(V79,V80,V81)</f>
        <v>204</v>
      </c>
      <c r="W78" s="246"/>
      <c r="X78" s="247">
        <v>85</v>
      </c>
      <c r="Y78" s="198"/>
      <c r="Z78" s="245"/>
      <c r="AA78" s="198"/>
      <c r="AB78" s="245">
        <v>119</v>
      </c>
      <c r="AC78" s="198"/>
      <c r="AD78" s="195"/>
      <c r="AE78" s="196"/>
      <c r="AF78" s="94"/>
      <c r="AG78" s="95"/>
      <c r="AH78" s="96"/>
      <c r="AI78" s="97"/>
      <c r="AJ78" s="95"/>
      <c r="AK78" s="96"/>
      <c r="AL78" s="97"/>
      <c r="AM78" s="95"/>
      <c r="AN78" s="96"/>
      <c r="AO78" s="97"/>
      <c r="AP78" s="95"/>
      <c r="AQ78" s="96"/>
      <c r="AR78" s="97"/>
      <c r="AS78" s="95"/>
      <c r="AT78" s="98"/>
      <c r="AU78" s="94"/>
      <c r="AV78" s="95"/>
      <c r="AW78" s="96"/>
      <c r="AX78" s="97"/>
      <c r="AY78" s="95"/>
      <c r="AZ78" s="96"/>
      <c r="BA78" s="97"/>
      <c r="BB78" s="95"/>
      <c r="BC78" s="96"/>
      <c r="BD78" s="216"/>
      <c r="BE78" s="195"/>
      <c r="BF78" s="297"/>
      <c r="BG78" s="298"/>
      <c r="BH78" s="298"/>
      <c r="BI78" s="299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  <c r="IW78" s="5"/>
      <c r="IX78" s="5"/>
      <c r="IY78" s="5"/>
      <c r="IZ78" s="5"/>
      <c r="JA78" s="5"/>
      <c r="JB78" s="5"/>
      <c r="JC78" s="5"/>
      <c r="JD78" s="5"/>
      <c r="JE78" s="5"/>
      <c r="JF78" s="5"/>
      <c r="JG78" s="5"/>
      <c r="JH78" s="5"/>
      <c r="JI78" s="5"/>
      <c r="JJ78" s="5"/>
      <c r="JK78" s="5"/>
      <c r="JL78" s="5"/>
      <c r="JM78" s="5"/>
      <c r="JN78" s="5"/>
      <c r="JO78" s="5"/>
      <c r="JP78" s="5"/>
      <c r="JQ78" s="5"/>
      <c r="JR78" s="5"/>
      <c r="JS78" s="5"/>
      <c r="JT78" s="5"/>
      <c r="JU78" s="5"/>
      <c r="JV78" s="5"/>
      <c r="JW78" s="5"/>
      <c r="JX78" s="5"/>
      <c r="JY78" s="5"/>
      <c r="JZ78" s="5"/>
      <c r="KA78" s="5"/>
      <c r="KB78" s="5"/>
      <c r="KC78" s="5"/>
      <c r="KD78" s="5"/>
      <c r="KE78" s="5"/>
      <c r="KF78" s="5"/>
      <c r="KG78" s="5"/>
      <c r="KH78" s="5"/>
      <c r="KI78" s="5"/>
      <c r="KJ78" s="5"/>
      <c r="KK78" s="5"/>
      <c r="KL78" s="5"/>
      <c r="KM78" s="5"/>
      <c r="KN78" s="5"/>
      <c r="KO78" s="5"/>
      <c r="KP78" s="5"/>
      <c r="KQ78" s="5"/>
      <c r="KR78" s="5"/>
      <c r="KS78" s="5"/>
      <c r="KT78" s="5"/>
      <c r="KU78" s="5"/>
      <c r="KV78" s="5"/>
      <c r="KW78" s="5"/>
      <c r="KX78" s="5"/>
      <c r="KY78" s="5"/>
      <c r="KZ78" s="5"/>
      <c r="LA78" s="5"/>
      <c r="LB78" s="5"/>
      <c r="LC78" s="5"/>
      <c r="LD78" s="5"/>
      <c r="LE78" s="5"/>
      <c r="LF78" s="5"/>
      <c r="LG78" s="5"/>
      <c r="LH78" s="5"/>
      <c r="LI78" s="5"/>
      <c r="LJ78" s="5"/>
      <c r="LK78" s="5"/>
      <c r="LL78" s="5"/>
      <c r="LM78" s="5"/>
      <c r="LN78" s="5"/>
      <c r="LO78" s="5"/>
      <c r="LP78" s="5"/>
      <c r="LQ78" s="5"/>
      <c r="LR78" s="5"/>
      <c r="LS78" s="5"/>
      <c r="LT78" s="5"/>
      <c r="LU78" s="5"/>
      <c r="LV78" s="5"/>
      <c r="LW78" s="5"/>
      <c r="LX78" s="5"/>
      <c r="LY78" s="5"/>
      <c r="LZ78" s="5"/>
      <c r="MA78" s="5"/>
      <c r="MB78" s="5"/>
      <c r="MC78" s="5"/>
      <c r="MD78" s="5"/>
      <c r="ME78" s="5"/>
      <c r="MF78" s="5"/>
      <c r="MG78" s="5"/>
      <c r="MH78" s="5"/>
      <c r="MI78" s="5"/>
      <c r="MJ78" s="5"/>
      <c r="MK78" s="5"/>
      <c r="ML78" s="5"/>
      <c r="MM78" s="5"/>
      <c r="MN78" s="5"/>
      <c r="MO78" s="5"/>
      <c r="MP78" s="5"/>
      <c r="MQ78" s="5"/>
      <c r="MR78" s="5"/>
      <c r="MS78" s="5"/>
      <c r="MT78" s="5"/>
      <c r="MU78" s="5"/>
      <c r="MV78" s="5"/>
      <c r="MW78" s="5"/>
      <c r="MX78" s="5"/>
      <c r="MY78" s="5"/>
      <c r="MZ78" s="5"/>
      <c r="NA78" s="5"/>
      <c r="NB78" s="5"/>
      <c r="NC78" s="5"/>
      <c r="ND78" s="5"/>
      <c r="NE78" s="5"/>
      <c r="NF78" s="5"/>
      <c r="NG78" s="5"/>
      <c r="NH78" s="5"/>
      <c r="NI78" s="5"/>
      <c r="NJ78" s="5"/>
      <c r="NK78" s="5"/>
      <c r="NL78" s="5"/>
      <c r="NM78" s="5"/>
      <c r="NN78" s="5"/>
      <c r="NO78" s="5"/>
      <c r="NP78" s="5"/>
      <c r="NQ78" s="5"/>
      <c r="NR78" s="5"/>
      <c r="NS78" s="5"/>
      <c r="NT78" s="5"/>
      <c r="NU78" s="5"/>
      <c r="NV78" s="5"/>
      <c r="NW78" s="5"/>
      <c r="NX78" s="5"/>
      <c r="NY78" s="5"/>
      <c r="NZ78" s="5"/>
      <c r="OA78" s="5"/>
      <c r="OB78" s="5"/>
      <c r="OC78" s="5"/>
      <c r="OD78" s="5"/>
      <c r="OE78" s="5"/>
      <c r="OF78" s="5"/>
      <c r="OG78" s="5"/>
      <c r="OH78" s="5"/>
      <c r="OI78" s="5"/>
      <c r="OJ78" s="5"/>
      <c r="OK78" s="5"/>
      <c r="OL78" s="5"/>
      <c r="OM78" s="5"/>
      <c r="ON78" s="5"/>
      <c r="OO78" s="5"/>
      <c r="OP78" s="5"/>
      <c r="OQ78" s="5"/>
      <c r="OR78" s="5"/>
      <c r="OS78" s="5"/>
      <c r="OT78" s="5"/>
      <c r="OU78" s="5"/>
      <c r="OV78" s="5"/>
      <c r="OW78" s="5"/>
      <c r="OX78" s="5"/>
      <c r="OY78" s="5"/>
      <c r="OZ78" s="5"/>
      <c r="PA78" s="5"/>
      <c r="PB78" s="5"/>
      <c r="PC78" s="5"/>
      <c r="PD78" s="5"/>
      <c r="PE78" s="5"/>
      <c r="PF78" s="5"/>
      <c r="PG78" s="5"/>
      <c r="PH78" s="5"/>
      <c r="PI78" s="5"/>
      <c r="PJ78" s="5"/>
      <c r="PK78" s="5"/>
      <c r="PL78" s="5"/>
      <c r="PM78" s="5"/>
      <c r="PN78" s="5"/>
      <c r="PO78" s="5"/>
      <c r="PP78" s="5"/>
      <c r="PQ78" s="5"/>
      <c r="PR78" s="5"/>
      <c r="PS78" s="5"/>
      <c r="PT78" s="5"/>
      <c r="PU78" s="5"/>
      <c r="PV78" s="5"/>
      <c r="PW78" s="5"/>
      <c r="PX78" s="5"/>
      <c r="PY78" s="5"/>
      <c r="PZ78" s="5"/>
      <c r="QA78" s="5"/>
      <c r="QB78" s="5"/>
      <c r="QC78" s="5"/>
      <c r="QD78" s="5"/>
      <c r="QE78" s="5"/>
      <c r="QF78" s="5"/>
      <c r="QG78" s="5"/>
      <c r="QH78" s="5"/>
      <c r="QI78" s="5"/>
      <c r="QJ78" s="5"/>
      <c r="QK78" s="5"/>
      <c r="QL78" s="5"/>
      <c r="QM78" s="5"/>
      <c r="QN78" s="5"/>
      <c r="QO78" s="5"/>
      <c r="QP78" s="5"/>
      <c r="QQ78" s="5"/>
      <c r="QR78" s="5"/>
      <c r="QS78" s="5"/>
      <c r="QT78" s="5"/>
      <c r="QU78" s="5"/>
      <c r="QV78" s="5"/>
      <c r="QW78" s="5"/>
      <c r="QX78" s="5"/>
      <c r="QY78" s="5"/>
      <c r="QZ78" s="5"/>
      <c r="RA78" s="5"/>
      <c r="RB78" s="5"/>
      <c r="RC78" s="5"/>
      <c r="RD78" s="5"/>
      <c r="RE78" s="5"/>
      <c r="RF78" s="5"/>
      <c r="RG78" s="5"/>
      <c r="RH78" s="5"/>
      <c r="RI78" s="5"/>
      <c r="RJ78" s="5"/>
      <c r="RK78" s="5"/>
      <c r="RL78" s="5"/>
      <c r="RM78" s="5"/>
      <c r="RN78" s="5"/>
      <c r="RO78" s="5"/>
      <c r="RP78" s="5"/>
      <c r="RQ78" s="5"/>
      <c r="RR78" s="5"/>
      <c r="RS78" s="5"/>
      <c r="RT78" s="5"/>
      <c r="RU78" s="5"/>
      <c r="RV78" s="5"/>
      <c r="RW78" s="5"/>
      <c r="RX78" s="5"/>
      <c r="RY78" s="5"/>
      <c r="RZ78" s="5"/>
      <c r="SA78" s="5"/>
      <c r="SB78" s="5"/>
      <c r="SC78" s="5"/>
      <c r="SD78" s="5"/>
      <c r="SE78" s="5"/>
      <c r="SF78" s="5"/>
      <c r="SG78" s="5"/>
      <c r="SH78" s="5"/>
      <c r="SI78" s="5"/>
      <c r="SJ78" s="5"/>
      <c r="SK78" s="5"/>
      <c r="SL78" s="5"/>
      <c r="SM78" s="5"/>
      <c r="SN78" s="5"/>
      <c r="SO78" s="5"/>
      <c r="SP78" s="5"/>
      <c r="SQ78" s="5"/>
      <c r="SR78" s="5"/>
      <c r="SS78" s="5"/>
      <c r="ST78" s="5"/>
      <c r="SU78" s="5"/>
      <c r="SV78" s="5"/>
      <c r="SW78" s="5"/>
      <c r="SX78" s="5"/>
      <c r="SY78" s="5"/>
      <c r="SZ78" s="5"/>
      <c r="TA78" s="5"/>
      <c r="TB78" s="5"/>
      <c r="TC78" s="5"/>
      <c r="TD78" s="5"/>
      <c r="TE78" s="5"/>
      <c r="TF78" s="5"/>
      <c r="TG78" s="5"/>
      <c r="TH78" s="5"/>
      <c r="TI78" s="5"/>
      <c r="TJ78" s="5"/>
      <c r="TK78" s="5"/>
      <c r="TL78" s="5"/>
      <c r="TM78" s="5"/>
      <c r="TN78" s="5"/>
      <c r="TO78" s="5"/>
      <c r="TP78" s="5"/>
      <c r="TQ78" s="5"/>
      <c r="TR78" s="5"/>
      <c r="TS78" s="5"/>
      <c r="TT78" s="5"/>
      <c r="TU78" s="5"/>
      <c r="TV78" s="5"/>
      <c r="TW78" s="5"/>
      <c r="TX78" s="5"/>
      <c r="TY78" s="5"/>
      <c r="TZ78" s="5"/>
      <c r="UA78" s="5"/>
      <c r="UB78" s="5"/>
      <c r="UC78" s="5"/>
      <c r="UD78" s="5"/>
      <c r="UE78" s="5"/>
      <c r="UF78" s="5"/>
      <c r="UG78" s="5"/>
      <c r="UH78" s="5"/>
      <c r="UI78" s="5"/>
      <c r="UJ78" s="5"/>
      <c r="UK78" s="5"/>
      <c r="UL78" s="5"/>
      <c r="UM78" s="5"/>
      <c r="UN78" s="5"/>
      <c r="UO78" s="5"/>
      <c r="UP78" s="5"/>
      <c r="UQ78" s="5"/>
      <c r="UR78" s="5"/>
      <c r="US78" s="5"/>
      <c r="UT78" s="5"/>
      <c r="UU78" s="5"/>
      <c r="UV78" s="5"/>
      <c r="UW78" s="5"/>
      <c r="UX78" s="5"/>
      <c r="UY78" s="5"/>
      <c r="UZ78" s="5"/>
      <c r="VA78" s="5"/>
      <c r="VB78" s="5"/>
      <c r="VC78" s="5"/>
      <c r="VD78" s="5"/>
      <c r="VE78" s="5"/>
      <c r="VF78" s="5"/>
      <c r="VG78" s="5"/>
      <c r="VH78" s="5"/>
      <c r="VI78" s="5"/>
      <c r="VJ78" s="5"/>
      <c r="VK78" s="5"/>
      <c r="VL78" s="5"/>
      <c r="VM78" s="5"/>
      <c r="VN78" s="5"/>
      <c r="VO78" s="5"/>
      <c r="VP78" s="5"/>
      <c r="VQ78" s="5"/>
      <c r="VR78" s="5"/>
      <c r="VS78" s="5"/>
      <c r="VT78" s="5"/>
      <c r="VU78" s="5"/>
      <c r="VV78" s="5"/>
      <c r="VW78" s="5"/>
      <c r="VX78" s="5"/>
      <c r="VY78" s="5"/>
      <c r="VZ78" s="5"/>
      <c r="WA78" s="5"/>
      <c r="WB78" s="5"/>
      <c r="WC78" s="5"/>
      <c r="WD78" s="5"/>
      <c r="WE78" s="5"/>
      <c r="WF78" s="5"/>
      <c r="WG78" s="5"/>
      <c r="WH78" s="5"/>
      <c r="WI78" s="5"/>
      <c r="WJ78" s="5"/>
      <c r="WK78" s="5"/>
      <c r="WL78" s="5"/>
      <c r="WM78" s="5"/>
      <c r="WN78" s="5"/>
      <c r="WO78" s="5"/>
      <c r="WP78" s="5"/>
      <c r="WQ78" s="5"/>
      <c r="WR78" s="5"/>
      <c r="WS78" s="5"/>
      <c r="WT78" s="5"/>
      <c r="WU78" s="5"/>
      <c r="WV78" s="5"/>
      <c r="WW78" s="5"/>
      <c r="WX78" s="5"/>
      <c r="WY78" s="5"/>
      <c r="WZ78" s="5"/>
      <c r="XA78" s="5"/>
      <c r="XB78" s="5"/>
      <c r="XC78" s="5"/>
      <c r="XD78" s="5"/>
      <c r="XE78" s="5"/>
      <c r="XF78" s="5"/>
      <c r="XG78" s="5"/>
      <c r="XH78" s="5"/>
      <c r="XI78" s="5"/>
      <c r="XJ78" s="5"/>
      <c r="XK78" s="5"/>
      <c r="XL78" s="5"/>
      <c r="XM78" s="5"/>
      <c r="XN78" s="5"/>
      <c r="XO78" s="5"/>
      <c r="XP78" s="5"/>
      <c r="XQ78" s="5"/>
      <c r="XR78" s="5"/>
      <c r="XS78" s="5"/>
      <c r="XT78" s="5"/>
      <c r="XU78" s="5"/>
      <c r="XV78" s="5"/>
      <c r="XW78" s="5"/>
      <c r="XX78" s="5"/>
      <c r="XY78" s="5"/>
      <c r="XZ78" s="5"/>
      <c r="YA78" s="5"/>
      <c r="YB78" s="5"/>
      <c r="YC78" s="5"/>
      <c r="YD78" s="5"/>
      <c r="YE78" s="5"/>
      <c r="YF78" s="5"/>
      <c r="YG78" s="5"/>
      <c r="YH78" s="5"/>
      <c r="YI78" s="5"/>
      <c r="YJ78" s="5"/>
      <c r="YK78" s="5"/>
      <c r="YL78" s="5"/>
      <c r="YM78" s="5"/>
      <c r="YN78" s="5"/>
      <c r="YO78" s="5"/>
      <c r="YP78" s="5"/>
      <c r="YQ78" s="5"/>
      <c r="YR78" s="5"/>
      <c r="YS78" s="5"/>
      <c r="YT78" s="5"/>
      <c r="YU78" s="5"/>
      <c r="YV78" s="5"/>
      <c r="YW78" s="5"/>
      <c r="YX78" s="5"/>
      <c r="YY78" s="5"/>
      <c r="YZ78" s="5"/>
      <c r="ZA78" s="5"/>
      <c r="ZB78" s="5"/>
      <c r="ZC78" s="5"/>
      <c r="ZD78" s="5"/>
      <c r="ZE78" s="5"/>
      <c r="ZF78" s="5"/>
      <c r="ZG78" s="5"/>
      <c r="ZH78" s="5"/>
      <c r="ZI78" s="5"/>
      <c r="ZJ78" s="5"/>
      <c r="ZK78" s="5"/>
      <c r="ZL78" s="5"/>
      <c r="ZM78" s="5"/>
      <c r="ZN78" s="5"/>
      <c r="ZO78" s="5"/>
      <c r="ZP78" s="5"/>
      <c r="ZQ78" s="5"/>
      <c r="ZR78" s="5"/>
      <c r="ZS78" s="5"/>
      <c r="ZT78" s="5"/>
      <c r="ZU78" s="5"/>
      <c r="ZV78" s="5"/>
      <c r="ZW78" s="5"/>
      <c r="ZX78" s="5"/>
      <c r="ZY78" s="5"/>
      <c r="ZZ78" s="5"/>
      <c r="AAA78" s="5"/>
      <c r="AAB78" s="5"/>
      <c r="AAC78" s="5"/>
      <c r="AAD78" s="5"/>
      <c r="AAE78" s="5"/>
      <c r="AAF78" s="5"/>
      <c r="AAG78" s="5"/>
      <c r="AAH78" s="5"/>
      <c r="AAI78" s="5"/>
      <c r="AAJ78" s="5"/>
      <c r="AAK78" s="5"/>
      <c r="AAL78" s="5"/>
      <c r="AAM78" s="5"/>
      <c r="AAN78" s="5"/>
      <c r="AAO78" s="5"/>
      <c r="AAP78" s="5"/>
      <c r="AAQ78" s="5"/>
      <c r="AAR78" s="5"/>
      <c r="AAS78" s="5"/>
      <c r="AAT78" s="5"/>
      <c r="AAU78" s="5"/>
      <c r="AAV78" s="5"/>
      <c r="AAW78" s="5"/>
      <c r="AAX78" s="5"/>
      <c r="AAY78" s="5"/>
      <c r="AAZ78" s="5"/>
      <c r="ABA78" s="5"/>
      <c r="ABB78" s="5"/>
      <c r="ABC78" s="5"/>
      <c r="ABD78" s="5"/>
      <c r="ABE78" s="5"/>
      <c r="ABF78" s="5"/>
      <c r="ABG78" s="5"/>
      <c r="ABH78" s="5"/>
      <c r="ABI78" s="5"/>
      <c r="ABJ78" s="5"/>
      <c r="ABK78" s="5"/>
      <c r="ABL78" s="5"/>
      <c r="ABM78" s="5"/>
      <c r="ABN78" s="5"/>
      <c r="ABO78" s="5"/>
      <c r="ABP78" s="5"/>
      <c r="ABQ78" s="5"/>
      <c r="ABR78" s="5"/>
      <c r="ABS78" s="5"/>
      <c r="ABT78" s="5"/>
      <c r="ABU78" s="5"/>
      <c r="ABV78" s="5"/>
      <c r="ABW78" s="5"/>
      <c r="ABX78" s="5"/>
      <c r="ABY78" s="5"/>
      <c r="ABZ78" s="5"/>
      <c r="ACA78" s="5"/>
      <c r="ACB78" s="5"/>
      <c r="ACC78" s="5"/>
      <c r="ACD78" s="5"/>
      <c r="ACE78" s="5"/>
      <c r="ACF78" s="5"/>
      <c r="ACG78" s="5"/>
      <c r="ACH78" s="5"/>
      <c r="ACI78" s="5"/>
      <c r="ACJ78" s="5"/>
      <c r="ACK78" s="5"/>
      <c r="ACL78" s="5"/>
      <c r="ACM78" s="5"/>
      <c r="ACN78" s="5"/>
      <c r="ACO78" s="5"/>
      <c r="ACP78" s="5"/>
      <c r="ACQ78" s="5"/>
      <c r="ACR78" s="5"/>
      <c r="ACS78" s="5"/>
      <c r="ACT78" s="5"/>
      <c r="ACU78" s="5"/>
      <c r="ACV78" s="5"/>
      <c r="ACW78" s="5"/>
      <c r="ACX78" s="5"/>
      <c r="ACY78" s="5"/>
      <c r="ACZ78" s="5"/>
      <c r="ADA78" s="5"/>
      <c r="ADB78" s="5"/>
      <c r="ADC78" s="5"/>
      <c r="ADD78" s="5"/>
      <c r="ADE78" s="5"/>
      <c r="ADF78" s="5"/>
      <c r="ADG78" s="5"/>
      <c r="ADH78" s="5"/>
      <c r="ADI78" s="5"/>
      <c r="ADJ78" s="5"/>
      <c r="ADK78" s="5"/>
      <c r="ADL78" s="5"/>
      <c r="ADM78" s="5"/>
      <c r="ADN78" s="5"/>
      <c r="ADO78" s="5"/>
      <c r="ADP78" s="5"/>
      <c r="ADQ78" s="5"/>
      <c r="ADR78" s="5"/>
      <c r="ADS78" s="5"/>
      <c r="ADT78" s="5"/>
      <c r="ADU78" s="5"/>
      <c r="ADV78" s="5"/>
      <c r="ADW78" s="5"/>
      <c r="ADX78" s="5"/>
      <c r="ADY78" s="5"/>
      <c r="ADZ78" s="5"/>
      <c r="AEA78" s="5"/>
      <c r="AEB78" s="5"/>
      <c r="AEC78" s="5"/>
      <c r="AED78" s="5"/>
      <c r="AEE78" s="5"/>
      <c r="AEF78" s="5"/>
      <c r="AEG78" s="5"/>
      <c r="AEH78" s="5"/>
      <c r="AEI78" s="5"/>
      <c r="AEJ78" s="5"/>
      <c r="AEK78" s="5"/>
      <c r="AEL78" s="5"/>
      <c r="AEM78" s="5"/>
      <c r="AEN78" s="5"/>
      <c r="AEO78" s="5"/>
      <c r="AEP78" s="5"/>
      <c r="AEQ78" s="5"/>
      <c r="AER78" s="5"/>
      <c r="AES78" s="5"/>
      <c r="AET78" s="5"/>
      <c r="AEU78" s="5"/>
      <c r="AEV78" s="5"/>
      <c r="AEW78" s="5"/>
      <c r="AEX78" s="5"/>
      <c r="AEY78" s="5"/>
      <c r="AEZ78" s="5"/>
      <c r="AFA78" s="5"/>
      <c r="AFB78" s="5"/>
      <c r="AFC78" s="5"/>
      <c r="AFD78" s="5"/>
      <c r="AFE78" s="5"/>
      <c r="AFF78" s="5"/>
      <c r="AFG78" s="5"/>
      <c r="AFH78" s="5"/>
      <c r="AFI78" s="5"/>
      <c r="AFJ78" s="5"/>
      <c r="AFK78" s="5"/>
      <c r="AFL78" s="5"/>
      <c r="AFM78" s="5"/>
      <c r="AFN78" s="5"/>
      <c r="AFO78" s="5"/>
      <c r="AFP78" s="5"/>
      <c r="AFQ78" s="5"/>
      <c r="AFR78" s="5"/>
      <c r="AFS78" s="5"/>
      <c r="AFT78" s="5"/>
      <c r="AFU78" s="5"/>
      <c r="AFV78" s="5"/>
      <c r="AFW78" s="5"/>
      <c r="AFX78" s="5"/>
      <c r="AFY78" s="5"/>
      <c r="AFZ78" s="5"/>
      <c r="AGA78" s="5"/>
      <c r="AGB78" s="5"/>
      <c r="AGC78" s="5"/>
      <c r="AGD78" s="5"/>
      <c r="AGE78" s="5"/>
      <c r="AGF78" s="5"/>
      <c r="AGG78" s="5"/>
      <c r="AGH78" s="5"/>
      <c r="AGI78" s="5"/>
      <c r="AGJ78" s="5"/>
      <c r="AGK78" s="5"/>
      <c r="AGL78" s="5"/>
      <c r="AGM78" s="5"/>
      <c r="AGN78" s="5"/>
      <c r="AGO78" s="5"/>
      <c r="AGP78" s="5"/>
      <c r="AGQ78" s="5"/>
      <c r="AGR78" s="5"/>
      <c r="AGS78" s="5"/>
      <c r="AGT78" s="5"/>
      <c r="AGU78" s="5"/>
      <c r="AGV78" s="5"/>
      <c r="AGW78" s="5"/>
      <c r="AGX78" s="5"/>
      <c r="AGY78" s="5"/>
      <c r="AGZ78" s="5"/>
      <c r="AHA78" s="5"/>
      <c r="AHB78" s="5"/>
      <c r="AHC78" s="5"/>
      <c r="AHD78" s="5"/>
      <c r="AHE78" s="5"/>
      <c r="AHF78" s="5"/>
      <c r="AHG78" s="5"/>
      <c r="AHH78" s="5"/>
      <c r="AHI78" s="5"/>
      <c r="AHJ78" s="5"/>
      <c r="AHK78" s="5"/>
      <c r="AHL78" s="5"/>
      <c r="AHM78" s="5"/>
      <c r="AHN78" s="5"/>
      <c r="AHO78" s="5"/>
      <c r="AHP78" s="5"/>
      <c r="AHQ78" s="5"/>
      <c r="AHR78" s="5"/>
      <c r="AHS78" s="5"/>
      <c r="AHT78" s="5"/>
      <c r="AHU78" s="5"/>
      <c r="AHV78" s="5"/>
      <c r="AHW78" s="5"/>
      <c r="AHX78" s="5"/>
      <c r="AHY78" s="5"/>
      <c r="AHZ78" s="5"/>
      <c r="AIA78" s="5"/>
      <c r="AIB78" s="5"/>
      <c r="AIC78" s="5"/>
      <c r="AID78" s="5"/>
      <c r="AIE78" s="5"/>
      <c r="AIF78" s="5"/>
      <c r="AIG78" s="5"/>
      <c r="AIH78" s="5"/>
      <c r="AII78" s="5"/>
      <c r="AIJ78" s="5"/>
      <c r="AIK78" s="5"/>
      <c r="AIL78" s="5"/>
      <c r="AIM78" s="5"/>
      <c r="AIN78" s="5"/>
      <c r="AIO78" s="5"/>
      <c r="AIP78" s="5"/>
      <c r="AIQ78" s="5"/>
      <c r="AIR78" s="5"/>
      <c r="AIS78" s="5"/>
      <c r="AIT78" s="5"/>
      <c r="AIU78" s="5"/>
      <c r="AIV78" s="5"/>
      <c r="AIW78" s="5"/>
      <c r="AIX78" s="5"/>
      <c r="AIY78" s="5"/>
      <c r="AIZ78" s="5"/>
      <c r="AJA78" s="5"/>
      <c r="AJB78" s="5"/>
      <c r="AJC78" s="5"/>
      <c r="AJD78" s="5"/>
      <c r="AJE78" s="5"/>
      <c r="AJF78" s="5"/>
      <c r="AJG78" s="5"/>
      <c r="AJH78" s="5"/>
      <c r="AJI78" s="5"/>
      <c r="AJJ78" s="5"/>
      <c r="AJK78" s="5"/>
      <c r="AJL78" s="5"/>
      <c r="AJM78" s="5"/>
      <c r="AJN78" s="5"/>
      <c r="AJO78" s="5"/>
      <c r="AJP78" s="5"/>
      <c r="AJQ78" s="5"/>
      <c r="AJR78" s="5"/>
      <c r="AJS78" s="5"/>
      <c r="AJT78" s="5"/>
      <c r="AJU78" s="5"/>
      <c r="AJV78" s="5"/>
      <c r="AJW78" s="5"/>
      <c r="AJX78" s="5"/>
      <c r="AJY78" s="5"/>
      <c r="AJZ78" s="5"/>
      <c r="AKA78" s="5"/>
      <c r="AKB78" s="5"/>
      <c r="AKC78" s="5"/>
      <c r="AKD78" s="5"/>
      <c r="AKE78" s="5"/>
      <c r="AKF78" s="5"/>
      <c r="AKG78" s="5"/>
      <c r="AKH78" s="5"/>
      <c r="AKI78" s="5"/>
      <c r="AKJ78" s="5"/>
      <c r="AKK78" s="5"/>
      <c r="AKL78" s="5"/>
      <c r="AKM78" s="5"/>
      <c r="AKN78" s="5"/>
      <c r="AKO78" s="5"/>
      <c r="AKP78" s="5"/>
      <c r="AKQ78" s="5"/>
      <c r="AKR78" s="5"/>
      <c r="AKS78" s="5"/>
      <c r="AKT78" s="5"/>
      <c r="AKU78" s="5"/>
      <c r="AKV78" s="5"/>
      <c r="AKW78" s="5"/>
      <c r="AKX78" s="5"/>
      <c r="AKY78" s="5"/>
      <c r="AKZ78" s="5"/>
      <c r="ALA78" s="5"/>
      <c r="ALB78" s="5"/>
      <c r="ALC78" s="5"/>
      <c r="ALD78" s="5"/>
      <c r="ALE78" s="5"/>
      <c r="ALF78" s="5"/>
      <c r="ALG78" s="5"/>
      <c r="ALH78" s="5"/>
      <c r="ALI78" s="5"/>
      <c r="ALJ78" s="5"/>
      <c r="ALK78" s="5"/>
      <c r="ALL78" s="5"/>
      <c r="ALM78" s="5"/>
      <c r="ALN78" s="5"/>
      <c r="ALO78" s="5"/>
      <c r="ALP78" s="5"/>
      <c r="ALQ78" s="5"/>
      <c r="ALR78" s="5"/>
      <c r="ALS78" s="5"/>
      <c r="ALT78" s="5"/>
      <c r="ALU78" s="5"/>
      <c r="ALV78" s="5"/>
      <c r="ALW78" s="5"/>
      <c r="ALX78" s="5"/>
      <c r="ALY78" s="5"/>
      <c r="ALZ78" s="5"/>
      <c r="AMA78" s="5"/>
      <c r="AMB78" s="5"/>
      <c r="AMC78" s="5"/>
      <c r="AMD78" s="5"/>
      <c r="AME78" s="5"/>
      <c r="AMF78" s="5"/>
      <c r="AMG78" s="5"/>
      <c r="AMH78" s="5"/>
      <c r="AMI78" s="5"/>
      <c r="AMJ78" s="5"/>
      <c r="AMK78" s="5"/>
      <c r="AML78" s="5"/>
      <c r="AMM78" s="5"/>
      <c r="AMN78" s="5"/>
      <c r="AMO78" s="5"/>
      <c r="AMP78" s="5"/>
      <c r="AMQ78" s="5"/>
      <c r="AMR78" s="5"/>
      <c r="AMS78" s="5"/>
      <c r="AMT78" s="5"/>
      <c r="AMU78" s="5"/>
      <c r="AMV78" s="5"/>
      <c r="AMW78" s="5"/>
      <c r="AMX78" s="5"/>
      <c r="AMY78" s="5"/>
      <c r="AMZ78" s="5"/>
      <c r="ANA78" s="5"/>
      <c r="ANB78" s="5"/>
      <c r="ANC78" s="5"/>
      <c r="AND78" s="5"/>
      <c r="ANE78" s="5"/>
      <c r="ANF78" s="5"/>
      <c r="ANG78" s="5"/>
      <c r="ANH78" s="5"/>
      <c r="ANI78" s="5"/>
      <c r="ANJ78" s="5"/>
      <c r="ANK78" s="5"/>
      <c r="ANL78" s="5"/>
      <c r="ANM78" s="5"/>
      <c r="ANN78" s="5"/>
      <c r="ANO78" s="5"/>
      <c r="ANP78" s="5"/>
      <c r="ANQ78" s="5"/>
      <c r="ANR78" s="5"/>
      <c r="ANS78" s="5"/>
      <c r="ANT78" s="5"/>
      <c r="ANU78" s="5"/>
      <c r="ANV78" s="5"/>
      <c r="ANW78" s="5"/>
      <c r="ANX78" s="5"/>
      <c r="ANY78" s="5"/>
      <c r="ANZ78" s="5"/>
      <c r="AOA78" s="5"/>
      <c r="AOB78" s="5"/>
      <c r="AOC78" s="5"/>
      <c r="AOD78" s="5"/>
      <c r="AOE78" s="5"/>
      <c r="AOF78" s="5"/>
      <c r="AOG78" s="5"/>
      <c r="AOH78" s="5"/>
      <c r="AOI78" s="5"/>
      <c r="AOJ78" s="5"/>
      <c r="AOK78" s="5"/>
      <c r="AOL78" s="5"/>
      <c r="AOM78" s="5"/>
      <c r="AON78" s="5"/>
      <c r="AOO78" s="5"/>
      <c r="AOP78" s="5"/>
      <c r="AOQ78" s="5"/>
      <c r="AOR78" s="5"/>
      <c r="AOS78" s="5"/>
      <c r="AOT78" s="5"/>
      <c r="AOU78" s="5"/>
      <c r="AOV78" s="5"/>
      <c r="AOW78" s="5"/>
      <c r="AOX78" s="5"/>
      <c r="AOY78" s="5"/>
      <c r="AOZ78" s="5"/>
      <c r="APA78" s="5"/>
      <c r="APB78" s="5"/>
      <c r="APC78" s="5"/>
      <c r="APD78" s="5"/>
      <c r="APE78" s="5"/>
      <c r="APF78" s="5"/>
      <c r="APG78" s="5"/>
      <c r="APH78" s="5"/>
      <c r="API78" s="5"/>
      <c r="APJ78" s="5"/>
      <c r="APK78" s="5"/>
      <c r="APL78" s="5"/>
      <c r="APM78" s="5"/>
      <c r="APN78" s="5"/>
      <c r="APO78" s="5"/>
      <c r="APP78" s="5"/>
      <c r="APQ78" s="5"/>
      <c r="APR78" s="5"/>
      <c r="APS78" s="5"/>
      <c r="APT78" s="5"/>
      <c r="APU78" s="5"/>
      <c r="APV78" s="5"/>
      <c r="APW78" s="5"/>
      <c r="APX78" s="5"/>
      <c r="APY78" s="5"/>
      <c r="APZ78" s="5"/>
      <c r="AQA78" s="5"/>
      <c r="AQB78" s="5"/>
      <c r="AQC78" s="5"/>
      <c r="AQD78" s="5"/>
      <c r="AQE78" s="5"/>
      <c r="AQF78" s="5"/>
      <c r="AQG78" s="5"/>
      <c r="AQH78" s="5"/>
      <c r="AQI78" s="5"/>
      <c r="AQJ78" s="5"/>
      <c r="AQK78" s="5"/>
      <c r="AQL78" s="5"/>
      <c r="AQM78" s="5"/>
      <c r="AQN78" s="5"/>
      <c r="AQO78" s="5"/>
      <c r="AQP78" s="5"/>
      <c r="AQQ78" s="5"/>
      <c r="AQR78" s="5"/>
      <c r="AQS78" s="5"/>
      <c r="AQT78" s="5"/>
      <c r="AQU78" s="5"/>
      <c r="AQV78" s="5"/>
      <c r="AQW78" s="5"/>
      <c r="AQX78" s="5"/>
      <c r="AQY78" s="5"/>
      <c r="AQZ78" s="5"/>
      <c r="ARA78" s="5"/>
      <c r="ARB78" s="5"/>
      <c r="ARC78" s="5"/>
      <c r="ARD78" s="5"/>
      <c r="ARE78" s="5"/>
      <c r="ARF78" s="5"/>
      <c r="ARG78" s="5"/>
      <c r="ARH78" s="5"/>
      <c r="ARI78" s="5"/>
      <c r="ARJ78" s="5"/>
      <c r="ARK78" s="5"/>
      <c r="ARL78" s="5"/>
      <c r="ARM78" s="5"/>
      <c r="ARN78" s="5"/>
      <c r="ARO78" s="5"/>
      <c r="ARP78" s="5"/>
      <c r="ARQ78" s="5"/>
      <c r="ARR78" s="5"/>
      <c r="ARS78" s="5"/>
      <c r="ART78" s="5"/>
      <c r="ARU78" s="5"/>
      <c r="ARV78" s="5"/>
      <c r="ARW78" s="5"/>
      <c r="ARX78" s="5"/>
      <c r="ARY78" s="5"/>
      <c r="ARZ78" s="5"/>
      <c r="ASA78" s="5"/>
      <c r="ASB78" s="5"/>
      <c r="ASC78" s="5"/>
      <c r="ASD78" s="5"/>
      <c r="ASE78" s="5"/>
      <c r="ASF78" s="5"/>
      <c r="ASG78" s="5"/>
      <c r="ASH78" s="5"/>
      <c r="ASI78" s="5"/>
      <c r="ASJ78" s="5"/>
      <c r="ASK78" s="5"/>
      <c r="ASL78" s="5"/>
      <c r="ASM78" s="5"/>
      <c r="ASN78" s="5"/>
      <c r="ASO78" s="5"/>
      <c r="ASP78" s="5"/>
      <c r="ASQ78" s="5"/>
      <c r="ASR78" s="5"/>
      <c r="ASS78" s="5"/>
      <c r="AST78" s="5"/>
      <c r="ASU78" s="5"/>
      <c r="ASV78" s="5"/>
      <c r="ASW78" s="5"/>
      <c r="ASX78" s="5"/>
      <c r="ASY78" s="5"/>
      <c r="ASZ78" s="5"/>
      <c r="ATA78" s="5"/>
      <c r="ATB78" s="5"/>
      <c r="ATC78" s="5"/>
      <c r="ATD78" s="5"/>
      <c r="ATE78" s="5"/>
      <c r="ATF78" s="5"/>
      <c r="ATG78" s="5"/>
      <c r="ATH78" s="5"/>
      <c r="ATI78" s="5"/>
      <c r="ATJ78" s="5"/>
      <c r="ATK78" s="5"/>
      <c r="ATL78" s="5"/>
      <c r="ATM78" s="5"/>
      <c r="ATN78" s="5"/>
      <c r="ATO78" s="5"/>
      <c r="ATP78" s="5"/>
      <c r="ATQ78" s="5"/>
      <c r="ATR78" s="5"/>
      <c r="ATS78" s="5"/>
      <c r="ATT78" s="5"/>
      <c r="ATU78" s="5"/>
      <c r="ATV78" s="5"/>
      <c r="ATW78" s="5"/>
      <c r="ATX78" s="5"/>
      <c r="ATY78" s="5"/>
      <c r="ATZ78" s="5"/>
      <c r="AUA78" s="5"/>
      <c r="AUB78" s="5"/>
      <c r="AUC78" s="5"/>
      <c r="AUD78" s="5"/>
      <c r="AUE78" s="5"/>
      <c r="AUF78" s="5"/>
      <c r="AUG78" s="5"/>
      <c r="AUH78" s="5"/>
      <c r="AUI78" s="5"/>
      <c r="AUJ78" s="5"/>
      <c r="AUK78" s="5"/>
      <c r="AUL78" s="5"/>
      <c r="AUM78" s="5"/>
      <c r="AUN78" s="5"/>
      <c r="AUO78" s="5"/>
      <c r="AUP78" s="5"/>
      <c r="AUQ78" s="5"/>
      <c r="AUR78" s="5"/>
      <c r="AUS78" s="5"/>
      <c r="AUT78" s="5"/>
      <c r="AUU78" s="5"/>
      <c r="AUV78" s="5"/>
      <c r="AUW78" s="5"/>
      <c r="AUX78" s="5"/>
      <c r="AUY78" s="5"/>
      <c r="AUZ78" s="5"/>
      <c r="AVA78" s="5"/>
      <c r="AVB78" s="5"/>
      <c r="AVC78" s="5"/>
      <c r="AVD78" s="5"/>
      <c r="AVE78" s="5"/>
      <c r="AVF78" s="5"/>
      <c r="AVG78" s="5"/>
      <c r="AVH78" s="5"/>
      <c r="AVI78" s="5"/>
      <c r="AVJ78" s="5"/>
      <c r="AVK78" s="5"/>
      <c r="AVL78" s="5"/>
      <c r="AVM78" s="5"/>
      <c r="AVN78" s="5"/>
      <c r="AVO78" s="5"/>
      <c r="AVP78" s="5"/>
      <c r="AVQ78" s="5"/>
      <c r="AVR78" s="5"/>
      <c r="AVS78" s="5"/>
      <c r="AVT78" s="5"/>
      <c r="AVU78" s="5"/>
      <c r="AVV78" s="5"/>
      <c r="AVW78" s="5"/>
      <c r="AVX78" s="5"/>
      <c r="AVY78" s="5"/>
      <c r="AVZ78" s="5"/>
      <c r="AWA78" s="5"/>
      <c r="AWB78" s="5"/>
      <c r="AWC78" s="5"/>
      <c r="AWD78" s="5"/>
      <c r="AWE78" s="5"/>
      <c r="AWF78" s="5"/>
      <c r="AWG78" s="5"/>
      <c r="AWH78" s="5"/>
      <c r="AWI78" s="5"/>
      <c r="AWJ78" s="5"/>
      <c r="AWK78" s="5"/>
      <c r="AWL78" s="5"/>
      <c r="AWM78" s="5"/>
      <c r="AWN78" s="5"/>
      <c r="AWO78" s="5"/>
      <c r="AWP78" s="5"/>
      <c r="AWQ78" s="5"/>
      <c r="AWR78" s="5"/>
      <c r="AWS78" s="5"/>
      <c r="AWT78" s="5"/>
      <c r="AWU78" s="5"/>
      <c r="AWV78" s="5"/>
      <c r="AWW78" s="5"/>
      <c r="AWX78" s="5"/>
      <c r="AWY78" s="5"/>
      <c r="AWZ78" s="5"/>
      <c r="AXA78" s="5"/>
      <c r="AXB78" s="5"/>
      <c r="AXC78" s="5"/>
      <c r="AXD78" s="5"/>
      <c r="AXE78" s="5"/>
      <c r="AXF78" s="5"/>
      <c r="AXG78" s="5"/>
      <c r="AXH78" s="5"/>
      <c r="AXI78" s="5"/>
      <c r="AXJ78" s="5"/>
      <c r="AXK78" s="5"/>
      <c r="AXL78" s="5"/>
      <c r="AXM78" s="5"/>
      <c r="AXN78" s="5"/>
      <c r="AXO78" s="5"/>
      <c r="AXP78" s="5"/>
      <c r="AXQ78" s="5"/>
      <c r="AXR78" s="5"/>
      <c r="AXS78" s="5"/>
      <c r="AXT78" s="5"/>
      <c r="AXU78" s="5"/>
      <c r="AXV78" s="5"/>
      <c r="AXW78" s="5"/>
      <c r="AXX78" s="5"/>
      <c r="AXY78" s="5"/>
      <c r="AXZ78" s="5"/>
      <c r="AYA78" s="5"/>
      <c r="AYB78" s="5"/>
      <c r="AYC78" s="5"/>
      <c r="AYD78" s="5"/>
      <c r="AYE78" s="5"/>
      <c r="AYF78" s="5"/>
      <c r="AYG78" s="5"/>
      <c r="AYH78" s="5"/>
      <c r="AYI78" s="5"/>
      <c r="AYJ78" s="5"/>
      <c r="AYK78" s="5"/>
      <c r="AYL78" s="5"/>
      <c r="AYM78" s="5"/>
      <c r="AYN78" s="5"/>
      <c r="AYO78" s="5"/>
      <c r="AYP78" s="5"/>
      <c r="AYQ78" s="5"/>
      <c r="AYR78" s="5"/>
      <c r="AYS78" s="5"/>
      <c r="AYT78" s="5"/>
      <c r="AYU78" s="5"/>
      <c r="AYV78" s="5"/>
      <c r="AYW78" s="5"/>
      <c r="AYX78" s="5"/>
      <c r="AYY78" s="5"/>
      <c r="AYZ78" s="5"/>
      <c r="AZA78" s="5"/>
      <c r="AZB78" s="5"/>
      <c r="AZC78" s="5"/>
      <c r="AZD78" s="5"/>
      <c r="AZE78" s="5"/>
      <c r="AZF78" s="5"/>
      <c r="AZG78" s="5"/>
      <c r="AZH78" s="5"/>
      <c r="AZI78" s="5"/>
      <c r="AZJ78" s="5"/>
      <c r="AZK78" s="5"/>
      <c r="AZL78" s="5"/>
      <c r="AZM78" s="5"/>
      <c r="AZN78" s="5"/>
      <c r="AZO78" s="5"/>
      <c r="AZP78" s="5"/>
      <c r="AZQ78" s="5"/>
      <c r="AZR78" s="5"/>
      <c r="AZS78" s="5"/>
      <c r="AZT78" s="5"/>
      <c r="AZU78" s="5"/>
      <c r="AZV78" s="5"/>
      <c r="AZW78" s="5"/>
      <c r="AZX78" s="5"/>
      <c r="AZY78" s="5"/>
      <c r="AZZ78" s="5"/>
      <c r="BAA78" s="5"/>
      <c r="BAB78" s="5"/>
      <c r="BAC78" s="5"/>
      <c r="BAD78" s="5"/>
      <c r="BAE78" s="5"/>
      <c r="BAF78" s="5"/>
      <c r="BAG78" s="5"/>
      <c r="BAH78" s="5"/>
      <c r="BAI78" s="5"/>
      <c r="BAJ78" s="5"/>
      <c r="BAK78" s="5"/>
      <c r="BAL78" s="5"/>
      <c r="BAM78" s="5"/>
      <c r="BAN78" s="5"/>
      <c r="BAO78" s="5"/>
      <c r="BAP78" s="5"/>
      <c r="BAQ78" s="5"/>
      <c r="BAR78" s="5"/>
      <c r="BAS78" s="5"/>
      <c r="BAT78" s="5"/>
      <c r="BAU78" s="5"/>
      <c r="BAV78" s="5"/>
      <c r="BAW78" s="5"/>
      <c r="BAX78" s="5"/>
      <c r="BAY78" s="5"/>
      <c r="BAZ78" s="5"/>
      <c r="BBA78" s="5"/>
      <c r="BBB78" s="5"/>
      <c r="BBC78" s="5"/>
      <c r="BBD78" s="5"/>
      <c r="BBE78" s="5"/>
      <c r="BBF78" s="5"/>
      <c r="BBG78" s="5"/>
      <c r="BBH78" s="5"/>
      <c r="BBI78" s="5"/>
      <c r="BBJ78" s="5"/>
      <c r="BBK78" s="5"/>
      <c r="BBL78" s="5"/>
      <c r="BBM78" s="5"/>
      <c r="BBN78" s="5"/>
      <c r="BBO78" s="5"/>
      <c r="BBP78" s="5"/>
      <c r="BBQ78" s="5"/>
      <c r="BBR78" s="5"/>
      <c r="BBS78" s="5"/>
      <c r="BBT78" s="5"/>
      <c r="BBU78" s="5"/>
      <c r="BBV78" s="5"/>
      <c r="BBW78" s="5"/>
      <c r="BBX78" s="5"/>
      <c r="BBY78" s="5"/>
      <c r="BBZ78" s="5"/>
      <c r="BCA78" s="5"/>
      <c r="BCB78" s="5"/>
      <c r="BCC78" s="5"/>
      <c r="BCD78" s="5"/>
      <c r="BCE78" s="5"/>
      <c r="BCF78" s="5"/>
      <c r="BCG78" s="5"/>
      <c r="BCH78" s="5"/>
      <c r="BCI78" s="5"/>
      <c r="BCJ78" s="5"/>
      <c r="BCK78" s="5"/>
      <c r="BCL78" s="5"/>
      <c r="BCM78" s="5"/>
      <c r="BCN78" s="5"/>
      <c r="BCO78" s="5"/>
      <c r="BCP78" s="5"/>
      <c r="BCQ78" s="5"/>
      <c r="BCR78" s="5"/>
      <c r="BCS78" s="5"/>
      <c r="BCT78" s="5"/>
      <c r="BCU78" s="5"/>
      <c r="BCV78" s="5"/>
      <c r="BCW78" s="5"/>
      <c r="BCX78" s="5"/>
      <c r="BCY78" s="5"/>
      <c r="BCZ78" s="5"/>
      <c r="BDA78" s="5"/>
      <c r="BDB78" s="5"/>
      <c r="BDC78" s="5"/>
      <c r="BDD78" s="5"/>
      <c r="BDE78" s="5"/>
      <c r="BDF78" s="5"/>
      <c r="BDG78" s="5"/>
      <c r="BDH78" s="5"/>
      <c r="BDI78" s="5"/>
      <c r="BDJ78" s="5"/>
      <c r="BDK78" s="5"/>
      <c r="BDL78" s="5"/>
      <c r="BDM78" s="5"/>
      <c r="BDN78" s="5"/>
      <c r="BDO78" s="5"/>
      <c r="BDP78" s="5"/>
      <c r="BDQ78" s="5"/>
      <c r="BDR78" s="5"/>
      <c r="BDS78" s="5"/>
      <c r="BDT78" s="5"/>
      <c r="BDU78" s="5"/>
      <c r="BDV78" s="5"/>
      <c r="BDW78" s="5"/>
      <c r="BDX78" s="5"/>
      <c r="BDY78" s="5"/>
      <c r="BDZ78" s="5"/>
      <c r="BEA78" s="5"/>
      <c r="BEB78" s="5"/>
      <c r="BEC78" s="5"/>
      <c r="BED78" s="5"/>
      <c r="BEE78" s="5"/>
      <c r="BEF78" s="5"/>
      <c r="BEG78" s="5"/>
      <c r="BEH78" s="5"/>
      <c r="BEI78" s="5"/>
      <c r="BEJ78" s="5"/>
      <c r="BEK78" s="5"/>
      <c r="BEL78" s="5"/>
      <c r="BEM78" s="5"/>
      <c r="BEN78" s="5"/>
      <c r="BEO78" s="5"/>
      <c r="BEP78" s="5"/>
      <c r="BEQ78" s="5"/>
      <c r="BER78" s="5"/>
      <c r="BES78" s="5"/>
      <c r="BET78" s="5"/>
      <c r="BEU78" s="5"/>
      <c r="BEV78" s="5"/>
      <c r="BEW78" s="5"/>
      <c r="BEX78" s="5"/>
      <c r="BEY78" s="5"/>
      <c r="BEZ78" s="5"/>
      <c r="BFA78" s="5"/>
      <c r="BFB78" s="5"/>
      <c r="BFC78" s="5"/>
      <c r="BFD78" s="5"/>
      <c r="BFE78" s="5"/>
      <c r="BFF78" s="5"/>
      <c r="BFG78" s="5"/>
      <c r="BFH78" s="5"/>
      <c r="BFI78" s="5"/>
      <c r="BFJ78" s="5"/>
      <c r="BFK78" s="5"/>
      <c r="BFL78" s="5"/>
      <c r="BFM78" s="5"/>
      <c r="BFN78" s="5"/>
      <c r="BFO78" s="5"/>
      <c r="BFP78" s="5"/>
      <c r="BFQ78" s="5"/>
      <c r="BFR78" s="5"/>
      <c r="BFS78" s="5"/>
      <c r="BFT78" s="5"/>
      <c r="BFU78" s="5"/>
      <c r="BFV78" s="5"/>
      <c r="BFW78" s="5"/>
      <c r="BFX78" s="5"/>
      <c r="BFY78" s="5"/>
      <c r="BFZ78" s="5"/>
      <c r="BGA78" s="5"/>
      <c r="BGB78" s="5"/>
      <c r="BGC78" s="5"/>
      <c r="BGD78" s="5"/>
      <c r="BGE78" s="5"/>
      <c r="BGF78" s="5"/>
      <c r="BGG78" s="5"/>
      <c r="BGH78" s="5"/>
      <c r="BGI78" s="5"/>
      <c r="BGJ78" s="5"/>
      <c r="BGK78" s="5"/>
      <c r="BGL78" s="5"/>
      <c r="BGM78" s="5"/>
      <c r="BGN78" s="5"/>
      <c r="BGO78" s="5"/>
      <c r="BGP78" s="5"/>
      <c r="BGQ78" s="5"/>
      <c r="BGR78" s="5"/>
      <c r="BGS78" s="5"/>
      <c r="BGT78" s="5"/>
      <c r="BGU78" s="5"/>
      <c r="BGV78" s="5"/>
      <c r="BGW78" s="5"/>
      <c r="BGX78" s="5"/>
      <c r="BGY78" s="5"/>
      <c r="BGZ78" s="5"/>
      <c r="BHA78" s="5"/>
      <c r="BHB78" s="5"/>
      <c r="BHC78" s="5"/>
      <c r="BHD78" s="5"/>
      <c r="BHE78" s="5"/>
      <c r="BHF78" s="5"/>
      <c r="BHG78" s="5"/>
      <c r="BHH78" s="5"/>
      <c r="BHI78" s="5"/>
      <c r="BHJ78" s="5"/>
      <c r="BHK78" s="5"/>
      <c r="BHL78" s="5"/>
      <c r="BHM78" s="5"/>
      <c r="BHN78" s="5"/>
      <c r="BHO78" s="5"/>
      <c r="BHP78" s="5"/>
      <c r="BHQ78" s="5"/>
      <c r="BHR78" s="5"/>
      <c r="BHS78" s="5"/>
      <c r="BHT78" s="5"/>
      <c r="BHU78" s="5"/>
      <c r="BHV78" s="5"/>
      <c r="BHW78" s="5"/>
      <c r="BHX78" s="5"/>
      <c r="BHY78" s="5"/>
      <c r="BHZ78" s="5"/>
      <c r="BIA78" s="5"/>
      <c r="BIB78" s="5"/>
      <c r="BIC78" s="5"/>
      <c r="BID78" s="5"/>
      <c r="BIE78" s="5"/>
      <c r="BIF78" s="5"/>
      <c r="BIG78" s="5"/>
      <c r="BIH78" s="5"/>
      <c r="BII78" s="5"/>
      <c r="BIJ78" s="5"/>
      <c r="BIK78" s="5"/>
      <c r="BIL78" s="5"/>
      <c r="BIM78" s="5"/>
      <c r="BIN78" s="5"/>
      <c r="BIO78" s="5"/>
      <c r="BIP78" s="5"/>
      <c r="BIQ78" s="5"/>
      <c r="BIR78" s="5"/>
      <c r="BIS78" s="5"/>
      <c r="BIT78" s="5"/>
      <c r="BIU78" s="5"/>
      <c r="BIV78" s="5"/>
      <c r="BIW78" s="5"/>
      <c r="BIX78" s="5"/>
      <c r="BIY78" s="5"/>
      <c r="BIZ78" s="5"/>
      <c r="BJA78" s="5"/>
      <c r="BJB78" s="5"/>
      <c r="BJC78" s="5"/>
      <c r="BJD78" s="5"/>
      <c r="BJE78" s="5"/>
      <c r="BJF78" s="5"/>
      <c r="BJG78" s="5"/>
      <c r="BJH78" s="5"/>
      <c r="BJI78" s="5"/>
      <c r="BJJ78" s="5"/>
      <c r="BJK78" s="5"/>
      <c r="BJL78" s="5"/>
      <c r="BJM78" s="5"/>
      <c r="BJN78" s="5"/>
      <c r="BJO78" s="5"/>
      <c r="BJP78" s="5"/>
      <c r="BJQ78" s="5"/>
      <c r="BJR78" s="5"/>
      <c r="BJS78" s="5"/>
      <c r="BJT78" s="5"/>
      <c r="BJU78" s="5"/>
      <c r="BJV78" s="5"/>
      <c r="BJW78" s="5"/>
      <c r="BJX78" s="5"/>
      <c r="BJY78" s="5"/>
      <c r="BJZ78" s="5"/>
      <c r="BKA78" s="5"/>
      <c r="BKB78" s="5"/>
      <c r="BKC78" s="5"/>
      <c r="BKD78" s="5"/>
      <c r="BKE78" s="5"/>
      <c r="BKF78" s="5"/>
      <c r="BKG78" s="5"/>
      <c r="BKH78" s="5"/>
      <c r="BKI78" s="5"/>
      <c r="BKJ78" s="5"/>
      <c r="BKK78" s="5"/>
      <c r="BKL78" s="5"/>
      <c r="BKM78" s="5"/>
      <c r="BKN78" s="5"/>
      <c r="BKO78" s="5"/>
      <c r="BKP78" s="5"/>
      <c r="BKQ78" s="5"/>
      <c r="BKR78" s="5"/>
      <c r="BKS78" s="5"/>
      <c r="BKT78" s="5"/>
      <c r="BKU78" s="5"/>
      <c r="BKV78" s="5"/>
      <c r="BKW78" s="5"/>
      <c r="BKX78" s="5"/>
      <c r="BKY78" s="5"/>
      <c r="BKZ78" s="5"/>
      <c r="BLA78" s="5"/>
      <c r="BLB78" s="5"/>
      <c r="BLC78" s="5"/>
      <c r="BLD78" s="5"/>
      <c r="BLE78" s="5"/>
      <c r="BLF78" s="5"/>
      <c r="BLG78" s="5"/>
      <c r="BLH78" s="5"/>
      <c r="BLI78" s="5"/>
      <c r="BLJ78" s="5"/>
      <c r="BLK78" s="5"/>
      <c r="BLL78" s="5"/>
      <c r="BLM78" s="5"/>
      <c r="BLN78" s="5"/>
      <c r="BLO78" s="5"/>
      <c r="BLP78" s="5"/>
      <c r="BLQ78" s="5"/>
      <c r="BLR78" s="5"/>
      <c r="BLS78" s="5"/>
      <c r="BLT78" s="5"/>
      <c r="BLU78" s="5"/>
      <c r="BLV78" s="5"/>
      <c r="BLW78" s="5"/>
      <c r="BLX78" s="5"/>
      <c r="BLY78" s="5"/>
      <c r="BLZ78" s="5"/>
      <c r="BMA78" s="5"/>
      <c r="BMB78" s="5"/>
      <c r="BMC78" s="5"/>
      <c r="BMD78" s="5"/>
      <c r="BME78" s="5"/>
      <c r="BMF78" s="5"/>
      <c r="BMG78" s="5"/>
      <c r="BMH78" s="5"/>
      <c r="BMI78" s="5"/>
      <c r="BMJ78" s="5"/>
      <c r="BMK78" s="5"/>
      <c r="BML78" s="5"/>
      <c r="BMM78" s="5"/>
      <c r="BMN78" s="5"/>
      <c r="BMO78" s="5"/>
      <c r="BMP78" s="5"/>
      <c r="BMQ78" s="5"/>
      <c r="BMR78" s="5"/>
      <c r="BMS78" s="5"/>
      <c r="BMT78" s="5"/>
      <c r="BMU78" s="5"/>
      <c r="BMV78" s="5"/>
      <c r="BMW78" s="5"/>
      <c r="BMX78" s="5"/>
      <c r="BMY78" s="5"/>
      <c r="BMZ78" s="5"/>
      <c r="BNA78" s="5"/>
      <c r="BNB78" s="5"/>
      <c r="BNC78" s="5"/>
      <c r="BND78" s="5"/>
      <c r="BNE78" s="5"/>
      <c r="BNF78" s="5"/>
      <c r="BNG78" s="5"/>
      <c r="BNH78" s="5"/>
      <c r="BNI78" s="5"/>
      <c r="BNJ78" s="5"/>
      <c r="BNK78" s="5"/>
      <c r="BNL78" s="5"/>
      <c r="BNM78" s="5"/>
      <c r="BNN78" s="5"/>
      <c r="BNO78" s="5"/>
      <c r="BNP78" s="5"/>
      <c r="BNQ78" s="5"/>
      <c r="BNR78" s="5"/>
      <c r="BNS78" s="5"/>
      <c r="BNT78" s="5"/>
      <c r="BNU78" s="5"/>
      <c r="BNV78" s="5"/>
      <c r="BNW78" s="5"/>
      <c r="BNX78" s="5"/>
      <c r="BNY78" s="5"/>
      <c r="BNZ78" s="5"/>
      <c r="BOA78" s="5"/>
      <c r="BOB78" s="5"/>
      <c r="BOC78" s="5"/>
      <c r="BOD78" s="5"/>
      <c r="BOE78" s="5"/>
      <c r="BOF78" s="5"/>
      <c r="BOG78" s="5"/>
      <c r="BOH78" s="5"/>
      <c r="BOI78" s="5"/>
      <c r="BOJ78" s="5"/>
      <c r="BOK78" s="5"/>
      <c r="BOL78" s="5"/>
      <c r="BOM78" s="5"/>
      <c r="BON78" s="5"/>
      <c r="BOO78" s="5"/>
      <c r="BOP78" s="5"/>
      <c r="BOQ78" s="5"/>
      <c r="BOR78" s="5"/>
      <c r="BOS78" s="5"/>
      <c r="BOT78" s="5"/>
      <c r="BOU78" s="5"/>
      <c r="BOV78" s="5"/>
      <c r="BOW78" s="5"/>
      <c r="BOX78" s="5"/>
      <c r="BOY78" s="5"/>
      <c r="BOZ78" s="5"/>
      <c r="BPA78" s="5"/>
      <c r="BPB78" s="5"/>
      <c r="BPC78" s="5"/>
      <c r="BPD78" s="5"/>
      <c r="BPE78" s="5"/>
      <c r="BPF78" s="5"/>
      <c r="BPG78" s="5"/>
      <c r="BPH78" s="5"/>
      <c r="BPI78" s="5"/>
      <c r="BPJ78" s="5"/>
      <c r="BPK78" s="5"/>
      <c r="BPL78" s="5"/>
      <c r="BPM78" s="5"/>
      <c r="BPN78" s="5"/>
      <c r="BPO78" s="5"/>
      <c r="BPP78" s="5"/>
      <c r="BPQ78" s="5"/>
      <c r="BPR78" s="5"/>
      <c r="BPS78" s="5"/>
      <c r="BPT78" s="5"/>
      <c r="BPU78" s="5"/>
      <c r="BPV78" s="5"/>
      <c r="BPW78" s="5"/>
      <c r="BPX78" s="5"/>
      <c r="BPY78" s="5"/>
      <c r="BPZ78" s="5"/>
      <c r="BQA78" s="5"/>
      <c r="BQB78" s="5"/>
      <c r="BQC78" s="5"/>
      <c r="BQD78" s="5"/>
      <c r="BQE78" s="5"/>
      <c r="BQF78" s="5"/>
      <c r="BQG78" s="5"/>
      <c r="BQH78" s="5"/>
      <c r="BQI78" s="5"/>
      <c r="BQJ78" s="5"/>
      <c r="BQK78" s="5"/>
      <c r="BQL78" s="5"/>
      <c r="BQM78" s="5"/>
      <c r="BQN78" s="5"/>
      <c r="BQO78" s="5"/>
      <c r="BQP78" s="5"/>
      <c r="BQQ78" s="5"/>
      <c r="BQR78" s="5"/>
      <c r="BQS78" s="5"/>
      <c r="BQT78" s="5"/>
      <c r="BQU78" s="5"/>
      <c r="BQV78" s="5"/>
      <c r="BQW78" s="5"/>
      <c r="BQX78" s="5"/>
      <c r="BQY78" s="5"/>
      <c r="BQZ78" s="5"/>
      <c r="BRA78" s="5"/>
      <c r="BRB78" s="5"/>
      <c r="BRC78" s="5"/>
      <c r="BRD78" s="5"/>
      <c r="BRE78" s="5"/>
      <c r="BRF78" s="5"/>
      <c r="BRG78" s="5"/>
      <c r="BRH78" s="5"/>
      <c r="BRI78" s="5"/>
      <c r="BRJ78" s="5"/>
      <c r="BRK78" s="5"/>
      <c r="BRL78" s="5"/>
      <c r="BRM78" s="5"/>
      <c r="BRN78" s="5"/>
      <c r="BRO78" s="5"/>
      <c r="BRP78" s="5"/>
      <c r="BRQ78" s="5"/>
      <c r="BRR78" s="5"/>
      <c r="BRS78" s="5"/>
      <c r="BRT78" s="5"/>
      <c r="BRU78" s="5"/>
      <c r="BRV78" s="5"/>
      <c r="BRW78" s="5"/>
      <c r="BRX78" s="5"/>
      <c r="BRY78" s="5"/>
      <c r="BRZ78" s="5"/>
      <c r="BSA78" s="5"/>
      <c r="BSB78" s="5"/>
      <c r="BSC78" s="5"/>
      <c r="BSD78" s="5"/>
      <c r="BSE78" s="5"/>
      <c r="BSF78" s="5"/>
      <c r="BSG78" s="5"/>
      <c r="BSH78" s="5"/>
      <c r="BSI78" s="5"/>
      <c r="BSJ78" s="5"/>
      <c r="BSK78" s="5"/>
      <c r="BSL78" s="5"/>
      <c r="BSM78" s="5"/>
      <c r="BSN78" s="5"/>
      <c r="BSO78" s="5"/>
      <c r="BSP78" s="5"/>
      <c r="BSQ78" s="5"/>
      <c r="BSR78" s="5"/>
      <c r="BSS78" s="5"/>
      <c r="BST78" s="5"/>
      <c r="BSU78" s="5"/>
      <c r="BSV78" s="5"/>
      <c r="BSW78" s="5"/>
      <c r="BSX78" s="5"/>
      <c r="BSY78" s="5"/>
      <c r="BSZ78" s="5"/>
      <c r="BTA78" s="5"/>
      <c r="BTB78" s="5"/>
      <c r="BTC78" s="5"/>
      <c r="BTD78" s="5"/>
      <c r="BTE78" s="5"/>
      <c r="BTF78" s="5"/>
      <c r="BTG78" s="5"/>
      <c r="BTH78" s="5"/>
      <c r="BTI78" s="5"/>
      <c r="BTJ78" s="5"/>
      <c r="BTK78" s="5"/>
      <c r="BTL78" s="5"/>
      <c r="BTM78" s="5"/>
      <c r="BTN78" s="5"/>
      <c r="BTO78" s="5"/>
      <c r="BTP78" s="5"/>
      <c r="BTQ78" s="5"/>
      <c r="BTR78" s="5"/>
      <c r="BTS78" s="5"/>
      <c r="BTT78" s="5"/>
      <c r="BTU78" s="5"/>
      <c r="BTV78" s="5"/>
      <c r="BTW78" s="5"/>
      <c r="BTX78" s="5"/>
      <c r="BTY78" s="5"/>
      <c r="BTZ78" s="5"/>
      <c r="BUA78" s="5"/>
      <c r="BUB78" s="5"/>
      <c r="BUC78" s="5"/>
      <c r="BUD78" s="5"/>
      <c r="BUE78" s="5"/>
      <c r="BUF78" s="5"/>
      <c r="BUG78" s="5"/>
      <c r="BUH78" s="5"/>
      <c r="BUI78" s="5"/>
      <c r="BUJ78" s="5"/>
      <c r="BUK78" s="5"/>
      <c r="BUL78" s="5"/>
      <c r="BUM78" s="5"/>
      <c r="BUN78" s="5"/>
      <c r="BUO78" s="5"/>
      <c r="BUP78" s="5"/>
      <c r="BUQ78" s="5"/>
      <c r="BUR78" s="5"/>
      <c r="BUS78" s="5"/>
      <c r="BUT78" s="5"/>
      <c r="BUU78" s="5"/>
      <c r="BUV78" s="5"/>
      <c r="BUW78" s="5"/>
      <c r="BUX78" s="5"/>
      <c r="BUY78" s="5"/>
      <c r="BUZ78" s="5"/>
      <c r="BVA78" s="5"/>
      <c r="BVB78" s="5"/>
      <c r="BVC78" s="5"/>
      <c r="BVD78" s="5"/>
      <c r="BVE78" s="5"/>
      <c r="BVF78" s="5"/>
      <c r="BVG78" s="5"/>
      <c r="BVH78" s="5"/>
      <c r="BVI78" s="5"/>
      <c r="BVJ78" s="5"/>
      <c r="BVK78" s="5"/>
      <c r="BVL78" s="5"/>
      <c r="BVM78" s="5"/>
      <c r="BVN78" s="5"/>
      <c r="BVO78" s="5"/>
      <c r="BVP78" s="5"/>
      <c r="BVQ78" s="5"/>
      <c r="BVR78" s="5"/>
      <c r="BVS78" s="5"/>
      <c r="BVT78" s="5"/>
      <c r="BVU78" s="5"/>
      <c r="BVV78" s="5"/>
      <c r="BVW78" s="5"/>
      <c r="BVX78" s="5"/>
      <c r="BVY78" s="5"/>
      <c r="BVZ78" s="5"/>
      <c r="BWA78" s="5"/>
      <c r="BWB78" s="5"/>
      <c r="BWC78" s="5"/>
      <c r="BWD78" s="5"/>
      <c r="BWE78" s="5"/>
      <c r="BWF78" s="5"/>
      <c r="BWG78" s="5"/>
      <c r="BWH78" s="5"/>
      <c r="BWI78" s="5"/>
      <c r="BWJ78" s="5"/>
      <c r="BWK78" s="5"/>
      <c r="BWL78" s="5"/>
      <c r="BWM78" s="5"/>
      <c r="BWN78" s="5"/>
      <c r="BWO78" s="5"/>
      <c r="BWP78" s="5"/>
      <c r="BWQ78" s="5"/>
      <c r="BWR78" s="5"/>
      <c r="BWS78" s="5"/>
      <c r="BWT78" s="5"/>
      <c r="BWU78" s="5"/>
      <c r="BWV78" s="5"/>
      <c r="BWW78" s="5"/>
      <c r="BWX78" s="5"/>
      <c r="BWY78" s="5"/>
      <c r="BWZ78" s="5"/>
      <c r="BXA78" s="5"/>
      <c r="BXB78" s="5"/>
      <c r="BXC78" s="5"/>
      <c r="BXD78" s="5"/>
      <c r="BXE78" s="5"/>
      <c r="BXF78" s="5"/>
      <c r="BXG78" s="5"/>
      <c r="BXH78" s="5"/>
      <c r="BXI78" s="5"/>
      <c r="BXJ78" s="5"/>
      <c r="BXK78" s="5"/>
      <c r="BXL78" s="5"/>
      <c r="BXM78" s="5"/>
      <c r="BXN78" s="5"/>
      <c r="BXO78" s="5"/>
      <c r="BXP78" s="5"/>
      <c r="BXQ78" s="5"/>
      <c r="BXR78" s="5"/>
      <c r="BXS78" s="5"/>
      <c r="BXT78" s="5"/>
      <c r="BXU78" s="5"/>
      <c r="BXV78" s="5"/>
      <c r="BXW78" s="5"/>
      <c r="BXX78" s="5"/>
      <c r="BXY78" s="5"/>
      <c r="BXZ78" s="5"/>
      <c r="BYA78" s="5"/>
      <c r="BYB78" s="5"/>
      <c r="BYC78" s="5"/>
      <c r="BYD78" s="5"/>
      <c r="BYE78" s="5"/>
      <c r="BYF78" s="5"/>
      <c r="BYG78" s="5"/>
      <c r="BYH78" s="5"/>
      <c r="BYI78" s="5"/>
      <c r="BYJ78" s="5"/>
      <c r="BYK78" s="5"/>
      <c r="BYL78" s="5"/>
      <c r="BYM78" s="5"/>
      <c r="BYN78" s="5"/>
      <c r="BYO78" s="5"/>
      <c r="BYP78" s="5"/>
      <c r="BYQ78" s="5"/>
      <c r="BYR78" s="5"/>
      <c r="BYS78" s="5"/>
      <c r="BYT78" s="5"/>
      <c r="BYU78" s="5"/>
      <c r="BYV78" s="5"/>
      <c r="BYW78" s="5"/>
      <c r="BYX78" s="5"/>
      <c r="BYY78" s="5"/>
      <c r="BYZ78" s="5"/>
      <c r="BZA78" s="5"/>
      <c r="BZB78" s="5"/>
      <c r="BZC78" s="5"/>
      <c r="BZD78" s="5"/>
      <c r="BZE78" s="5"/>
      <c r="BZF78" s="5"/>
      <c r="BZG78" s="5"/>
      <c r="BZH78" s="5"/>
      <c r="BZI78" s="5"/>
      <c r="BZJ78" s="5"/>
      <c r="BZK78" s="5"/>
      <c r="BZL78" s="5"/>
      <c r="BZM78" s="5"/>
      <c r="BZN78" s="5"/>
      <c r="BZO78" s="5"/>
      <c r="BZP78" s="5"/>
      <c r="BZQ78" s="5"/>
      <c r="BZR78" s="5"/>
      <c r="BZS78" s="5"/>
      <c r="BZT78" s="5"/>
      <c r="BZU78" s="5"/>
      <c r="BZV78" s="5"/>
      <c r="BZW78" s="5"/>
      <c r="BZX78" s="5"/>
      <c r="BZY78" s="5"/>
      <c r="BZZ78" s="5"/>
      <c r="CAA78" s="5"/>
      <c r="CAB78" s="5"/>
      <c r="CAC78" s="5"/>
      <c r="CAD78" s="5"/>
      <c r="CAE78" s="5"/>
      <c r="CAF78" s="5"/>
      <c r="CAG78" s="5"/>
      <c r="CAH78" s="5"/>
      <c r="CAI78" s="5"/>
      <c r="CAJ78" s="5"/>
      <c r="CAK78" s="5"/>
      <c r="CAL78" s="5"/>
      <c r="CAM78" s="5"/>
      <c r="CAN78" s="5"/>
      <c r="CAO78" s="5"/>
      <c r="CAP78" s="5"/>
      <c r="CAQ78" s="5"/>
      <c r="CAR78" s="5"/>
      <c r="CAS78" s="5"/>
      <c r="CAT78" s="5"/>
      <c r="CAU78" s="5"/>
      <c r="CAV78" s="5"/>
      <c r="CAW78" s="5"/>
      <c r="CAX78" s="5"/>
      <c r="CAY78" s="5"/>
      <c r="CAZ78" s="5"/>
      <c r="CBA78" s="5"/>
      <c r="CBB78" s="5"/>
      <c r="CBC78" s="5"/>
      <c r="CBD78" s="5"/>
      <c r="CBE78" s="5"/>
      <c r="CBF78" s="5"/>
      <c r="CBG78" s="5"/>
      <c r="CBH78" s="5"/>
      <c r="CBI78" s="5"/>
      <c r="CBJ78" s="5"/>
      <c r="CBK78" s="5"/>
      <c r="CBL78" s="5"/>
      <c r="CBM78" s="5"/>
      <c r="CBN78" s="5"/>
      <c r="CBO78" s="5"/>
      <c r="CBP78" s="5"/>
      <c r="CBQ78" s="5"/>
      <c r="CBR78" s="5"/>
      <c r="CBS78" s="5"/>
      <c r="CBT78" s="5"/>
      <c r="CBU78" s="5"/>
      <c r="CBV78" s="5"/>
      <c r="CBW78" s="5"/>
      <c r="CBX78" s="5"/>
      <c r="CBY78" s="5"/>
      <c r="CBZ78" s="5"/>
      <c r="CCA78" s="5"/>
      <c r="CCB78" s="5"/>
      <c r="CCC78" s="5"/>
      <c r="CCD78" s="5"/>
      <c r="CCE78" s="5"/>
      <c r="CCF78" s="5"/>
      <c r="CCG78" s="5"/>
      <c r="CCH78" s="5"/>
      <c r="CCI78" s="5"/>
      <c r="CCJ78" s="5"/>
      <c r="CCK78" s="5"/>
      <c r="CCL78" s="5"/>
      <c r="CCM78" s="5"/>
      <c r="CCN78" s="5"/>
      <c r="CCO78" s="5"/>
      <c r="CCP78" s="5"/>
      <c r="CCQ78" s="5"/>
      <c r="CCR78" s="5"/>
      <c r="CCS78" s="5"/>
      <c r="CCT78" s="5"/>
      <c r="CCU78" s="5"/>
      <c r="CCV78" s="5"/>
      <c r="CCW78" s="5"/>
      <c r="CCX78" s="5"/>
      <c r="CCY78" s="5"/>
      <c r="CCZ78" s="5"/>
      <c r="CDA78" s="5"/>
      <c r="CDB78" s="5"/>
      <c r="CDC78" s="5"/>
      <c r="CDD78" s="5"/>
      <c r="CDE78" s="5"/>
      <c r="CDF78" s="5"/>
      <c r="CDG78" s="5"/>
      <c r="CDH78" s="5"/>
      <c r="CDI78" s="5"/>
      <c r="CDJ78" s="5"/>
      <c r="CDK78" s="5"/>
      <c r="CDL78" s="5"/>
      <c r="CDM78" s="5"/>
      <c r="CDN78" s="5"/>
      <c r="CDO78" s="5"/>
      <c r="CDP78" s="5"/>
      <c r="CDQ78" s="5"/>
      <c r="CDR78" s="5"/>
      <c r="CDS78" s="5"/>
      <c r="CDT78" s="5"/>
      <c r="CDU78" s="5"/>
      <c r="CDV78" s="5"/>
      <c r="CDW78" s="5"/>
      <c r="CDX78" s="5"/>
      <c r="CDY78" s="5"/>
      <c r="CDZ78" s="5"/>
      <c r="CEA78" s="5"/>
      <c r="CEB78" s="5"/>
      <c r="CEC78" s="5"/>
      <c r="CED78" s="5"/>
      <c r="CEE78" s="5"/>
      <c r="CEF78" s="5"/>
      <c r="CEG78" s="5"/>
      <c r="CEH78" s="5"/>
      <c r="CEI78" s="5"/>
      <c r="CEJ78" s="5"/>
      <c r="CEK78" s="5"/>
      <c r="CEL78" s="5"/>
      <c r="CEM78" s="5"/>
      <c r="CEN78" s="5"/>
      <c r="CEO78" s="5"/>
      <c r="CEP78" s="5"/>
      <c r="CEQ78" s="5"/>
      <c r="CER78" s="5"/>
      <c r="CES78" s="5"/>
      <c r="CET78" s="5"/>
      <c r="CEU78" s="5"/>
      <c r="CEV78" s="5"/>
      <c r="CEW78" s="5"/>
      <c r="CEX78" s="5"/>
      <c r="CEY78" s="5"/>
      <c r="CEZ78" s="5"/>
      <c r="CFA78" s="5"/>
      <c r="CFB78" s="5"/>
      <c r="CFC78" s="5"/>
      <c r="CFD78" s="5"/>
      <c r="CFE78" s="5"/>
      <c r="CFF78" s="5"/>
      <c r="CFG78" s="5"/>
      <c r="CFH78" s="5"/>
      <c r="CFI78" s="5"/>
      <c r="CFJ78" s="5"/>
      <c r="CFK78" s="5"/>
      <c r="CFL78" s="5"/>
      <c r="CFM78" s="5"/>
      <c r="CFN78" s="5"/>
      <c r="CFO78" s="5"/>
      <c r="CFP78" s="5"/>
      <c r="CFQ78" s="5"/>
      <c r="CFR78" s="5"/>
      <c r="CFS78" s="5"/>
      <c r="CFT78" s="5"/>
      <c r="CFU78" s="5"/>
      <c r="CFV78" s="5"/>
      <c r="CFW78" s="5"/>
      <c r="CFX78" s="5"/>
      <c r="CFY78" s="5"/>
      <c r="CFZ78" s="5"/>
      <c r="CGA78" s="5"/>
      <c r="CGB78" s="5"/>
      <c r="CGC78" s="5"/>
      <c r="CGD78" s="5"/>
      <c r="CGE78" s="5"/>
      <c r="CGF78" s="5"/>
      <c r="CGG78" s="5"/>
      <c r="CGH78" s="5"/>
      <c r="CGI78" s="5"/>
      <c r="CGJ78" s="5"/>
      <c r="CGK78" s="5"/>
      <c r="CGL78" s="5"/>
      <c r="CGM78" s="5"/>
      <c r="CGN78" s="5"/>
      <c r="CGO78" s="5"/>
      <c r="CGP78" s="5"/>
      <c r="CGQ78" s="5"/>
      <c r="CGR78" s="5"/>
      <c r="CGS78" s="5"/>
      <c r="CGT78" s="5"/>
      <c r="CGU78" s="5"/>
      <c r="CGV78" s="5"/>
      <c r="CGW78" s="5"/>
      <c r="CGX78" s="5"/>
      <c r="CGY78" s="5"/>
      <c r="CGZ78" s="5"/>
      <c r="CHA78" s="5"/>
      <c r="CHB78" s="5"/>
      <c r="CHC78" s="5"/>
      <c r="CHD78" s="5"/>
      <c r="CHE78" s="5"/>
      <c r="CHF78" s="5"/>
      <c r="CHG78" s="5"/>
      <c r="CHH78" s="5"/>
      <c r="CHI78" s="5"/>
      <c r="CHJ78" s="5"/>
      <c r="CHK78" s="5"/>
      <c r="CHL78" s="5"/>
      <c r="CHM78" s="5"/>
      <c r="CHN78" s="5"/>
      <c r="CHO78" s="5"/>
      <c r="CHP78" s="5"/>
      <c r="CHQ78" s="5"/>
      <c r="CHR78" s="5"/>
      <c r="CHS78" s="5"/>
      <c r="CHT78" s="5"/>
      <c r="CHU78" s="5"/>
      <c r="CHV78" s="5"/>
      <c r="CHW78" s="5"/>
      <c r="CHX78" s="5"/>
      <c r="CHY78" s="5"/>
      <c r="CHZ78" s="5"/>
      <c r="CIA78" s="5"/>
      <c r="CIB78" s="5"/>
      <c r="CIC78" s="5"/>
      <c r="CID78" s="5"/>
      <c r="CIE78" s="5"/>
      <c r="CIF78" s="5"/>
      <c r="CIG78" s="5"/>
      <c r="CIH78" s="5"/>
      <c r="CII78" s="5"/>
      <c r="CIJ78" s="5"/>
      <c r="CIK78" s="5"/>
      <c r="CIL78" s="5"/>
      <c r="CIM78" s="5"/>
      <c r="CIN78" s="5"/>
      <c r="CIO78" s="5"/>
      <c r="CIP78" s="5"/>
      <c r="CIQ78" s="5"/>
      <c r="CIR78" s="5"/>
      <c r="CIS78" s="5"/>
      <c r="CIT78" s="5"/>
      <c r="CIU78" s="5"/>
      <c r="CIV78" s="5"/>
      <c r="CIW78" s="5"/>
      <c r="CIX78" s="5"/>
      <c r="CIY78" s="5"/>
      <c r="CIZ78" s="5"/>
      <c r="CJA78" s="5"/>
      <c r="CJB78" s="5"/>
      <c r="CJC78" s="5"/>
      <c r="CJD78" s="5"/>
      <c r="CJE78" s="5"/>
      <c r="CJF78" s="5"/>
      <c r="CJG78" s="5"/>
      <c r="CJH78" s="5"/>
      <c r="CJI78" s="5"/>
      <c r="CJJ78" s="5"/>
      <c r="CJK78" s="5"/>
      <c r="CJL78" s="5"/>
      <c r="CJM78" s="5"/>
      <c r="CJN78" s="5"/>
      <c r="CJO78" s="5"/>
      <c r="CJP78" s="5"/>
      <c r="CJQ78" s="5"/>
      <c r="CJR78" s="5"/>
      <c r="CJS78" s="5"/>
      <c r="CJT78" s="5"/>
      <c r="CJU78" s="5"/>
      <c r="CJV78" s="5"/>
      <c r="CJW78" s="5"/>
      <c r="CJX78" s="5"/>
      <c r="CJY78" s="5"/>
      <c r="CJZ78" s="5"/>
      <c r="CKA78" s="5"/>
      <c r="CKB78" s="5"/>
      <c r="CKC78" s="5"/>
      <c r="CKD78" s="5"/>
      <c r="CKE78" s="5"/>
      <c r="CKF78" s="5"/>
      <c r="CKG78" s="5"/>
      <c r="CKH78" s="5"/>
      <c r="CKI78" s="5"/>
      <c r="CKJ78" s="5"/>
      <c r="CKK78" s="5"/>
      <c r="CKL78" s="5"/>
      <c r="CKM78" s="5"/>
      <c r="CKN78" s="5"/>
      <c r="CKO78" s="5"/>
      <c r="CKP78" s="5"/>
      <c r="CKQ78" s="5"/>
      <c r="CKR78" s="5"/>
      <c r="CKS78" s="5"/>
      <c r="CKT78" s="5"/>
      <c r="CKU78" s="5"/>
      <c r="CKV78" s="5"/>
      <c r="CKW78" s="5"/>
      <c r="CKX78" s="5"/>
      <c r="CKY78" s="5"/>
      <c r="CKZ78" s="5"/>
      <c r="CLA78" s="5"/>
      <c r="CLB78" s="5"/>
      <c r="CLC78" s="5"/>
      <c r="CLD78" s="5"/>
      <c r="CLE78" s="5"/>
      <c r="CLF78" s="5"/>
    </row>
    <row r="79" spans="1:2927" s="5" customFormat="1" ht="34.9" customHeight="1" x14ac:dyDescent="0.2">
      <c r="A79" s="117" t="s">
        <v>406</v>
      </c>
      <c r="B79" s="318" t="s">
        <v>177</v>
      </c>
      <c r="C79" s="318"/>
      <c r="D79" s="318"/>
      <c r="E79" s="318"/>
      <c r="F79" s="318"/>
      <c r="G79" s="318"/>
      <c r="H79" s="318"/>
      <c r="I79" s="318"/>
      <c r="J79" s="318"/>
      <c r="K79" s="318"/>
      <c r="L79" s="318"/>
      <c r="M79" s="318"/>
      <c r="N79" s="318"/>
      <c r="O79" s="318"/>
      <c r="P79" s="204">
        <v>6</v>
      </c>
      <c r="Q79" s="207"/>
      <c r="R79" s="204"/>
      <c r="S79" s="205"/>
      <c r="T79" s="223">
        <v>180</v>
      </c>
      <c r="U79" s="207"/>
      <c r="V79" s="204">
        <v>119</v>
      </c>
      <c r="W79" s="205"/>
      <c r="X79" s="206">
        <v>51</v>
      </c>
      <c r="Y79" s="207"/>
      <c r="Z79" s="204"/>
      <c r="AA79" s="207"/>
      <c r="AB79" s="204">
        <v>68</v>
      </c>
      <c r="AC79" s="207"/>
      <c r="AD79" s="204"/>
      <c r="AE79" s="206"/>
      <c r="AF79" s="100"/>
      <c r="AG79" s="101"/>
      <c r="AH79" s="102"/>
      <c r="AI79" s="80"/>
      <c r="AJ79" s="101"/>
      <c r="AK79" s="103"/>
      <c r="AL79" s="104"/>
      <c r="AM79" s="101"/>
      <c r="AN79" s="103"/>
      <c r="AO79" s="104"/>
      <c r="AP79" s="101"/>
      <c r="AQ79" s="103"/>
      <c r="AR79" s="104"/>
      <c r="AS79" s="101"/>
      <c r="AT79" s="103"/>
      <c r="AU79" s="104">
        <v>180</v>
      </c>
      <c r="AV79" s="101">
        <v>119</v>
      </c>
      <c r="AW79" s="103">
        <v>5</v>
      </c>
      <c r="AX79" s="104"/>
      <c r="AY79" s="101"/>
      <c r="AZ79" s="103"/>
      <c r="BA79" s="104"/>
      <c r="BB79" s="101"/>
      <c r="BC79" s="103"/>
      <c r="BD79" s="206">
        <v>5</v>
      </c>
      <c r="BE79" s="206"/>
      <c r="BF79" s="284" t="s">
        <v>282</v>
      </c>
      <c r="BG79" s="285"/>
      <c r="BH79" s="285"/>
      <c r="BI79" s="286"/>
    </row>
    <row r="80" spans="1:2927" s="5" customFormat="1" ht="51" customHeight="1" x14ac:dyDescent="0.2">
      <c r="A80" s="117" t="s">
        <v>459</v>
      </c>
      <c r="B80" s="217" t="s">
        <v>180</v>
      </c>
      <c r="C80" s="218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9"/>
      <c r="P80" s="204"/>
      <c r="Q80" s="207"/>
      <c r="R80" s="204"/>
      <c r="S80" s="205"/>
      <c r="T80" s="223">
        <v>40</v>
      </c>
      <c r="U80" s="207"/>
      <c r="V80" s="204"/>
      <c r="W80" s="205"/>
      <c r="X80" s="206"/>
      <c r="Y80" s="207"/>
      <c r="Z80" s="204"/>
      <c r="AA80" s="207"/>
      <c r="AB80" s="204"/>
      <c r="AC80" s="207"/>
      <c r="AD80" s="204"/>
      <c r="AE80" s="206"/>
      <c r="AF80" s="100"/>
      <c r="AG80" s="101"/>
      <c r="AH80" s="102"/>
      <c r="AI80" s="80"/>
      <c r="AJ80" s="101"/>
      <c r="AK80" s="103"/>
      <c r="AL80" s="104"/>
      <c r="AM80" s="101"/>
      <c r="AN80" s="103"/>
      <c r="AO80" s="104"/>
      <c r="AP80" s="101"/>
      <c r="AQ80" s="103"/>
      <c r="AR80" s="104"/>
      <c r="AS80" s="101"/>
      <c r="AT80" s="103"/>
      <c r="AU80" s="104">
        <v>40</v>
      </c>
      <c r="AV80" s="101"/>
      <c r="AW80" s="103">
        <v>1</v>
      </c>
      <c r="AX80" s="104"/>
      <c r="AY80" s="101"/>
      <c r="AZ80" s="103"/>
      <c r="BA80" s="104"/>
      <c r="BB80" s="101"/>
      <c r="BC80" s="103"/>
      <c r="BD80" s="206">
        <v>1</v>
      </c>
      <c r="BE80" s="206"/>
      <c r="BF80" s="284"/>
      <c r="BG80" s="285"/>
      <c r="BH80" s="285"/>
      <c r="BI80" s="286"/>
    </row>
    <row r="81" spans="1:2346" s="5" customFormat="1" ht="53.45" customHeight="1" x14ac:dyDescent="0.2">
      <c r="A81" s="117" t="s">
        <v>404</v>
      </c>
      <c r="B81" s="254" t="s">
        <v>219</v>
      </c>
      <c r="C81" s="254"/>
      <c r="D81" s="254"/>
      <c r="E81" s="254"/>
      <c r="F81" s="254"/>
      <c r="G81" s="254"/>
      <c r="H81" s="254"/>
      <c r="I81" s="254"/>
      <c r="J81" s="254"/>
      <c r="K81" s="254"/>
      <c r="L81" s="254"/>
      <c r="M81" s="254"/>
      <c r="N81" s="254"/>
      <c r="O81" s="254"/>
      <c r="P81" s="211">
        <v>6</v>
      </c>
      <c r="Q81" s="214"/>
      <c r="R81" s="211"/>
      <c r="S81" s="215"/>
      <c r="T81" s="193">
        <v>108</v>
      </c>
      <c r="U81" s="224"/>
      <c r="V81" s="211">
        <v>85</v>
      </c>
      <c r="W81" s="215"/>
      <c r="X81" s="212">
        <v>34</v>
      </c>
      <c r="Y81" s="214"/>
      <c r="Z81" s="211"/>
      <c r="AA81" s="214"/>
      <c r="AB81" s="211">
        <v>51</v>
      </c>
      <c r="AC81" s="214"/>
      <c r="AD81" s="211"/>
      <c r="AE81" s="212"/>
      <c r="AF81" s="100"/>
      <c r="AG81" s="106"/>
      <c r="AH81" s="102"/>
      <c r="AI81" s="80"/>
      <c r="AJ81" s="106"/>
      <c r="AK81" s="102"/>
      <c r="AL81" s="80"/>
      <c r="AM81" s="106"/>
      <c r="AN81" s="102"/>
      <c r="AO81" s="80"/>
      <c r="AP81" s="106"/>
      <c r="AQ81" s="102"/>
      <c r="AR81" s="80"/>
      <c r="AS81" s="106"/>
      <c r="AT81" s="102"/>
      <c r="AU81" s="147">
        <v>126</v>
      </c>
      <c r="AV81" s="112">
        <v>85</v>
      </c>
      <c r="AW81" s="146">
        <v>3</v>
      </c>
      <c r="AX81" s="80"/>
      <c r="AY81" s="106"/>
      <c r="AZ81" s="102"/>
      <c r="BA81" s="80"/>
      <c r="BB81" s="106"/>
      <c r="BC81" s="102"/>
      <c r="BD81" s="212">
        <v>3</v>
      </c>
      <c r="BE81" s="212"/>
      <c r="BF81" s="281" t="s">
        <v>307</v>
      </c>
      <c r="BG81" s="282"/>
      <c r="BH81" s="282"/>
      <c r="BI81" s="283"/>
    </row>
    <row r="82" spans="1:2346" s="34" customFormat="1" ht="30" customHeight="1" x14ac:dyDescent="0.2">
      <c r="A82" s="183" t="s">
        <v>460</v>
      </c>
      <c r="B82" s="208" t="s">
        <v>185</v>
      </c>
      <c r="C82" s="209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10"/>
      <c r="P82" s="195"/>
      <c r="Q82" s="216"/>
      <c r="R82" s="195"/>
      <c r="S82" s="200"/>
      <c r="T82" s="197">
        <f>SUM(T83:U86)</f>
        <v>608</v>
      </c>
      <c r="U82" s="198"/>
      <c r="V82" s="245">
        <f>SUM(V83,V86,V84,V85)</f>
        <v>288</v>
      </c>
      <c r="W82" s="246"/>
      <c r="X82" s="247">
        <f>SUM(X83:Y86)</f>
        <v>180</v>
      </c>
      <c r="Y82" s="198"/>
      <c r="Z82" s="245">
        <v>16</v>
      </c>
      <c r="AA82" s="198"/>
      <c r="AB82" s="245">
        <f>SUM(AB83:AC86)</f>
        <v>92</v>
      </c>
      <c r="AC82" s="198"/>
      <c r="AD82" s="195"/>
      <c r="AE82" s="196"/>
      <c r="AF82" s="94"/>
      <c r="AG82" s="95"/>
      <c r="AH82" s="96"/>
      <c r="AI82" s="97"/>
      <c r="AJ82" s="95"/>
      <c r="AK82" s="96"/>
      <c r="AL82" s="94"/>
      <c r="AM82" s="95"/>
      <c r="AN82" s="96"/>
      <c r="AO82" s="97"/>
      <c r="AP82" s="95"/>
      <c r="AQ82" s="96"/>
      <c r="AR82" s="97"/>
      <c r="AS82" s="95"/>
      <c r="AT82" s="96"/>
      <c r="AU82" s="97"/>
      <c r="AV82" s="95"/>
      <c r="AW82" s="96"/>
      <c r="AX82" s="97"/>
      <c r="AY82" s="95"/>
      <c r="AZ82" s="96"/>
      <c r="BA82" s="97"/>
      <c r="BB82" s="95"/>
      <c r="BC82" s="96"/>
      <c r="BD82" s="196"/>
      <c r="BE82" s="196"/>
      <c r="BF82" s="287"/>
      <c r="BG82" s="288"/>
      <c r="BH82" s="288"/>
      <c r="BI82" s="289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  <c r="IW82" s="5"/>
      <c r="IX82" s="5"/>
      <c r="IY82" s="5"/>
      <c r="IZ82" s="5"/>
      <c r="JA82" s="5"/>
      <c r="JB82" s="5"/>
      <c r="JC82" s="5"/>
      <c r="JD82" s="5"/>
      <c r="JE82" s="5"/>
      <c r="JF82" s="5"/>
      <c r="JG82" s="5"/>
      <c r="JH82" s="5"/>
      <c r="JI82" s="5"/>
      <c r="JJ82" s="5"/>
      <c r="JK82" s="5"/>
      <c r="JL82" s="5"/>
      <c r="JM82" s="5"/>
      <c r="JN82" s="5"/>
      <c r="JO82" s="5"/>
      <c r="JP82" s="5"/>
      <c r="JQ82" s="5"/>
      <c r="JR82" s="5"/>
      <c r="JS82" s="5"/>
      <c r="JT82" s="5"/>
      <c r="JU82" s="5"/>
      <c r="JV82" s="5"/>
      <c r="JW82" s="5"/>
      <c r="JX82" s="5"/>
      <c r="JY82" s="5"/>
      <c r="JZ82" s="5"/>
      <c r="KA82" s="5"/>
      <c r="KB82" s="5"/>
      <c r="KC82" s="5"/>
      <c r="KD82" s="5"/>
      <c r="KE82" s="5"/>
      <c r="KF82" s="5"/>
      <c r="KG82" s="5"/>
      <c r="KH82" s="5"/>
      <c r="KI82" s="5"/>
      <c r="KJ82" s="5"/>
      <c r="KK82" s="5"/>
      <c r="KL82" s="5"/>
      <c r="KM82" s="5"/>
      <c r="KN82" s="5"/>
      <c r="KO82" s="5"/>
      <c r="KP82" s="5"/>
      <c r="KQ82" s="5"/>
      <c r="KR82" s="5"/>
      <c r="KS82" s="5"/>
      <c r="KT82" s="5"/>
      <c r="KU82" s="5"/>
      <c r="KV82" s="5"/>
      <c r="KW82" s="5"/>
      <c r="KX82" s="5"/>
      <c r="KY82" s="5"/>
      <c r="KZ82" s="5"/>
      <c r="LA82" s="5"/>
      <c r="LB82" s="5"/>
      <c r="LC82" s="5"/>
      <c r="LD82" s="5"/>
      <c r="LE82" s="5"/>
      <c r="LF82" s="5"/>
      <c r="LG82" s="5"/>
      <c r="LH82" s="5"/>
      <c r="LI82" s="5"/>
      <c r="LJ82" s="5"/>
      <c r="LK82" s="5"/>
      <c r="LL82" s="5"/>
      <c r="LM82" s="5"/>
      <c r="LN82" s="5"/>
      <c r="LO82" s="5"/>
      <c r="LP82" s="5"/>
      <c r="LQ82" s="5"/>
      <c r="LR82" s="5"/>
      <c r="LS82" s="5"/>
      <c r="LT82" s="5"/>
      <c r="LU82" s="5"/>
      <c r="LV82" s="5"/>
      <c r="LW82" s="5"/>
      <c r="LX82" s="5"/>
      <c r="LY82" s="5"/>
      <c r="LZ82" s="5"/>
      <c r="MA82" s="5"/>
      <c r="MB82" s="5"/>
      <c r="MC82" s="5"/>
      <c r="MD82" s="5"/>
      <c r="ME82" s="5"/>
      <c r="MF82" s="5"/>
      <c r="MG82" s="5"/>
      <c r="MH82" s="5"/>
      <c r="MI82" s="5"/>
      <c r="MJ82" s="5"/>
      <c r="MK82" s="5"/>
      <c r="ML82" s="5"/>
      <c r="MM82" s="5"/>
      <c r="MN82" s="5"/>
      <c r="MO82" s="5"/>
      <c r="MP82" s="5"/>
      <c r="MQ82" s="5"/>
      <c r="MR82" s="5"/>
      <c r="MS82" s="5"/>
      <c r="MT82" s="5"/>
      <c r="MU82" s="5"/>
      <c r="MV82" s="5"/>
      <c r="MW82" s="5"/>
      <c r="MX82" s="5"/>
      <c r="MY82" s="5"/>
      <c r="MZ82" s="5"/>
      <c r="NA82" s="5"/>
      <c r="NB82" s="5"/>
      <c r="NC82" s="5"/>
      <c r="ND82" s="5"/>
      <c r="NE82" s="5"/>
      <c r="NF82" s="5"/>
      <c r="NG82" s="5"/>
      <c r="NH82" s="5"/>
      <c r="NI82" s="5"/>
      <c r="NJ82" s="5"/>
      <c r="NK82" s="5"/>
      <c r="NL82" s="5"/>
      <c r="NM82" s="5"/>
      <c r="NN82" s="5"/>
      <c r="NO82" s="5"/>
      <c r="NP82" s="5"/>
      <c r="NQ82" s="5"/>
      <c r="NR82" s="5"/>
      <c r="NS82" s="5"/>
      <c r="NT82" s="5"/>
      <c r="NU82" s="5"/>
      <c r="NV82" s="5"/>
      <c r="NW82" s="5"/>
      <c r="NX82" s="5"/>
      <c r="NY82" s="5"/>
      <c r="NZ82" s="5"/>
      <c r="OA82" s="5"/>
      <c r="OB82" s="5"/>
      <c r="OC82" s="5"/>
      <c r="OD82" s="5"/>
      <c r="OE82" s="5"/>
      <c r="OF82" s="5"/>
      <c r="OG82" s="5"/>
      <c r="OH82" s="5"/>
      <c r="OI82" s="5"/>
      <c r="OJ82" s="5"/>
      <c r="OK82" s="5"/>
      <c r="OL82" s="5"/>
      <c r="OM82" s="5"/>
      <c r="ON82" s="5"/>
      <c r="OO82" s="5"/>
      <c r="OP82" s="5"/>
      <c r="OQ82" s="5"/>
      <c r="OR82" s="5"/>
      <c r="OS82" s="5"/>
      <c r="OT82" s="5"/>
      <c r="OU82" s="5"/>
      <c r="OV82" s="5"/>
      <c r="OW82" s="5"/>
      <c r="OX82" s="5"/>
      <c r="OY82" s="5"/>
      <c r="OZ82" s="5"/>
      <c r="PA82" s="5"/>
      <c r="PB82" s="5"/>
      <c r="PC82" s="5"/>
      <c r="PD82" s="5"/>
      <c r="PE82" s="5"/>
      <c r="PF82" s="5"/>
      <c r="PG82" s="5"/>
      <c r="PH82" s="5"/>
      <c r="PI82" s="5"/>
      <c r="PJ82" s="5"/>
      <c r="PK82" s="5"/>
      <c r="PL82" s="5"/>
      <c r="PM82" s="5"/>
      <c r="PN82" s="5"/>
      <c r="PO82" s="5"/>
      <c r="PP82" s="5"/>
      <c r="PQ82" s="5"/>
      <c r="PR82" s="5"/>
      <c r="PS82" s="5"/>
      <c r="PT82" s="5"/>
      <c r="PU82" s="5"/>
      <c r="PV82" s="5"/>
      <c r="PW82" s="5"/>
      <c r="PX82" s="5"/>
      <c r="PY82" s="5"/>
      <c r="PZ82" s="5"/>
      <c r="QA82" s="5"/>
      <c r="QB82" s="5"/>
      <c r="QC82" s="5"/>
      <c r="QD82" s="5"/>
      <c r="QE82" s="5"/>
      <c r="QF82" s="5"/>
      <c r="QG82" s="5"/>
      <c r="QH82" s="5"/>
      <c r="QI82" s="5"/>
      <c r="QJ82" s="5"/>
      <c r="QK82" s="5"/>
      <c r="QL82" s="5"/>
      <c r="QM82" s="5"/>
      <c r="QN82" s="5"/>
      <c r="QO82" s="5"/>
      <c r="QP82" s="5"/>
      <c r="QQ82" s="5"/>
      <c r="QR82" s="5"/>
      <c r="QS82" s="5"/>
      <c r="QT82" s="5"/>
      <c r="QU82" s="5"/>
      <c r="QV82" s="5"/>
      <c r="QW82" s="5"/>
      <c r="QX82" s="5"/>
      <c r="QY82" s="5"/>
      <c r="QZ82" s="5"/>
      <c r="RA82" s="5"/>
      <c r="RB82" s="5"/>
      <c r="RC82" s="5"/>
      <c r="RD82" s="5"/>
      <c r="RE82" s="5"/>
      <c r="RF82" s="5"/>
      <c r="RG82" s="5"/>
      <c r="RH82" s="5"/>
      <c r="RI82" s="5"/>
      <c r="RJ82" s="5"/>
      <c r="RK82" s="5"/>
      <c r="RL82" s="5"/>
      <c r="RM82" s="5"/>
      <c r="RN82" s="5"/>
      <c r="RO82" s="5"/>
      <c r="RP82" s="5"/>
      <c r="RQ82" s="5"/>
      <c r="RR82" s="5"/>
      <c r="RS82" s="5"/>
      <c r="RT82" s="5"/>
      <c r="RU82" s="5"/>
      <c r="RV82" s="5"/>
      <c r="RW82" s="5"/>
      <c r="RX82" s="5"/>
      <c r="RY82" s="5"/>
      <c r="RZ82" s="5"/>
      <c r="SA82" s="5"/>
      <c r="SB82" s="5"/>
      <c r="SC82" s="5"/>
      <c r="SD82" s="5"/>
      <c r="SE82" s="5"/>
      <c r="SF82" s="5"/>
      <c r="SG82" s="5"/>
      <c r="SH82" s="5"/>
      <c r="SI82" s="5"/>
      <c r="SJ82" s="5"/>
      <c r="SK82" s="5"/>
      <c r="SL82" s="5"/>
      <c r="SM82" s="5"/>
      <c r="SN82" s="5"/>
      <c r="SO82" s="5"/>
      <c r="SP82" s="5"/>
      <c r="SQ82" s="5"/>
      <c r="SR82" s="5"/>
      <c r="SS82" s="5"/>
      <c r="ST82" s="5"/>
      <c r="SU82" s="5"/>
      <c r="SV82" s="5"/>
      <c r="SW82" s="5"/>
      <c r="SX82" s="5"/>
      <c r="SY82" s="5"/>
      <c r="SZ82" s="5"/>
      <c r="TA82" s="5"/>
      <c r="TB82" s="5"/>
      <c r="TC82" s="5"/>
      <c r="TD82" s="5"/>
      <c r="TE82" s="5"/>
      <c r="TF82" s="5"/>
      <c r="TG82" s="5"/>
      <c r="TH82" s="5"/>
      <c r="TI82" s="5"/>
      <c r="TJ82" s="5"/>
      <c r="TK82" s="5"/>
      <c r="TL82" s="5"/>
      <c r="TM82" s="5"/>
      <c r="TN82" s="5"/>
      <c r="TO82" s="5"/>
      <c r="TP82" s="5"/>
      <c r="TQ82" s="5"/>
      <c r="TR82" s="5"/>
      <c r="TS82" s="5"/>
      <c r="TT82" s="5"/>
      <c r="TU82" s="5"/>
      <c r="TV82" s="5"/>
      <c r="TW82" s="5"/>
      <c r="TX82" s="5"/>
      <c r="TY82" s="5"/>
      <c r="TZ82" s="5"/>
      <c r="UA82" s="5"/>
      <c r="UB82" s="5"/>
      <c r="UC82" s="5"/>
      <c r="UD82" s="5"/>
      <c r="UE82" s="5"/>
      <c r="UF82" s="5"/>
      <c r="UG82" s="5"/>
      <c r="UH82" s="5"/>
      <c r="UI82" s="5"/>
      <c r="UJ82" s="5"/>
      <c r="UK82" s="5"/>
      <c r="UL82" s="5"/>
      <c r="UM82" s="5"/>
      <c r="UN82" s="5"/>
      <c r="UO82" s="5"/>
      <c r="UP82" s="5"/>
      <c r="UQ82" s="5"/>
      <c r="UR82" s="5"/>
      <c r="US82" s="5"/>
      <c r="UT82" s="5"/>
      <c r="UU82" s="5"/>
      <c r="UV82" s="5"/>
      <c r="UW82" s="5"/>
      <c r="UX82" s="5"/>
      <c r="UY82" s="5"/>
      <c r="UZ82" s="5"/>
      <c r="VA82" s="5"/>
      <c r="VB82" s="5"/>
      <c r="VC82" s="5"/>
      <c r="VD82" s="5"/>
      <c r="VE82" s="5"/>
      <c r="VF82" s="5"/>
      <c r="VG82" s="5"/>
      <c r="VH82" s="5"/>
      <c r="VI82" s="5"/>
      <c r="VJ82" s="5"/>
      <c r="VK82" s="5"/>
      <c r="VL82" s="5"/>
      <c r="VM82" s="5"/>
      <c r="VN82" s="5"/>
      <c r="VO82" s="5"/>
      <c r="VP82" s="5"/>
      <c r="VQ82" s="5"/>
      <c r="VR82" s="5"/>
      <c r="VS82" s="5"/>
      <c r="VT82" s="5"/>
      <c r="VU82" s="5"/>
      <c r="VV82" s="5"/>
      <c r="VW82" s="5"/>
      <c r="VX82" s="5"/>
      <c r="VY82" s="5"/>
      <c r="VZ82" s="5"/>
      <c r="WA82" s="5"/>
      <c r="WB82" s="5"/>
      <c r="WC82" s="5"/>
      <c r="WD82" s="5"/>
      <c r="WE82" s="5"/>
      <c r="WF82" s="5"/>
      <c r="WG82" s="5"/>
      <c r="WH82" s="5"/>
      <c r="WI82" s="5"/>
      <c r="WJ82" s="5"/>
      <c r="WK82" s="5"/>
      <c r="WL82" s="5"/>
      <c r="WM82" s="5"/>
      <c r="WN82" s="5"/>
      <c r="WO82" s="5"/>
      <c r="WP82" s="5"/>
      <c r="WQ82" s="5"/>
      <c r="WR82" s="5"/>
      <c r="WS82" s="5"/>
      <c r="WT82" s="5"/>
      <c r="WU82" s="5"/>
      <c r="WV82" s="5"/>
      <c r="WW82" s="5"/>
      <c r="WX82" s="5"/>
      <c r="WY82" s="5"/>
      <c r="WZ82" s="5"/>
      <c r="XA82" s="5"/>
      <c r="XB82" s="5"/>
      <c r="XC82" s="5"/>
      <c r="XD82" s="5"/>
      <c r="XE82" s="5"/>
      <c r="XF82" s="5"/>
      <c r="XG82" s="5"/>
      <c r="XH82" s="5"/>
      <c r="XI82" s="5"/>
      <c r="XJ82" s="5"/>
      <c r="XK82" s="5"/>
      <c r="XL82" s="5"/>
      <c r="XM82" s="5"/>
      <c r="XN82" s="5"/>
      <c r="XO82" s="5"/>
      <c r="XP82" s="5"/>
      <c r="XQ82" s="5"/>
      <c r="XR82" s="5"/>
      <c r="XS82" s="5"/>
      <c r="XT82" s="5"/>
      <c r="XU82" s="5"/>
      <c r="XV82" s="5"/>
      <c r="XW82" s="5"/>
      <c r="XX82" s="5"/>
      <c r="XY82" s="5"/>
      <c r="XZ82" s="5"/>
      <c r="YA82" s="5"/>
      <c r="YB82" s="5"/>
      <c r="YC82" s="5"/>
      <c r="YD82" s="5"/>
      <c r="YE82" s="5"/>
      <c r="YF82" s="5"/>
      <c r="YG82" s="5"/>
      <c r="YH82" s="5"/>
      <c r="YI82" s="5"/>
      <c r="YJ82" s="5"/>
      <c r="YK82" s="5"/>
      <c r="YL82" s="5"/>
      <c r="YM82" s="5"/>
      <c r="YN82" s="5"/>
      <c r="YO82" s="5"/>
      <c r="YP82" s="5"/>
      <c r="YQ82" s="5"/>
      <c r="YR82" s="5"/>
      <c r="YS82" s="5"/>
      <c r="YT82" s="5"/>
      <c r="YU82" s="5"/>
      <c r="YV82" s="5"/>
      <c r="YW82" s="5"/>
      <c r="YX82" s="5"/>
      <c r="YY82" s="5"/>
      <c r="YZ82" s="5"/>
      <c r="ZA82" s="5"/>
      <c r="ZB82" s="5"/>
      <c r="ZC82" s="5"/>
      <c r="ZD82" s="5"/>
      <c r="ZE82" s="5"/>
      <c r="ZF82" s="5"/>
      <c r="ZG82" s="5"/>
      <c r="ZH82" s="5"/>
      <c r="ZI82" s="5"/>
      <c r="ZJ82" s="5"/>
      <c r="ZK82" s="5"/>
      <c r="ZL82" s="5"/>
      <c r="ZM82" s="5"/>
      <c r="ZN82" s="5"/>
      <c r="ZO82" s="5"/>
      <c r="ZP82" s="5"/>
      <c r="ZQ82" s="5"/>
      <c r="ZR82" s="5"/>
      <c r="ZS82" s="5"/>
      <c r="ZT82" s="5"/>
      <c r="ZU82" s="5"/>
      <c r="ZV82" s="5"/>
      <c r="ZW82" s="5"/>
      <c r="ZX82" s="5"/>
      <c r="ZY82" s="5"/>
      <c r="ZZ82" s="5"/>
      <c r="AAA82" s="5"/>
      <c r="AAB82" s="5"/>
      <c r="AAC82" s="5"/>
      <c r="AAD82" s="5"/>
      <c r="AAE82" s="5"/>
      <c r="AAF82" s="5"/>
      <c r="AAG82" s="5"/>
      <c r="AAH82" s="5"/>
      <c r="AAI82" s="5"/>
      <c r="AAJ82" s="5"/>
      <c r="AAK82" s="5"/>
      <c r="AAL82" s="5"/>
      <c r="AAM82" s="5"/>
      <c r="AAN82" s="5"/>
      <c r="AAO82" s="5"/>
      <c r="AAP82" s="5"/>
      <c r="AAQ82" s="5"/>
      <c r="AAR82" s="5"/>
      <c r="AAS82" s="5"/>
      <c r="AAT82" s="5"/>
      <c r="AAU82" s="5"/>
      <c r="AAV82" s="5"/>
      <c r="AAW82" s="5"/>
      <c r="AAX82" s="5"/>
      <c r="AAY82" s="5"/>
      <c r="AAZ82" s="5"/>
      <c r="ABA82" s="5"/>
      <c r="ABB82" s="5"/>
      <c r="ABC82" s="5"/>
      <c r="ABD82" s="5"/>
      <c r="ABE82" s="5"/>
      <c r="ABF82" s="5"/>
      <c r="ABG82" s="5"/>
      <c r="ABH82" s="5"/>
      <c r="ABI82" s="5"/>
      <c r="ABJ82" s="5"/>
      <c r="ABK82" s="5"/>
      <c r="ABL82" s="5"/>
      <c r="ABM82" s="5"/>
      <c r="ABN82" s="5"/>
      <c r="ABO82" s="5"/>
      <c r="ABP82" s="5"/>
      <c r="ABQ82" s="5"/>
      <c r="ABR82" s="5"/>
      <c r="ABS82" s="5"/>
      <c r="ABT82" s="5"/>
      <c r="ABU82" s="5"/>
      <c r="ABV82" s="5"/>
      <c r="ABW82" s="5"/>
      <c r="ABX82" s="5"/>
      <c r="ABY82" s="5"/>
      <c r="ABZ82" s="5"/>
      <c r="ACA82" s="5"/>
      <c r="ACB82" s="5"/>
      <c r="ACC82" s="5"/>
      <c r="ACD82" s="5"/>
      <c r="ACE82" s="5"/>
      <c r="ACF82" s="5"/>
      <c r="ACG82" s="5"/>
      <c r="ACH82" s="5"/>
      <c r="ACI82" s="5"/>
      <c r="ACJ82" s="5"/>
      <c r="ACK82" s="5"/>
      <c r="ACL82" s="5"/>
      <c r="ACM82" s="5"/>
      <c r="ACN82" s="5"/>
      <c r="ACO82" s="5"/>
      <c r="ACP82" s="5"/>
      <c r="ACQ82" s="5"/>
      <c r="ACR82" s="5"/>
      <c r="ACS82" s="5"/>
      <c r="ACT82" s="5"/>
      <c r="ACU82" s="5"/>
      <c r="ACV82" s="5"/>
      <c r="ACW82" s="5"/>
      <c r="ACX82" s="5"/>
      <c r="ACY82" s="5"/>
      <c r="ACZ82" s="5"/>
      <c r="ADA82" s="5"/>
      <c r="ADB82" s="5"/>
      <c r="ADC82" s="5"/>
      <c r="ADD82" s="5"/>
      <c r="ADE82" s="5"/>
      <c r="ADF82" s="5"/>
      <c r="ADG82" s="5"/>
      <c r="ADH82" s="5"/>
      <c r="ADI82" s="5"/>
      <c r="ADJ82" s="5"/>
      <c r="ADK82" s="5"/>
      <c r="ADL82" s="5"/>
      <c r="ADM82" s="5"/>
      <c r="ADN82" s="5"/>
      <c r="ADO82" s="5"/>
      <c r="ADP82" s="5"/>
      <c r="ADQ82" s="5"/>
      <c r="ADR82" s="5"/>
      <c r="ADS82" s="5"/>
      <c r="ADT82" s="5"/>
      <c r="ADU82" s="5"/>
      <c r="ADV82" s="5"/>
      <c r="ADW82" s="5"/>
      <c r="ADX82" s="5"/>
      <c r="ADY82" s="5"/>
      <c r="ADZ82" s="5"/>
      <c r="AEA82" s="5"/>
      <c r="AEB82" s="5"/>
      <c r="AEC82" s="5"/>
      <c r="AED82" s="5"/>
      <c r="AEE82" s="5"/>
      <c r="AEF82" s="5"/>
      <c r="AEG82" s="5"/>
      <c r="AEH82" s="5"/>
      <c r="AEI82" s="5"/>
      <c r="AEJ82" s="5"/>
      <c r="AEK82" s="5"/>
      <c r="AEL82" s="5"/>
      <c r="AEM82" s="5"/>
      <c r="AEN82" s="5"/>
      <c r="AEO82" s="5"/>
      <c r="AEP82" s="5"/>
      <c r="AEQ82" s="5"/>
      <c r="AER82" s="5"/>
      <c r="AES82" s="5"/>
      <c r="AET82" s="5"/>
      <c r="AEU82" s="5"/>
      <c r="AEV82" s="5"/>
      <c r="AEW82" s="5"/>
      <c r="AEX82" s="5"/>
      <c r="AEY82" s="5"/>
      <c r="AEZ82" s="5"/>
      <c r="AFA82" s="5"/>
      <c r="AFB82" s="5"/>
      <c r="AFC82" s="5"/>
      <c r="AFD82" s="5"/>
      <c r="AFE82" s="5"/>
      <c r="AFF82" s="5"/>
      <c r="AFG82" s="5"/>
      <c r="AFH82" s="5"/>
      <c r="AFI82" s="5"/>
      <c r="AFJ82" s="5"/>
      <c r="AFK82" s="5"/>
      <c r="AFL82" s="5"/>
      <c r="AFM82" s="5"/>
      <c r="AFN82" s="5"/>
      <c r="AFO82" s="5"/>
      <c r="AFP82" s="5"/>
      <c r="AFQ82" s="5"/>
      <c r="AFR82" s="5"/>
      <c r="AFS82" s="5"/>
      <c r="AFT82" s="5"/>
      <c r="AFU82" s="5"/>
      <c r="AFV82" s="5"/>
      <c r="AFW82" s="5"/>
      <c r="AFX82" s="5"/>
      <c r="AFY82" s="5"/>
      <c r="AFZ82" s="5"/>
      <c r="AGA82" s="5"/>
      <c r="AGB82" s="5"/>
      <c r="AGC82" s="5"/>
      <c r="AGD82" s="5"/>
      <c r="AGE82" s="5"/>
      <c r="AGF82" s="5"/>
      <c r="AGG82" s="5"/>
      <c r="AGH82" s="5"/>
      <c r="AGI82" s="5"/>
      <c r="AGJ82" s="5"/>
      <c r="AGK82" s="5"/>
      <c r="AGL82" s="5"/>
      <c r="AGM82" s="5"/>
      <c r="AGN82" s="5"/>
      <c r="AGO82" s="5"/>
      <c r="AGP82" s="5"/>
      <c r="AGQ82" s="5"/>
      <c r="AGR82" s="5"/>
      <c r="AGS82" s="5"/>
      <c r="AGT82" s="5"/>
      <c r="AGU82" s="5"/>
      <c r="AGV82" s="5"/>
      <c r="AGW82" s="5"/>
      <c r="AGX82" s="5"/>
      <c r="AGY82" s="5"/>
      <c r="AGZ82" s="5"/>
      <c r="AHA82" s="5"/>
      <c r="AHB82" s="5"/>
      <c r="AHC82" s="5"/>
      <c r="AHD82" s="5"/>
      <c r="AHE82" s="5"/>
      <c r="AHF82" s="5"/>
      <c r="AHG82" s="5"/>
      <c r="AHH82" s="5"/>
      <c r="AHI82" s="5"/>
      <c r="AHJ82" s="5"/>
      <c r="AHK82" s="5"/>
      <c r="AHL82" s="5"/>
      <c r="AHM82" s="5"/>
      <c r="AHN82" s="5"/>
      <c r="AHO82" s="5"/>
      <c r="AHP82" s="5"/>
      <c r="AHQ82" s="5"/>
      <c r="AHR82" s="5"/>
      <c r="AHS82" s="5"/>
      <c r="AHT82" s="5"/>
      <c r="AHU82" s="5"/>
      <c r="AHV82" s="5"/>
      <c r="AHW82" s="5"/>
      <c r="AHX82" s="5"/>
      <c r="AHY82" s="5"/>
      <c r="AHZ82" s="5"/>
      <c r="AIA82" s="5"/>
      <c r="AIB82" s="5"/>
      <c r="AIC82" s="5"/>
      <c r="AID82" s="5"/>
      <c r="AIE82" s="5"/>
      <c r="AIF82" s="5"/>
      <c r="AIG82" s="5"/>
      <c r="AIH82" s="5"/>
      <c r="AII82" s="5"/>
      <c r="AIJ82" s="5"/>
      <c r="AIK82" s="5"/>
      <c r="AIL82" s="5"/>
      <c r="AIM82" s="5"/>
      <c r="AIN82" s="5"/>
      <c r="AIO82" s="5"/>
      <c r="AIP82" s="5"/>
      <c r="AIQ82" s="5"/>
      <c r="AIR82" s="5"/>
      <c r="AIS82" s="5"/>
      <c r="AIT82" s="5"/>
      <c r="AIU82" s="5"/>
      <c r="AIV82" s="5"/>
      <c r="AIW82" s="5"/>
      <c r="AIX82" s="5"/>
      <c r="AIY82" s="5"/>
      <c r="AIZ82" s="5"/>
      <c r="AJA82" s="5"/>
      <c r="AJB82" s="5"/>
      <c r="AJC82" s="5"/>
      <c r="AJD82" s="5"/>
      <c r="AJE82" s="5"/>
      <c r="AJF82" s="5"/>
      <c r="AJG82" s="5"/>
      <c r="AJH82" s="5"/>
      <c r="AJI82" s="5"/>
      <c r="AJJ82" s="5"/>
      <c r="AJK82" s="5"/>
      <c r="AJL82" s="5"/>
      <c r="AJM82" s="5"/>
      <c r="AJN82" s="5"/>
      <c r="AJO82" s="5"/>
      <c r="AJP82" s="5"/>
      <c r="AJQ82" s="5"/>
      <c r="AJR82" s="5"/>
      <c r="AJS82" s="5"/>
      <c r="AJT82" s="5"/>
      <c r="AJU82" s="5"/>
      <c r="AJV82" s="5"/>
      <c r="AJW82" s="5"/>
      <c r="AJX82" s="5"/>
      <c r="AJY82" s="5"/>
      <c r="AJZ82" s="5"/>
      <c r="AKA82" s="5"/>
      <c r="AKB82" s="5"/>
      <c r="AKC82" s="5"/>
      <c r="AKD82" s="5"/>
      <c r="AKE82" s="5"/>
      <c r="AKF82" s="5"/>
      <c r="AKG82" s="5"/>
      <c r="AKH82" s="5"/>
      <c r="AKI82" s="5"/>
      <c r="AKJ82" s="5"/>
      <c r="AKK82" s="5"/>
      <c r="AKL82" s="5"/>
      <c r="AKM82" s="5"/>
      <c r="AKN82" s="5"/>
      <c r="AKO82" s="5"/>
      <c r="AKP82" s="5"/>
      <c r="AKQ82" s="5"/>
      <c r="AKR82" s="5"/>
      <c r="AKS82" s="5"/>
      <c r="AKT82" s="5"/>
      <c r="AKU82" s="5"/>
      <c r="AKV82" s="5"/>
      <c r="AKW82" s="5"/>
      <c r="AKX82" s="5"/>
      <c r="AKY82" s="5"/>
      <c r="AKZ82" s="5"/>
      <c r="ALA82" s="5"/>
      <c r="ALB82" s="5"/>
      <c r="ALC82" s="5"/>
      <c r="ALD82" s="5"/>
      <c r="ALE82" s="5"/>
      <c r="ALF82" s="5"/>
      <c r="ALG82" s="5"/>
      <c r="ALH82" s="5"/>
      <c r="ALI82" s="5"/>
      <c r="ALJ82" s="5"/>
      <c r="ALK82" s="5"/>
      <c r="ALL82" s="5"/>
      <c r="ALM82" s="5"/>
      <c r="ALN82" s="5"/>
      <c r="ALO82" s="5"/>
      <c r="ALP82" s="5"/>
      <c r="ALQ82" s="5"/>
      <c r="ALR82" s="5"/>
      <c r="ALS82" s="5"/>
      <c r="ALT82" s="5"/>
      <c r="ALU82" s="5"/>
      <c r="ALV82" s="5"/>
      <c r="ALW82" s="5"/>
      <c r="ALX82" s="5"/>
      <c r="ALY82" s="5"/>
      <c r="ALZ82" s="5"/>
      <c r="AMA82" s="5"/>
      <c r="AMB82" s="5"/>
      <c r="AMC82" s="5"/>
      <c r="AMD82" s="5"/>
      <c r="AME82" s="5"/>
      <c r="AMF82" s="5"/>
      <c r="AMG82" s="5"/>
      <c r="AMH82" s="5"/>
      <c r="AMI82" s="5"/>
      <c r="AMJ82" s="5"/>
      <c r="AMK82" s="5"/>
      <c r="AML82" s="5"/>
      <c r="AMM82" s="5"/>
      <c r="AMN82" s="5"/>
      <c r="AMO82" s="5"/>
      <c r="AMP82" s="5"/>
      <c r="AMQ82" s="5"/>
      <c r="AMR82" s="5"/>
      <c r="AMS82" s="5"/>
      <c r="AMT82" s="5"/>
      <c r="AMU82" s="5"/>
      <c r="AMV82" s="5"/>
      <c r="AMW82" s="5"/>
      <c r="AMX82" s="5"/>
      <c r="AMY82" s="5"/>
      <c r="AMZ82" s="5"/>
      <c r="ANA82" s="5"/>
      <c r="ANB82" s="5"/>
      <c r="ANC82" s="5"/>
      <c r="AND82" s="5"/>
      <c r="ANE82" s="5"/>
      <c r="ANF82" s="5"/>
      <c r="ANG82" s="5"/>
      <c r="ANH82" s="5"/>
      <c r="ANI82" s="5"/>
      <c r="ANJ82" s="5"/>
      <c r="ANK82" s="5"/>
      <c r="ANL82" s="5"/>
      <c r="ANM82" s="5"/>
      <c r="ANN82" s="5"/>
      <c r="ANO82" s="5"/>
      <c r="ANP82" s="5"/>
      <c r="ANQ82" s="5"/>
      <c r="ANR82" s="5"/>
      <c r="ANS82" s="5"/>
      <c r="ANT82" s="5"/>
      <c r="ANU82" s="5"/>
      <c r="ANV82" s="5"/>
      <c r="ANW82" s="5"/>
      <c r="ANX82" s="5"/>
      <c r="ANY82" s="5"/>
      <c r="ANZ82" s="5"/>
      <c r="AOA82" s="5"/>
      <c r="AOB82" s="5"/>
      <c r="AOC82" s="5"/>
      <c r="AOD82" s="5"/>
      <c r="AOE82" s="5"/>
      <c r="AOF82" s="5"/>
      <c r="AOG82" s="5"/>
      <c r="AOH82" s="5"/>
      <c r="AOI82" s="5"/>
      <c r="AOJ82" s="5"/>
      <c r="AOK82" s="5"/>
      <c r="AOL82" s="5"/>
      <c r="AOM82" s="5"/>
      <c r="AON82" s="5"/>
      <c r="AOO82" s="5"/>
      <c r="AOP82" s="5"/>
      <c r="AOQ82" s="5"/>
      <c r="AOR82" s="5"/>
      <c r="AOS82" s="5"/>
      <c r="AOT82" s="5"/>
      <c r="AOU82" s="5"/>
      <c r="AOV82" s="5"/>
      <c r="AOW82" s="5"/>
      <c r="AOX82" s="5"/>
      <c r="AOY82" s="5"/>
      <c r="AOZ82" s="5"/>
      <c r="APA82" s="5"/>
      <c r="APB82" s="5"/>
      <c r="APC82" s="5"/>
      <c r="APD82" s="5"/>
      <c r="APE82" s="5"/>
      <c r="APF82" s="5"/>
      <c r="APG82" s="5"/>
      <c r="APH82" s="5"/>
      <c r="API82" s="5"/>
      <c r="APJ82" s="5"/>
      <c r="APK82" s="5"/>
      <c r="APL82" s="5"/>
      <c r="APM82" s="5"/>
      <c r="APN82" s="5"/>
      <c r="APO82" s="5"/>
      <c r="APP82" s="5"/>
      <c r="APQ82" s="5"/>
      <c r="APR82" s="5"/>
      <c r="APS82" s="5"/>
      <c r="APT82" s="5"/>
      <c r="APU82" s="5"/>
      <c r="APV82" s="5"/>
      <c r="APW82" s="5"/>
      <c r="APX82" s="5"/>
      <c r="APY82" s="5"/>
      <c r="APZ82" s="5"/>
      <c r="AQA82" s="5"/>
      <c r="AQB82" s="5"/>
      <c r="AQC82" s="5"/>
      <c r="AQD82" s="5"/>
      <c r="AQE82" s="5"/>
      <c r="AQF82" s="5"/>
      <c r="AQG82" s="5"/>
      <c r="AQH82" s="5"/>
      <c r="AQI82" s="5"/>
      <c r="AQJ82" s="5"/>
      <c r="AQK82" s="5"/>
      <c r="AQL82" s="5"/>
      <c r="AQM82" s="5"/>
      <c r="AQN82" s="5"/>
      <c r="AQO82" s="5"/>
      <c r="AQP82" s="5"/>
      <c r="AQQ82" s="5"/>
      <c r="AQR82" s="5"/>
      <c r="AQS82" s="5"/>
      <c r="AQT82" s="5"/>
      <c r="AQU82" s="5"/>
      <c r="AQV82" s="5"/>
      <c r="AQW82" s="5"/>
      <c r="AQX82" s="5"/>
      <c r="AQY82" s="5"/>
      <c r="AQZ82" s="5"/>
      <c r="ARA82" s="5"/>
      <c r="ARB82" s="5"/>
      <c r="ARC82" s="5"/>
      <c r="ARD82" s="5"/>
      <c r="ARE82" s="5"/>
      <c r="ARF82" s="5"/>
      <c r="ARG82" s="5"/>
      <c r="ARH82" s="5"/>
      <c r="ARI82" s="5"/>
      <c r="ARJ82" s="5"/>
      <c r="ARK82" s="5"/>
      <c r="ARL82" s="5"/>
      <c r="ARM82" s="5"/>
      <c r="ARN82" s="5"/>
      <c r="ARO82" s="5"/>
      <c r="ARP82" s="5"/>
      <c r="ARQ82" s="5"/>
      <c r="ARR82" s="5"/>
      <c r="ARS82" s="5"/>
      <c r="ART82" s="5"/>
      <c r="ARU82" s="5"/>
      <c r="ARV82" s="5"/>
      <c r="ARW82" s="5"/>
      <c r="ARX82" s="5"/>
      <c r="ARY82" s="5"/>
      <c r="ARZ82" s="5"/>
      <c r="ASA82" s="5"/>
      <c r="ASB82" s="5"/>
      <c r="ASC82" s="5"/>
      <c r="ASD82" s="5"/>
      <c r="ASE82" s="5"/>
      <c r="ASF82" s="5"/>
      <c r="ASG82" s="5"/>
      <c r="ASH82" s="5"/>
      <c r="ASI82" s="5"/>
      <c r="ASJ82" s="5"/>
      <c r="ASK82" s="5"/>
      <c r="ASL82" s="5"/>
      <c r="ASM82" s="5"/>
      <c r="ASN82" s="5"/>
      <c r="ASO82" s="5"/>
      <c r="ASP82" s="5"/>
      <c r="ASQ82" s="5"/>
      <c r="ASR82" s="5"/>
      <c r="ASS82" s="5"/>
      <c r="AST82" s="5"/>
      <c r="ASU82" s="5"/>
      <c r="ASV82" s="5"/>
      <c r="ASW82" s="5"/>
      <c r="ASX82" s="5"/>
      <c r="ASY82" s="5"/>
      <c r="ASZ82" s="5"/>
      <c r="ATA82" s="5"/>
      <c r="ATB82" s="5"/>
      <c r="ATC82" s="5"/>
      <c r="ATD82" s="5"/>
      <c r="ATE82" s="5"/>
      <c r="ATF82" s="5"/>
      <c r="ATG82" s="5"/>
      <c r="ATH82" s="5"/>
      <c r="ATI82" s="5"/>
      <c r="ATJ82" s="5"/>
      <c r="ATK82" s="5"/>
      <c r="ATL82" s="5"/>
      <c r="ATM82" s="5"/>
      <c r="ATN82" s="5"/>
      <c r="ATO82" s="5"/>
      <c r="ATP82" s="5"/>
      <c r="ATQ82" s="5"/>
      <c r="ATR82" s="5"/>
      <c r="ATS82" s="5"/>
      <c r="ATT82" s="5"/>
      <c r="ATU82" s="5"/>
      <c r="ATV82" s="5"/>
      <c r="ATW82" s="5"/>
      <c r="ATX82" s="5"/>
      <c r="ATY82" s="5"/>
      <c r="ATZ82" s="5"/>
      <c r="AUA82" s="5"/>
      <c r="AUB82" s="5"/>
      <c r="AUC82" s="5"/>
      <c r="AUD82" s="5"/>
      <c r="AUE82" s="5"/>
      <c r="AUF82" s="5"/>
      <c r="AUG82" s="5"/>
      <c r="AUH82" s="5"/>
      <c r="AUI82" s="5"/>
      <c r="AUJ82" s="5"/>
      <c r="AUK82" s="5"/>
      <c r="AUL82" s="5"/>
      <c r="AUM82" s="5"/>
      <c r="AUN82" s="5"/>
      <c r="AUO82" s="5"/>
      <c r="AUP82" s="5"/>
      <c r="AUQ82" s="5"/>
      <c r="AUR82" s="5"/>
      <c r="AUS82" s="5"/>
      <c r="AUT82" s="5"/>
      <c r="AUU82" s="5"/>
      <c r="AUV82" s="5"/>
      <c r="AUW82" s="5"/>
      <c r="AUX82" s="5"/>
      <c r="AUY82" s="5"/>
      <c r="AUZ82" s="5"/>
      <c r="AVA82" s="5"/>
      <c r="AVB82" s="5"/>
      <c r="AVC82" s="5"/>
      <c r="AVD82" s="5"/>
      <c r="AVE82" s="5"/>
      <c r="AVF82" s="5"/>
      <c r="AVG82" s="5"/>
      <c r="AVH82" s="5"/>
      <c r="AVI82" s="5"/>
      <c r="AVJ82" s="5"/>
      <c r="AVK82" s="5"/>
      <c r="AVL82" s="5"/>
      <c r="AVM82" s="5"/>
      <c r="AVN82" s="5"/>
      <c r="AVO82" s="5"/>
      <c r="AVP82" s="5"/>
      <c r="AVQ82" s="5"/>
      <c r="AVR82" s="5"/>
      <c r="AVS82" s="5"/>
      <c r="AVT82" s="5"/>
      <c r="AVU82" s="5"/>
      <c r="AVV82" s="5"/>
      <c r="AVW82" s="5"/>
      <c r="AVX82" s="5"/>
      <c r="AVY82" s="5"/>
      <c r="AVZ82" s="5"/>
      <c r="AWA82" s="5"/>
      <c r="AWB82" s="5"/>
      <c r="AWC82" s="5"/>
      <c r="AWD82" s="5"/>
      <c r="AWE82" s="5"/>
      <c r="AWF82" s="5"/>
      <c r="AWG82" s="5"/>
      <c r="AWH82" s="5"/>
      <c r="AWI82" s="5"/>
      <c r="AWJ82" s="5"/>
      <c r="AWK82" s="5"/>
      <c r="AWL82" s="5"/>
      <c r="AWM82" s="5"/>
      <c r="AWN82" s="5"/>
      <c r="AWO82" s="5"/>
      <c r="AWP82" s="5"/>
      <c r="AWQ82" s="5"/>
      <c r="AWR82" s="5"/>
      <c r="AWS82" s="5"/>
      <c r="AWT82" s="5"/>
      <c r="AWU82" s="5"/>
      <c r="AWV82" s="5"/>
      <c r="AWW82" s="5"/>
      <c r="AWX82" s="5"/>
      <c r="AWY82" s="5"/>
      <c r="AWZ82" s="5"/>
      <c r="AXA82" s="5"/>
      <c r="AXB82" s="5"/>
      <c r="AXC82" s="5"/>
      <c r="AXD82" s="5"/>
      <c r="AXE82" s="5"/>
      <c r="AXF82" s="5"/>
      <c r="AXG82" s="5"/>
      <c r="AXH82" s="5"/>
      <c r="AXI82" s="5"/>
      <c r="AXJ82" s="5"/>
      <c r="AXK82" s="5"/>
      <c r="AXL82" s="5"/>
      <c r="AXM82" s="5"/>
      <c r="AXN82" s="5"/>
      <c r="AXO82" s="5"/>
      <c r="AXP82" s="5"/>
      <c r="AXQ82" s="5"/>
      <c r="AXR82" s="5"/>
      <c r="AXS82" s="5"/>
      <c r="AXT82" s="5"/>
      <c r="AXU82" s="5"/>
      <c r="AXV82" s="5"/>
      <c r="AXW82" s="5"/>
      <c r="AXX82" s="5"/>
      <c r="AXY82" s="5"/>
      <c r="AXZ82" s="5"/>
      <c r="AYA82" s="5"/>
      <c r="AYB82" s="5"/>
      <c r="AYC82" s="5"/>
      <c r="AYD82" s="5"/>
      <c r="AYE82" s="5"/>
      <c r="AYF82" s="5"/>
      <c r="AYG82" s="5"/>
      <c r="AYH82" s="5"/>
      <c r="AYI82" s="5"/>
      <c r="AYJ82" s="5"/>
      <c r="AYK82" s="5"/>
      <c r="AYL82" s="5"/>
      <c r="AYM82" s="5"/>
      <c r="AYN82" s="5"/>
      <c r="AYO82" s="5"/>
      <c r="AYP82" s="5"/>
      <c r="AYQ82" s="5"/>
      <c r="AYR82" s="5"/>
      <c r="AYS82" s="5"/>
      <c r="AYT82" s="5"/>
      <c r="AYU82" s="5"/>
      <c r="AYV82" s="5"/>
      <c r="AYW82" s="5"/>
      <c r="AYX82" s="5"/>
      <c r="AYY82" s="5"/>
      <c r="AYZ82" s="5"/>
      <c r="AZA82" s="5"/>
      <c r="AZB82" s="5"/>
      <c r="AZC82" s="5"/>
      <c r="AZD82" s="5"/>
      <c r="AZE82" s="5"/>
      <c r="AZF82" s="5"/>
      <c r="AZG82" s="5"/>
      <c r="AZH82" s="5"/>
      <c r="AZI82" s="5"/>
      <c r="AZJ82" s="5"/>
      <c r="AZK82" s="5"/>
      <c r="AZL82" s="5"/>
      <c r="AZM82" s="5"/>
      <c r="AZN82" s="5"/>
      <c r="AZO82" s="5"/>
      <c r="AZP82" s="5"/>
      <c r="AZQ82" s="5"/>
      <c r="AZR82" s="5"/>
      <c r="AZS82" s="5"/>
      <c r="AZT82" s="5"/>
      <c r="AZU82" s="5"/>
      <c r="AZV82" s="5"/>
      <c r="AZW82" s="5"/>
      <c r="AZX82" s="5"/>
      <c r="AZY82" s="5"/>
      <c r="AZZ82" s="5"/>
      <c r="BAA82" s="5"/>
      <c r="BAB82" s="5"/>
      <c r="BAC82" s="5"/>
      <c r="BAD82" s="5"/>
      <c r="BAE82" s="5"/>
      <c r="BAF82" s="5"/>
      <c r="BAG82" s="5"/>
      <c r="BAH82" s="5"/>
      <c r="BAI82" s="5"/>
      <c r="BAJ82" s="5"/>
      <c r="BAK82" s="5"/>
      <c r="BAL82" s="5"/>
      <c r="BAM82" s="5"/>
      <c r="BAN82" s="5"/>
      <c r="BAO82" s="5"/>
      <c r="BAP82" s="5"/>
      <c r="BAQ82" s="5"/>
      <c r="BAR82" s="5"/>
      <c r="BAS82" s="5"/>
      <c r="BAT82" s="5"/>
      <c r="BAU82" s="5"/>
      <c r="BAV82" s="5"/>
      <c r="BAW82" s="5"/>
      <c r="BAX82" s="5"/>
      <c r="BAY82" s="5"/>
      <c r="BAZ82" s="5"/>
      <c r="BBA82" s="5"/>
      <c r="BBB82" s="5"/>
      <c r="BBC82" s="5"/>
      <c r="BBD82" s="5"/>
      <c r="BBE82" s="5"/>
      <c r="BBF82" s="5"/>
      <c r="BBG82" s="5"/>
      <c r="BBH82" s="5"/>
      <c r="BBI82" s="5"/>
      <c r="BBJ82" s="5"/>
      <c r="BBK82" s="5"/>
      <c r="BBL82" s="5"/>
      <c r="BBM82" s="5"/>
      <c r="BBN82" s="5"/>
      <c r="BBO82" s="5"/>
      <c r="BBP82" s="5"/>
      <c r="BBQ82" s="5"/>
      <c r="BBR82" s="5"/>
      <c r="BBS82" s="5"/>
      <c r="BBT82" s="5"/>
      <c r="BBU82" s="5"/>
      <c r="BBV82" s="5"/>
      <c r="BBW82" s="5"/>
      <c r="BBX82" s="5"/>
      <c r="BBY82" s="5"/>
      <c r="BBZ82" s="5"/>
      <c r="BCA82" s="5"/>
      <c r="BCB82" s="5"/>
      <c r="BCC82" s="5"/>
      <c r="BCD82" s="5"/>
      <c r="BCE82" s="5"/>
      <c r="BCF82" s="5"/>
      <c r="BCG82" s="5"/>
      <c r="BCH82" s="5"/>
      <c r="BCI82" s="5"/>
      <c r="BCJ82" s="5"/>
      <c r="BCK82" s="5"/>
      <c r="BCL82" s="5"/>
      <c r="BCM82" s="5"/>
      <c r="BCN82" s="5"/>
      <c r="BCO82" s="5"/>
      <c r="BCP82" s="5"/>
      <c r="BCQ82" s="5"/>
      <c r="BCR82" s="5"/>
      <c r="BCS82" s="5"/>
      <c r="BCT82" s="5"/>
      <c r="BCU82" s="5"/>
      <c r="BCV82" s="5"/>
      <c r="BCW82" s="5"/>
      <c r="BCX82" s="5"/>
      <c r="BCY82" s="5"/>
      <c r="BCZ82" s="5"/>
      <c r="BDA82" s="5"/>
      <c r="BDB82" s="5"/>
      <c r="BDC82" s="5"/>
      <c r="BDD82" s="5"/>
      <c r="BDE82" s="5"/>
      <c r="BDF82" s="5"/>
      <c r="BDG82" s="5"/>
      <c r="BDH82" s="5"/>
      <c r="BDI82" s="5"/>
      <c r="BDJ82" s="5"/>
      <c r="BDK82" s="5"/>
      <c r="BDL82" s="5"/>
      <c r="BDM82" s="5"/>
      <c r="BDN82" s="5"/>
      <c r="BDO82" s="5"/>
      <c r="BDP82" s="5"/>
      <c r="BDQ82" s="5"/>
      <c r="BDR82" s="5"/>
      <c r="BDS82" s="5"/>
      <c r="BDT82" s="5"/>
      <c r="BDU82" s="5"/>
      <c r="BDV82" s="5"/>
      <c r="BDW82" s="5"/>
      <c r="BDX82" s="5"/>
      <c r="BDY82" s="5"/>
      <c r="BDZ82" s="5"/>
      <c r="BEA82" s="5"/>
      <c r="BEB82" s="5"/>
      <c r="BEC82" s="5"/>
      <c r="BED82" s="5"/>
      <c r="BEE82" s="5"/>
      <c r="BEF82" s="5"/>
      <c r="BEG82" s="5"/>
      <c r="BEH82" s="5"/>
      <c r="BEI82" s="5"/>
      <c r="BEJ82" s="5"/>
      <c r="BEK82" s="5"/>
      <c r="BEL82" s="5"/>
      <c r="BEM82" s="5"/>
      <c r="BEN82" s="5"/>
      <c r="BEO82" s="5"/>
      <c r="BEP82" s="5"/>
      <c r="BEQ82" s="5"/>
      <c r="BER82" s="5"/>
      <c r="BES82" s="5"/>
      <c r="BET82" s="5"/>
      <c r="BEU82" s="5"/>
      <c r="BEV82" s="5"/>
      <c r="BEW82" s="5"/>
      <c r="BEX82" s="5"/>
      <c r="BEY82" s="5"/>
      <c r="BEZ82" s="5"/>
      <c r="BFA82" s="5"/>
      <c r="BFB82" s="5"/>
      <c r="BFC82" s="5"/>
      <c r="BFD82" s="5"/>
      <c r="BFE82" s="5"/>
      <c r="BFF82" s="5"/>
      <c r="BFG82" s="5"/>
      <c r="BFH82" s="5"/>
      <c r="BFI82" s="5"/>
      <c r="BFJ82" s="5"/>
      <c r="BFK82" s="5"/>
      <c r="BFL82" s="5"/>
      <c r="BFM82" s="5"/>
      <c r="BFN82" s="5"/>
      <c r="BFO82" s="5"/>
      <c r="BFP82" s="5"/>
      <c r="BFQ82" s="5"/>
      <c r="BFR82" s="5"/>
      <c r="BFS82" s="5"/>
      <c r="BFT82" s="5"/>
      <c r="BFU82" s="5"/>
      <c r="BFV82" s="5"/>
      <c r="BFW82" s="5"/>
      <c r="BFX82" s="5"/>
      <c r="BFY82" s="5"/>
      <c r="BFZ82" s="5"/>
      <c r="BGA82" s="5"/>
      <c r="BGB82" s="5"/>
      <c r="BGC82" s="5"/>
      <c r="BGD82" s="5"/>
      <c r="BGE82" s="5"/>
      <c r="BGF82" s="5"/>
      <c r="BGG82" s="5"/>
      <c r="BGH82" s="5"/>
      <c r="BGI82" s="5"/>
      <c r="BGJ82" s="5"/>
      <c r="BGK82" s="5"/>
      <c r="BGL82" s="5"/>
      <c r="BGM82" s="5"/>
      <c r="BGN82" s="5"/>
      <c r="BGO82" s="5"/>
      <c r="BGP82" s="5"/>
      <c r="BGQ82" s="5"/>
      <c r="BGR82" s="5"/>
      <c r="BGS82" s="5"/>
      <c r="BGT82" s="5"/>
      <c r="BGU82" s="5"/>
      <c r="BGV82" s="5"/>
      <c r="BGW82" s="5"/>
      <c r="BGX82" s="5"/>
      <c r="BGY82" s="5"/>
      <c r="BGZ82" s="5"/>
      <c r="BHA82" s="5"/>
      <c r="BHB82" s="5"/>
      <c r="BHC82" s="5"/>
      <c r="BHD82" s="5"/>
      <c r="BHE82" s="5"/>
      <c r="BHF82" s="5"/>
      <c r="BHG82" s="5"/>
      <c r="BHH82" s="5"/>
      <c r="BHI82" s="5"/>
      <c r="BHJ82" s="5"/>
      <c r="BHK82" s="5"/>
      <c r="BHL82" s="5"/>
      <c r="BHM82" s="5"/>
      <c r="BHN82" s="5"/>
      <c r="BHO82" s="5"/>
      <c r="BHP82" s="5"/>
      <c r="BHQ82" s="5"/>
      <c r="BHR82" s="5"/>
      <c r="BHS82" s="5"/>
      <c r="BHT82" s="5"/>
      <c r="BHU82" s="5"/>
      <c r="BHV82" s="5"/>
      <c r="BHW82" s="5"/>
      <c r="BHX82" s="5"/>
      <c r="BHY82" s="5"/>
      <c r="BHZ82" s="5"/>
      <c r="BIA82" s="5"/>
      <c r="BIB82" s="5"/>
      <c r="BIC82" s="5"/>
      <c r="BID82" s="5"/>
      <c r="BIE82" s="5"/>
      <c r="BIF82" s="5"/>
      <c r="BIG82" s="5"/>
      <c r="BIH82" s="5"/>
      <c r="BII82" s="5"/>
      <c r="BIJ82" s="5"/>
      <c r="BIK82" s="5"/>
      <c r="BIL82" s="5"/>
      <c r="BIM82" s="5"/>
      <c r="BIN82" s="5"/>
      <c r="BIO82" s="5"/>
      <c r="BIP82" s="5"/>
      <c r="BIQ82" s="5"/>
      <c r="BIR82" s="5"/>
      <c r="BIS82" s="5"/>
      <c r="BIT82" s="5"/>
      <c r="BIU82" s="5"/>
      <c r="BIV82" s="5"/>
      <c r="BIW82" s="5"/>
      <c r="BIX82" s="5"/>
      <c r="BIY82" s="5"/>
      <c r="BIZ82" s="5"/>
      <c r="BJA82" s="5"/>
      <c r="BJB82" s="5"/>
      <c r="BJC82" s="5"/>
      <c r="BJD82" s="5"/>
      <c r="BJE82" s="5"/>
      <c r="BJF82" s="5"/>
      <c r="BJG82" s="5"/>
      <c r="BJH82" s="5"/>
      <c r="BJI82" s="5"/>
      <c r="BJJ82" s="5"/>
      <c r="BJK82" s="5"/>
      <c r="BJL82" s="5"/>
      <c r="BJM82" s="5"/>
      <c r="BJN82" s="5"/>
      <c r="BJO82" s="5"/>
      <c r="BJP82" s="5"/>
      <c r="BJQ82" s="5"/>
      <c r="BJR82" s="5"/>
      <c r="BJS82" s="5"/>
      <c r="BJT82" s="5"/>
      <c r="BJU82" s="5"/>
      <c r="BJV82" s="5"/>
      <c r="BJW82" s="5"/>
      <c r="BJX82" s="5"/>
      <c r="BJY82" s="5"/>
      <c r="BJZ82" s="5"/>
      <c r="BKA82" s="5"/>
      <c r="BKB82" s="5"/>
      <c r="BKC82" s="5"/>
      <c r="BKD82" s="5"/>
      <c r="BKE82" s="5"/>
      <c r="BKF82" s="5"/>
      <c r="BKG82" s="5"/>
      <c r="BKH82" s="5"/>
      <c r="BKI82" s="5"/>
      <c r="BKJ82" s="5"/>
      <c r="BKK82" s="5"/>
      <c r="BKL82" s="5"/>
      <c r="BKM82" s="5"/>
      <c r="BKN82" s="5"/>
      <c r="BKO82" s="5"/>
      <c r="BKP82" s="5"/>
      <c r="BKQ82" s="5"/>
      <c r="BKR82" s="5"/>
      <c r="BKS82" s="5"/>
      <c r="BKT82" s="5"/>
      <c r="BKU82" s="5"/>
      <c r="BKV82" s="5"/>
      <c r="BKW82" s="5"/>
      <c r="BKX82" s="5"/>
      <c r="BKY82" s="5"/>
      <c r="BKZ82" s="5"/>
      <c r="BLA82" s="5"/>
      <c r="BLB82" s="5"/>
      <c r="BLC82" s="5"/>
      <c r="BLD82" s="5"/>
      <c r="BLE82" s="5"/>
      <c r="BLF82" s="5"/>
      <c r="BLG82" s="5"/>
      <c r="BLH82" s="5"/>
      <c r="BLI82" s="5"/>
      <c r="BLJ82" s="5"/>
      <c r="BLK82" s="5"/>
      <c r="BLL82" s="5"/>
      <c r="BLM82" s="5"/>
      <c r="BLN82" s="5"/>
      <c r="BLO82" s="5"/>
      <c r="BLP82" s="5"/>
      <c r="BLQ82" s="5"/>
      <c r="BLR82" s="5"/>
      <c r="BLS82" s="5"/>
      <c r="BLT82" s="5"/>
      <c r="BLU82" s="5"/>
      <c r="BLV82" s="5"/>
      <c r="BLW82" s="5"/>
      <c r="BLX82" s="5"/>
      <c r="BLY82" s="5"/>
      <c r="BLZ82" s="5"/>
      <c r="BMA82" s="5"/>
      <c r="BMB82" s="5"/>
      <c r="BMC82" s="5"/>
      <c r="BMD82" s="5"/>
      <c r="BME82" s="5"/>
      <c r="BMF82" s="5"/>
      <c r="BMG82" s="5"/>
      <c r="BMH82" s="5"/>
      <c r="BMI82" s="5"/>
      <c r="BMJ82" s="5"/>
      <c r="BMK82" s="5"/>
      <c r="BML82" s="5"/>
      <c r="BMM82" s="5"/>
      <c r="BMN82" s="5"/>
      <c r="BMO82" s="5"/>
      <c r="BMP82" s="5"/>
      <c r="BMQ82" s="5"/>
      <c r="BMR82" s="5"/>
      <c r="BMS82" s="5"/>
      <c r="BMT82" s="5"/>
      <c r="BMU82" s="5"/>
      <c r="BMV82" s="5"/>
      <c r="BMW82" s="5"/>
      <c r="BMX82" s="5"/>
      <c r="BMY82" s="5"/>
      <c r="BMZ82" s="5"/>
      <c r="BNA82" s="5"/>
      <c r="BNB82" s="5"/>
      <c r="BNC82" s="5"/>
      <c r="BND82" s="5"/>
      <c r="BNE82" s="5"/>
      <c r="BNF82" s="5"/>
      <c r="BNG82" s="5"/>
      <c r="BNH82" s="5"/>
      <c r="BNI82" s="5"/>
      <c r="BNJ82" s="5"/>
      <c r="BNK82" s="5"/>
      <c r="BNL82" s="5"/>
      <c r="BNM82" s="5"/>
      <c r="BNN82" s="5"/>
      <c r="BNO82" s="5"/>
      <c r="BNP82" s="5"/>
      <c r="BNQ82" s="5"/>
      <c r="BNR82" s="5"/>
      <c r="BNS82" s="5"/>
      <c r="BNT82" s="5"/>
      <c r="BNU82" s="5"/>
      <c r="BNV82" s="5"/>
      <c r="BNW82" s="5"/>
      <c r="BNX82" s="5"/>
      <c r="BNY82" s="5"/>
      <c r="BNZ82" s="5"/>
      <c r="BOA82" s="5"/>
      <c r="BOB82" s="5"/>
      <c r="BOC82" s="5"/>
      <c r="BOD82" s="5"/>
      <c r="BOE82" s="5"/>
      <c r="BOF82" s="5"/>
      <c r="BOG82" s="5"/>
      <c r="BOH82" s="5"/>
      <c r="BOI82" s="5"/>
      <c r="BOJ82" s="5"/>
      <c r="BOK82" s="5"/>
      <c r="BOL82" s="5"/>
      <c r="BOM82" s="5"/>
      <c r="BON82" s="5"/>
      <c r="BOO82" s="5"/>
      <c r="BOP82" s="5"/>
      <c r="BOQ82" s="5"/>
      <c r="BOR82" s="5"/>
      <c r="BOS82" s="5"/>
      <c r="BOT82" s="5"/>
      <c r="BOU82" s="5"/>
      <c r="BOV82" s="5"/>
      <c r="BOW82" s="5"/>
      <c r="BOX82" s="5"/>
      <c r="BOY82" s="5"/>
      <c r="BOZ82" s="5"/>
      <c r="BPA82" s="5"/>
      <c r="BPB82" s="5"/>
      <c r="BPC82" s="5"/>
      <c r="BPD82" s="5"/>
      <c r="BPE82" s="5"/>
      <c r="BPF82" s="5"/>
      <c r="BPG82" s="5"/>
      <c r="BPH82" s="5"/>
      <c r="BPI82" s="5"/>
      <c r="BPJ82" s="5"/>
      <c r="BPK82" s="5"/>
      <c r="BPL82" s="5"/>
      <c r="BPM82" s="5"/>
      <c r="BPN82" s="5"/>
      <c r="BPO82" s="5"/>
      <c r="BPP82" s="5"/>
      <c r="BPQ82" s="5"/>
      <c r="BPR82" s="5"/>
      <c r="BPS82" s="5"/>
      <c r="BPT82" s="5"/>
      <c r="BPU82" s="5"/>
      <c r="BPV82" s="5"/>
      <c r="BPW82" s="5"/>
      <c r="BPX82" s="5"/>
      <c r="BPY82" s="5"/>
      <c r="BPZ82" s="5"/>
      <c r="BQA82" s="5"/>
      <c r="BQB82" s="5"/>
      <c r="BQC82" s="5"/>
      <c r="BQD82" s="5"/>
      <c r="BQE82" s="5"/>
      <c r="BQF82" s="5"/>
      <c r="BQG82" s="5"/>
      <c r="BQH82" s="5"/>
      <c r="BQI82" s="5"/>
      <c r="BQJ82" s="5"/>
      <c r="BQK82" s="5"/>
      <c r="BQL82" s="5"/>
      <c r="BQM82" s="5"/>
      <c r="BQN82" s="5"/>
      <c r="BQO82" s="5"/>
      <c r="BQP82" s="5"/>
      <c r="BQQ82" s="5"/>
      <c r="BQR82" s="5"/>
      <c r="BQS82" s="5"/>
      <c r="BQT82" s="5"/>
      <c r="BQU82" s="5"/>
      <c r="BQV82" s="5"/>
      <c r="BQW82" s="5"/>
      <c r="BQX82" s="5"/>
      <c r="BQY82" s="5"/>
      <c r="BQZ82" s="5"/>
      <c r="BRA82" s="5"/>
      <c r="BRB82" s="5"/>
      <c r="BRC82" s="5"/>
      <c r="BRD82" s="5"/>
      <c r="BRE82" s="5"/>
      <c r="BRF82" s="5"/>
      <c r="BRG82" s="5"/>
      <c r="BRH82" s="5"/>
      <c r="BRI82" s="5"/>
      <c r="BRJ82" s="5"/>
      <c r="BRK82" s="5"/>
      <c r="BRL82" s="5"/>
      <c r="BRM82" s="5"/>
      <c r="BRN82" s="5"/>
      <c r="BRO82" s="5"/>
      <c r="BRP82" s="5"/>
      <c r="BRQ82" s="5"/>
      <c r="BRR82" s="5"/>
      <c r="BRS82" s="5"/>
      <c r="BRT82" s="5"/>
      <c r="BRU82" s="5"/>
      <c r="BRV82" s="5"/>
      <c r="BRW82" s="5"/>
      <c r="BRX82" s="5"/>
      <c r="BRY82" s="5"/>
      <c r="BRZ82" s="5"/>
      <c r="BSA82" s="5"/>
      <c r="BSB82" s="5"/>
      <c r="BSC82" s="5"/>
      <c r="BSD82" s="5"/>
      <c r="BSE82" s="5"/>
      <c r="BSF82" s="5"/>
      <c r="BSG82" s="5"/>
      <c r="BSH82" s="5"/>
      <c r="BSI82" s="5"/>
      <c r="BSJ82" s="5"/>
      <c r="BSK82" s="5"/>
      <c r="BSL82" s="5"/>
      <c r="BSM82" s="5"/>
      <c r="BSN82" s="5"/>
      <c r="BSO82" s="5"/>
      <c r="BSP82" s="5"/>
      <c r="BSQ82" s="5"/>
      <c r="BSR82" s="5"/>
      <c r="BSS82" s="5"/>
      <c r="BST82" s="5"/>
      <c r="BSU82" s="5"/>
      <c r="BSV82" s="5"/>
      <c r="BSW82" s="5"/>
      <c r="BSX82" s="5"/>
      <c r="BSY82" s="5"/>
      <c r="BSZ82" s="5"/>
      <c r="BTA82" s="5"/>
      <c r="BTB82" s="5"/>
      <c r="BTC82" s="5"/>
      <c r="BTD82" s="5"/>
      <c r="BTE82" s="5"/>
      <c r="BTF82" s="5"/>
      <c r="BTG82" s="5"/>
      <c r="BTH82" s="5"/>
      <c r="BTI82" s="5"/>
      <c r="BTJ82" s="5"/>
      <c r="BTK82" s="5"/>
      <c r="BTL82" s="5"/>
      <c r="BTM82" s="5"/>
      <c r="BTN82" s="5"/>
      <c r="BTO82" s="5"/>
      <c r="BTP82" s="5"/>
      <c r="BTQ82" s="5"/>
      <c r="BTR82" s="5"/>
      <c r="BTS82" s="5"/>
      <c r="BTT82" s="5"/>
      <c r="BTU82" s="5"/>
      <c r="BTV82" s="5"/>
      <c r="BTW82" s="5"/>
      <c r="BTX82" s="5"/>
      <c r="BTY82" s="5"/>
      <c r="BTZ82" s="5"/>
      <c r="BUA82" s="5"/>
      <c r="BUB82" s="5"/>
      <c r="BUC82" s="5"/>
      <c r="BUD82" s="5"/>
      <c r="BUE82" s="5"/>
      <c r="BUF82" s="5"/>
      <c r="BUG82" s="5"/>
      <c r="BUH82" s="5"/>
      <c r="BUI82" s="5"/>
      <c r="BUJ82" s="5"/>
      <c r="BUK82" s="5"/>
      <c r="BUL82" s="5"/>
      <c r="BUM82" s="5"/>
      <c r="BUN82" s="5"/>
      <c r="BUO82" s="5"/>
      <c r="BUP82" s="5"/>
      <c r="BUQ82" s="5"/>
      <c r="BUR82" s="5"/>
      <c r="BUS82" s="5"/>
      <c r="BUT82" s="5"/>
      <c r="BUU82" s="5"/>
      <c r="BUV82" s="5"/>
      <c r="BUW82" s="5"/>
      <c r="BUX82" s="5"/>
      <c r="BUY82" s="5"/>
      <c r="BUZ82" s="5"/>
      <c r="BVA82" s="5"/>
      <c r="BVB82" s="5"/>
      <c r="BVC82" s="5"/>
      <c r="BVD82" s="5"/>
      <c r="BVE82" s="5"/>
      <c r="BVF82" s="5"/>
      <c r="BVG82" s="5"/>
      <c r="BVH82" s="5"/>
      <c r="BVI82" s="5"/>
      <c r="BVJ82" s="5"/>
      <c r="BVK82" s="5"/>
      <c r="BVL82" s="5"/>
      <c r="BVM82" s="5"/>
      <c r="BVN82" s="5"/>
      <c r="BVO82" s="5"/>
      <c r="BVP82" s="5"/>
      <c r="BVQ82" s="5"/>
      <c r="BVR82" s="5"/>
      <c r="BVS82" s="5"/>
      <c r="BVT82" s="5"/>
      <c r="BVU82" s="5"/>
      <c r="BVV82" s="5"/>
      <c r="BVW82" s="5"/>
      <c r="BVX82" s="5"/>
      <c r="BVY82" s="5"/>
      <c r="BVZ82" s="5"/>
      <c r="BWA82" s="5"/>
      <c r="BWB82" s="5"/>
      <c r="BWC82" s="5"/>
      <c r="BWD82" s="5"/>
      <c r="BWE82" s="5"/>
      <c r="BWF82" s="5"/>
      <c r="BWG82" s="5"/>
      <c r="BWH82" s="5"/>
      <c r="BWI82" s="5"/>
      <c r="BWJ82" s="5"/>
      <c r="BWK82" s="5"/>
      <c r="BWL82" s="5"/>
      <c r="BWM82" s="5"/>
      <c r="BWN82" s="5"/>
      <c r="BWO82" s="5"/>
      <c r="BWP82" s="5"/>
      <c r="BWQ82" s="5"/>
      <c r="BWR82" s="5"/>
      <c r="BWS82" s="5"/>
      <c r="BWT82" s="5"/>
      <c r="BWU82" s="5"/>
      <c r="BWV82" s="5"/>
      <c r="BWW82" s="5"/>
      <c r="BWX82" s="5"/>
      <c r="BWY82" s="5"/>
      <c r="BWZ82" s="5"/>
      <c r="BXA82" s="5"/>
      <c r="BXB82" s="5"/>
      <c r="BXC82" s="5"/>
      <c r="BXD82" s="5"/>
      <c r="BXE82" s="5"/>
      <c r="BXF82" s="5"/>
      <c r="BXG82" s="5"/>
      <c r="BXH82" s="5"/>
      <c r="BXI82" s="5"/>
      <c r="BXJ82" s="5"/>
      <c r="BXK82" s="5"/>
      <c r="BXL82" s="5"/>
      <c r="BXM82" s="5"/>
      <c r="BXN82" s="5"/>
      <c r="BXO82" s="5"/>
      <c r="BXP82" s="5"/>
      <c r="BXQ82" s="5"/>
      <c r="BXR82" s="5"/>
      <c r="BXS82" s="5"/>
      <c r="BXT82" s="5"/>
      <c r="BXU82" s="5"/>
      <c r="BXV82" s="5"/>
      <c r="BXW82" s="5"/>
      <c r="BXX82" s="5"/>
      <c r="BXY82" s="5"/>
      <c r="BXZ82" s="5"/>
      <c r="BYA82" s="5"/>
      <c r="BYB82" s="5"/>
      <c r="BYC82" s="5"/>
      <c r="BYD82" s="5"/>
      <c r="BYE82" s="5"/>
      <c r="BYF82" s="5"/>
      <c r="BYG82" s="5"/>
      <c r="BYH82" s="5"/>
      <c r="BYI82" s="5"/>
      <c r="BYJ82" s="5"/>
      <c r="BYK82" s="5"/>
      <c r="BYL82" s="5"/>
      <c r="BYM82" s="5"/>
      <c r="BYN82" s="5"/>
      <c r="BYO82" s="5"/>
      <c r="BYP82" s="5"/>
      <c r="BYQ82" s="5"/>
      <c r="BYR82" s="5"/>
      <c r="BYS82" s="5"/>
      <c r="BYT82" s="5"/>
      <c r="BYU82" s="5"/>
      <c r="BYV82" s="5"/>
      <c r="BYW82" s="5"/>
      <c r="BYX82" s="5"/>
      <c r="BYY82" s="5"/>
      <c r="BYZ82" s="5"/>
      <c r="BZA82" s="5"/>
      <c r="BZB82" s="5"/>
      <c r="BZC82" s="5"/>
      <c r="BZD82" s="5"/>
      <c r="BZE82" s="5"/>
      <c r="BZF82" s="5"/>
      <c r="BZG82" s="5"/>
      <c r="BZH82" s="5"/>
      <c r="BZI82" s="5"/>
      <c r="BZJ82" s="5"/>
      <c r="BZK82" s="5"/>
      <c r="BZL82" s="5"/>
      <c r="BZM82" s="5"/>
      <c r="BZN82" s="5"/>
      <c r="BZO82" s="5"/>
      <c r="BZP82" s="5"/>
      <c r="BZQ82" s="5"/>
      <c r="BZR82" s="5"/>
      <c r="BZS82" s="5"/>
      <c r="BZT82" s="5"/>
      <c r="BZU82" s="5"/>
      <c r="BZV82" s="5"/>
      <c r="BZW82" s="5"/>
      <c r="BZX82" s="5"/>
      <c r="BZY82" s="5"/>
      <c r="BZZ82" s="5"/>
      <c r="CAA82" s="5"/>
      <c r="CAB82" s="5"/>
      <c r="CAC82" s="5"/>
      <c r="CAD82" s="5"/>
      <c r="CAE82" s="5"/>
      <c r="CAF82" s="5"/>
      <c r="CAG82" s="5"/>
      <c r="CAH82" s="5"/>
      <c r="CAI82" s="5"/>
      <c r="CAJ82" s="5"/>
      <c r="CAK82" s="5"/>
      <c r="CAL82" s="5"/>
      <c r="CAM82" s="5"/>
      <c r="CAN82" s="5"/>
      <c r="CAO82" s="5"/>
      <c r="CAP82" s="5"/>
      <c r="CAQ82" s="5"/>
      <c r="CAR82" s="5"/>
      <c r="CAS82" s="5"/>
      <c r="CAT82" s="5"/>
      <c r="CAU82" s="5"/>
      <c r="CAV82" s="5"/>
      <c r="CAW82" s="5"/>
      <c r="CAX82" s="5"/>
      <c r="CAY82" s="5"/>
      <c r="CAZ82" s="5"/>
      <c r="CBA82" s="5"/>
      <c r="CBB82" s="5"/>
      <c r="CBC82" s="5"/>
      <c r="CBD82" s="5"/>
      <c r="CBE82" s="5"/>
      <c r="CBF82" s="5"/>
      <c r="CBG82" s="5"/>
      <c r="CBH82" s="5"/>
      <c r="CBI82" s="5"/>
      <c r="CBJ82" s="5"/>
      <c r="CBK82" s="5"/>
      <c r="CBL82" s="5"/>
      <c r="CBM82" s="5"/>
      <c r="CBN82" s="5"/>
      <c r="CBO82" s="5"/>
      <c r="CBP82" s="5"/>
      <c r="CBQ82" s="5"/>
      <c r="CBR82" s="5"/>
      <c r="CBS82" s="5"/>
      <c r="CBT82" s="5"/>
      <c r="CBU82" s="5"/>
      <c r="CBV82" s="5"/>
      <c r="CBW82" s="5"/>
      <c r="CBX82" s="5"/>
      <c r="CBY82" s="5"/>
      <c r="CBZ82" s="5"/>
      <c r="CCA82" s="5"/>
      <c r="CCB82" s="5"/>
      <c r="CCC82" s="5"/>
      <c r="CCD82" s="5"/>
      <c r="CCE82" s="5"/>
      <c r="CCF82" s="5"/>
      <c r="CCG82" s="5"/>
      <c r="CCH82" s="5"/>
      <c r="CCI82" s="5"/>
      <c r="CCJ82" s="5"/>
      <c r="CCK82" s="5"/>
      <c r="CCL82" s="5"/>
      <c r="CCM82" s="5"/>
      <c r="CCN82" s="5"/>
      <c r="CCO82" s="5"/>
      <c r="CCP82" s="5"/>
      <c r="CCQ82" s="5"/>
      <c r="CCR82" s="5"/>
      <c r="CCS82" s="5"/>
      <c r="CCT82" s="5"/>
      <c r="CCU82" s="5"/>
      <c r="CCV82" s="5"/>
      <c r="CCW82" s="5"/>
      <c r="CCX82" s="5"/>
      <c r="CCY82" s="5"/>
      <c r="CCZ82" s="5"/>
      <c r="CDA82" s="5"/>
      <c r="CDB82" s="5"/>
      <c r="CDC82" s="5"/>
      <c r="CDD82" s="5"/>
      <c r="CDE82" s="5"/>
      <c r="CDF82" s="5"/>
      <c r="CDG82" s="5"/>
      <c r="CDH82" s="5"/>
      <c r="CDI82" s="5"/>
      <c r="CDJ82" s="5"/>
      <c r="CDK82" s="5"/>
      <c r="CDL82" s="5"/>
      <c r="CDM82" s="5"/>
      <c r="CDN82" s="5"/>
      <c r="CDO82" s="5"/>
      <c r="CDP82" s="5"/>
      <c r="CDQ82" s="5"/>
      <c r="CDR82" s="5"/>
      <c r="CDS82" s="5"/>
      <c r="CDT82" s="5"/>
      <c r="CDU82" s="5"/>
      <c r="CDV82" s="5"/>
      <c r="CDW82" s="5"/>
      <c r="CDX82" s="5"/>
      <c r="CDY82" s="5"/>
      <c r="CDZ82" s="5"/>
      <c r="CEA82" s="5"/>
      <c r="CEB82" s="5"/>
      <c r="CEC82" s="5"/>
      <c r="CED82" s="5"/>
      <c r="CEE82" s="5"/>
      <c r="CEF82" s="5"/>
      <c r="CEG82" s="5"/>
      <c r="CEH82" s="5"/>
      <c r="CEI82" s="5"/>
      <c r="CEJ82" s="5"/>
      <c r="CEK82" s="5"/>
      <c r="CEL82" s="5"/>
      <c r="CEM82" s="5"/>
      <c r="CEN82" s="5"/>
      <c r="CEO82" s="5"/>
      <c r="CEP82" s="5"/>
      <c r="CEQ82" s="5"/>
      <c r="CER82" s="5"/>
      <c r="CES82" s="5"/>
      <c r="CET82" s="5"/>
      <c r="CEU82" s="5"/>
      <c r="CEV82" s="5"/>
      <c r="CEW82" s="5"/>
      <c r="CEX82" s="5"/>
      <c r="CEY82" s="5"/>
      <c r="CEZ82" s="5"/>
      <c r="CFA82" s="5"/>
      <c r="CFB82" s="5"/>
      <c r="CFC82" s="5"/>
      <c r="CFD82" s="5"/>
      <c r="CFE82" s="5"/>
      <c r="CFF82" s="5"/>
      <c r="CFG82" s="5"/>
      <c r="CFH82" s="5"/>
      <c r="CFI82" s="5"/>
      <c r="CFJ82" s="5"/>
      <c r="CFK82" s="5"/>
      <c r="CFL82" s="5"/>
      <c r="CFM82" s="5"/>
      <c r="CFN82" s="5"/>
      <c r="CFO82" s="5"/>
      <c r="CFP82" s="5"/>
      <c r="CFQ82" s="5"/>
      <c r="CFR82" s="5"/>
      <c r="CFS82" s="5"/>
      <c r="CFT82" s="5"/>
      <c r="CFU82" s="5"/>
      <c r="CFV82" s="5"/>
      <c r="CFW82" s="5"/>
      <c r="CFX82" s="5"/>
      <c r="CFY82" s="5"/>
      <c r="CFZ82" s="5"/>
      <c r="CGA82" s="5"/>
      <c r="CGB82" s="5"/>
      <c r="CGC82" s="5"/>
      <c r="CGD82" s="5"/>
      <c r="CGE82" s="5"/>
      <c r="CGF82" s="5"/>
      <c r="CGG82" s="5"/>
      <c r="CGH82" s="5"/>
      <c r="CGI82" s="5"/>
      <c r="CGJ82" s="5"/>
      <c r="CGK82" s="5"/>
      <c r="CGL82" s="5"/>
      <c r="CGM82" s="5"/>
      <c r="CGN82" s="5"/>
      <c r="CGO82" s="5"/>
      <c r="CGP82" s="5"/>
      <c r="CGQ82" s="5"/>
      <c r="CGR82" s="5"/>
      <c r="CGS82" s="5"/>
      <c r="CGT82" s="5"/>
      <c r="CGU82" s="5"/>
      <c r="CGV82" s="5"/>
      <c r="CGW82" s="5"/>
      <c r="CGX82" s="5"/>
      <c r="CGY82" s="5"/>
      <c r="CGZ82" s="5"/>
      <c r="CHA82" s="5"/>
      <c r="CHB82" s="5"/>
      <c r="CHC82" s="5"/>
      <c r="CHD82" s="5"/>
      <c r="CHE82" s="5"/>
      <c r="CHF82" s="5"/>
      <c r="CHG82" s="5"/>
      <c r="CHH82" s="5"/>
      <c r="CHI82" s="5"/>
      <c r="CHJ82" s="5"/>
      <c r="CHK82" s="5"/>
      <c r="CHL82" s="5"/>
      <c r="CHM82" s="5"/>
      <c r="CHN82" s="5"/>
      <c r="CHO82" s="5"/>
      <c r="CHP82" s="5"/>
      <c r="CHQ82" s="5"/>
      <c r="CHR82" s="5"/>
      <c r="CHS82" s="5"/>
      <c r="CHT82" s="5"/>
      <c r="CHU82" s="5"/>
      <c r="CHV82" s="5"/>
      <c r="CHW82" s="5"/>
      <c r="CHX82" s="5"/>
      <c r="CHY82" s="5"/>
      <c r="CHZ82" s="5"/>
      <c r="CIA82" s="5"/>
      <c r="CIB82" s="5"/>
      <c r="CIC82" s="5"/>
      <c r="CID82" s="5"/>
      <c r="CIE82" s="5"/>
      <c r="CIF82" s="5"/>
      <c r="CIG82" s="5"/>
      <c r="CIH82" s="5"/>
      <c r="CII82" s="5"/>
      <c r="CIJ82" s="5"/>
      <c r="CIK82" s="5"/>
      <c r="CIL82" s="5"/>
      <c r="CIM82" s="5"/>
      <c r="CIN82" s="5"/>
      <c r="CIO82" s="5"/>
      <c r="CIP82" s="5"/>
      <c r="CIQ82" s="5"/>
      <c r="CIR82" s="5"/>
      <c r="CIS82" s="5"/>
      <c r="CIT82" s="5"/>
      <c r="CIU82" s="5"/>
      <c r="CIV82" s="5"/>
      <c r="CIW82" s="5"/>
      <c r="CIX82" s="5"/>
      <c r="CIY82" s="5"/>
      <c r="CIZ82" s="5"/>
      <c r="CJA82" s="5"/>
      <c r="CJB82" s="5"/>
      <c r="CJC82" s="5"/>
      <c r="CJD82" s="5"/>
      <c r="CJE82" s="5"/>
      <c r="CJF82" s="5"/>
      <c r="CJG82" s="5"/>
      <c r="CJH82" s="5"/>
      <c r="CJI82" s="5"/>
      <c r="CJJ82" s="5"/>
      <c r="CJK82" s="5"/>
      <c r="CJL82" s="5"/>
      <c r="CJM82" s="5"/>
      <c r="CJN82" s="5"/>
      <c r="CJO82" s="5"/>
      <c r="CJP82" s="5"/>
      <c r="CJQ82" s="5"/>
      <c r="CJR82" s="5"/>
      <c r="CJS82" s="5"/>
      <c r="CJT82" s="5"/>
      <c r="CJU82" s="5"/>
      <c r="CJV82" s="5"/>
      <c r="CJW82" s="5"/>
      <c r="CJX82" s="5"/>
      <c r="CJY82" s="5"/>
      <c r="CJZ82" s="5"/>
      <c r="CKA82" s="5"/>
      <c r="CKB82" s="5"/>
      <c r="CKC82" s="5"/>
      <c r="CKD82" s="5"/>
      <c r="CKE82" s="5"/>
      <c r="CKF82" s="5"/>
      <c r="CKG82" s="5"/>
      <c r="CKH82" s="5"/>
      <c r="CKI82" s="5"/>
      <c r="CKJ82" s="5"/>
      <c r="CKK82" s="5"/>
      <c r="CKL82" s="5"/>
      <c r="CKM82" s="5"/>
      <c r="CKN82" s="5"/>
      <c r="CKO82" s="5"/>
      <c r="CKP82" s="5"/>
      <c r="CKQ82" s="5"/>
      <c r="CKR82" s="5"/>
      <c r="CKS82" s="5"/>
      <c r="CKT82" s="5"/>
      <c r="CKU82" s="5"/>
      <c r="CKV82" s="5"/>
      <c r="CKW82" s="5"/>
      <c r="CKX82" s="5"/>
      <c r="CKY82" s="5"/>
      <c r="CKZ82" s="5"/>
      <c r="CLA82" s="5"/>
      <c r="CLB82" s="5"/>
      <c r="CLC82" s="5"/>
      <c r="CLD82" s="5"/>
      <c r="CLE82" s="5"/>
      <c r="CLF82" s="5"/>
    </row>
    <row r="83" spans="1:2346" s="5" customFormat="1" ht="30.6" customHeight="1" x14ac:dyDescent="0.2">
      <c r="A83" s="117" t="s">
        <v>418</v>
      </c>
      <c r="B83" s="217" t="s">
        <v>194</v>
      </c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9"/>
      <c r="P83" s="211">
        <v>7</v>
      </c>
      <c r="Q83" s="214"/>
      <c r="R83" s="211"/>
      <c r="S83" s="215"/>
      <c r="T83" s="193">
        <v>206</v>
      </c>
      <c r="U83" s="224"/>
      <c r="V83" s="211">
        <v>90</v>
      </c>
      <c r="W83" s="215"/>
      <c r="X83" s="212">
        <v>54</v>
      </c>
      <c r="Y83" s="214"/>
      <c r="Z83" s="211"/>
      <c r="AA83" s="214"/>
      <c r="AB83" s="211">
        <v>36</v>
      </c>
      <c r="AC83" s="214"/>
      <c r="AD83" s="211"/>
      <c r="AE83" s="212"/>
      <c r="AF83" s="100"/>
      <c r="AG83" s="106"/>
      <c r="AH83" s="102"/>
      <c r="AI83" s="80"/>
      <c r="AJ83" s="106"/>
      <c r="AK83" s="102"/>
      <c r="AL83" s="80"/>
      <c r="AM83" s="106"/>
      <c r="AN83" s="102"/>
      <c r="AO83" s="80"/>
      <c r="AP83" s="106"/>
      <c r="AQ83" s="102"/>
      <c r="AR83" s="80"/>
      <c r="AS83" s="106"/>
      <c r="AT83" s="102"/>
      <c r="AU83" s="80"/>
      <c r="AV83" s="106"/>
      <c r="AW83" s="102"/>
      <c r="AX83" s="147">
        <v>206</v>
      </c>
      <c r="AY83" s="106">
        <v>90</v>
      </c>
      <c r="AZ83" s="102">
        <v>6</v>
      </c>
      <c r="BA83" s="80"/>
      <c r="BB83" s="106"/>
      <c r="BC83" s="102"/>
      <c r="BD83" s="212">
        <v>6</v>
      </c>
      <c r="BE83" s="212"/>
      <c r="BF83" s="281" t="s">
        <v>295</v>
      </c>
      <c r="BG83" s="282"/>
      <c r="BH83" s="282"/>
      <c r="BI83" s="283"/>
    </row>
    <row r="84" spans="1:2346" s="5" customFormat="1" ht="30" customHeight="1" x14ac:dyDescent="0.2">
      <c r="A84" s="117" t="s">
        <v>199</v>
      </c>
      <c r="B84" s="217" t="s">
        <v>195</v>
      </c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9"/>
      <c r="P84" s="211"/>
      <c r="Q84" s="214"/>
      <c r="R84" s="211">
        <v>7</v>
      </c>
      <c r="S84" s="215"/>
      <c r="T84" s="193">
        <v>206</v>
      </c>
      <c r="U84" s="224"/>
      <c r="V84" s="211">
        <v>90</v>
      </c>
      <c r="W84" s="215"/>
      <c r="X84" s="212">
        <v>54</v>
      </c>
      <c r="Y84" s="214"/>
      <c r="Z84" s="211"/>
      <c r="AA84" s="214"/>
      <c r="AB84" s="211">
        <v>36</v>
      </c>
      <c r="AC84" s="214"/>
      <c r="AD84" s="211"/>
      <c r="AE84" s="212"/>
      <c r="AF84" s="100"/>
      <c r="AG84" s="106"/>
      <c r="AH84" s="102"/>
      <c r="AI84" s="80"/>
      <c r="AJ84" s="106"/>
      <c r="AK84" s="102"/>
      <c r="AL84" s="80"/>
      <c r="AM84" s="106"/>
      <c r="AN84" s="102"/>
      <c r="AO84" s="80"/>
      <c r="AP84" s="106"/>
      <c r="AQ84" s="102"/>
      <c r="AR84" s="80"/>
      <c r="AS84" s="106"/>
      <c r="AT84" s="102"/>
      <c r="AU84" s="80"/>
      <c r="AV84" s="106"/>
      <c r="AW84" s="102"/>
      <c r="AX84" s="147">
        <v>206</v>
      </c>
      <c r="AY84" s="106">
        <v>90</v>
      </c>
      <c r="AZ84" s="102">
        <v>6</v>
      </c>
      <c r="BA84" s="80"/>
      <c r="BB84" s="106"/>
      <c r="BC84" s="102"/>
      <c r="BD84" s="212">
        <v>6</v>
      </c>
      <c r="BE84" s="212"/>
      <c r="BF84" s="281" t="s">
        <v>296</v>
      </c>
      <c r="BG84" s="282"/>
      <c r="BH84" s="282"/>
      <c r="BI84" s="283"/>
    </row>
    <row r="85" spans="1:2346" s="5" customFormat="1" ht="51.6" customHeight="1" x14ac:dyDescent="0.2">
      <c r="A85" s="117" t="s">
        <v>421</v>
      </c>
      <c r="B85" s="254" t="s">
        <v>179</v>
      </c>
      <c r="C85" s="254"/>
      <c r="D85" s="254"/>
      <c r="E85" s="254"/>
      <c r="F85" s="254"/>
      <c r="G85" s="254"/>
      <c r="H85" s="254"/>
      <c r="I85" s="254"/>
      <c r="J85" s="254"/>
      <c r="K85" s="254"/>
      <c r="L85" s="254"/>
      <c r="M85" s="254"/>
      <c r="N85" s="254"/>
      <c r="O85" s="254"/>
      <c r="P85" s="211">
        <v>7</v>
      </c>
      <c r="Q85" s="214"/>
      <c r="R85" s="211"/>
      <c r="S85" s="215"/>
      <c r="T85" s="193">
        <v>98</v>
      </c>
      <c r="U85" s="224"/>
      <c r="V85" s="211">
        <v>54</v>
      </c>
      <c r="W85" s="215"/>
      <c r="X85" s="212">
        <v>36</v>
      </c>
      <c r="Y85" s="214"/>
      <c r="Z85" s="211">
        <v>8</v>
      </c>
      <c r="AA85" s="214"/>
      <c r="AB85" s="211">
        <v>10</v>
      </c>
      <c r="AC85" s="214"/>
      <c r="AD85" s="211"/>
      <c r="AE85" s="212"/>
      <c r="AF85" s="100"/>
      <c r="AG85" s="106"/>
      <c r="AH85" s="102"/>
      <c r="AI85" s="80"/>
      <c r="AJ85" s="106"/>
      <c r="AK85" s="102"/>
      <c r="AL85" s="80"/>
      <c r="AM85" s="106"/>
      <c r="AN85" s="102"/>
      <c r="AO85" s="80"/>
      <c r="AP85" s="106"/>
      <c r="AQ85" s="102"/>
      <c r="AR85" s="80"/>
      <c r="AS85" s="106"/>
      <c r="AT85" s="102"/>
      <c r="AU85" s="80"/>
      <c r="AV85" s="106"/>
      <c r="AW85" s="102"/>
      <c r="AX85" s="147">
        <v>98</v>
      </c>
      <c r="AY85" s="106">
        <v>54</v>
      </c>
      <c r="AZ85" s="102">
        <v>3</v>
      </c>
      <c r="BA85" s="80"/>
      <c r="BB85" s="106"/>
      <c r="BC85" s="102"/>
      <c r="BD85" s="212">
        <v>3</v>
      </c>
      <c r="BE85" s="212"/>
      <c r="BF85" s="281" t="s">
        <v>299</v>
      </c>
      <c r="BG85" s="282"/>
      <c r="BH85" s="282"/>
      <c r="BI85" s="283"/>
    </row>
    <row r="86" spans="1:2346" s="5" customFormat="1" ht="76.5" customHeight="1" x14ac:dyDescent="0.2">
      <c r="A86" s="117" t="s">
        <v>417</v>
      </c>
      <c r="B86" s="217" t="s">
        <v>220</v>
      </c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9"/>
      <c r="P86" s="211"/>
      <c r="Q86" s="214"/>
      <c r="R86" s="211">
        <v>7</v>
      </c>
      <c r="S86" s="215"/>
      <c r="T86" s="193">
        <v>98</v>
      </c>
      <c r="U86" s="224"/>
      <c r="V86" s="211">
        <v>54</v>
      </c>
      <c r="W86" s="215"/>
      <c r="X86" s="212">
        <v>36</v>
      </c>
      <c r="Y86" s="214"/>
      <c r="Z86" s="211">
        <v>8</v>
      </c>
      <c r="AA86" s="214"/>
      <c r="AB86" s="211">
        <v>10</v>
      </c>
      <c r="AC86" s="214"/>
      <c r="AD86" s="211"/>
      <c r="AE86" s="212"/>
      <c r="AF86" s="100"/>
      <c r="AG86" s="106"/>
      <c r="AH86" s="102"/>
      <c r="AI86" s="80"/>
      <c r="AJ86" s="106"/>
      <c r="AK86" s="102"/>
      <c r="AL86" s="80"/>
      <c r="AM86" s="106"/>
      <c r="AN86" s="102"/>
      <c r="AO86" s="80"/>
      <c r="AP86" s="106"/>
      <c r="AQ86" s="102"/>
      <c r="AR86" s="80"/>
      <c r="AS86" s="106"/>
      <c r="AT86" s="102"/>
      <c r="AU86" s="80"/>
      <c r="AV86" s="106"/>
      <c r="AW86" s="102"/>
      <c r="AX86" s="147">
        <v>98</v>
      </c>
      <c r="AY86" s="106">
        <v>54</v>
      </c>
      <c r="AZ86" s="102">
        <v>3</v>
      </c>
      <c r="BA86" s="80"/>
      <c r="BB86" s="106"/>
      <c r="BC86" s="102"/>
      <c r="BD86" s="212">
        <v>3</v>
      </c>
      <c r="BE86" s="212"/>
      <c r="BF86" s="281" t="s">
        <v>294</v>
      </c>
      <c r="BG86" s="282"/>
      <c r="BH86" s="282"/>
      <c r="BI86" s="283"/>
    </row>
    <row r="87" spans="1:2346" s="34" customFormat="1" ht="60" customHeight="1" x14ac:dyDescent="0.2">
      <c r="A87" s="183" t="s">
        <v>461</v>
      </c>
      <c r="B87" s="208" t="s">
        <v>209</v>
      </c>
      <c r="C87" s="209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10"/>
      <c r="P87" s="195"/>
      <c r="Q87" s="216"/>
      <c r="R87" s="195"/>
      <c r="S87" s="200"/>
      <c r="T87" s="197">
        <f>SUM(T88:U90)</f>
        <v>432</v>
      </c>
      <c r="U87" s="198"/>
      <c r="V87" s="245">
        <f>SUM(V88,V89,V90)</f>
        <v>213</v>
      </c>
      <c r="W87" s="246"/>
      <c r="X87" s="247">
        <v>142</v>
      </c>
      <c r="Y87" s="198"/>
      <c r="Z87" s="245"/>
      <c r="AA87" s="198"/>
      <c r="AB87" s="245">
        <v>54</v>
      </c>
      <c r="AC87" s="198"/>
      <c r="AD87" s="245">
        <v>17</v>
      </c>
      <c r="AE87" s="246"/>
      <c r="AF87" s="94"/>
      <c r="AG87" s="95"/>
      <c r="AH87" s="96"/>
      <c r="AI87" s="97"/>
      <c r="AJ87" s="95"/>
      <c r="AK87" s="98"/>
      <c r="AL87" s="94"/>
      <c r="AM87" s="95"/>
      <c r="AN87" s="96"/>
      <c r="AO87" s="97"/>
      <c r="AP87" s="95"/>
      <c r="AQ87" s="96"/>
      <c r="AR87" s="97"/>
      <c r="AS87" s="95"/>
      <c r="AT87" s="96"/>
      <c r="AU87" s="97"/>
      <c r="AV87" s="95"/>
      <c r="AW87" s="96"/>
      <c r="AX87" s="97"/>
      <c r="AY87" s="95"/>
      <c r="AZ87" s="96"/>
      <c r="BA87" s="97"/>
      <c r="BB87" s="95"/>
      <c r="BC87" s="96"/>
      <c r="BD87" s="199"/>
      <c r="BE87" s="196"/>
      <c r="BF87" s="297"/>
      <c r="BG87" s="298"/>
      <c r="BH87" s="298"/>
      <c r="BI87" s="299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  <c r="IW87" s="5"/>
      <c r="IX87" s="5"/>
      <c r="IY87" s="5"/>
      <c r="IZ87" s="5"/>
      <c r="JA87" s="5"/>
      <c r="JB87" s="5"/>
      <c r="JC87" s="5"/>
      <c r="JD87" s="5"/>
      <c r="JE87" s="5"/>
      <c r="JF87" s="5"/>
      <c r="JG87" s="5"/>
      <c r="JH87" s="5"/>
      <c r="JI87" s="5"/>
      <c r="JJ87" s="5"/>
      <c r="JK87" s="5"/>
      <c r="JL87" s="5"/>
      <c r="JM87" s="5"/>
      <c r="JN87" s="5"/>
      <c r="JO87" s="5"/>
      <c r="JP87" s="5"/>
      <c r="JQ87" s="5"/>
      <c r="JR87" s="5"/>
      <c r="JS87" s="5"/>
      <c r="JT87" s="5"/>
      <c r="JU87" s="5"/>
      <c r="JV87" s="5"/>
      <c r="JW87" s="5"/>
      <c r="JX87" s="5"/>
      <c r="JY87" s="5"/>
      <c r="JZ87" s="5"/>
      <c r="KA87" s="5"/>
      <c r="KB87" s="5"/>
      <c r="KC87" s="5"/>
      <c r="KD87" s="5"/>
      <c r="KE87" s="5"/>
      <c r="KF87" s="5"/>
      <c r="KG87" s="5"/>
      <c r="KH87" s="5"/>
      <c r="KI87" s="5"/>
      <c r="KJ87" s="5"/>
      <c r="KK87" s="5"/>
      <c r="KL87" s="5"/>
      <c r="KM87" s="5"/>
      <c r="KN87" s="5"/>
      <c r="KO87" s="5"/>
      <c r="KP87" s="5"/>
      <c r="KQ87" s="5"/>
      <c r="KR87" s="5"/>
      <c r="KS87" s="5"/>
      <c r="KT87" s="5"/>
      <c r="KU87" s="5"/>
      <c r="KV87" s="5"/>
      <c r="KW87" s="5"/>
      <c r="KX87" s="5"/>
      <c r="KY87" s="5"/>
      <c r="KZ87" s="5"/>
      <c r="LA87" s="5"/>
      <c r="LB87" s="5"/>
      <c r="LC87" s="5"/>
      <c r="LD87" s="5"/>
      <c r="LE87" s="5"/>
      <c r="LF87" s="5"/>
      <c r="LG87" s="5"/>
      <c r="LH87" s="5"/>
      <c r="LI87" s="5"/>
      <c r="LJ87" s="5"/>
      <c r="LK87" s="5"/>
      <c r="LL87" s="5"/>
      <c r="LM87" s="5"/>
      <c r="LN87" s="5"/>
      <c r="LO87" s="5"/>
      <c r="LP87" s="5"/>
      <c r="LQ87" s="5"/>
      <c r="LR87" s="5"/>
      <c r="LS87" s="5"/>
      <c r="LT87" s="5"/>
      <c r="LU87" s="5"/>
      <c r="LV87" s="5"/>
      <c r="LW87" s="5"/>
      <c r="LX87" s="5"/>
      <c r="LY87" s="5"/>
      <c r="LZ87" s="5"/>
      <c r="MA87" s="5"/>
      <c r="MB87" s="5"/>
      <c r="MC87" s="5"/>
      <c r="MD87" s="5"/>
      <c r="ME87" s="5"/>
      <c r="MF87" s="5"/>
      <c r="MG87" s="5"/>
      <c r="MH87" s="5"/>
      <c r="MI87" s="5"/>
      <c r="MJ87" s="5"/>
      <c r="MK87" s="5"/>
      <c r="ML87" s="5"/>
      <c r="MM87" s="5"/>
      <c r="MN87" s="5"/>
      <c r="MO87" s="5"/>
      <c r="MP87" s="5"/>
      <c r="MQ87" s="5"/>
      <c r="MR87" s="5"/>
      <c r="MS87" s="5"/>
      <c r="MT87" s="5"/>
      <c r="MU87" s="5"/>
      <c r="MV87" s="5"/>
      <c r="MW87" s="5"/>
      <c r="MX87" s="5"/>
      <c r="MY87" s="5"/>
      <c r="MZ87" s="5"/>
      <c r="NA87" s="5"/>
      <c r="NB87" s="5"/>
      <c r="NC87" s="5"/>
      <c r="ND87" s="5"/>
      <c r="NE87" s="5"/>
      <c r="NF87" s="5"/>
      <c r="NG87" s="5"/>
      <c r="NH87" s="5"/>
      <c r="NI87" s="5"/>
      <c r="NJ87" s="5"/>
      <c r="NK87" s="5"/>
      <c r="NL87" s="5"/>
      <c r="NM87" s="5"/>
      <c r="NN87" s="5"/>
      <c r="NO87" s="5"/>
      <c r="NP87" s="5"/>
      <c r="NQ87" s="5"/>
      <c r="NR87" s="5"/>
      <c r="NS87" s="5"/>
      <c r="NT87" s="5"/>
      <c r="NU87" s="5"/>
      <c r="NV87" s="5"/>
      <c r="NW87" s="5"/>
      <c r="NX87" s="5"/>
      <c r="NY87" s="5"/>
      <c r="NZ87" s="5"/>
      <c r="OA87" s="5"/>
      <c r="OB87" s="5"/>
      <c r="OC87" s="5"/>
      <c r="OD87" s="5"/>
      <c r="OE87" s="5"/>
      <c r="OF87" s="5"/>
      <c r="OG87" s="5"/>
      <c r="OH87" s="5"/>
      <c r="OI87" s="5"/>
      <c r="OJ87" s="5"/>
      <c r="OK87" s="5"/>
      <c r="OL87" s="5"/>
      <c r="OM87" s="5"/>
      <c r="ON87" s="5"/>
      <c r="OO87" s="5"/>
      <c r="OP87" s="5"/>
      <c r="OQ87" s="5"/>
      <c r="OR87" s="5"/>
      <c r="OS87" s="5"/>
      <c r="OT87" s="5"/>
      <c r="OU87" s="5"/>
      <c r="OV87" s="5"/>
      <c r="OW87" s="5"/>
      <c r="OX87" s="5"/>
      <c r="OY87" s="5"/>
      <c r="OZ87" s="5"/>
      <c r="PA87" s="5"/>
      <c r="PB87" s="5"/>
      <c r="PC87" s="5"/>
      <c r="PD87" s="5"/>
      <c r="PE87" s="5"/>
      <c r="PF87" s="5"/>
      <c r="PG87" s="5"/>
      <c r="PH87" s="5"/>
      <c r="PI87" s="5"/>
      <c r="PJ87" s="5"/>
      <c r="PK87" s="5"/>
      <c r="PL87" s="5"/>
      <c r="PM87" s="5"/>
      <c r="PN87" s="5"/>
      <c r="PO87" s="5"/>
      <c r="PP87" s="5"/>
      <c r="PQ87" s="5"/>
      <c r="PR87" s="5"/>
      <c r="PS87" s="5"/>
      <c r="PT87" s="5"/>
      <c r="PU87" s="5"/>
      <c r="PV87" s="5"/>
      <c r="PW87" s="5"/>
      <c r="PX87" s="5"/>
      <c r="PY87" s="5"/>
      <c r="PZ87" s="5"/>
      <c r="QA87" s="5"/>
      <c r="QB87" s="5"/>
      <c r="QC87" s="5"/>
      <c r="QD87" s="5"/>
      <c r="QE87" s="5"/>
      <c r="QF87" s="5"/>
      <c r="QG87" s="5"/>
      <c r="QH87" s="5"/>
      <c r="QI87" s="5"/>
      <c r="QJ87" s="5"/>
      <c r="QK87" s="5"/>
      <c r="QL87" s="5"/>
      <c r="QM87" s="5"/>
      <c r="QN87" s="5"/>
      <c r="QO87" s="5"/>
      <c r="QP87" s="5"/>
      <c r="QQ87" s="5"/>
      <c r="QR87" s="5"/>
      <c r="QS87" s="5"/>
      <c r="QT87" s="5"/>
      <c r="QU87" s="5"/>
      <c r="QV87" s="5"/>
      <c r="QW87" s="5"/>
      <c r="QX87" s="5"/>
      <c r="QY87" s="5"/>
      <c r="QZ87" s="5"/>
      <c r="RA87" s="5"/>
      <c r="RB87" s="5"/>
      <c r="RC87" s="5"/>
      <c r="RD87" s="5"/>
      <c r="RE87" s="5"/>
      <c r="RF87" s="5"/>
      <c r="RG87" s="5"/>
      <c r="RH87" s="5"/>
      <c r="RI87" s="5"/>
      <c r="RJ87" s="5"/>
      <c r="RK87" s="5"/>
      <c r="RL87" s="5"/>
      <c r="RM87" s="5"/>
      <c r="RN87" s="5"/>
      <c r="RO87" s="5"/>
      <c r="RP87" s="5"/>
      <c r="RQ87" s="5"/>
      <c r="RR87" s="5"/>
      <c r="RS87" s="5"/>
      <c r="RT87" s="5"/>
      <c r="RU87" s="5"/>
      <c r="RV87" s="5"/>
      <c r="RW87" s="5"/>
      <c r="RX87" s="5"/>
      <c r="RY87" s="5"/>
      <c r="RZ87" s="5"/>
      <c r="SA87" s="5"/>
      <c r="SB87" s="5"/>
      <c r="SC87" s="5"/>
      <c r="SD87" s="5"/>
      <c r="SE87" s="5"/>
      <c r="SF87" s="5"/>
      <c r="SG87" s="5"/>
      <c r="SH87" s="5"/>
      <c r="SI87" s="5"/>
      <c r="SJ87" s="5"/>
      <c r="SK87" s="5"/>
      <c r="SL87" s="5"/>
      <c r="SM87" s="5"/>
      <c r="SN87" s="5"/>
      <c r="SO87" s="5"/>
      <c r="SP87" s="5"/>
      <c r="SQ87" s="5"/>
      <c r="SR87" s="5"/>
      <c r="SS87" s="5"/>
      <c r="ST87" s="5"/>
      <c r="SU87" s="5"/>
      <c r="SV87" s="5"/>
      <c r="SW87" s="5"/>
      <c r="SX87" s="5"/>
      <c r="SY87" s="5"/>
      <c r="SZ87" s="5"/>
      <c r="TA87" s="5"/>
      <c r="TB87" s="5"/>
      <c r="TC87" s="5"/>
      <c r="TD87" s="5"/>
      <c r="TE87" s="5"/>
      <c r="TF87" s="5"/>
      <c r="TG87" s="5"/>
      <c r="TH87" s="5"/>
      <c r="TI87" s="5"/>
      <c r="TJ87" s="5"/>
      <c r="TK87" s="5"/>
      <c r="TL87" s="5"/>
      <c r="TM87" s="5"/>
      <c r="TN87" s="5"/>
      <c r="TO87" s="5"/>
      <c r="TP87" s="5"/>
      <c r="TQ87" s="5"/>
      <c r="TR87" s="5"/>
      <c r="TS87" s="5"/>
      <c r="TT87" s="5"/>
      <c r="TU87" s="5"/>
      <c r="TV87" s="5"/>
      <c r="TW87" s="5"/>
      <c r="TX87" s="5"/>
      <c r="TY87" s="5"/>
      <c r="TZ87" s="5"/>
      <c r="UA87" s="5"/>
      <c r="UB87" s="5"/>
      <c r="UC87" s="5"/>
      <c r="UD87" s="5"/>
      <c r="UE87" s="5"/>
      <c r="UF87" s="5"/>
      <c r="UG87" s="5"/>
      <c r="UH87" s="5"/>
      <c r="UI87" s="5"/>
      <c r="UJ87" s="5"/>
      <c r="UK87" s="5"/>
      <c r="UL87" s="5"/>
      <c r="UM87" s="5"/>
      <c r="UN87" s="5"/>
      <c r="UO87" s="5"/>
      <c r="UP87" s="5"/>
      <c r="UQ87" s="5"/>
      <c r="UR87" s="5"/>
      <c r="US87" s="5"/>
      <c r="UT87" s="5"/>
      <c r="UU87" s="5"/>
      <c r="UV87" s="5"/>
      <c r="UW87" s="5"/>
      <c r="UX87" s="5"/>
      <c r="UY87" s="5"/>
      <c r="UZ87" s="5"/>
      <c r="VA87" s="5"/>
      <c r="VB87" s="5"/>
      <c r="VC87" s="5"/>
      <c r="VD87" s="5"/>
      <c r="VE87" s="5"/>
      <c r="VF87" s="5"/>
      <c r="VG87" s="5"/>
      <c r="VH87" s="5"/>
      <c r="VI87" s="5"/>
      <c r="VJ87" s="5"/>
      <c r="VK87" s="5"/>
      <c r="VL87" s="5"/>
      <c r="VM87" s="5"/>
      <c r="VN87" s="5"/>
      <c r="VO87" s="5"/>
      <c r="VP87" s="5"/>
      <c r="VQ87" s="5"/>
      <c r="VR87" s="5"/>
      <c r="VS87" s="5"/>
      <c r="VT87" s="5"/>
      <c r="VU87" s="5"/>
      <c r="VV87" s="5"/>
      <c r="VW87" s="5"/>
      <c r="VX87" s="5"/>
      <c r="VY87" s="5"/>
      <c r="VZ87" s="5"/>
      <c r="WA87" s="5"/>
      <c r="WB87" s="5"/>
      <c r="WC87" s="5"/>
      <c r="WD87" s="5"/>
      <c r="WE87" s="5"/>
      <c r="WF87" s="5"/>
      <c r="WG87" s="5"/>
      <c r="WH87" s="5"/>
      <c r="WI87" s="5"/>
      <c r="WJ87" s="5"/>
      <c r="WK87" s="5"/>
      <c r="WL87" s="5"/>
      <c r="WM87" s="5"/>
      <c r="WN87" s="5"/>
      <c r="WO87" s="5"/>
      <c r="WP87" s="5"/>
      <c r="WQ87" s="5"/>
      <c r="WR87" s="5"/>
      <c r="WS87" s="5"/>
      <c r="WT87" s="5"/>
      <c r="WU87" s="5"/>
      <c r="WV87" s="5"/>
      <c r="WW87" s="5"/>
      <c r="WX87" s="5"/>
      <c r="WY87" s="5"/>
      <c r="WZ87" s="5"/>
      <c r="XA87" s="5"/>
      <c r="XB87" s="5"/>
      <c r="XC87" s="5"/>
      <c r="XD87" s="5"/>
      <c r="XE87" s="5"/>
      <c r="XF87" s="5"/>
      <c r="XG87" s="5"/>
      <c r="XH87" s="5"/>
      <c r="XI87" s="5"/>
      <c r="XJ87" s="5"/>
      <c r="XK87" s="5"/>
      <c r="XL87" s="5"/>
      <c r="XM87" s="5"/>
      <c r="XN87" s="5"/>
      <c r="XO87" s="5"/>
      <c r="XP87" s="5"/>
      <c r="XQ87" s="5"/>
      <c r="XR87" s="5"/>
      <c r="XS87" s="5"/>
      <c r="XT87" s="5"/>
      <c r="XU87" s="5"/>
      <c r="XV87" s="5"/>
      <c r="XW87" s="5"/>
      <c r="XX87" s="5"/>
      <c r="XY87" s="5"/>
      <c r="XZ87" s="5"/>
      <c r="YA87" s="5"/>
      <c r="YB87" s="5"/>
      <c r="YC87" s="5"/>
      <c r="YD87" s="5"/>
      <c r="YE87" s="5"/>
      <c r="YF87" s="5"/>
      <c r="YG87" s="5"/>
      <c r="YH87" s="5"/>
      <c r="YI87" s="5"/>
      <c r="YJ87" s="5"/>
      <c r="YK87" s="5"/>
      <c r="YL87" s="5"/>
      <c r="YM87" s="5"/>
      <c r="YN87" s="5"/>
      <c r="YO87" s="5"/>
      <c r="YP87" s="5"/>
      <c r="YQ87" s="5"/>
      <c r="YR87" s="5"/>
      <c r="YS87" s="5"/>
      <c r="YT87" s="5"/>
      <c r="YU87" s="5"/>
      <c r="YV87" s="5"/>
      <c r="YW87" s="5"/>
      <c r="YX87" s="5"/>
      <c r="YY87" s="5"/>
      <c r="YZ87" s="5"/>
      <c r="ZA87" s="5"/>
      <c r="ZB87" s="5"/>
      <c r="ZC87" s="5"/>
      <c r="ZD87" s="5"/>
      <c r="ZE87" s="5"/>
      <c r="ZF87" s="5"/>
      <c r="ZG87" s="5"/>
      <c r="ZH87" s="5"/>
      <c r="ZI87" s="5"/>
      <c r="ZJ87" s="5"/>
      <c r="ZK87" s="5"/>
      <c r="ZL87" s="5"/>
      <c r="ZM87" s="5"/>
      <c r="ZN87" s="5"/>
      <c r="ZO87" s="5"/>
      <c r="ZP87" s="5"/>
      <c r="ZQ87" s="5"/>
      <c r="ZR87" s="5"/>
      <c r="ZS87" s="5"/>
      <c r="ZT87" s="5"/>
      <c r="ZU87" s="5"/>
      <c r="ZV87" s="5"/>
      <c r="ZW87" s="5"/>
      <c r="ZX87" s="5"/>
      <c r="ZY87" s="5"/>
      <c r="ZZ87" s="5"/>
      <c r="AAA87" s="5"/>
      <c r="AAB87" s="5"/>
      <c r="AAC87" s="5"/>
      <c r="AAD87" s="5"/>
      <c r="AAE87" s="5"/>
      <c r="AAF87" s="5"/>
      <c r="AAG87" s="5"/>
      <c r="AAH87" s="5"/>
      <c r="AAI87" s="5"/>
      <c r="AAJ87" s="5"/>
      <c r="AAK87" s="5"/>
      <c r="AAL87" s="5"/>
      <c r="AAM87" s="5"/>
      <c r="AAN87" s="5"/>
      <c r="AAO87" s="5"/>
      <c r="AAP87" s="5"/>
      <c r="AAQ87" s="5"/>
      <c r="AAR87" s="5"/>
      <c r="AAS87" s="5"/>
      <c r="AAT87" s="5"/>
      <c r="AAU87" s="5"/>
      <c r="AAV87" s="5"/>
      <c r="AAW87" s="5"/>
      <c r="AAX87" s="5"/>
      <c r="AAY87" s="5"/>
      <c r="AAZ87" s="5"/>
      <c r="ABA87" s="5"/>
      <c r="ABB87" s="5"/>
      <c r="ABC87" s="5"/>
      <c r="ABD87" s="5"/>
      <c r="ABE87" s="5"/>
      <c r="ABF87" s="5"/>
      <c r="ABG87" s="5"/>
      <c r="ABH87" s="5"/>
      <c r="ABI87" s="5"/>
      <c r="ABJ87" s="5"/>
      <c r="ABK87" s="5"/>
      <c r="ABL87" s="5"/>
      <c r="ABM87" s="5"/>
      <c r="ABN87" s="5"/>
      <c r="ABO87" s="5"/>
      <c r="ABP87" s="5"/>
      <c r="ABQ87" s="5"/>
      <c r="ABR87" s="5"/>
      <c r="ABS87" s="5"/>
      <c r="ABT87" s="5"/>
      <c r="ABU87" s="5"/>
      <c r="ABV87" s="5"/>
      <c r="ABW87" s="5"/>
      <c r="ABX87" s="5"/>
      <c r="ABY87" s="5"/>
      <c r="ABZ87" s="5"/>
      <c r="ACA87" s="5"/>
      <c r="ACB87" s="5"/>
      <c r="ACC87" s="5"/>
      <c r="ACD87" s="5"/>
      <c r="ACE87" s="5"/>
      <c r="ACF87" s="5"/>
      <c r="ACG87" s="5"/>
      <c r="ACH87" s="5"/>
      <c r="ACI87" s="5"/>
      <c r="ACJ87" s="5"/>
      <c r="ACK87" s="5"/>
      <c r="ACL87" s="5"/>
      <c r="ACM87" s="5"/>
      <c r="ACN87" s="5"/>
      <c r="ACO87" s="5"/>
      <c r="ACP87" s="5"/>
      <c r="ACQ87" s="5"/>
      <c r="ACR87" s="5"/>
      <c r="ACS87" s="5"/>
      <c r="ACT87" s="5"/>
      <c r="ACU87" s="5"/>
      <c r="ACV87" s="5"/>
      <c r="ACW87" s="5"/>
      <c r="ACX87" s="5"/>
      <c r="ACY87" s="5"/>
      <c r="ACZ87" s="5"/>
      <c r="ADA87" s="5"/>
      <c r="ADB87" s="5"/>
      <c r="ADC87" s="5"/>
      <c r="ADD87" s="5"/>
      <c r="ADE87" s="5"/>
      <c r="ADF87" s="5"/>
      <c r="ADG87" s="5"/>
      <c r="ADH87" s="5"/>
      <c r="ADI87" s="5"/>
      <c r="ADJ87" s="5"/>
      <c r="ADK87" s="5"/>
      <c r="ADL87" s="5"/>
      <c r="ADM87" s="5"/>
      <c r="ADN87" s="5"/>
      <c r="ADO87" s="5"/>
      <c r="ADP87" s="5"/>
      <c r="ADQ87" s="5"/>
      <c r="ADR87" s="5"/>
      <c r="ADS87" s="5"/>
      <c r="ADT87" s="5"/>
      <c r="ADU87" s="5"/>
      <c r="ADV87" s="5"/>
      <c r="ADW87" s="5"/>
      <c r="ADX87" s="5"/>
      <c r="ADY87" s="5"/>
      <c r="ADZ87" s="5"/>
      <c r="AEA87" s="5"/>
      <c r="AEB87" s="5"/>
      <c r="AEC87" s="5"/>
      <c r="AED87" s="5"/>
      <c r="AEE87" s="5"/>
      <c r="AEF87" s="5"/>
      <c r="AEG87" s="5"/>
      <c r="AEH87" s="5"/>
      <c r="AEI87" s="5"/>
      <c r="AEJ87" s="5"/>
      <c r="AEK87" s="5"/>
      <c r="AEL87" s="5"/>
      <c r="AEM87" s="5"/>
      <c r="AEN87" s="5"/>
      <c r="AEO87" s="5"/>
      <c r="AEP87" s="5"/>
      <c r="AEQ87" s="5"/>
      <c r="AER87" s="5"/>
      <c r="AES87" s="5"/>
      <c r="AET87" s="5"/>
      <c r="AEU87" s="5"/>
      <c r="AEV87" s="5"/>
      <c r="AEW87" s="5"/>
      <c r="AEX87" s="5"/>
      <c r="AEY87" s="5"/>
      <c r="AEZ87" s="5"/>
      <c r="AFA87" s="5"/>
      <c r="AFB87" s="5"/>
      <c r="AFC87" s="5"/>
      <c r="AFD87" s="5"/>
      <c r="AFE87" s="5"/>
      <c r="AFF87" s="5"/>
      <c r="AFG87" s="5"/>
      <c r="AFH87" s="5"/>
      <c r="AFI87" s="5"/>
      <c r="AFJ87" s="5"/>
      <c r="AFK87" s="5"/>
      <c r="AFL87" s="5"/>
      <c r="AFM87" s="5"/>
      <c r="AFN87" s="5"/>
      <c r="AFO87" s="5"/>
      <c r="AFP87" s="5"/>
      <c r="AFQ87" s="5"/>
      <c r="AFR87" s="5"/>
      <c r="AFS87" s="5"/>
      <c r="AFT87" s="5"/>
      <c r="AFU87" s="5"/>
      <c r="AFV87" s="5"/>
      <c r="AFW87" s="5"/>
      <c r="AFX87" s="5"/>
      <c r="AFY87" s="5"/>
      <c r="AFZ87" s="5"/>
      <c r="AGA87" s="5"/>
      <c r="AGB87" s="5"/>
      <c r="AGC87" s="5"/>
      <c r="AGD87" s="5"/>
      <c r="AGE87" s="5"/>
      <c r="AGF87" s="5"/>
      <c r="AGG87" s="5"/>
      <c r="AGH87" s="5"/>
      <c r="AGI87" s="5"/>
      <c r="AGJ87" s="5"/>
      <c r="AGK87" s="5"/>
      <c r="AGL87" s="5"/>
      <c r="AGM87" s="5"/>
      <c r="AGN87" s="5"/>
      <c r="AGO87" s="5"/>
      <c r="AGP87" s="5"/>
      <c r="AGQ87" s="5"/>
      <c r="AGR87" s="5"/>
      <c r="AGS87" s="5"/>
      <c r="AGT87" s="5"/>
      <c r="AGU87" s="5"/>
      <c r="AGV87" s="5"/>
      <c r="AGW87" s="5"/>
      <c r="AGX87" s="5"/>
      <c r="AGY87" s="5"/>
      <c r="AGZ87" s="5"/>
      <c r="AHA87" s="5"/>
      <c r="AHB87" s="5"/>
      <c r="AHC87" s="5"/>
      <c r="AHD87" s="5"/>
      <c r="AHE87" s="5"/>
      <c r="AHF87" s="5"/>
      <c r="AHG87" s="5"/>
      <c r="AHH87" s="5"/>
      <c r="AHI87" s="5"/>
      <c r="AHJ87" s="5"/>
      <c r="AHK87" s="5"/>
      <c r="AHL87" s="5"/>
      <c r="AHM87" s="5"/>
      <c r="AHN87" s="5"/>
      <c r="AHO87" s="5"/>
      <c r="AHP87" s="5"/>
      <c r="AHQ87" s="5"/>
      <c r="AHR87" s="5"/>
      <c r="AHS87" s="5"/>
      <c r="AHT87" s="5"/>
      <c r="AHU87" s="5"/>
      <c r="AHV87" s="5"/>
      <c r="AHW87" s="5"/>
      <c r="AHX87" s="5"/>
      <c r="AHY87" s="5"/>
      <c r="AHZ87" s="5"/>
      <c r="AIA87" s="5"/>
      <c r="AIB87" s="5"/>
      <c r="AIC87" s="5"/>
      <c r="AID87" s="5"/>
      <c r="AIE87" s="5"/>
      <c r="AIF87" s="5"/>
      <c r="AIG87" s="5"/>
      <c r="AIH87" s="5"/>
      <c r="AII87" s="5"/>
      <c r="AIJ87" s="5"/>
      <c r="AIK87" s="5"/>
      <c r="AIL87" s="5"/>
      <c r="AIM87" s="5"/>
      <c r="AIN87" s="5"/>
      <c r="AIO87" s="5"/>
      <c r="AIP87" s="5"/>
      <c r="AIQ87" s="5"/>
      <c r="AIR87" s="5"/>
      <c r="AIS87" s="5"/>
      <c r="AIT87" s="5"/>
      <c r="AIU87" s="5"/>
      <c r="AIV87" s="5"/>
      <c r="AIW87" s="5"/>
      <c r="AIX87" s="5"/>
      <c r="AIY87" s="5"/>
      <c r="AIZ87" s="5"/>
      <c r="AJA87" s="5"/>
      <c r="AJB87" s="5"/>
      <c r="AJC87" s="5"/>
      <c r="AJD87" s="5"/>
      <c r="AJE87" s="5"/>
      <c r="AJF87" s="5"/>
      <c r="AJG87" s="5"/>
      <c r="AJH87" s="5"/>
      <c r="AJI87" s="5"/>
      <c r="AJJ87" s="5"/>
      <c r="AJK87" s="5"/>
      <c r="AJL87" s="5"/>
      <c r="AJM87" s="5"/>
      <c r="AJN87" s="5"/>
      <c r="AJO87" s="5"/>
      <c r="AJP87" s="5"/>
      <c r="AJQ87" s="5"/>
      <c r="AJR87" s="5"/>
      <c r="AJS87" s="5"/>
      <c r="AJT87" s="5"/>
      <c r="AJU87" s="5"/>
      <c r="AJV87" s="5"/>
      <c r="AJW87" s="5"/>
      <c r="AJX87" s="5"/>
      <c r="AJY87" s="5"/>
      <c r="AJZ87" s="5"/>
      <c r="AKA87" s="5"/>
      <c r="AKB87" s="5"/>
      <c r="AKC87" s="5"/>
      <c r="AKD87" s="5"/>
      <c r="AKE87" s="5"/>
      <c r="AKF87" s="5"/>
      <c r="AKG87" s="5"/>
      <c r="AKH87" s="5"/>
      <c r="AKI87" s="5"/>
      <c r="AKJ87" s="5"/>
      <c r="AKK87" s="5"/>
      <c r="AKL87" s="5"/>
      <c r="AKM87" s="5"/>
      <c r="AKN87" s="5"/>
      <c r="AKO87" s="5"/>
      <c r="AKP87" s="5"/>
      <c r="AKQ87" s="5"/>
      <c r="AKR87" s="5"/>
      <c r="AKS87" s="5"/>
      <c r="AKT87" s="5"/>
      <c r="AKU87" s="5"/>
      <c r="AKV87" s="5"/>
      <c r="AKW87" s="5"/>
      <c r="AKX87" s="5"/>
      <c r="AKY87" s="5"/>
      <c r="AKZ87" s="5"/>
      <c r="ALA87" s="5"/>
      <c r="ALB87" s="5"/>
      <c r="ALC87" s="5"/>
      <c r="ALD87" s="5"/>
      <c r="ALE87" s="5"/>
      <c r="ALF87" s="5"/>
      <c r="ALG87" s="5"/>
      <c r="ALH87" s="5"/>
      <c r="ALI87" s="5"/>
      <c r="ALJ87" s="5"/>
      <c r="ALK87" s="5"/>
      <c r="ALL87" s="5"/>
      <c r="ALM87" s="5"/>
      <c r="ALN87" s="5"/>
      <c r="ALO87" s="5"/>
      <c r="ALP87" s="5"/>
      <c r="ALQ87" s="5"/>
      <c r="ALR87" s="5"/>
      <c r="ALS87" s="5"/>
      <c r="ALT87" s="5"/>
      <c r="ALU87" s="5"/>
      <c r="ALV87" s="5"/>
      <c r="ALW87" s="5"/>
      <c r="ALX87" s="5"/>
      <c r="ALY87" s="5"/>
      <c r="ALZ87" s="5"/>
      <c r="AMA87" s="5"/>
      <c r="AMB87" s="5"/>
      <c r="AMC87" s="5"/>
      <c r="AMD87" s="5"/>
      <c r="AME87" s="5"/>
      <c r="AMF87" s="5"/>
      <c r="AMG87" s="5"/>
      <c r="AMH87" s="5"/>
      <c r="AMI87" s="5"/>
      <c r="AMJ87" s="5"/>
      <c r="AMK87" s="5"/>
      <c r="AML87" s="5"/>
      <c r="AMM87" s="5"/>
      <c r="AMN87" s="5"/>
      <c r="AMO87" s="5"/>
      <c r="AMP87" s="5"/>
      <c r="AMQ87" s="5"/>
      <c r="AMR87" s="5"/>
      <c r="AMS87" s="5"/>
      <c r="AMT87" s="5"/>
      <c r="AMU87" s="5"/>
      <c r="AMV87" s="5"/>
      <c r="AMW87" s="5"/>
      <c r="AMX87" s="5"/>
      <c r="AMY87" s="5"/>
      <c r="AMZ87" s="5"/>
      <c r="ANA87" s="5"/>
      <c r="ANB87" s="5"/>
      <c r="ANC87" s="5"/>
      <c r="AND87" s="5"/>
      <c r="ANE87" s="5"/>
      <c r="ANF87" s="5"/>
      <c r="ANG87" s="5"/>
      <c r="ANH87" s="5"/>
      <c r="ANI87" s="5"/>
      <c r="ANJ87" s="5"/>
      <c r="ANK87" s="5"/>
      <c r="ANL87" s="5"/>
      <c r="ANM87" s="5"/>
      <c r="ANN87" s="5"/>
      <c r="ANO87" s="5"/>
      <c r="ANP87" s="5"/>
      <c r="ANQ87" s="5"/>
      <c r="ANR87" s="5"/>
      <c r="ANS87" s="5"/>
      <c r="ANT87" s="5"/>
      <c r="ANU87" s="5"/>
      <c r="ANV87" s="5"/>
      <c r="ANW87" s="5"/>
      <c r="ANX87" s="5"/>
      <c r="ANY87" s="5"/>
      <c r="ANZ87" s="5"/>
      <c r="AOA87" s="5"/>
      <c r="AOB87" s="5"/>
      <c r="AOC87" s="5"/>
      <c r="AOD87" s="5"/>
      <c r="AOE87" s="5"/>
      <c r="AOF87" s="5"/>
      <c r="AOG87" s="5"/>
      <c r="AOH87" s="5"/>
      <c r="AOI87" s="5"/>
      <c r="AOJ87" s="5"/>
      <c r="AOK87" s="5"/>
      <c r="AOL87" s="5"/>
      <c r="AOM87" s="5"/>
      <c r="AON87" s="5"/>
      <c r="AOO87" s="5"/>
      <c r="AOP87" s="5"/>
      <c r="AOQ87" s="5"/>
      <c r="AOR87" s="5"/>
      <c r="AOS87" s="5"/>
      <c r="AOT87" s="5"/>
      <c r="AOU87" s="5"/>
      <c r="AOV87" s="5"/>
      <c r="AOW87" s="5"/>
      <c r="AOX87" s="5"/>
      <c r="AOY87" s="5"/>
      <c r="AOZ87" s="5"/>
      <c r="APA87" s="5"/>
      <c r="APB87" s="5"/>
      <c r="APC87" s="5"/>
      <c r="APD87" s="5"/>
      <c r="APE87" s="5"/>
      <c r="APF87" s="5"/>
      <c r="APG87" s="5"/>
      <c r="APH87" s="5"/>
      <c r="API87" s="5"/>
      <c r="APJ87" s="5"/>
      <c r="APK87" s="5"/>
      <c r="APL87" s="5"/>
      <c r="APM87" s="5"/>
      <c r="APN87" s="5"/>
      <c r="APO87" s="5"/>
      <c r="APP87" s="5"/>
      <c r="APQ87" s="5"/>
      <c r="APR87" s="5"/>
      <c r="APS87" s="5"/>
      <c r="APT87" s="5"/>
      <c r="APU87" s="5"/>
      <c r="APV87" s="5"/>
      <c r="APW87" s="5"/>
      <c r="APX87" s="5"/>
      <c r="APY87" s="5"/>
      <c r="APZ87" s="5"/>
      <c r="AQA87" s="5"/>
      <c r="AQB87" s="5"/>
      <c r="AQC87" s="5"/>
      <c r="AQD87" s="5"/>
      <c r="AQE87" s="5"/>
      <c r="AQF87" s="5"/>
      <c r="AQG87" s="5"/>
      <c r="AQH87" s="5"/>
      <c r="AQI87" s="5"/>
      <c r="AQJ87" s="5"/>
      <c r="AQK87" s="5"/>
      <c r="AQL87" s="5"/>
      <c r="AQM87" s="5"/>
      <c r="AQN87" s="5"/>
      <c r="AQO87" s="5"/>
      <c r="AQP87" s="5"/>
      <c r="AQQ87" s="5"/>
      <c r="AQR87" s="5"/>
      <c r="AQS87" s="5"/>
      <c r="AQT87" s="5"/>
      <c r="AQU87" s="5"/>
      <c r="AQV87" s="5"/>
      <c r="AQW87" s="5"/>
      <c r="AQX87" s="5"/>
      <c r="AQY87" s="5"/>
      <c r="AQZ87" s="5"/>
      <c r="ARA87" s="5"/>
      <c r="ARB87" s="5"/>
      <c r="ARC87" s="5"/>
      <c r="ARD87" s="5"/>
      <c r="ARE87" s="5"/>
      <c r="ARF87" s="5"/>
      <c r="ARG87" s="5"/>
      <c r="ARH87" s="5"/>
      <c r="ARI87" s="5"/>
      <c r="ARJ87" s="5"/>
      <c r="ARK87" s="5"/>
      <c r="ARL87" s="5"/>
      <c r="ARM87" s="5"/>
      <c r="ARN87" s="5"/>
      <c r="ARO87" s="5"/>
      <c r="ARP87" s="5"/>
      <c r="ARQ87" s="5"/>
      <c r="ARR87" s="5"/>
      <c r="ARS87" s="5"/>
      <c r="ART87" s="5"/>
      <c r="ARU87" s="5"/>
      <c r="ARV87" s="5"/>
      <c r="ARW87" s="5"/>
      <c r="ARX87" s="5"/>
      <c r="ARY87" s="5"/>
      <c r="ARZ87" s="5"/>
      <c r="ASA87" s="5"/>
      <c r="ASB87" s="5"/>
      <c r="ASC87" s="5"/>
      <c r="ASD87" s="5"/>
      <c r="ASE87" s="5"/>
      <c r="ASF87" s="5"/>
      <c r="ASG87" s="5"/>
      <c r="ASH87" s="5"/>
      <c r="ASI87" s="5"/>
      <c r="ASJ87" s="5"/>
      <c r="ASK87" s="5"/>
      <c r="ASL87" s="5"/>
      <c r="ASM87" s="5"/>
      <c r="ASN87" s="5"/>
      <c r="ASO87" s="5"/>
      <c r="ASP87" s="5"/>
      <c r="ASQ87" s="5"/>
      <c r="ASR87" s="5"/>
      <c r="ASS87" s="5"/>
      <c r="AST87" s="5"/>
      <c r="ASU87" s="5"/>
      <c r="ASV87" s="5"/>
      <c r="ASW87" s="5"/>
      <c r="ASX87" s="5"/>
      <c r="ASY87" s="5"/>
      <c r="ASZ87" s="5"/>
      <c r="ATA87" s="5"/>
      <c r="ATB87" s="5"/>
      <c r="ATC87" s="5"/>
      <c r="ATD87" s="5"/>
      <c r="ATE87" s="5"/>
      <c r="ATF87" s="5"/>
      <c r="ATG87" s="5"/>
      <c r="ATH87" s="5"/>
      <c r="ATI87" s="5"/>
      <c r="ATJ87" s="5"/>
      <c r="ATK87" s="5"/>
      <c r="ATL87" s="5"/>
      <c r="ATM87" s="5"/>
      <c r="ATN87" s="5"/>
      <c r="ATO87" s="5"/>
      <c r="ATP87" s="5"/>
      <c r="ATQ87" s="5"/>
      <c r="ATR87" s="5"/>
      <c r="ATS87" s="5"/>
      <c r="ATT87" s="5"/>
      <c r="ATU87" s="5"/>
      <c r="ATV87" s="5"/>
      <c r="ATW87" s="5"/>
      <c r="ATX87" s="5"/>
      <c r="ATY87" s="5"/>
      <c r="ATZ87" s="5"/>
      <c r="AUA87" s="5"/>
      <c r="AUB87" s="5"/>
      <c r="AUC87" s="5"/>
      <c r="AUD87" s="5"/>
      <c r="AUE87" s="5"/>
      <c r="AUF87" s="5"/>
      <c r="AUG87" s="5"/>
      <c r="AUH87" s="5"/>
      <c r="AUI87" s="5"/>
      <c r="AUJ87" s="5"/>
      <c r="AUK87" s="5"/>
      <c r="AUL87" s="5"/>
      <c r="AUM87" s="5"/>
      <c r="AUN87" s="5"/>
      <c r="AUO87" s="5"/>
      <c r="AUP87" s="5"/>
      <c r="AUQ87" s="5"/>
      <c r="AUR87" s="5"/>
      <c r="AUS87" s="5"/>
      <c r="AUT87" s="5"/>
      <c r="AUU87" s="5"/>
      <c r="AUV87" s="5"/>
      <c r="AUW87" s="5"/>
      <c r="AUX87" s="5"/>
      <c r="AUY87" s="5"/>
      <c r="AUZ87" s="5"/>
      <c r="AVA87" s="5"/>
      <c r="AVB87" s="5"/>
      <c r="AVC87" s="5"/>
      <c r="AVD87" s="5"/>
      <c r="AVE87" s="5"/>
      <c r="AVF87" s="5"/>
      <c r="AVG87" s="5"/>
      <c r="AVH87" s="5"/>
      <c r="AVI87" s="5"/>
      <c r="AVJ87" s="5"/>
      <c r="AVK87" s="5"/>
      <c r="AVL87" s="5"/>
      <c r="AVM87" s="5"/>
      <c r="AVN87" s="5"/>
      <c r="AVO87" s="5"/>
      <c r="AVP87" s="5"/>
      <c r="AVQ87" s="5"/>
      <c r="AVR87" s="5"/>
      <c r="AVS87" s="5"/>
      <c r="AVT87" s="5"/>
      <c r="AVU87" s="5"/>
      <c r="AVV87" s="5"/>
      <c r="AVW87" s="5"/>
      <c r="AVX87" s="5"/>
      <c r="AVY87" s="5"/>
      <c r="AVZ87" s="5"/>
      <c r="AWA87" s="5"/>
      <c r="AWB87" s="5"/>
      <c r="AWC87" s="5"/>
      <c r="AWD87" s="5"/>
      <c r="AWE87" s="5"/>
      <c r="AWF87" s="5"/>
      <c r="AWG87" s="5"/>
      <c r="AWH87" s="5"/>
      <c r="AWI87" s="5"/>
      <c r="AWJ87" s="5"/>
      <c r="AWK87" s="5"/>
      <c r="AWL87" s="5"/>
      <c r="AWM87" s="5"/>
      <c r="AWN87" s="5"/>
      <c r="AWO87" s="5"/>
      <c r="AWP87" s="5"/>
      <c r="AWQ87" s="5"/>
      <c r="AWR87" s="5"/>
      <c r="AWS87" s="5"/>
      <c r="AWT87" s="5"/>
      <c r="AWU87" s="5"/>
      <c r="AWV87" s="5"/>
      <c r="AWW87" s="5"/>
      <c r="AWX87" s="5"/>
      <c r="AWY87" s="5"/>
      <c r="AWZ87" s="5"/>
      <c r="AXA87" s="5"/>
      <c r="AXB87" s="5"/>
      <c r="AXC87" s="5"/>
      <c r="AXD87" s="5"/>
      <c r="AXE87" s="5"/>
      <c r="AXF87" s="5"/>
      <c r="AXG87" s="5"/>
      <c r="AXH87" s="5"/>
      <c r="AXI87" s="5"/>
      <c r="AXJ87" s="5"/>
      <c r="AXK87" s="5"/>
      <c r="AXL87" s="5"/>
      <c r="AXM87" s="5"/>
      <c r="AXN87" s="5"/>
      <c r="AXO87" s="5"/>
      <c r="AXP87" s="5"/>
      <c r="AXQ87" s="5"/>
      <c r="AXR87" s="5"/>
      <c r="AXS87" s="5"/>
      <c r="AXT87" s="5"/>
      <c r="AXU87" s="5"/>
      <c r="AXV87" s="5"/>
      <c r="AXW87" s="5"/>
      <c r="AXX87" s="5"/>
      <c r="AXY87" s="5"/>
      <c r="AXZ87" s="5"/>
      <c r="AYA87" s="5"/>
      <c r="AYB87" s="5"/>
      <c r="AYC87" s="5"/>
      <c r="AYD87" s="5"/>
      <c r="AYE87" s="5"/>
      <c r="AYF87" s="5"/>
      <c r="AYG87" s="5"/>
      <c r="AYH87" s="5"/>
      <c r="AYI87" s="5"/>
      <c r="AYJ87" s="5"/>
      <c r="AYK87" s="5"/>
      <c r="AYL87" s="5"/>
      <c r="AYM87" s="5"/>
      <c r="AYN87" s="5"/>
      <c r="AYO87" s="5"/>
      <c r="AYP87" s="5"/>
      <c r="AYQ87" s="5"/>
      <c r="AYR87" s="5"/>
      <c r="AYS87" s="5"/>
      <c r="AYT87" s="5"/>
      <c r="AYU87" s="5"/>
      <c r="AYV87" s="5"/>
      <c r="AYW87" s="5"/>
      <c r="AYX87" s="5"/>
      <c r="AYY87" s="5"/>
      <c r="AYZ87" s="5"/>
      <c r="AZA87" s="5"/>
      <c r="AZB87" s="5"/>
      <c r="AZC87" s="5"/>
      <c r="AZD87" s="5"/>
      <c r="AZE87" s="5"/>
      <c r="AZF87" s="5"/>
      <c r="AZG87" s="5"/>
      <c r="AZH87" s="5"/>
      <c r="AZI87" s="5"/>
      <c r="AZJ87" s="5"/>
      <c r="AZK87" s="5"/>
      <c r="AZL87" s="5"/>
      <c r="AZM87" s="5"/>
      <c r="AZN87" s="5"/>
      <c r="AZO87" s="5"/>
      <c r="AZP87" s="5"/>
      <c r="AZQ87" s="5"/>
      <c r="AZR87" s="5"/>
      <c r="AZS87" s="5"/>
      <c r="AZT87" s="5"/>
      <c r="AZU87" s="5"/>
      <c r="AZV87" s="5"/>
      <c r="AZW87" s="5"/>
      <c r="AZX87" s="5"/>
      <c r="AZY87" s="5"/>
      <c r="AZZ87" s="5"/>
      <c r="BAA87" s="5"/>
      <c r="BAB87" s="5"/>
      <c r="BAC87" s="5"/>
      <c r="BAD87" s="5"/>
      <c r="BAE87" s="5"/>
      <c r="BAF87" s="5"/>
      <c r="BAG87" s="5"/>
      <c r="BAH87" s="5"/>
      <c r="BAI87" s="5"/>
      <c r="BAJ87" s="5"/>
      <c r="BAK87" s="5"/>
      <c r="BAL87" s="5"/>
      <c r="BAM87" s="5"/>
      <c r="BAN87" s="5"/>
      <c r="BAO87" s="5"/>
      <c r="BAP87" s="5"/>
      <c r="BAQ87" s="5"/>
      <c r="BAR87" s="5"/>
      <c r="BAS87" s="5"/>
      <c r="BAT87" s="5"/>
      <c r="BAU87" s="5"/>
      <c r="BAV87" s="5"/>
      <c r="BAW87" s="5"/>
      <c r="BAX87" s="5"/>
      <c r="BAY87" s="5"/>
      <c r="BAZ87" s="5"/>
      <c r="BBA87" s="5"/>
      <c r="BBB87" s="5"/>
      <c r="BBC87" s="5"/>
      <c r="BBD87" s="5"/>
      <c r="BBE87" s="5"/>
      <c r="BBF87" s="5"/>
      <c r="BBG87" s="5"/>
      <c r="BBH87" s="5"/>
      <c r="BBI87" s="5"/>
      <c r="BBJ87" s="5"/>
      <c r="BBK87" s="5"/>
      <c r="BBL87" s="5"/>
      <c r="BBM87" s="5"/>
      <c r="BBN87" s="5"/>
      <c r="BBO87" s="5"/>
      <c r="BBP87" s="5"/>
      <c r="BBQ87" s="5"/>
      <c r="BBR87" s="5"/>
      <c r="BBS87" s="5"/>
      <c r="BBT87" s="5"/>
      <c r="BBU87" s="5"/>
      <c r="BBV87" s="5"/>
      <c r="BBW87" s="5"/>
      <c r="BBX87" s="5"/>
      <c r="BBY87" s="5"/>
      <c r="BBZ87" s="5"/>
      <c r="BCA87" s="5"/>
      <c r="BCB87" s="5"/>
      <c r="BCC87" s="5"/>
      <c r="BCD87" s="5"/>
      <c r="BCE87" s="5"/>
      <c r="BCF87" s="5"/>
      <c r="BCG87" s="5"/>
      <c r="BCH87" s="5"/>
      <c r="BCI87" s="5"/>
      <c r="BCJ87" s="5"/>
      <c r="BCK87" s="5"/>
      <c r="BCL87" s="5"/>
      <c r="BCM87" s="5"/>
      <c r="BCN87" s="5"/>
      <c r="BCO87" s="5"/>
      <c r="BCP87" s="5"/>
      <c r="BCQ87" s="5"/>
      <c r="BCR87" s="5"/>
      <c r="BCS87" s="5"/>
      <c r="BCT87" s="5"/>
      <c r="BCU87" s="5"/>
      <c r="BCV87" s="5"/>
      <c r="BCW87" s="5"/>
      <c r="BCX87" s="5"/>
      <c r="BCY87" s="5"/>
      <c r="BCZ87" s="5"/>
      <c r="BDA87" s="5"/>
      <c r="BDB87" s="5"/>
      <c r="BDC87" s="5"/>
      <c r="BDD87" s="5"/>
      <c r="BDE87" s="5"/>
      <c r="BDF87" s="5"/>
      <c r="BDG87" s="5"/>
      <c r="BDH87" s="5"/>
      <c r="BDI87" s="5"/>
      <c r="BDJ87" s="5"/>
      <c r="BDK87" s="5"/>
      <c r="BDL87" s="5"/>
      <c r="BDM87" s="5"/>
      <c r="BDN87" s="5"/>
      <c r="BDO87" s="5"/>
      <c r="BDP87" s="5"/>
      <c r="BDQ87" s="5"/>
      <c r="BDR87" s="5"/>
      <c r="BDS87" s="5"/>
      <c r="BDT87" s="5"/>
      <c r="BDU87" s="5"/>
      <c r="BDV87" s="5"/>
      <c r="BDW87" s="5"/>
      <c r="BDX87" s="5"/>
      <c r="BDY87" s="5"/>
      <c r="BDZ87" s="5"/>
      <c r="BEA87" s="5"/>
      <c r="BEB87" s="5"/>
      <c r="BEC87" s="5"/>
      <c r="BED87" s="5"/>
      <c r="BEE87" s="5"/>
      <c r="BEF87" s="5"/>
      <c r="BEG87" s="5"/>
      <c r="BEH87" s="5"/>
      <c r="BEI87" s="5"/>
      <c r="BEJ87" s="5"/>
      <c r="BEK87" s="5"/>
      <c r="BEL87" s="5"/>
      <c r="BEM87" s="5"/>
      <c r="BEN87" s="5"/>
      <c r="BEO87" s="5"/>
      <c r="BEP87" s="5"/>
      <c r="BEQ87" s="5"/>
      <c r="BER87" s="5"/>
      <c r="BES87" s="5"/>
      <c r="BET87" s="5"/>
      <c r="BEU87" s="5"/>
      <c r="BEV87" s="5"/>
      <c r="BEW87" s="5"/>
      <c r="BEX87" s="5"/>
      <c r="BEY87" s="5"/>
      <c r="BEZ87" s="5"/>
      <c r="BFA87" s="5"/>
      <c r="BFB87" s="5"/>
      <c r="BFC87" s="5"/>
      <c r="BFD87" s="5"/>
      <c r="BFE87" s="5"/>
      <c r="BFF87" s="5"/>
      <c r="BFG87" s="5"/>
      <c r="BFH87" s="5"/>
      <c r="BFI87" s="5"/>
      <c r="BFJ87" s="5"/>
      <c r="BFK87" s="5"/>
      <c r="BFL87" s="5"/>
      <c r="BFM87" s="5"/>
      <c r="BFN87" s="5"/>
      <c r="BFO87" s="5"/>
      <c r="BFP87" s="5"/>
      <c r="BFQ87" s="5"/>
      <c r="BFR87" s="5"/>
      <c r="BFS87" s="5"/>
      <c r="BFT87" s="5"/>
      <c r="BFU87" s="5"/>
      <c r="BFV87" s="5"/>
      <c r="BFW87" s="5"/>
      <c r="BFX87" s="5"/>
      <c r="BFY87" s="5"/>
      <c r="BFZ87" s="5"/>
      <c r="BGA87" s="5"/>
      <c r="BGB87" s="5"/>
      <c r="BGC87" s="5"/>
      <c r="BGD87" s="5"/>
      <c r="BGE87" s="5"/>
      <c r="BGF87" s="5"/>
      <c r="BGG87" s="5"/>
      <c r="BGH87" s="5"/>
      <c r="BGI87" s="5"/>
      <c r="BGJ87" s="5"/>
      <c r="BGK87" s="5"/>
      <c r="BGL87" s="5"/>
      <c r="BGM87" s="5"/>
      <c r="BGN87" s="5"/>
      <c r="BGO87" s="5"/>
      <c r="BGP87" s="5"/>
      <c r="BGQ87" s="5"/>
      <c r="BGR87" s="5"/>
      <c r="BGS87" s="5"/>
      <c r="BGT87" s="5"/>
      <c r="BGU87" s="5"/>
      <c r="BGV87" s="5"/>
      <c r="BGW87" s="5"/>
      <c r="BGX87" s="5"/>
      <c r="BGY87" s="5"/>
      <c r="BGZ87" s="5"/>
      <c r="BHA87" s="5"/>
      <c r="BHB87" s="5"/>
      <c r="BHC87" s="5"/>
      <c r="BHD87" s="5"/>
      <c r="BHE87" s="5"/>
      <c r="BHF87" s="5"/>
      <c r="BHG87" s="5"/>
      <c r="BHH87" s="5"/>
      <c r="BHI87" s="5"/>
      <c r="BHJ87" s="5"/>
      <c r="BHK87" s="5"/>
      <c r="BHL87" s="5"/>
      <c r="BHM87" s="5"/>
      <c r="BHN87" s="5"/>
      <c r="BHO87" s="5"/>
      <c r="BHP87" s="5"/>
      <c r="BHQ87" s="5"/>
      <c r="BHR87" s="5"/>
      <c r="BHS87" s="5"/>
      <c r="BHT87" s="5"/>
      <c r="BHU87" s="5"/>
      <c r="BHV87" s="5"/>
      <c r="BHW87" s="5"/>
      <c r="BHX87" s="5"/>
      <c r="BHY87" s="5"/>
      <c r="BHZ87" s="5"/>
      <c r="BIA87" s="5"/>
      <c r="BIB87" s="5"/>
      <c r="BIC87" s="5"/>
      <c r="BID87" s="5"/>
      <c r="BIE87" s="5"/>
      <c r="BIF87" s="5"/>
      <c r="BIG87" s="5"/>
      <c r="BIH87" s="5"/>
      <c r="BII87" s="5"/>
      <c r="BIJ87" s="5"/>
      <c r="BIK87" s="5"/>
      <c r="BIL87" s="5"/>
      <c r="BIM87" s="5"/>
      <c r="BIN87" s="5"/>
      <c r="BIO87" s="5"/>
      <c r="BIP87" s="5"/>
      <c r="BIQ87" s="5"/>
      <c r="BIR87" s="5"/>
      <c r="BIS87" s="5"/>
      <c r="BIT87" s="5"/>
      <c r="BIU87" s="5"/>
      <c r="BIV87" s="5"/>
      <c r="BIW87" s="5"/>
      <c r="BIX87" s="5"/>
      <c r="BIY87" s="5"/>
      <c r="BIZ87" s="5"/>
      <c r="BJA87" s="5"/>
      <c r="BJB87" s="5"/>
      <c r="BJC87" s="5"/>
      <c r="BJD87" s="5"/>
      <c r="BJE87" s="5"/>
      <c r="BJF87" s="5"/>
      <c r="BJG87" s="5"/>
      <c r="BJH87" s="5"/>
      <c r="BJI87" s="5"/>
      <c r="BJJ87" s="5"/>
      <c r="BJK87" s="5"/>
      <c r="BJL87" s="5"/>
      <c r="BJM87" s="5"/>
      <c r="BJN87" s="5"/>
      <c r="BJO87" s="5"/>
      <c r="BJP87" s="5"/>
      <c r="BJQ87" s="5"/>
      <c r="BJR87" s="5"/>
      <c r="BJS87" s="5"/>
      <c r="BJT87" s="5"/>
      <c r="BJU87" s="5"/>
      <c r="BJV87" s="5"/>
      <c r="BJW87" s="5"/>
      <c r="BJX87" s="5"/>
      <c r="BJY87" s="5"/>
      <c r="BJZ87" s="5"/>
      <c r="BKA87" s="5"/>
      <c r="BKB87" s="5"/>
      <c r="BKC87" s="5"/>
      <c r="BKD87" s="5"/>
      <c r="BKE87" s="5"/>
      <c r="BKF87" s="5"/>
      <c r="BKG87" s="5"/>
      <c r="BKH87" s="5"/>
      <c r="BKI87" s="5"/>
      <c r="BKJ87" s="5"/>
      <c r="BKK87" s="5"/>
      <c r="BKL87" s="5"/>
      <c r="BKM87" s="5"/>
      <c r="BKN87" s="5"/>
      <c r="BKO87" s="5"/>
      <c r="BKP87" s="5"/>
      <c r="BKQ87" s="5"/>
      <c r="BKR87" s="5"/>
      <c r="BKS87" s="5"/>
      <c r="BKT87" s="5"/>
      <c r="BKU87" s="5"/>
      <c r="BKV87" s="5"/>
      <c r="BKW87" s="5"/>
      <c r="BKX87" s="5"/>
      <c r="BKY87" s="5"/>
      <c r="BKZ87" s="5"/>
      <c r="BLA87" s="5"/>
      <c r="BLB87" s="5"/>
      <c r="BLC87" s="5"/>
      <c r="BLD87" s="5"/>
      <c r="BLE87" s="5"/>
      <c r="BLF87" s="5"/>
      <c r="BLG87" s="5"/>
      <c r="BLH87" s="5"/>
      <c r="BLI87" s="5"/>
      <c r="BLJ87" s="5"/>
      <c r="BLK87" s="5"/>
      <c r="BLL87" s="5"/>
      <c r="BLM87" s="5"/>
      <c r="BLN87" s="5"/>
      <c r="BLO87" s="5"/>
      <c r="BLP87" s="5"/>
      <c r="BLQ87" s="5"/>
      <c r="BLR87" s="5"/>
      <c r="BLS87" s="5"/>
      <c r="BLT87" s="5"/>
      <c r="BLU87" s="5"/>
      <c r="BLV87" s="5"/>
      <c r="BLW87" s="5"/>
      <c r="BLX87" s="5"/>
      <c r="BLY87" s="5"/>
      <c r="BLZ87" s="5"/>
      <c r="BMA87" s="5"/>
      <c r="BMB87" s="5"/>
      <c r="BMC87" s="5"/>
      <c r="BMD87" s="5"/>
      <c r="BME87" s="5"/>
      <c r="BMF87" s="5"/>
      <c r="BMG87" s="5"/>
      <c r="BMH87" s="5"/>
      <c r="BMI87" s="5"/>
      <c r="BMJ87" s="5"/>
      <c r="BMK87" s="5"/>
      <c r="BML87" s="5"/>
      <c r="BMM87" s="5"/>
      <c r="BMN87" s="5"/>
      <c r="BMO87" s="5"/>
      <c r="BMP87" s="5"/>
      <c r="BMQ87" s="5"/>
      <c r="BMR87" s="5"/>
      <c r="BMS87" s="5"/>
      <c r="BMT87" s="5"/>
      <c r="BMU87" s="5"/>
      <c r="BMV87" s="5"/>
      <c r="BMW87" s="5"/>
      <c r="BMX87" s="5"/>
      <c r="BMY87" s="5"/>
      <c r="BMZ87" s="5"/>
      <c r="BNA87" s="5"/>
      <c r="BNB87" s="5"/>
      <c r="BNC87" s="5"/>
      <c r="BND87" s="5"/>
      <c r="BNE87" s="5"/>
      <c r="BNF87" s="5"/>
      <c r="BNG87" s="5"/>
      <c r="BNH87" s="5"/>
      <c r="BNI87" s="5"/>
      <c r="BNJ87" s="5"/>
      <c r="BNK87" s="5"/>
      <c r="BNL87" s="5"/>
      <c r="BNM87" s="5"/>
      <c r="BNN87" s="5"/>
      <c r="BNO87" s="5"/>
      <c r="BNP87" s="5"/>
      <c r="BNQ87" s="5"/>
      <c r="BNR87" s="5"/>
      <c r="BNS87" s="5"/>
      <c r="BNT87" s="5"/>
      <c r="BNU87" s="5"/>
      <c r="BNV87" s="5"/>
      <c r="BNW87" s="5"/>
      <c r="BNX87" s="5"/>
      <c r="BNY87" s="5"/>
      <c r="BNZ87" s="5"/>
      <c r="BOA87" s="5"/>
      <c r="BOB87" s="5"/>
      <c r="BOC87" s="5"/>
      <c r="BOD87" s="5"/>
      <c r="BOE87" s="5"/>
      <c r="BOF87" s="5"/>
      <c r="BOG87" s="5"/>
      <c r="BOH87" s="5"/>
      <c r="BOI87" s="5"/>
      <c r="BOJ87" s="5"/>
      <c r="BOK87" s="5"/>
      <c r="BOL87" s="5"/>
      <c r="BOM87" s="5"/>
      <c r="BON87" s="5"/>
      <c r="BOO87" s="5"/>
      <c r="BOP87" s="5"/>
      <c r="BOQ87" s="5"/>
      <c r="BOR87" s="5"/>
      <c r="BOS87" s="5"/>
      <c r="BOT87" s="5"/>
      <c r="BOU87" s="5"/>
      <c r="BOV87" s="5"/>
      <c r="BOW87" s="5"/>
      <c r="BOX87" s="5"/>
      <c r="BOY87" s="5"/>
      <c r="BOZ87" s="5"/>
      <c r="BPA87" s="5"/>
      <c r="BPB87" s="5"/>
      <c r="BPC87" s="5"/>
      <c r="BPD87" s="5"/>
      <c r="BPE87" s="5"/>
      <c r="BPF87" s="5"/>
      <c r="BPG87" s="5"/>
      <c r="BPH87" s="5"/>
      <c r="BPI87" s="5"/>
      <c r="BPJ87" s="5"/>
      <c r="BPK87" s="5"/>
      <c r="BPL87" s="5"/>
      <c r="BPM87" s="5"/>
      <c r="BPN87" s="5"/>
      <c r="BPO87" s="5"/>
      <c r="BPP87" s="5"/>
      <c r="BPQ87" s="5"/>
      <c r="BPR87" s="5"/>
      <c r="BPS87" s="5"/>
      <c r="BPT87" s="5"/>
      <c r="BPU87" s="5"/>
      <c r="BPV87" s="5"/>
      <c r="BPW87" s="5"/>
      <c r="BPX87" s="5"/>
      <c r="BPY87" s="5"/>
      <c r="BPZ87" s="5"/>
      <c r="BQA87" s="5"/>
      <c r="BQB87" s="5"/>
      <c r="BQC87" s="5"/>
      <c r="BQD87" s="5"/>
      <c r="BQE87" s="5"/>
      <c r="BQF87" s="5"/>
      <c r="BQG87" s="5"/>
      <c r="BQH87" s="5"/>
      <c r="BQI87" s="5"/>
      <c r="BQJ87" s="5"/>
      <c r="BQK87" s="5"/>
      <c r="BQL87" s="5"/>
      <c r="BQM87" s="5"/>
      <c r="BQN87" s="5"/>
      <c r="BQO87" s="5"/>
      <c r="BQP87" s="5"/>
      <c r="BQQ87" s="5"/>
      <c r="BQR87" s="5"/>
      <c r="BQS87" s="5"/>
      <c r="BQT87" s="5"/>
      <c r="BQU87" s="5"/>
      <c r="BQV87" s="5"/>
      <c r="BQW87" s="5"/>
      <c r="BQX87" s="5"/>
      <c r="BQY87" s="5"/>
      <c r="BQZ87" s="5"/>
      <c r="BRA87" s="5"/>
      <c r="BRB87" s="5"/>
      <c r="BRC87" s="5"/>
      <c r="BRD87" s="5"/>
      <c r="BRE87" s="5"/>
      <c r="BRF87" s="5"/>
      <c r="BRG87" s="5"/>
      <c r="BRH87" s="5"/>
      <c r="BRI87" s="5"/>
      <c r="BRJ87" s="5"/>
      <c r="BRK87" s="5"/>
      <c r="BRL87" s="5"/>
      <c r="BRM87" s="5"/>
      <c r="BRN87" s="5"/>
      <c r="BRO87" s="5"/>
      <c r="BRP87" s="5"/>
      <c r="BRQ87" s="5"/>
      <c r="BRR87" s="5"/>
      <c r="BRS87" s="5"/>
      <c r="BRT87" s="5"/>
      <c r="BRU87" s="5"/>
      <c r="BRV87" s="5"/>
      <c r="BRW87" s="5"/>
      <c r="BRX87" s="5"/>
      <c r="BRY87" s="5"/>
      <c r="BRZ87" s="5"/>
      <c r="BSA87" s="5"/>
      <c r="BSB87" s="5"/>
      <c r="BSC87" s="5"/>
      <c r="BSD87" s="5"/>
      <c r="BSE87" s="5"/>
      <c r="BSF87" s="5"/>
      <c r="BSG87" s="5"/>
      <c r="BSH87" s="5"/>
      <c r="BSI87" s="5"/>
      <c r="BSJ87" s="5"/>
      <c r="BSK87" s="5"/>
      <c r="BSL87" s="5"/>
      <c r="BSM87" s="5"/>
      <c r="BSN87" s="5"/>
      <c r="BSO87" s="5"/>
      <c r="BSP87" s="5"/>
      <c r="BSQ87" s="5"/>
      <c r="BSR87" s="5"/>
      <c r="BSS87" s="5"/>
      <c r="BST87" s="5"/>
      <c r="BSU87" s="5"/>
      <c r="BSV87" s="5"/>
      <c r="BSW87" s="5"/>
      <c r="BSX87" s="5"/>
      <c r="BSY87" s="5"/>
      <c r="BSZ87" s="5"/>
      <c r="BTA87" s="5"/>
      <c r="BTB87" s="5"/>
      <c r="BTC87" s="5"/>
      <c r="BTD87" s="5"/>
      <c r="BTE87" s="5"/>
      <c r="BTF87" s="5"/>
      <c r="BTG87" s="5"/>
      <c r="BTH87" s="5"/>
      <c r="BTI87" s="5"/>
      <c r="BTJ87" s="5"/>
      <c r="BTK87" s="5"/>
      <c r="BTL87" s="5"/>
      <c r="BTM87" s="5"/>
      <c r="BTN87" s="5"/>
      <c r="BTO87" s="5"/>
      <c r="BTP87" s="5"/>
      <c r="BTQ87" s="5"/>
      <c r="BTR87" s="5"/>
      <c r="BTS87" s="5"/>
      <c r="BTT87" s="5"/>
      <c r="BTU87" s="5"/>
      <c r="BTV87" s="5"/>
      <c r="BTW87" s="5"/>
      <c r="BTX87" s="5"/>
      <c r="BTY87" s="5"/>
      <c r="BTZ87" s="5"/>
      <c r="BUA87" s="5"/>
      <c r="BUB87" s="5"/>
      <c r="BUC87" s="5"/>
      <c r="BUD87" s="5"/>
      <c r="BUE87" s="5"/>
      <c r="BUF87" s="5"/>
      <c r="BUG87" s="5"/>
      <c r="BUH87" s="5"/>
      <c r="BUI87" s="5"/>
      <c r="BUJ87" s="5"/>
      <c r="BUK87" s="5"/>
      <c r="BUL87" s="5"/>
      <c r="BUM87" s="5"/>
      <c r="BUN87" s="5"/>
      <c r="BUO87" s="5"/>
      <c r="BUP87" s="5"/>
      <c r="BUQ87" s="5"/>
      <c r="BUR87" s="5"/>
      <c r="BUS87" s="5"/>
      <c r="BUT87" s="5"/>
      <c r="BUU87" s="5"/>
      <c r="BUV87" s="5"/>
      <c r="BUW87" s="5"/>
      <c r="BUX87" s="5"/>
      <c r="BUY87" s="5"/>
      <c r="BUZ87" s="5"/>
      <c r="BVA87" s="5"/>
      <c r="BVB87" s="5"/>
      <c r="BVC87" s="5"/>
      <c r="BVD87" s="5"/>
      <c r="BVE87" s="5"/>
      <c r="BVF87" s="5"/>
      <c r="BVG87" s="5"/>
      <c r="BVH87" s="5"/>
      <c r="BVI87" s="5"/>
      <c r="BVJ87" s="5"/>
      <c r="BVK87" s="5"/>
      <c r="BVL87" s="5"/>
      <c r="BVM87" s="5"/>
      <c r="BVN87" s="5"/>
      <c r="BVO87" s="5"/>
      <c r="BVP87" s="5"/>
      <c r="BVQ87" s="5"/>
      <c r="BVR87" s="5"/>
      <c r="BVS87" s="5"/>
      <c r="BVT87" s="5"/>
      <c r="BVU87" s="5"/>
      <c r="BVV87" s="5"/>
      <c r="BVW87" s="5"/>
      <c r="BVX87" s="5"/>
      <c r="BVY87" s="5"/>
      <c r="BVZ87" s="5"/>
      <c r="BWA87" s="5"/>
      <c r="BWB87" s="5"/>
      <c r="BWC87" s="5"/>
      <c r="BWD87" s="5"/>
      <c r="BWE87" s="5"/>
      <c r="BWF87" s="5"/>
      <c r="BWG87" s="5"/>
      <c r="BWH87" s="5"/>
      <c r="BWI87" s="5"/>
      <c r="BWJ87" s="5"/>
      <c r="BWK87" s="5"/>
      <c r="BWL87" s="5"/>
      <c r="BWM87" s="5"/>
      <c r="BWN87" s="5"/>
      <c r="BWO87" s="5"/>
      <c r="BWP87" s="5"/>
      <c r="BWQ87" s="5"/>
      <c r="BWR87" s="5"/>
      <c r="BWS87" s="5"/>
      <c r="BWT87" s="5"/>
      <c r="BWU87" s="5"/>
      <c r="BWV87" s="5"/>
      <c r="BWW87" s="5"/>
      <c r="BWX87" s="5"/>
      <c r="BWY87" s="5"/>
      <c r="BWZ87" s="5"/>
      <c r="BXA87" s="5"/>
      <c r="BXB87" s="5"/>
      <c r="BXC87" s="5"/>
      <c r="BXD87" s="5"/>
      <c r="BXE87" s="5"/>
      <c r="BXF87" s="5"/>
      <c r="BXG87" s="5"/>
      <c r="BXH87" s="5"/>
      <c r="BXI87" s="5"/>
      <c r="BXJ87" s="5"/>
      <c r="BXK87" s="5"/>
      <c r="BXL87" s="5"/>
      <c r="BXM87" s="5"/>
      <c r="BXN87" s="5"/>
      <c r="BXO87" s="5"/>
      <c r="BXP87" s="5"/>
      <c r="BXQ87" s="5"/>
      <c r="BXR87" s="5"/>
      <c r="BXS87" s="5"/>
      <c r="BXT87" s="5"/>
      <c r="BXU87" s="5"/>
      <c r="BXV87" s="5"/>
      <c r="BXW87" s="5"/>
      <c r="BXX87" s="5"/>
      <c r="BXY87" s="5"/>
      <c r="BXZ87" s="5"/>
      <c r="BYA87" s="5"/>
      <c r="BYB87" s="5"/>
      <c r="BYC87" s="5"/>
      <c r="BYD87" s="5"/>
      <c r="BYE87" s="5"/>
      <c r="BYF87" s="5"/>
      <c r="BYG87" s="5"/>
      <c r="BYH87" s="5"/>
      <c r="BYI87" s="5"/>
      <c r="BYJ87" s="5"/>
      <c r="BYK87" s="5"/>
      <c r="BYL87" s="5"/>
      <c r="BYM87" s="5"/>
      <c r="BYN87" s="5"/>
      <c r="BYO87" s="5"/>
      <c r="BYP87" s="5"/>
      <c r="BYQ87" s="5"/>
      <c r="BYR87" s="5"/>
      <c r="BYS87" s="5"/>
      <c r="BYT87" s="5"/>
      <c r="BYU87" s="5"/>
      <c r="BYV87" s="5"/>
      <c r="BYW87" s="5"/>
      <c r="BYX87" s="5"/>
      <c r="BYY87" s="5"/>
      <c r="BYZ87" s="5"/>
      <c r="BZA87" s="5"/>
      <c r="BZB87" s="5"/>
      <c r="BZC87" s="5"/>
      <c r="BZD87" s="5"/>
      <c r="BZE87" s="5"/>
      <c r="BZF87" s="5"/>
      <c r="BZG87" s="5"/>
      <c r="BZH87" s="5"/>
      <c r="BZI87" s="5"/>
      <c r="BZJ87" s="5"/>
      <c r="BZK87" s="5"/>
      <c r="BZL87" s="5"/>
      <c r="BZM87" s="5"/>
      <c r="BZN87" s="5"/>
      <c r="BZO87" s="5"/>
      <c r="BZP87" s="5"/>
      <c r="BZQ87" s="5"/>
      <c r="BZR87" s="5"/>
      <c r="BZS87" s="5"/>
      <c r="BZT87" s="5"/>
      <c r="BZU87" s="5"/>
      <c r="BZV87" s="5"/>
      <c r="BZW87" s="5"/>
      <c r="BZX87" s="5"/>
      <c r="BZY87" s="5"/>
      <c r="BZZ87" s="5"/>
      <c r="CAA87" s="5"/>
      <c r="CAB87" s="5"/>
      <c r="CAC87" s="5"/>
      <c r="CAD87" s="5"/>
      <c r="CAE87" s="5"/>
      <c r="CAF87" s="5"/>
      <c r="CAG87" s="5"/>
      <c r="CAH87" s="5"/>
      <c r="CAI87" s="5"/>
      <c r="CAJ87" s="5"/>
      <c r="CAK87" s="5"/>
      <c r="CAL87" s="5"/>
      <c r="CAM87" s="5"/>
      <c r="CAN87" s="5"/>
      <c r="CAO87" s="5"/>
      <c r="CAP87" s="5"/>
      <c r="CAQ87" s="5"/>
      <c r="CAR87" s="5"/>
      <c r="CAS87" s="5"/>
      <c r="CAT87" s="5"/>
      <c r="CAU87" s="5"/>
      <c r="CAV87" s="5"/>
      <c r="CAW87" s="5"/>
      <c r="CAX87" s="5"/>
      <c r="CAY87" s="5"/>
      <c r="CAZ87" s="5"/>
      <c r="CBA87" s="5"/>
      <c r="CBB87" s="5"/>
      <c r="CBC87" s="5"/>
      <c r="CBD87" s="5"/>
      <c r="CBE87" s="5"/>
      <c r="CBF87" s="5"/>
      <c r="CBG87" s="5"/>
      <c r="CBH87" s="5"/>
      <c r="CBI87" s="5"/>
      <c r="CBJ87" s="5"/>
      <c r="CBK87" s="5"/>
      <c r="CBL87" s="5"/>
      <c r="CBM87" s="5"/>
      <c r="CBN87" s="5"/>
      <c r="CBO87" s="5"/>
      <c r="CBP87" s="5"/>
      <c r="CBQ87" s="5"/>
      <c r="CBR87" s="5"/>
      <c r="CBS87" s="5"/>
      <c r="CBT87" s="5"/>
      <c r="CBU87" s="5"/>
      <c r="CBV87" s="5"/>
      <c r="CBW87" s="5"/>
      <c r="CBX87" s="5"/>
      <c r="CBY87" s="5"/>
      <c r="CBZ87" s="5"/>
      <c r="CCA87" s="5"/>
      <c r="CCB87" s="5"/>
      <c r="CCC87" s="5"/>
      <c r="CCD87" s="5"/>
      <c r="CCE87" s="5"/>
      <c r="CCF87" s="5"/>
      <c r="CCG87" s="5"/>
      <c r="CCH87" s="5"/>
      <c r="CCI87" s="5"/>
      <c r="CCJ87" s="5"/>
      <c r="CCK87" s="5"/>
      <c r="CCL87" s="5"/>
      <c r="CCM87" s="5"/>
      <c r="CCN87" s="5"/>
      <c r="CCO87" s="5"/>
      <c r="CCP87" s="5"/>
      <c r="CCQ87" s="5"/>
      <c r="CCR87" s="5"/>
      <c r="CCS87" s="5"/>
      <c r="CCT87" s="5"/>
      <c r="CCU87" s="5"/>
      <c r="CCV87" s="5"/>
      <c r="CCW87" s="5"/>
      <c r="CCX87" s="5"/>
      <c r="CCY87" s="5"/>
      <c r="CCZ87" s="5"/>
      <c r="CDA87" s="5"/>
      <c r="CDB87" s="5"/>
      <c r="CDC87" s="5"/>
      <c r="CDD87" s="5"/>
      <c r="CDE87" s="5"/>
      <c r="CDF87" s="5"/>
      <c r="CDG87" s="5"/>
      <c r="CDH87" s="5"/>
      <c r="CDI87" s="5"/>
      <c r="CDJ87" s="5"/>
      <c r="CDK87" s="5"/>
      <c r="CDL87" s="5"/>
      <c r="CDM87" s="5"/>
      <c r="CDN87" s="5"/>
      <c r="CDO87" s="5"/>
      <c r="CDP87" s="5"/>
      <c r="CDQ87" s="5"/>
      <c r="CDR87" s="5"/>
      <c r="CDS87" s="5"/>
      <c r="CDT87" s="5"/>
      <c r="CDU87" s="5"/>
      <c r="CDV87" s="5"/>
      <c r="CDW87" s="5"/>
      <c r="CDX87" s="5"/>
      <c r="CDY87" s="5"/>
      <c r="CDZ87" s="5"/>
      <c r="CEA87" s="5"/>
      <c r="CEB87" s="5"/>
      <c r="CEC87" s="5"/>
      <c r="CED87" s="5"/>
      <c r="CEE87" s="5"/>
      <c r="CEF87" s="5"/>
      <c r="CEG87" s="5"/>
      <c r="CEH87" s="5"/>
      <c r="CEI87" s="5"/>
      <c r="CEJ87" s="5"/>
      <c r="CEK87" s="5"/>
      <c r="CEL87" s="5"/>
      <c r="CEM87" s="5"/>
      <c r="CEN87" s="5"/>
      <c r="CEO87" s="5"/>
      <c r="CEP87" s="5"/>
      <c r="CEQ87" s="5"/>
      <c r="CER87" s="5"/>
      <c r="CES87" s="5"/>
      <c r="CET87" s="5"/>
      <c r="CEU87" s="5"/>
      <c r="CEV87" s="5"/>
      <c r="CEW87" s="5"/>
      <c r="CEX87" s="5"/>
      <c r="CEY87" s="5"/>
      <c r="CEZ87" s="5"/>
      <c r="CFA87" s="5"/>
      <c r="CFB87" s="5"/>
      <c r="CFC87" s="5"/>
      <c r="CFD87" s="5"/>
      <c r="CFE87" s="5"/>
      <c r="CFF87" s="5"/>
      <c r="CFG87" s="5"/>
      <c r="CFH87" s="5"/>
      <c r="CFI87" s="5"/>
      <c r="CFJ87" s="5"/>
      <c r="CFK87" s="5"/>
      <c r="CFL87" s="5"/>
      <c r="CFM87" s="5"/>
      <c r="CFN87" s="5"/>
      <c r="CFO87" s="5"/>
      <c r="CFP87" s="5"/>
      <c r="CFQ87" s="5"/>
      <c r="CFR87" s="5"/>
      <c r="CFS87" s="5"/>
      <c r="CFT87" s="5"/>
      <c r="CFU87" s="5"/>
      <c r="CFV87" s="5"/>
      <c r="CFW87" s="5"/>
      <c r="CFX87" s="5"/>
      <c r="CFY87" s="5"/>
      <c r="CFZ87" s="5"/>
      <c r="CGA87" s="5"/>
      <c r="CGB87" s="5"/>
      <c r="CGC87" s="5"/>
      <c r="CGD87" s="5"/>
      <c r="CGE87" s="5"/>
      <c r="CGF87" s="5"/>
      <c r="CGG87" s="5"/>
      <c r="CGH87" s="5"/>
      <c r="CGI87" s="5"/>
      <c r="CGJ87" s="5"/>
      <c r="CGK87" s="5"/>
      <c r="CGL87" s="5"/>
      <c r="CGM87" s="5"/>
      <c r="CGN87" s="5"/>
      <c r="CGO87" s="5"/>
      <c r="CGP87" s="5"/>
      <c r="CGQ87" s="5"/>
      <c r="CGR87" s="5"/>
      <c r="CGS87" s="5"/>
      <c r="CGT87" s="5"/>
      <c r="CGU87" s="5"/>
      <c r="CGV87" s="5"/>
      <c r="CGW87" s="5"/>
      <c r="CGX87" s="5"/>
      <c r="CGY87" s="5"/>
      <c r="CGZ87" s="5"/>
      <c r="CHA87" s="5"/>
      <c r="CHB87" s="5"/>
      <c r="CHC87" s="5"/>
      <c r="CHD87" s="5"/>
      <c r="CHE87" s="5"/>
      <c r="CHF87" s="5"/>
      <c r="CHG87" s="5"/>
      <c r="CHH87" s="5"/>
      <c r="CHI87" s="5"/>
      <c r="CHJ87" s="5"/>
      <c r="CHK87" s="5"/>
      <c r="CHL87" s="5"/>
      <c r="CHM87" s="5"/>
      <c r="CHN87" s="5"/>
      <c r="CHO87" s="5"/>
      <c r="CHP87" s="5"/>
      <c r="CHQ87" s="5"/>
      <c r="CHR87" s="5"/>
      <c r="CHS87" s="5"/>
      <c r="CHT87" s="5"/>
      <c r="CHU87" s="5"/>
      <c r="CHV87" s="5"/>
      <c r="CHW87" s="5"/>
      <c r="CHX87" s="5"/>
      <c r="CHY87" s="5"/>
      <c r="CHZ87" s="5"/>
      <c r="CIA87" s="5"/>
      <c r="CIB87" s="5"/>
      <c r="CIC87" s="5"/>
      <c r="CID87" s="5"/>
      <c r="CIE87" s="5"/>
      <c r="CIF87" s="5"/>
      <c r="CIG87" s="5"/>
      <c r="CIH87" s="5"/>
      <c r="CII87" s="5"/>
      <c r="CIJ87" s="5"/>
      <c r="CIK87" s="5"/>
      <c r="CIL87" s="5"/>
      <c r="CIM87" s="5"/>
      <c r="CIN87" s="5"/>
      <c r="CIO87" s="5"/>
      <c r="CIP87" s="5"/>
      <c r="CIQ87" s="5"/>
      <c r="CIR87" s="5"/>
      <c r="CIS87" s="5"/>
      <c r="CIT87" s="5"/>
      <c r="CIU87" s="5"/>
      <c r="CIV87" s="5"/>
      <c r="CIW87" s="5"/>
      <c r="CIX87" s="5"/>
      <c r="CIY87" s="5"/>
      <c r="CIZ87" s="5"/>
      <c r="CJA87" s="5"/>
      <c r="CJB87" s="5"/>
      <c r="CJC87" s="5"/>
      <c r="CJD87" s="5"/>
      <c r="CJE87" s="5"/>
      <c r="CJF87" s="5"/>
      <c r="CJG87" s="5"/>
      <c r="CJH87" s="5"/>
      <c r="CJI87" s="5"/>
      <c r="CJJ87" s="5"/>
      <c r="CJK87" s="5"/>
      <c r="CJL87" s="5"/>
      <c r="CJM87" s="5"/>
      <c r="CJN87" s="5"/>
      <c r="CJO87" s="5"/>
      <c r="CJP87" s="5"/>
      <c r="CJQ87" s="5"/>
      <c r="CJR87" s="5"/>
      <c r="CJS87" s="5"/>
      <c r="CJT87" s="5"/>
      <c r="CJU87" s="5"/>
      <c r="CJV87" s="5"/>
      <c r="CJW87" s="5"/>
      <c r="CJX87" s="5"/>
      <c r="CJY87" s="5"/>
      <c r="CJZ87" s="5"/>
      <c r="CKA87" s="5"/>
      <c r="CKB87" s="5"/>
      <c r="CKC87" s="5"/>
      <c r="CKD87" s="5"/>
      <c r="CKE87" s="5"/>
      <c r="CKF87" s="5"/>
      <c r="CKG87" s="5"/>
      <c r="CKH87" s="5"/>
      <c r="CKI87" s="5"/>
      <c r="CKJ87" s="5"/>
      <c r="CKK87" s="5"/>
      <c r="CKL87" s="5"/>
      <c r="CKM87" s="5"/>
      <c r="CKN87" s="5"/>
      <c r="CKO87" s="5"/>
      <c r="CKP87" s="5"/>
      <c r="CKQ87" s="5"/>
      <c r="CKR87" s="5"/>
      <c r="CKS87" s="5"/>
      <c r="CKT87" s="5"/>
      <c r="CKU87" s="5"/>
      <c r="CKV87" s="5"/>
      <c r="CKW87" s="5"/>
      <c r="CKX87" s="5"/>
      <c r="CKY87" s="5"/>
      <c r="CKZ87" s="5"/>
      <c r="CLA87" s="5"/>
      <c r="CLB87" s="5"/>
      <c r="CLC87" s="5"/>
      <c r="CLD87" s="5"/>
      <c r="CLE87" s="5"/>
      <c r="CLF87" s="5"/>
    </row>
    <row r="88" spans="1:2346" s="34" customFormat="1" ht="55.9" customHeight="1" x14ac:dyDescent="0.2">
      <c r="A88" s="140" t="s">
        <v>462</v>
      </c>
      <c r="B88" s="217" t="s">
        <v>221</v>
      </c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9"/>
      <c r="P88" s="211">
        <v>5</v>
      </c>
      <c r="Q88" s="214"/>
      <c r="R88" s="211"/>
      <c r="S88" s="215"/>
      <c r="T88" s="213">
        <v>216</v>
      </c>
      <c r="U88" s="214"/>
      <c r="V88" s="211">
        <v>108</v>
      </c>
      <c r="W88" s="215"/>
      <c r="X88" s="212">
        <v>72</v>
      </c>
      <c r="Y88" s="214"/>
      <c r="Z88" s="211"/>
      <c r="AA88" s="214"/>
      <c r="AB88" s="211">
        <v>36</v>
      </c>
      <c r="AC88" s="214"/>
      <c r="AD88" s="211"/>
      <c r="AE88" s="215"/>
      <c r="AF88" s="100"/>
      <c r="AG88" s="106"/>
      <c r="AH88" s="102"/>
      <c r="AI88" s="80"/>
      <c r="AJ88" s="106"/>
      <c r="AK88" s="102"/>
      <c r="AL88" s="80"/>
      <c r="AM88" s="106"/>
      <c r="AN88" s="102"/>
      <c r="AO88" s="80"/>
      <c r="AP88" s="106"/>
      <c r="AQ88" s="102"/>
      <c r="AR88" s="80">
        <v>216</v>
      </c>
      <c r="AS88" s="106">
        <v>108</v>
      </c>
      <c r="AT88" s="102">
        <v>6</v>
      </c>
      <c r="AU88" s="80"/>
      <c r="AV88" s="106"/>
      <c r="AW88" s="102"/>
      <c r="AX88" s="80"/>
      <c r="AY88" s="106"/>
      <c r="AZ88" s="102"/>
      <c r="BA88" s="80"/>
      <c r="BB88" s="106"/>
      <c r="BC88" s="102"/>
      <c r="BD88" s="213">
        <v>6</v>
      </c>
      <c r="BE88" s="212"/>
      <c r="BF88" s="213" t="s">
        <v>163</v>
      </c>
      <c r="BG88" s="212"/>
      <c r="BH88" s="212"/>
      <c r="BI88" s="21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  <c r="IW88" s="5"/>
      <c r="IX88" s="5"/>
      <c r="IY88" s="5"/>
      <c r="IZ88" s="5"/>
      <c r="JA88" s="5"/>
      <c r="JB88" s="5"/>
      <c r="JC88" s="5"/>
      <c r="JD88" s="5"/>
      <c r="JE88" s="5"/>
      <c r="JF88" s="5"/>
      <c r="JG88" s="5"/>
      <c r="JH88" s="5"/>
      <c r="JI88" s="5"/>
      <c r="JJ88" s="5"/>
      <c r="JK88" s="5"/>
      <c r="JL88" s="5"/>
      <c r="JM88" s="5"/>
      <c r="JN88" s="5"/>
      <c r="JO88" s="5"/>
      <c r="JP88" s="5"/>
      <c r="JQ88" s="5"/>
      <c r="JR88" s="5"/>
      <c r="JS88" s="5"/>
      <c r="JT88" s="5"/>
      <c r="JU88" s="5"/>
      <c r="JV88" s="5"/>
      <c r="JW88" s="5"/>
      <c r="JX88" s="5"/>
      <c r="JY88" s="5"/>
      <c r="JZ88" s="5"/>
      <c r="KA88" s="5"/>
      <c r="KB88" s="5"/>
      <c r="KC88" s="5"/>
      <c r="KD88" s="5"/>
      <c r="KE88" s="5"/>
      <c r="KF88" s="5"/>
      <c r="KG88" s="5"/>
      <c r="KH88" s="5"/>
      <c r="KI88" s="5"/>
      <c r="KJ88" s="5"/>
      <c r="KK88" s="5"/>
      <c r="KL88" s="5"/>
      <c r="KM88" s="5"/>
      <c r="KN88" s="5"/>
      <c r="KO88" s="5"/>
      <c r="KP88" s="5"/>
      <c r="KQ88" s="5"/>
      <c r="KR88" s="5"/>
      <c r="KS88" s="5"/>
      <c r="KT88" s="5"/>
      <c r="KU88" s="5"/>
      <c r="KV88" s="5"/>
      <c r="KW88" s="5"/>
      <c r="KX88" s="5"/>
      <c r="KY88" s="5"/>
      <c r="KZ88" s="5"/>
      <c r="LA88" s="5"/>
      <c r="LB88" s="5"/>
      <c r="LC88" s="5"/>
      <c r="LD88" s="5"/>
      <c r="LE88" s="5"/>
      <c r="LF88" s="5"/>
      <c r="LG88" s="5"/>
      <c r="LH88" s="5"/>
      <c r="LI88" s="5"/>
      <c r="LJ88" s="5"/>
      <c r="LK88" s="5"/>
      <c r="LL88" s="5"/>
      <c r="LM88" s="5"/>
      <c r="LN88" s="5"/>
      <c r="LO88" s="5"/>
      <c r="LP88" s="5"/>
      <c r="LQ88" s="5"/>
      <c r="LR88" s="5"/>
      <c r="LS88" s="5"/>
      <c r="LT88" s="5"/>
      <c r="LU88" s="5"/>
      <c r="LV88" s="5"/>
      <c r="LW88" s="5"/>
      <c r="LX88" s="5"/>
      <c r="LY88" s="5"/>
      <c r="LZ88" s="5"/>
      <c r="MA88" s="5"/>
      <c r="MB88" s="5"/>
      <c r="MC88" s="5"/>
      <c r="MD88" s="5"/>
      <c r="ME88" s="5"/>
      <c r="MF88" s="5"/>
      <c r="MG88" s="5"/>
      <c r="MH88" s="5"/>
      <c r="MI88" s="5"/>
      <c r="MJ88" s="5"/>
      <c r="MK88" s="5"/>
      <c r="ML88" s="5"/>
      <c r="MM88" s="5"/>
      <c r="MN88" s="5"/>
      <c r="MO88" s="5"/>
      <c r="MP88" s="5"/>
      <c r="MQ88" s="5"/>
      <c r="MR88" s="5"/>
      <c r="MS88" s="5"/>
      <c r="MT88" s="5"/>
      <c r="MU88" s="5"/>
      <c r="MV88" s="5"/>
      <c r="MW88" s="5"/>
      <c r="MX88" s="5"/>
      <c r="MY88" s="5"/>
      <c r="MZ88" s="5"/>
      <c r="NA88" s="5"/>
      <c r="NB88" s="5"/>
      <c r="NC88" s="5"/>
      <c r="ND88" s="5"/>
      <c r="NE88" s="5"/>
      <c r="NF88" s="5"/>
      <c r="NG88" s="5"/>
      <c r="NH88" s="5"/>
      <c r="NI88" s="5"/>
      <c r="NJ88" s="5"/>
      <c r="NK88" s="5"/>
      <c r="NL88" s="5"/>
      <c r="NM88" s="5"/>
      <c r="NN88" s="5"/>
      <c r="NO88" s="5"/>
      <c r="NP88" s="5"/>
      <c r="NQ88" s="5"/>
      <c r="NR88" s="5"/>
      <c r="NS88" s="5"/>
      <c r="NT88" s="5"/>
      <c r="NU88" s="5"/>
      <c r="NV88" s="5"/>
      <c r="NW88" s="5"/>
      <c r="NX88" s="5"/>
      <c r="NY88" s="5"/>
      <c r="NZ88" s="5"/>
      <c r="OA88" s="5"/>
      <c r="OB88" s="5"/>
      <c r="OC88" s="5"/>
      <c r="OD88" s="5"/>
      <c r="OE88" s="5"/>
      <c r="OF88" s="5"/>
      <c r="OG88" s="5"/>
      <c r="OH88" s="5"/>
      <c r="OI88" s="5"/>
      <c r="OJ88" s="5"/>
      <c r="OK88" s="5"/>
      <c r="OL88" s="5"/>
      <c r="OM88" s="5"/>
      <c r="ON88" s="5"/>
      <c r="OO88" s="5"/>
      <c r="OP88" s="5"/>
      <c r="OQ88" s="5"/>
      <c r="OR88" s="5"/>
      <c r="OS88" s="5"/>
      <c r="OT88" s="5"/>
      <c r="OU88" s="5"/>
      <c r="OV88" s="5"/>
      <c r="OW88" s="5"/>
      <c r="OX88" s="5"/>
      <c r="OY88" s="5"/>
      <c r="OZ88" s="5"/>
      <c r="PA88" s="5"/>
      <c r="PB88" s="5"/>
      <c r="PC88" s="5"/>
      <c r="PD88" s="5"/>
      <c r="PE88" s="5"/>
      <c r="PF88" s="5"/>
      <c r="PG88" s="5"/>
      <c r="PH88" s="5"/>
      <c r="PI88" s="5"/>
      <c r="PJ88" s="5"/>
      <c r="PK88" s="5"/>
      <c r="PL88" s="5"/>
      <c r="PM88" s="5"/>
      <c r="PN88" s="5"/>
      <c r="PO88" s="5"/>
      <c r="PP88" s="5"/>
      <c r="PQ88" s="5"/>
      <c r="PR88" s="5"/>
      <c r="PS88" s="5"/>
      <c r="PT88" s="5"/>
      <c r="PU88" s="5"/>
      <c r="PV88" s="5"/>
      <c r="PW88" s="5"/>
      <c r="PX88" s="5"/>
      <c r="PY88" s="5"/>
      <c r="PZ88" s="5"/>
      <c r="QA88" s="5"/>
      <c r="QB88" s="5"/>
      <c r="QC88" s="5"/>
      <c r="QD88" s="5"/>
      <c r="QE88" s="5"/>
      <c r="QF88" s="5"/>
      <c r="QG88" s="5"/>
      <c r="QH88" s="5"/>
      <c r="QI88" s="5"/>
      <c r="QJ88" s="5"/>
      <c r="QK88" s="5"/>
      <c r="QL88" s="5"/>
      <c r="QM88" s="5"/>
      <c r="QN88" s="5"/>
      <c r="QO88" s="5"/>
      <c r="QP88" s="5"/>
      <c r="QQ88" s="5"/>
      <c r="QR88" s="5"/>
      <c r="QS88" s="5"/>
      <c r="QT88" s="5"/>
      <c r="QU88" s="5"/>
      <c r="QV88" s="5"/>
      <c r="QW88" s="5"/>
      <c r="QX88" s="5"/>
      <c r="QY88" s="5"/>
      <c r="QZ88" s="5"/>
      <c r="RA88" s="5"/>
      <c r="RB88" s="5"/>
      <c r="RC88" s="5"/>
      <c r="RD88" s="5"/>
      <c r="RE88" s="5"/>
      <c r="RF88" s="5"/>
      <c r="RG88" s="5"/>
      <c r="RH88" s="5"/>
      <c r="RI88" s="5"/>
      <c r="RJ88" s="5"/>
      <c r="RK88" s="5"/>
      <c r="RL88" s="5"/>
      <c r="RM88" s="5"/>
      <c r="RN88" s="5"/>
      <c r="RO88" s="5"/>
      <c r="RP88" s="5"/>
      <c r="RQ88" s="5"/>
      <c r="RR88" s="5"/>
      <c r="RS88" s="5"/>
      <c r="RT88" s="5"/>
      <c r="RU88" s="5"/>
      <c r="RV88" s="5"/>
      <c r="RW88" s="5"/>
      <c r="RX88" s="5"/>
      <c r="RY88" s="5"/>
      <c r="RZ88" s="5"/>
      <c r="SA88" s="5"/>
      <c r="SB88" s="5"/>
      <c r="SC88" s="5"/>
      <c r="SD88" s="5"/>
      <c r="SE88" s="5"/>
      <c r="SF88" s="5"/>
      <c r="SG88" s="5"/>
      <c r="SH88" s="5"/>
      <c r="SI88" s="5"/>
      <c r="SJ88" s="5"/>
      <c r="SK88" s="5"/>
      <c r="SL88" s="5"/>
      <c r="SM88" s="5"/>
      <c r="SN88" s="5"/>
      <c r="SO88" s="5"/>
      <c r="SP88" s="5"/>
      <c r="SQ88" s="5"/>
      <c r="SR88" s="5"/>
      <c r="SS88" s="5"/>
      <c r="ST88" s="5"/>
      <c r="SU88" s="5"/>
      <c r="SV88" s="5"/>
      <c r="SW88" s="5"/>
      <c r="SX88" s="5"/>
      <c r="SY88" s="5"/>
      <c r="SZ88" s="5"/>
      <c r="TA88" s="5"/>
      <c r="TB88" s="5"/>
      <c r="TC88" s="5"/>
      <c r="TD88" s="5"/>
      <c r="TE88" s="5"/>
      <c r="TF88" s="5"/>
      <c r="TG88" s="5"/>
      <c r="TH88" s="5"/>
      <c r="TI88" s="5"/>
      <c r="TJ88" s="5"/>
      <c r="TK88" s="5"/>
      <c r="TL88" s="5"/>
      <c r="TM88" s="5"/>
      <c r="TN88" s="5"/>
      <c r="TO88" s="5"/>
      <c r="TP88" s="5"/>
      <c r="TQ88" s="5"/>
      <c r="TR88" s="5"/>
      <c r="TS88" s="5"/>
      <c r="TT88" s="5"/>
      <c r="TU88" s="5"/>
      <c r="TV88" s="5"/>
      <c r="TW88" s="5"/>
      <c r="TX88" s="5"/>
      <c r="TY88" s="5"/>
      <c r="TZ88" s="5"/>
      <c r="UA88" s="5"/>
      <c r="UB88" s="5"/>
      <c r="UC88" s="5"/>
      <c r="UD88" s="5"/>
      <c r="UE88" s="5"/>
      <c r="UF88" s="5"/>
      <c r="UG88" s="5"/>
      <c r="UH88" s="5"/>
      <c r="UI88" s="5"/>
      <c r="UJ88" s="5"/>
      <c r="UK88" s="5"/>
      <c r="UL88" s="5"/>
      <c r="UM88" s="5"/>
      <c r="UN88" s="5"/>
      <c r="UO88" s="5"/>
      <c r="UP88" s="5"/>
      <c r="UQ88" s="5"/>
      <c r="UR88" s="5"/>
      <c r="US88" s="5"/>
      <c r="UT88" s="5"/>
      <c r="UU88" s="5"/>
      <c r="UV88" s="5"/>
      <c r="UW88" s="5"/>
      <c r="UX88" s="5"/>
      <c r="UY88" s="5"/>
      <c r="UZ88" s="5"/>
      <c r="VA88" s="5"/>
      <c r="VB88" s="5"/>
      <c r="VC88" s="5"/>
      <c r="VD88" s="5"/>
      <c r="VE88" s="5"/>
      <c r="VF88" s="5"/>
      <c r="VG88" s="5"/>
      <c r="VH88" s="5"/>
      <c r="VI88" s="5"/>
      <c r="VJ88" s="5"/>
      <c r="VK88" s="5"/>
      <c r="VL88" s="5"/>
      <c r="VM88" s="5"/>
      <c r="VN88" s="5"/>
      <c r="VO88" s="5"/>
      <c r="VP88" s="5"/>
      <c r="VQ88" s="5"/>
      <c r="VR88" s="5"/>
      <c r="VS88" s="5"/>
      <c r="VT88" s="5"/>
      <c r="VU88" s="5"/>
      <c r="VV88" s="5"/>
      <c r="VW88" s="5"/>
      <c r="VX88" s="5"/>
      <c r="VY88" s="5"/>
      <c r="VZ88" s="5"/>
      <c r="WA88" s="5"/>
      <c r="WB88" s="5"/>
      <c r="WC88" s="5"/>
      <c r="WD88" s="5"/>
      <c r="WE88" s="5"/>
      <c r="WF88" s="5"/>
      <c r="WG88" s="5"/>
      <c r="WH88" s="5"/>
      <c r="WI88" s="5"/>
      <c r="WJ88" s="5"/>
      <c r="WK88" s="5"/>
      <c r="WL88" s="5"/>
      <c r="WM88" s="5"/>
      <c r="WN88" s="5"/>
      <c r="WO88" s="5"/>
      <c r="WP88" s="5"/>
      <c r="WQ88" s="5"/>
      <c r="WR88" s="5"/>
      <c r="WS88" s="5"/>
      <c r="WT88" s="5"/>
      <c r="WU88" s="5"/>
      <c r="WV88" s="5"/>
      <c r="WW88" s="5"/>
      <c r="WX88" s="5"/>
      <c r="WY88" s="5"/>
      <c r="WZ88" s="5"/>
      <c r="XA88" s="5"/>
      <c r="XB88" s="5"/>
      <c r="XC88" s="5"/>
      <c r="XD88" s="5"/>
      <c r="XE88" s="5"/>
      <c r="XF88" s="5"/>
      <c r="XG88" s="5"/>
      <c r="XH88" s="5"/>
      <c r="XI88" s="5"/>
      <c r="XJ88" s="5"/>
      <c r="XK88" s="5"/>
      <c r="XL88" s="5"/>
      <c r="XM88" s="5"/>
      <c r="XN88" s="5"/>
      <c r="XO88" s="5"/>
      <c r="XP88" s="5"/>
      <c r="XQ88" s="5"/>
      <c r="XR88" s="5"/>
      <c r="XS88" s="5"/>
      <c r="XT88" s="5"/>
      <c r="XU88" s="5"/>
      <c r="XV88" s="5"/>
      <c r="XW88" s="5"/>
      <c r="XX88" s="5"/>
      <c r="XY88" s="5"/>
      <c r="XZ88" s="5"/>
      <c r="YA88" s="5"/>
      <c r="YB88" s="5"/>
      <c r="YC88" s="5"/>
      <c r="YD88" s="5"/>
      <c r="YE88" s="5"/>
      <c r="YF88" s="5"/>
      <c r="YG88" s="5"/>
      <c r="YH88" s="5"/>
      <c r="YI88" s="5"/>
      <c r="YJ88" s="5"/>
      <c r="YK88" s="5"/>
      <c r="YL88" s="5"/>
      <c r="YM88" s="5"/>
      <c r="YN88" s="5"/>
      <c r="YO88" s="5"/>
      <c r="YP88" s="5"/>
      <c r="YQ88" s="5"/>
      <c r="YR88" s="5"/>
      <c r="YS88" s="5"/>
      <c r="YT88" s="5"/>
      <c r="YU88" s="5"/>
      <c r="YV88" s="5"/>
      <c r="YW88" s="5"/>
      <c r="YX88" s="5"/>
      <c r="YY88" s="5"/>
      <c r="YZ88" s="5"/>
      <c r="ZA88" s="5"/>
      <c r="ZB88" s="5"/>
      <c r="ZC88" s="5"/>
      <c r="ZD88" s="5"/>
      <c r="ZE88" s="5"/>
      <c r="ZF88" s="5"/>
      <c r="ZG88" s="5"/>
      <c r="ZH88" s="5"/>
      <c r="ZI88" s="5"/>
      <c r="ZJ88" s="5"/>
      <c r="ZK88" s="5"/>
      <c r="ZL88" s="5"/>
      <c r="ZM88" s="5"/>
      <c r="ZN88" s="5"/>
      <c r="ZO88" s="5"/>
      <c r="ZP88" s="5"/>
      <c r="ZQ88" s="5"/>
      <c r="ZR88" s="5"/>
      <c r="ZS88" s="5"/>
      <c r="ZT88" s="5"/>
      <c r="ZU88" s="5"/>
      <c r="ZV88" s="5"/>
      <c r="ZW88" s="5"/>
      <c r="ZX88" s="5"/>
      <c r="ZY88" s="5"/>
      <c r="ZZ88" s="5"/>
      <c r="AAA88" s="5"/>
      <c r="AAB88" s="5"/>
      <c r="AAC88" s="5"/>
      <c r="AAD88" s="5"/>
      <c r="AAE88" s="5"/>
      <c r="AAF88" s="5"/>
      <c r="AAG88" s="5"/>
      <c r="AAH88" s="5"/>
      <c r="AAI88" s="5"/>
      <c r="AAJ88" s="5"/>
      <c r="AAK88" s="5"/>
      <c r="AAL88" s="5"/>
      <c r="AAM88" s="5"/>
      <c r="AAN88" s="5"/>
      <c r="AAO88" s="5"/>
      <c r="AAP88" s="5"/>
      <c r="AAQ88" s="5"/>
      <c r="AAR88" s="5"/>
      <c r="AAS88" s="5"/>
      <c r="AAT88" s="5"/>
      <c r="AAU88" s="5"/>
      <c r="AAV88" s="5"/>
      <c r="AAW88" s="5"/>
      <c r="AAX88" s="5"/>
      <c r="AAY88" s="5"/>
      <c r="AAZ88" s="5"/>
      <c r="ABA88" s="5"/>
      <c r="ABB88" s="5"/>
      <c r="ABC88" s="5"/>
      <c r="ABD88" s="5"/>
      <c r="ABE88" s="5"/>
      <c r="ABF88" s="5"/>
      <c r="ABG88" s="5"/>
      <c r="ABH88" s="5"/>
      <c r="ABI88" s="5"/>
      <c r="ABJ88" s="5"/>
      <c r="ABK88" s="5"/>
      <c r="ABL88" s="5"/>
      <c r="ABM88" s="5"/>
      <c r="ABN88" s="5"/>
      <c r="ABO88" s="5"/>
      <c r="ABP88" s="5"/>
      <c r="ABQ88" s="5"/>
      <c r="ABR88" s="5"/>
      <c r="ABS88" s="5"/>
      <c r="ABT88" s="5"/>
      <c r="ABU88" s="5"/>
      <c r="ABV88" s="5"/>
      <c r="ABW88" s="5"/>
      <c r="ABX88" s="5"/>
      <c r="ABY88" s="5"/>
      <c r="ABZ88" s="5"/>
      <c r="ACA88" s="5"/>
      <c r="ACB88" s="5"/>
      <c r="ACC88" s="5"/>
      <c r="ACD88" s="5"/>
      <c r="ACE88" s="5"/>
      <c r="ACF88" s="5"/>
      <c r="ACG88" s="5"/>
      <c r="ACH88" s="5"/>
      <c r="ACI88" s="5"/>
      <c r="ACJ88" s="5"/>
      <c r="ACK88" s="5"/>
      <c r="ACL88" s="5"/>
      <c r="ACM88" s="5"/>
      <c r="ACN88" s="5"/>
      <c r="ACO88" s="5"/>
      <c r="ACP88" s="5"/>
      <c r="ACQ88" s="5"/>
      <c r="ACR88" s="5"/>
      <c r="ACS88" s="5"/>
      <c r="ACT88" s="5"/>
      <c r="ACU88" s="5"/>
      <c r="ACV88" s="5"/>
      <c r="ACW88" s="5"/>
      <c r="ACX88" s="5"/>
      <c r="ACY88" s="5"/>
      <c r="ACZ88" s="5"/>
      <c r="ADA88" s="5"/>
      <c r="ADB88" s="5"/>
      <c r="ADC88" s="5"/>
      <c r="ADD88" s="5"/>
      <c r="ADE88" s="5"/>
      <c r="ADF88" s="5"/>
      <c r="ADG88" s="5"/>
      <c r="ADH88" s="5"/>
      <c r="ADI88" s="5"/>
      <c r="ADJ88" s="5"/>
      <c r="ADK88" s="5"/>
      <c r="ADL88" s="5"/>
      <c r="ADM88" s="5"/>
      <c r="ADN88" s="5"/>
      <c r="ADO88" s="5"/>
      <c r="ADP88" s="5"/>
      <c r="ADQ88" s="5"/>
      <c r="ADR88" s="5"/>
      <c r="ADS88" s="5"/>
      <c r="ADT88" s="5"/>
      <c r="ADU88" s="5"/>
      <c r="ADV88" s="5"/>
      <c r="ADW88" s="5"/>
      <c r="ADX88" s="5"/>
      <c r="ADY88" s="5"/>
      <c r="ADZ88" s="5"/>
      <c r="AEA88" s="5"/>
      <c r="AEB88" s="5"/>
      <c r="AEC88" s="5"/>
      <c r="AED88" s="5"/>
      <c r="AEE88" s="5"/>
      <c r="AEF88" s="5"/>
      <c r="AEG88" s="5"/>
      <c r="AEH88" s="5"/>
      <c r="AEI88" s="5"/>
      <c r="AEJ88" s="5"/>
      <c r="AEK88" s="5"/>
      <c r="AEL88" s="5"/>
      <c r="AEM88" s="5"/>
      <c r="AEN88" s="5"/>
      <c r="AEO88" s="5"/>
      <c r="AEP88" s="5"/>
      <c r="AEQ88" s="5"/>
      <c r="AER88" s="5"/>
      <c r="AES88" s="5"/>
      <c r="AET88" s="5"/>
      <c r="AEU88" s="5"/>
      <c r="AEV88" s="5"/>
      <c r="AEW88" s="5"/>
      <c r="AEX88" s="5"/>
      <c r="AEY88" s="5"/>
      <c r="AEZ88" s="5"/>
      <c r="AFA88" s="5"/>
      <c r="AFB88" s="5"/>
      <c r="AFC88" s="5"/>
      <c r="AFD88" s="5"/>
      <c r="AFE88" s="5"/>
      <c r="AFF88" s="5"/>
      <c r="AFG88" s="5"/>
      <c r="AFH88" s="5"/>
      <c r="AFI88" s="5"/>
      <c r="AFJ88" s="5"/>
      <c r="AFK88" s="5"/>
      <c r="AFL88" s="5"/>
      <c r="AFM88" s="5"/>
      <c r="AFN88" s="5"/>
      <c r="AFO88" s="5"/>
      <c r="AFP88" s="5"/>
      <c r="AFQ88" s="5"/>
      <c r="AFR88" s="5"/>
      <c r="AFS88" s="5"/>
      <c r="AFT88" s="5"/>
      <c r="AFU88" s="5"/>
      <c r="AFV88" s="5"/>
      <c r="AFW88" s="5"/>
      <c r="AFX88" s="5"/>
      <c r="AFY88" s="5"/>
      <c r="AFZ88" s="5"/>
      <c r="AGA88" s="5"/>
      <c r="AGB88" s="5"/>
      <c r="AGC88" s="5"/>
      <c r="AGD88" s="5"/>
      <c r="AGE88" s="5"/>
      <c r="AGF88" s="5"/>
      <c r="AGG88" s="5"/>
      <c r="AGH88" s="5"/>
      <c r="AGI88" s="5"/>
      <c r="AGJ88" s="5"/>
      <c r="AGK88" s="5"/>
      <c r="AGL88" s="5"/>
      <c r="AGM88" s="5"/>
      <c r="AGN88" s="5"/>
      <c r="AGO88" s="5"/>
      <c r="AGP88" s="5"/>
      <c r="AGQ88" s="5"/>
      <c r="AGR88" s="5"/>
      <c r="AGS88" s="5"/>
      <c r="AGT88" s="5"/>
      <c r="AGU88" s="5"/>
      <c r="AGV88" s="5"/>
      <c r="AGW88" s="5"/>
      <c r="AGX88" s="5"/>
      <c r="AGY88" s="5"/>
      <c r="AGZ88" s="5"/>
      <c r="AHA88" s="5"/>
      <c r="AHB88" s="5"/>
      <c r="AHC88" s="5"/>
      <c r="AHD88" s="5"/>
      <c r="AHE88" s="5"/>
      <c r="AHF88" s="5"/>
      <c r="AHG88" s="5"/>
      <c r="AHH88" s="5"/>
      <c r="AHI88" s="5"/>
      <c r="AHJ88" s="5"/>
      <c r="AHK88" s="5"/>
      <c r="AHL88" s="5"/>
      <c r="AHM88" s="5"/>
      <c r="AHN88" s="5"/>
      <c r="AHO88" s="5"/>
      <c r="AHP88" s="5"/>
      <c r="AHQ88" s="5"/>
      <c r="AHR88" s="5"/>
      <c r="AHS88" s="5"/>
      <c r="AHT88" s="5"/>
      <c r="AHU88" s="5"/>
      <c r="AHV88" s="5"/>
      <c r="AHW88" s="5"/>
      <c r="AHX88" s="5"/>
      <c r="AHY88" s="5"/>
      <c r="AHZ88" s="5"/>
      <c r="AIA88" s="5"/>
      <c r="AIB88" s="5"/>
      <c r="AIC88" s="5"/>
      <c r="AID88" s="5"/>
      <c r="AIE88" s="5"/>
      <c r="AIF88" s="5"/>
      <c r="AIG88" s="5"/>
      <c r="AIH88" s="5"/>
      <c r="AII88" s="5"/>
      <c r="AIJ88" s="5"/>
      <c r="AIK88" s="5"/>
      <c r="AIL88" s="5"/>
      <c r="AIM88" s="5"/>
      <c r="AIN88" s="5"/>
      <c r="AIO88" s="5"/>
      <c r="AIP88" s="5"/>
      <c r="AIQ88" s="5"/>
      <c r="AIR88" s="5"/>
      <c r="AIS88" s="5"/>
      <c r="AIT88" s="5"/>
      <c r="AIU88" s="5"/>
      <c r="AIV88" s="5"/>
      <c r="AIW88" s="5"/>
      <c r="AIX88" s="5"/>
      <c r="AIY88" s="5"/>
      <c r="AIZ88" s="5"/>
      <c r="AJA88" s="5"/>
      <c r="AJB88" s="5"/>
      <c r="AJC88" s="5"/>
      <c r="AJD88" s="5"/>
      <c r="AJE88" s="5"/>
      <c r="AJF88" s="5"/>
      <c r="AJG88" s="5"/>
      <c r="AJH88" s="5"/>
      <c r="AJI88" s="5"/>
      <c r="AJJ88" s="5"/>
      <c r="AJK88" s="5"/>
      <c r="AJL88" s="5"/>
      <c r="AJM88" s="5"/>
      <c r="AJN88" s="5"/>
      <c r="AJO88" s="5"/>
      <c r="AJP88" s="5"/>
      <c r="AJQ88" s="5"/>
      <c r="AJR88" s="5"/>
      <c r="AJS88" s="5"/>
      <c r="AJT88" s="5"/>
      <c r="AJU88" s="5"/>
      <c r="AJV88" s="5"/>
      <c r="AJW88" s="5"/>
      <c r="AJX88" s="5"/>
      <c r="AJY88" s="5"/>
      <c r="AJZ88" s="5"/>
      <c r="AKA88" s="5"/>
      <c r="AKB88" s="5"/>
      <c r="AKC88" s="5"/>
      <c r="AKD88" s="5"/>
      <c r="AKE88" s="5"/>
      <c r="AKF88" s="5"/>
      <c r="AKG88" s="5"/>
      <c r="AKH88" s="5"/>
      <c r="AKI88" s="5"/>
      <c r="AKJ88" s="5"/>
      <c r="AKK88" s="5"/>
      <c r="AKL88" s="5"/>
      <c r="AKM88" s="5"/>
      <c r="AKN88" s="5"/>
      <c r="AKO88" s="5"/>
      <c r="AKP88" s="5"/>
      <c r="AKQ88" s="5"/>
      <c r="AKR88" s="5"/>
      <c r="AKS88" s="5"/>
      <c r="AKT88" s="5"/>
      <c r="AKU88" s="5"/>
      <c r="AKV88" s="5"/>
      <c r="AKW88" s="5"/>
      <c r="AKX88" s="5"/>
      <c r="AKY88" s="5"/>
      <c r="AKZ88" s="5"/>
      <c r="ALA88" s="5"/>
      <c r="ALB88" s="5"/>
      <c r="ALC88" s="5"/>
      <c r="ALD88" s="5"/>
      <c r="ALE88" s="5"/>
      <c r="ALF88" s="5"/>
      <c r="ALG88" s="5"/>
      <c r="ALH88" s="5"/>
      <c r="ALI88" s="5"/>
      <c r="ALJ88" s="5"/>
      <c r="ALK88" s="5"/>
      <c r="ALL88" s="5"/>
      <c r="ALM88" s="5"/>
      <c r="ALN88" s="5"/>
      <c r="ALO88" s="5"/>
      <c r="ALP88" s="5"/>
      <c r="ALQ88" s="5"/>
      <c r="ALR88" s="5"/>
      <c r="ALS88" s="5"/>
      <c r="ALT88" s="5"/>
      <c r="ALU88" s="5"/>
      <c r="ALV88" s="5"/>
      <c r="ALW88" s="5"/>
      <c r="ALX88" s="5"/>
      <c r="ALY88" s="5"/>
      <c r="ALZ88" s="5"/>
      <c r="AMA88" s="5"/>
      <c r="AMB88" s="5"/>
      <c r="AMC88" s="5"/>
      <c r="AMD88" s="5"/>
      <c r="AME88" s="5"/>
      <c r="AMF88" s="5"/>
      <c r="AMG88" s="5"/>
      <c r="AMH88" s="5"/>
      <c r="AMI88" s="5"/>
      <c r="AMJ88" s="5"/>
      <c r="AMK88" s="5"/>
      <c r="AML88" s="5"/>
      <c r="AMM88" s="5"/>
      <c r="AMN88" s="5"/>
      <c r="AMO88" s="5"/>
      <c r="AMP88" s="5"/>
      <c r="AMQ88" s="5"/>
      <c r="AMR88" s="5"/>
      <c r="AMS88" s="5"/>
      <c r="AMT88" s="5"/>
      <c r="AMU88" s="5"/>
      <c r="AMV88" s="5"/>
      <c r="AMW88" s="5"/>
      <c r="AMX88" s="5"/>
      <c r="AMY88" s="5"/>
      <c r="AMZ88" s="5"/>
      <c r="ANA88" s="5"/>
      <c r="ANB88" s="5"/>
      <c r="ANC88" s="5"/>
      <c r="AND88" s="5"/>
      <c r="ANE88" s="5"/>
      <c r="ANF88" s="5"/>
      <c r="ANG88" s="5"/>
      <c r="ANH88" s="5"/>
      <c r="ANI88" s="5"/>
      <c r="ANJ88" s="5"/>
      <c r="ANK88" s="5"/>
      <c r="ANL88" s="5"/>
      <c r="ANM88" s="5"/>
      <c r="ANN88" s="5"/>
      <c r="ANO88" s="5"/>
      <c r="ANP88" s="5"/>
      <c r="ANQ88" s="5"/>
      <c r="ANR88" s="5"/>
      <c r="ANS88" s="5"/>
      <c r="ANT88" s="5"/>
      <c r="ANU88" s="5"/>
      <c r="ANV88" s="5"/>
      <c r="ANW88" s="5"/>
      <c r="ANX88" s="5"/>
      <c r="ANY88" s="5"/>
      <c r="ANZ88" s="5"/>
      <c r="AOA88" s="5"/>
      <c r="AOB88" s="5"/>
      <c r="AOC88" s="5"/>
      <c r="AOD88" s="5"/>
      <c r="AOE88" s="5"/>
      <c r="AOF88" s="5"/>
      <c r="AOG88" s="5"/>
      <c r="AOH88" s="5"/>
      <c r="AOI88" s="5"/>
      <c r="AOJ88" s="5"/>
      <c r="AOK88" s="5"/>
      <c r="AOL88" s="5"/>
      <c r="AOM88" s="5"/>
      <c r="AON88" s="5"/>
      <c r="AOO88" s="5"/>
      <c r="AOP88" s="5"/>
      <c r="AOQ88" s="5"/>
      <c r="AOR88" s="5"/>
      <c r="AOS88" s="5"/>
      <c r="AOT88" s="5"/>
      <c r="AOU88" s="5"/>
      <c r="AOV88" s="5"/>
      <c r="AOW88" s="5"/>
      <c r="AOX88" s="5"/>
      <c r="AOY88" s="5"/>
      <c r="AOZ88" s="5"/>
      <c r="APA88" s="5"/>
      <c r="APB88" s="5"/>
      <c r="APC88" s="5"/>
      <c r="APD88" s="5"/>
      <c r="APE88" s="5"/>
      <c r="APF88" s="5"/>
      <c r="APG88" s="5"/>
      <c r="APH88" s="5"/>
      <c r="API88" s="5"/>
      <c r="APJ88" s="5"/>
      <c r="APK88" s="5"/>
      <c r="APL88" s="5"/>
      <c r="APM88" s="5"/>
      <c r="APN88" s="5"/>
      <c r="APO88" s="5"/>
      <c r="APP88" s="5"/>
      <c r="APQ88" s="5"/>
      <c r="APR88" s="5"/>
      <c r="APS88" s="5"/>
      <c r="APT88" s="5"/>
      <c r="APU88" s="5"/>
      <c r="APV88" s="5"/>
      <c r="APW88" s="5"/>
      <c r="APX88" s="5"/>
      <c r="APY88" s="5"/>
      <c r="APZ88" s="5"/>
      <c r="AQA88" s="5"/>
      <c r="AQB88" s="5"/>
      <c r="AQC88" s="5"/>
      <c r="AQD88" s="5"/>
      <c r="AQE88" s="5"/>
      <c r="AQF88" s="5"/>
      <c r="AQG88" s="5"/>
      <c r="AQH88" s="5"/>
      <c r="AQI88" s="5"/>
      <c r="AQJ88" s="5"/>
      <c r="AQK88" s="5"/>
      <c r="AQL88" s="5"/>
      <c r="AQM88" s="5"/>
      <c r="AQN88" s="5"/>
      <c r="AQO88" s="5"/>
      <c r="AQP88" s="5"/>
      <c r="AQQ88" s="5"/>
      <c r="AQR88" s="5"/>
      <c r="AQS88" s="5"/>
      <c r="AQT88" s="5"/>
      <c r="AQU88" s="5"/>
      <c r="AQV88" s="5"/>
      <c r="AQW88" s="5"/>
      <c r="AQX88" s="5"/>
      <c r="AQY88" s="5"/>
      <c r="AQZ88" s="5"/>
      <c r="ARA88" s="5"/>
      <c r="ARB88" s="5"/>
      <c r="ARC88" s="5"/>
      <c r="ARD88" s="5"/>
      <c r="ARE88" s="5"/>
      <c r="ARF88" s="5"/>
      <c r="ARG88" s="5"/>
      <c r="ARH88" s="5"/>
      <c r="ARI88" s="5"/>
      <c r="ARJ88" s="5"/>
      <c r="ARK88" s="5"/>
      <c r="ARL88" s="5"/>
      <c r="ARM88" s="5"/>
      <c r="ARN88" s="5"/>
      <c r="ARO88" s="5"/>
      <c r="ARP88" s="5"/>
      <c r="ARQ88" s="5"/>
      <c r="ARR88" s="5"/>
      <c r="ARS88" s="5"/>
      <c r="ART88" s="5"/>
      <c r="ARU88" s="5"/>
      <c r="ARV88" s="5"/>
      <c r="ARW88" s="5"/>
      <c r="ARX88" s="5"/>
      <c r="ARY88" s="5"/>
      <c r="ARZ88" s="5"/>
      <c r="ASA88" s="5"/>
      <c r="ASB88" s="5"/>
      <c r="ASC88" s="5"/>
      <c r="ASD88" s="5"/>
      <c r="ASE88" s="5"/>
      <c r="ASF88" s="5"/>
      <c r="ASG88" s="5"/>
      <c r="ASH88" s="5"/>
      <c r="ASI88" s="5"/>
      <c r="ASJ88" s="5"/>
      <c r="ASK88" s="5"/>
      <c r="ASL88" s="5"/>
      <c r="ASM88" s="5"/>
      <c r="ASN88" s="5"/>
      <c r="ASO88" s="5"/>
      <c r="ASP88" s="5"/>
      <c r="ASQ88" s="5"/>
      <c r="ASR88" s="5"/>
      <c r="ASS88" s="5"/>
      <c r="AST88" s="5"/>
      <c r="ASU88" s="5"/>
      <c r="ASV88" s="5"/>
      <c r="ASW88" s="5"/>
      <c r="ASX88" s="5"/>
      <c r="ASY88" s="5"/>
      <c r="ASZ88" s="5"/>
      <c r="ATA88" s="5"/>
      <c r="ATB88" s="5"/>
      <c r="ATC88" s="5"/>
      <c r="ATD88" s="5"/>
      <c r="ATE88" s="5"/>
      <c r="ATF88" s="5"/>
      <c r="ATG88" s="5"/>
      <c r="ATH88" s="5"/>
      <c r="ATI88" s="5"/>
      <c r="ATJ88" s="5"/>
      <c r="ATK88" s="5"/>
      <c r="ATL88" s="5"/>
      <c r="ATM88" s="5"/>
      <c r="ATN88" s="5"/>
      <c r="ATO88" s="5"/>
      <c r="ATP88" s="5"/>
      <c r="ATQ88" s="5"/>
      <c r="ATR88" s="5"/>
      <c r="ATS88" s="5"/>
      <c r="ATT88" s="5"/>
      <c r="ATU88" s="5"/>
      <c r="ATV88" s="5"/>
      <c r="ATW88" s="5"/>
      <c r="ATX88" s="5"/>
      <c r="ATY88" s="5"/>
      <c r="ATZ88" s="5"/>
      <c r="AUA88" s="5"/>
      <c r="AUB88" s="5"/>
      <c r="AUC88" s="5"/>
      <c r="AUD88" s="5"/>
      <c r="AUE88" s="5"/>
      <c r="AUF88" s="5"/>
      <c r="AUG88" s="5"/>
      <c r="AUH88" s="5"/>
      <c r="AUI88" s="5"/>
      <c r="AUJ88" s="5"/>
      <c r="AUK88" s="5"/>
      <c r="AUL88" s="5"/>
      <c r="AUM88" s="5"/>
      <c r="AUN88" s="5"/>
      <c r="AUO88" s="5"/>
      <c r="AUP88" s="5"/>
      <c r="AUQ88" s="5"/>
      <c r="AUR88" s="5"/>
      <c r="AUS88" s="5"/>
      <c r="AUT88" s="5"/>
      <c r="AUU88" s="5"/>
      <c r="AUV88" s="5"/>
      <c r="AUW88" s="5"/>
      <c r="AUX88" s="5"/>
      <c r="AUY88" s="5"/>
      <c r="AUZ88" s="5"/>
      <c r="AVA88" s="5"/>
      <c r="AVB88" s="5"/>
      <c r="AVC88" s="5"/>
      <c r="AVD88" s="5"/>
      <c r="AVE88" s="5"/>
      <c r="AVF88" s="5"/>
      <c r="AVG88" s="5"/>
      <c r="AVH88" s="5"/>
      <c r="AVI88" s="5"/>
      <c r="AVJ88" s="5"/>
      <c r="AVK88" s="5"/>
      <c r="AVL88" s="5"/>
      <c r="AVM88" s="5"/>
      <c r="AVN88" s="5"/>
      <c r="AVO88" s="5"/>
      <c r="AVP88" s="5"/>
      <c r="AVQ88" s="5"/>
      <c r="AVR88" s="5"/>
      <c r="AVS88" s="5"/>
      <c r="AVT88" s="5"/>
      <c r="AVU88" s="5"/>
      <c r="AVV88" s="5"/>
      <c r="AVW88" s="5"/>
      <c r="AVX88" s="5"/>
      <c r="AVY88" s="5"/>
      <c r="AVZ88" s="5"/>
      <c r="AWA88" s="5"/>
      <c r="AWB88" s="5"/>
      <c r="AWC88" s="5"/>
      <c r="AWD88" s="5"/>
      <c r="AWE88" s="5"/>
      <c r="AWF88" s="5"/>
      <c r="AWG88" s="5"/>
      <c r="AWH88" s="5"/>
      <c r="AWI88" s="5"/>
      <c r="AWJ88" s="5"/>
      <c r="AWK88" s="5"/>
      <c r="AWL88" s="5"/>
      <c r="AWM88" s="5"/>
      <c r="AWN88" s="5"/>
      <c r="AWO88" s="5"/>
      <c r="AWP88" s="5"/>
      <c r="AWQ88" s="5"/>
      <c r="AWR88" s="5"/>
      <c r="AWS88" s="5"/>
      <c r="AWT88" s="5"/>
      <c r="AWU88" s="5"/>
      <c r="AWV88" s="5"/>
      <c r="AWW88" s="5"/>
      <c r="AWX88" s="5"/>
      <c r="AWY88" s="5"/>
      <c r="AWZ88" s="5"/>
      <c r="AXA88" s="5"/>
      <c r="AXB88" s="5"/>
      <c r="AXC88" s="5"/>
      <c r="AXD88" s="5"/>
      <c r="AXE88" s="5"/>
      <c r="AXF88" s="5"/>
      <c r="AXG88" s="5"/>
      <c r="AXH88" s="5"/>
      <c r="AXI88" s="5"/>
      <c r="AXJ88" s="5"/>
      <c r="AXK88" s="5"/>
      <c r="AXL88" s="5"/>
      <c r="AXM88" s="5"/>
      <c r="AXN88" s="5"/>
      <c r="AXO88" s="5"/>
      <c r="AXP88" s="5"/>
      <c r="AXQ88" s="5"/>
      <c r="AXR88" s="5"/>
      <c r="AXS88" s="5"/>
      <c r="AXT88" s="5"/>
      <c r="AXU88" s="5"/>
      <c r="AXV88" s="5"/>
      <c r="AXW88" s="5"/>
      <c r="AXX88" s="5"/>
      <c r="AXY88" s="5"/>
      <c r="AXZ88" s="5"/>
      <c r="AYA88" s="5"/>
      <c r="AYB88" s="5"/>
      <c r="AYC88" s="5"/>
      <c r="AYD88" s="5"/>
      <c r="AYE88" s="5"/>
      <c r="AYF88" s="5"/>
      <c r="AYG88" s="5"/>
      <c r="AYH88" s="5"/>
      <c r="AYI88" s="5"/>
      <c r="AYJ88" s="5"/>
      <c r="AYK88" s="5"/>
      <c r="AYL88" s="5"/>
      <c r="AYM88" s="5"/>
      <c r="AYN88" s="5"/>
      <c r="AYO88" s="5"/>
      <c r="AYP88" s="5"/>
      <c r="AYQ88" s="5"/>
      <c r="AYR88" s="5"/>
      <c r="AYS88" s="5"/>
      <c r="AYT88" s="5"/>
      <c r="AYU88" s="5"/>
      <c r="AYV88" s="5"/>
      <c r="AYW88" s="5"/>
      <c r="AYX88" s="5"/>
      <c r="AYY88" s="5"/>
      <c r="AYZ88" s="5"/>
      <c r="AZA88" s="5"/>
      <c r="AZB88" s="5"/>
      <c r="AZC88" s="5"/>
      <c r="AZD88" s="5"/>
      <c r="AZE88" s="5"/>
      <c r="AZF88" s="5"/>
      <c r="AZG88" s="5"/>
      <c r="AZH88" s="5"/>
      <c r="AZI88" s="5"/>
      <c r="AZJ88" s="5"/>
      <c r="AZK88" s="5"/>
      <c r="AZL88" s="5"/>
      <c r="AZM88" s="5"/>
      <c r="AZN88" s="5"/>
      <c r="AZO88" s="5"/>
      <c r="AZP88" s="5"/>
      <c r="AZQ88" s="5"/>
      <c r="AZR88" s="5"/>
      <c r="AZS88" s="5"/>
      <c r="AZT88" s="5"/>
      <c r="AZU88" s="5"/>
      <c r="AZV88" s="5"/>
      <c r="AZW88" s="5"/>
      <c r="AZX88" s="5"/>
      <c r="AZY88" s="5"/>
      <c r="AZZ88" s="5"/>
      <c r="BAA88" s="5"/>
      <c r="BAB88" s="5"/>
      <c r="BAC88" s="5"/>
      <c r="BAD88" s="5"/>
      <c r="BAE88" s="5"/>
      <c r="BAF88" s="5"/>
      <c r="BAG88" s="5"/>
      <c r="BAH88" s="5"/>
      <c r="BAI88" s="5"/>
      <c r="BAJ88" s="5"/>
      <c r="BAK88" s="5"/>
      <c r="BAL88" s="5"/>
      <c r="BAM88" s="5"/>
      <c r="BAN88" s="5"/>
      <c r="BAO88" s="5"/>
      <c r="BAP88" s="5"/>
      <c r="BAQ88" s="5"/>
      <c r="BAR88" s="5"/>
      <c r="BAS88" s="5"/>
      <c r="BAT88" s="5"/>
      <c r="BAU88" s="5"/>
      <c r="BAV88" s="5"/>
      <c r="BAW88" s="5"/>
      <c r="BAX88" s="5"/>
      <c r="BAY88" s="5"/>
      <c r="BAZ88" s="5"/>
      <c r="BBA88" s="5"/>
      <c r="BBB88" s="5"/>
      <c r="BBC88" s="5"/>
      <c r="BBD88" s="5"/>
      <c r="BBE88" s="5"/>
      <c r="BBF88" s="5"/>
      <c r="BBG88" s="5"/>
      <c r="BBH88" s="5"/>
      <c r="BBI88" s="5"/>
      <c r="BBJ88" s="5"/>
      <c r="BBK88" s="5"/>
      <c r="BBL88" s="5"/>
      <c r="BBM88" s="5"/>
      <c r="BBN88" s="5"/>
      <c r="BBO88" s="5"/>
      <c r="BBP88" s="5"/>
      <c r="BBQ88" s="5"/>
      <c r="BBR88" s="5"/>
      <c r="BBS88" s="5"/>
      <c r="BBT88" s="5"/>
      <c r="BBU88" s="5"/>
      <c r="BBV88" s="5"/>
      <c r="BBW88" s="5"/>
      <c r="BBX88" s="5"/>
      <c r="BBY88" s="5"/>
      <c r="BBZ88" s="5"/>
      <c r="BCA88" s="5"/>
      <c r="BCB88" s="5"/>
      <c r="BCC88" s="5"/>
      <c r="BCD88" s="5"/>
      <c r="BCE88" s="5"/>
      <c r="BCF88" s="5"/>
      <c r="BCG88" s="5"/>
      <c r="BCH88" s="5"/>
      <c r="BCI88" s="5"/>
      <c r="BCJ88" s="5"/>
      <c r="BCK88" s="5"/>
      <c r="BCL88" s="5"/>
      <c r="BCM88" s="5"/>
      <c r="BCN88" s="5"/>
      <c r="BCO88" s="5"/>
      <c r="BCP88" s="5"/>
      <c r="BCQ88" s="5"/>
      <c r="BCR88" s="5"/>
      <c r="BCS88" s="5"/>
      <c r="BCT88" s="5"/>
      <c r="BCU88" s="5"/>
      <c r="BCV88" s="5"/>
      <c r="BCW88" s="5"/>
      <c r="BCX88" s="5"/>
      <c r="BCY88" s="5"/>
      <c r="BCZ88" s="5"/>
      <c r="BDA88" s="5"/>
      <c r="BDB88" s="5"/>
      <c r="BDC88" s="5"/>
      <c r="BDD88" s="5"/>
      <c r="BDE88" s="5"/>
      <c r="BDF88" s="5"/>
      <c r="BDG88" s="5"/>
      <c r="BDH88" s="5"/>
      <c r="BDI88" s="5"/>
      <c r="BDJ88" s="5"/>
      <c r="BDK88" s="5"/>
      <c r="BDL88" s="5"/>
      <c r="BDM88" s="5"/>
      <c r="BDN88" s="5"/>
      <c r="BDO88" s="5"/>
      <c r="BDP88" s="5"/>
      <c r="BDQ88" s="5"/>
      <c r="BDR88" s="5"/>
      <c r="BDS88" s="5"/>
      <c r="BDT88" s="5"/>
      <c r="BDU88" s="5"/>
      <c r="BDV88" s="5"/>
      <c r="BDW88" s="5"/>
      <c r="BDX88" s="5"/>
      <c r="BDY88" s="5"/>
      <c r="BDZ88" s="5"/>
      <c r="BEA88" s="5"/>
      <c r="BEB88" s="5"/>
      <c r="BEC88" s="5"/>
      <c r="BED88" s="5"/>
      <c r="BEE88" s="5"/>
      <c r="BEF88" s="5"/>
      <c r="BEG88" s="5"/>
      <c r="BEH88" s="5"/>
      <c r="BEI88" s="5"/>
      <c r="BEJ88" s="5"/>
      <c r="BEK88" s="5"/>
      <c r="BEL88" s="5"/>
      <c r="BEM88" s="5"/>
      <c r="BEN88" s="5"/>
      <c r="BEO88" s="5"/>
      <c r="BEP88" s="5"/>
      <c r="BEQ88" s="5"/>
      <c r="BER88" s="5"/>
      <c r="BES88" s="5"/>
      <c r="BET88" s="5"/>
      <c r="BEU88" s="5"/>
      <c r="BEV88" s="5"/>
      <c r="BEW88" s="5"/>
      <c r="BEX88" s="5"/>
      <c r="BEY88" s="5"/>
      <c r="BEZ88" s="5"/>
      <c r="BFA88" s="5"/>
      <c r="BFB88" s="5"/>
      <c r="BFC88" s="5"/>
      <c r="BFD88" s="5"/>
      <c r="BFE88" s="5"/>
      <c r="BFF88" s="5"/>
      <c r="BFG88" s="5"/>
      <c r="BFH88" s="5"/>
      <c r="BFI88" s="5"/>
      <c r="BFJ88" s="5"/>
      <c r="BFK88" s="5"/>
      <c r="BFL88" s="5"/>
      <c r="BFM88" s="5"/>
      <c r="BFN88" s="5"/>
      <c r="BFO88" s="5"/>
      <c r="BFP88" s="5"/>
      <c r="BFQ88" s="5"/>
      <c r="BFR88" s="5"/>
      <c r="BFS88" s="5"/>
      <c r="BFT88" s="5"/>
      <c r="BFU88" s="5"/>
      <c r="BFV88" s="5"/>
      <c r="BFW88" s="5"/>
      <c r="BFX88" s="5"/>
      <c r="BFY88" s="5"/>
      <c r="BFZ88" s="5"/>
      <c r="BGA88" s="5"/>
      <c r="BGB88" s="5"/>
      <c r="BGC88" s="5"/>
      <c r="BGD88" s="5"/>
      <c r="BGE88" s="5"/>
      <c r="BGF88" s="5"/>
      <c r="BGG88" s="5"/>
      <c r="BGH88" s="5"/>
      <c r="BGI88" s="5"/>
      <c r="BGJ88" s="5"/>
      <c r="BGK88" s="5"/>
      <c r="BGL88" s="5"/>
      <c r="BGM88" s="5"/>
      <c r="BGN88" s="5"/>
      <c r="BGO88" s="5"/>
      <c r="BGP88" s="5"/>
      <c r="BGQ88" s="5"/>
      <c r="BGR88" s="5"/>
      <c r="BGS88" s="5"/>
      <c r="BGT88" s="5"/>
      <c r="BGU88" s="5"/>
      <c r="BGV88" s="5"/>
      <c r="BGW88" s="5"/>
      <c r="BGX88" s="5"/>
      <c r="BGY88" s="5"/>
      <c r="BGZ88" s="5"/>
      <c r="BHA88" s="5"/>
      <c r="BHB88" s="5"/>
      <c r="BHC88" s="5"/>
      <c r="BHD88" s="5"/>
      <c r="BHE88" s="5"/>
      <c r="BHF88" s="5"/>
      <c r="BHG88" s="5"/>
      <c r="BHH88" s="5"/>
      <c r="BHI88" s="5"/>
      <c r="BHJ88" s="5"/>
      <c r="BHK88" s="5"/>
      <c r="BHL88" s="5"/>
      <c r="BHM88" s="5"/>
      <c r="BHN88" s="5"/>
      <c r="BHO88" s="5"/>
      <c r="BHP88" s="5"/>
      <c r="BHQ88" s="5"/>
      <c r="BHR88" s="5"/>
      <c r="BHS88" s="5"/>
      <c r="BHT88" s="5"/>
      <c r="BHU88" s="5"/>
      <c r="BHV88" s="5"/>
      <c r="BHW88" s="5"/>
      <c r="BHX88" s="5"/>
      <c r="BHY88" s="5"/>
      <c r="BHZ88" s="5"/>
      <c r="BIA88" s="5"/>
      <c r="BIB88" s="5"/>
      <c r="BIC88" s="5"/>
      <c r="BID88" s="5"/>
      <c r="BIE88" s="5"/>
      <c r="BIF88" s="5"/>
      <c r="BIG88" s="5"/>
      <c r="BIH88" s="5"/>
      <c r="BII88" s="5"/>
      <c r="BIJ88" s="5"/>
      <c r="BIK88" s="5"/>
      <c r="BIL88" s="5"/>
      <c r="BIM88" s="5"/>
      <c r="BIN88" s="5"/>
      <c r="BIO88" s="5"/>
      <c r="BIP88" s="5"/>
      <c r="BIQ88" s="5"/>
      <c r="BIR88" s="5"/>
      <c r="BIS88" s="5"/>
      <c r="BIT88" s="5"/>
      <c r="BIU88" s="5"/>
      <c r="BIV88" s="5"/>
      <c r="BIW88" s="5"/>
      <c r="BIX88" s="5"/>
      <c r="BIY88" s="5"/>
      <c r="BIZ88" s="5"/>
      <c r="BJA88" s="5"/>
      <c r="BJB88" s="5"/>
      <c r="BJC88" s="5"/>
      <c r="BJD88" s="5"/>
      <c r="BJE88" s="5"/>
      <c r="BJF88" s="5"/>
      <c r="BJG88" s="5"/>
      <c r="BJH88" s="5"/>
      <c r="BJI88" s="5"/>
      <c r="BJJ88" s="5"/>
      <c r="BJK88" s="5"/>
      <c r="BJL88" s="5"/>
      <c r="BJM88" s="5"/>
      <c r="BJN88" s="5"/>
      <c r="BJO88" s="5"/>
      <c r="BJP88" s="5"/>
      <c r="BJQ88" s="5"/>
      <c r="BJR88" s="5"/>
      <c r="BJS88" s="5"/>
      <c r="BJT88" s="5"/>
      <c r="BJU88" s="5"/>
      <c r="BJV88" s="5"/>
      <c r="BJW88" s="5"/>
      <c r="BJX88" s="5"/>
      <c r="BJY88" s="5"/>
      <c r="BJZ88" s="5"/>
      <c r="BKA88" s="5"/>
      <c r="BKB88" s="5"/>
      <c r="BKC88" s="5"/>
      <c r="BKD88" s="5"/>
      <c r="BKE88" s="5"/>
      <c r="BKF88" s="5"/>
      <c r="BKG88" s="5"/>
      <c r="BKH88" s="5"/>
      <c r="BKI88" s="5"/>
      <c r="BKJ88" s="5"/>
      <c r="BKK88" s="5"/>
      <c r="BKL88" s="5"/>
      <c r="BKM88" s="5"/>
      <c r="BKN88" s="5"/>
      <c r="BKO88" s="5"/>
      <c r="BKP88" s="5"/>
      <c r="BKQ88" s="5"/>
      <c r="BKR88" s="5"/>
      <c r="BKS88" s="5"/>
      <c r="BKT88" s="5"/>
      <c r="BKU88" s="5"/>
      <c r="BKV88" s="5"/>
      <c r="BKW88" s="5"/>
      <c r="BKX88" s="5"/>
      <c r="BKY88" s="5"/>
      <c r="BKZ88" s="5"/>
      <c r="BLA88" s="5"/>
      <c r="BLB88" s="5"/>
      <c r="BLC88" s="5"/>
      <c r="BLD88" s="5"/>
      <c r="BLE88" s="5"/>
      <c r="BLF88" s="5"/>
      <c r="BLG88" s="5"/>
      <c r="BLH88" s="5"/>
      <c r="BLI88" s="5"/>
      <c r="BLJ88" s="5"/>
      <c r="BLK88" s="5"/>
      <c r="BLL88" s="5"/>
      <c r="BLM88" s="5"/>
      <c r="BLN88" s="5"/>
      <c r="BLO88" s="5"/>
      <c r="BLP88" s="5"/>
      <c r="BLQ88" s="5"/>
      <c r="BLR88" s="5"/>
      <c r="BLS88" s="5"/>
      <c r="BLT88" s="5"/>
      <c r="BLU88" s="5"/>
      <c r="BLV88" s="5"/>
      <c r="BLW88" s="5"/>
      <c r="BLX88" s="5"/>
      <c r="BLY88" s="5"/>
      <c r="BLZ88" s="5"/>
      <c r="BMA88" s="5"/>
      <c r="BMB88" s="5"/>
      <c r="BMC88" s="5"/>
      <c r="BMD88" s="5"/>
      <c r="BME88" s="5"/>
      <c r="BMF88" s="5"/>
      <c r="BMG88" s="5"/>
      <c r="BMH88" s="5"/>
      <c r="BMI88" s="5"/>
      <c r="BMJ88" s="5"/>
      <c r="BMK88" s="5"/>
      <c r="BML88" s="5"/>
      <c r="BMM88" s="5"/>
      <c r="BMN88" s="5"/>
      <c r="BMO88" s="5"/>
      <c r="BMP88" s="5"/>
      <c r="BMQ88" s="5"/>
      <c r="BMR88" s="5"/>
      <c r="BMS88" s="5"/>
      <c r="BMT88" s="5"/>
      <c r="BMU88" s="5"/>
      <c r="BMV88" s="5"/>
      <c r="BMW88" s="5"/>
      <c r="BMX88" s="5"/>
      <c r="BMY88" s="5"/>
      <c r="BMZ88" s="5"/>
      <c r="BNA88" s="5"/>
      <c r="BNB88" s="5"/>
      <c r="BNC88" s="5"/>
      <c r="BND88" s="5"/>
      <c r="BNE88" s="5"/>
      <c r="BNF88" s="5"/>
      <c r="BNG88" s="5"/>
      <c r="BNH88" s="5"/>
      <c r="BNI88" s="5"/>
      <c r="BNJ88" s="5"/>
      <c r="BNK88" s="5"/>
      <c r="BNL88" s="5"/>
      <c r="BNM88" s="5"/>
      <c r="BNN88" s="5"/>
      <c r="BNO88" s="5"/>
      <c r="BNP88" s="5"/>
      <c r="BNQ88" s="5"/>
      <c r="BNR88" s="5"/>
      <c r="BNS88" s="5"/>
      <c r="BNT88" s="5"/>
      <c r="BNU88" s="5"/>
      <c r="BNV88" s="5"/>
      <c r="BNW88" s="5"/>
      <c r="BNX88" s="5"/>
      <c r="BNY88" s="5"/>
      <c r="BNZ88" s="5"/>
      <c r="BOA88" s="5"/>
      <c r="BOB88" s="5"/>
      <c r="BOC88" s="5"/>
      <c r="BOD88" s="5"/>
      <c r="BOE88" s="5"/>
      <c r="BOF88" s="5"/>
      <c r="BOG88" s="5"/>
      <c r="BOH88" s="5"/>
      <c r="BOI88" s="5"/>
      <c r="BOJ88" s="5"/>
      <c r="BOK88" s="5"/>
      <c r="BOL88" s="5"/>
      <c r="BOM88" s="5"/>
      <c r="BON88" s="5"/>
      <c r="BOO88" s="5"/>
      <c r="BOP88" s="5"/>
      <c r="BOQ88" s="5"/>
      <c r="BOR88" s="5"/>
      <c r="BOS88" s="5"/>
      <c r="BOT88" s="5"/>
      <c r="BOU88" s="5"/>
      <c r="BOV88" s="5"/>
      <c r="BOW88" s="5"/>
      <c r="BOX88" s="5"/>
      <c r="BOY88" s="5"/>
      <c r="BOZ88" s="5"/>
      <c r="BPA88" s="5"/>
      <c r="BPB88" s="5"/>
      <c r="BPC88" s="5"/>
      <c r="BPD88" s="5"/>
      <c r="BPE88" s="5"/>
      <c r="BPF88" s="5"/>
      <c r="BPG88" s="5"/>
      <c r="BPH88" s="5"/>
      <c r="BPI88" s="5"/>
      <c r="BPJ88" s="5"/>
      <c r="BPK88" s="5"/>
      <c r="BPL88" s="5"/>
      <c r="BPM88" s="5"/>
      <c r="BPN88" s="5"/>
      <c r="BPO88" s="5"/>
      <c r="BPP88" s="5"/>
      <c r="BPQ88" s="5"/>
      <c r="BPR88" s="5"/>
      <c r="BPS88" s="5"/>
      <c r="BPT88" s="5"/>
      <c r="BPU88" s="5"/>
      <c r="BPV88" s="5"/>
      <c r="BPW88" s="5"/>
      <c r="BPX88" s="5"/>
      <c r="BPY88" s="5"/>
      <c r="BPZ88" s="5"/>
      <c r="BQA88" s="5"/>
      <c r="BQB88" s="5"/>
      <c r="BQC88" s="5"/>
      <c r="BQD88" s="5"/>
      <c r="BQE88" s="5"/>
      <c r="BQF88" s="5"/>
      <c r="BQG88" s="5"/>
      <c r="BQH88" s="5"/>
      <c r="BQI88" s="5"/>
      <c r="BQJ88" s="5"/>
      <c r="BQK88" s="5"/>
      <c r="BQL88" s="5"/>
      <c r="BQM88" s="5"/>
      <c r="BQN88" s="5"/>
      <c r="BQO88" s="5"/>
      <c r="BQP88" s="5"/>
      <c r="BQQ88" s="5"/>
      <c r="BQR88" s="5"/>
      <c r="BQS88" s="5"/>
      <c r="BQT88" s="5"/>
      <c r="BQU88" s="5"/>
      <c r="BQV88" s="5"/>
      <c r="BQW88" s="5"/>
      <c r="BQX88" s="5"/>
      <c r="BQY88" s="5"/>
      <c r="BQZ88" s="5"/>
      <c r="BRA88" s="5"/>
      <c r="BRB88" s="5"/>
      <c r="BRC88" s="5"/>
      <c r="BRD88" s="5"/>
      <c r="BRE88" s="5"/>
      <c r="BRF88" s="5"/>
      <c r="BRG88" s="5"/>
      <c r="BRH88" s="5"/>
      <c r="BRI88" s="5"/>
      <c r="BRJ88" s="5"/>
      <c r="BRK88" s="5"/>
      <c r="BRL88" s="5"/>
      <c r="BRM88" s="5"/>
      <c r="BRN88" s="5"/>
      <c r="BRO88" s="5"/>
      <c r="BRP88" s="5"/>
      <c r="BRQ88" s="5"/>
      <c r="BRR88" s="5"/>
      <c r="BRS88" s="5"/>
      <c r="BRT88" s="5"/>
      <c r="BRU88" s="5"/>
      <c r="BRV88" s="5"/>
      <c r="BRW88" s="5"/>
      <c r="BRX88" s="5"/>
      <c r="BRY88" s="5"/>
      <c r="BRZ88" s="5"/>
      <c r="BSA88" s="5"/>
      <c r="BSB88" s="5"/>
      <c r="BSC88" s="5"/>
      <c r="BSD88" s="5"/>
      <c r="BSE88" s="5"/>
      <c r="BSF88" s="5"/>
      <c r="BSG88" s="5"/>
      <c r="BSH88" s="5"/>
      <c r="BSI88" s="5"/>
      <c r="BSJ88" s="5"/>
      <c r="BSK88" s="5"/>
      <c r="BSL88" s="5"/>
      <c r="BSM88" s="5"/>
      <c r="BSN88" s="5"/>
      <c r="BSO88" s="5"/>
      <c r="BSP88" s="5"/>
      <c r="BSQ88" s="5"/>
      <c r="BSR88" s="5"/>
      <c r="BSS88" s="5"/>
      <c r="BST88" s="5"/>
      <c r="BSU88" s="5"/>
      <c r="BSV88" s="5"/>
      <c r="BSW88" s="5"/>
      <c r="BSX88" s="5"/>
      <c r="BSY88" s="5"/>
      <c r="BSZ88" s="5"/>
      <c r="BTA88" s="5"/>
      <c r="BTB88" s="5"/>
      <c r="BTC88" s="5"/>
      <c r="BTD88" s="5"/>
      <c r="BTE88" s="5"/>
      <c r="BTF88" s="5"/>
      <c r="BTG88" s="5"/>
      <c r="BTH88" s="5"/>
      <c r="BTI88" s="5"/>
      <c r="BTJ88" s="5"/>
      <c r="BTK88" s="5"/>
      <c r="BTL88" s="5"/>
      <c r="BTM88" s="5"/>
      <c r="BTN88" s="5"/>
      <c r="BTO88" s="5"/>
      <c r="BTP88" s="5"/>
      <c r="BTQ88" s="5"/>
      <c r="BTR88" s="5"/>
      <c r="BTS88" s="5"/>
      <c r="BTT88" s="5"/>
      <c r="BTU88" s="5"/>
      <c r="BTV88" s="5"/>
      <c r="BTW88" s="5"/>
      <c r="BTX88" s="5"/>
      <c r="BTY88" s="5"/>
      <c r="BTZ88" s="5"/>
      <c r="BUA88" s="5"/>
      <c r="BUB88" s="5"/>
      <c r="BUC88" s="5"/>
      <c r="BUD88" s="5"/>
      <c r="BUE88" s="5"/>
      <c r="BUF88" s="5"/>
      <c r="BUG88" s="5"/>
      <c r="BUH88" s="5"/>
      <c r="BUI88" s="5"/>
      <c r="BUJ88" s="5"/>
      <c r="BUK88" s="5"/>
      <c r="BUL88" s="5"/>
      <c r="BUM88" s="5"/>
      <c r="BUN88" s="5"/>
      <c r="BUO88" s="5"/>
      <c r="BUP88" s="5"/>
      <c r="BUQ88" s="5"/>
      <c r="BUR88" s="5"/>
      <c r="BUS88" s="5"/>
      <c r="BUT88" s="5"/>
      <c r="BUU88" s="5"/>
      <c r="BUV88" s="5"/>
      <c r="BUW88" s="5"/>
      <c r="BUX88" s="5"/>
      <c r="BUY88" s="5"/>
      <c r="BUZ88" s="5"/>
      <c r="BVA88" s="5"/>
      <c r="BVB88" s="5"/>
      <c r="BVC88" s="5"/>
      <c r="BVD88" s="5"/>
      <c r="BVE88" s="5"/>
      <c r="BVF88" s="5"/>
      <c r="BVG88" s="5"/>
      <c r="BVH88" s="5"/>
      <c r="BVI88" s="5"/>
      <c r="BVJ88" s="5"/>
      <c r="BVK88" s="5"/>
      <c r="BVL88" s="5"/>
      <c r="BVM88" s="5"/>
      <c r="BVN88" s="5"/>
      <c r="BVO88" s="5"/>
      <c r="BVP88" s="5"/>
      <c r="BVQ88" s="5"/>
      <c r="BVR88" s="5"/>
      <c r="BVS88" s="5"/>
      <c r="BVT88" s="5"/>
      <c r="BVU88" s="5"/>
      <c r="BVV88" s="5"/>
      <c r="BVW88" s="5"/>
      <c r="BVX88" s="5"/>
      <c r="BVY88" s="5"/>
      <c r="BVZ88" s="5"/>
      <c r="BWA88" s="5"/>
      <c r="BWB88" s="5"/>
      <c r="BWC88" s="5"/>
      <c r="BWD88" s="5"/>
      <c r="BWE88" s="5"/>
      <c r="BWF88" s="5"/>
      <c r="BWG88" s="5"/>
      <c r="BWH88" s="5"/>
      <c r="BWI88" s="5"/>
      <c r="BWJ88" s="5"/>
      <c r="BWK88" s="5"/>
      <c r="BWL88" s="5"/>
      <c r="BWM88" s="5"/>
      <c r="BWN88" s="5"/>
      <c r="BWO88" s="5"/>
      <c r="BWP88" s="5"/>
      <c r="BWQ88" s="5"/>
      <c r="BWR88" s="5"/>
      <c r="BWS88" s="5"/>
      <c r="BWT88" s="5"/>
      <c r="BWU88" s="5"/>
      <c r="BWV88" s="5"/>
      <c r="BWW88" s="5"/>
      <c r="BWX88" s="5"/>
      <c r="BWY88" s="5"/>
      <c r="BWZ88" s="5"/>
      <c r="BXA88" s="5"/>
      <c r="BXB88" s="5"/>
      <c r="BXC88" s="5"/>
      <c r="BXD88" s="5"/>
      <c r="BXE88" s="5"/>
      <c r="BXF88" s="5"/>
      <c r="BXG88" s="5"/>
      <c r="BXH88" s="5"/>
      <c r="BXI88" s="5"/>
      <c r="BXJ88" s="5"/>
      <c r="BXK88" s="5"/>
      <c r="BXL88" s="5"/>
      <c r="BXM88" s="5"/>
      <c r="BXN88" s="5"/>
      <c r="BXO88" s="5"/>
      <c r="BXP88" s="5"/>
      <c r="BXQ88" s="5"/>
      <c r="BXR88" s="5"/>
      <c r="BXS88" s="5"/>
      <c r="BXT88" s="5"/>
      <c r="BXU88" s="5"/>
      <c r="BXV88" s="5"/>
      <c r="BXW88" s="5"/>
      <c r="BXX88" s="5"/>
      <c r="BXY88" s="5"/>
      <c r="BXZ88" s="5"/>
      <c r="BYA88" s="5"/>
      <c r="BYB88" s="5"/>
      <c r="BYC88" s="5"/>
      <c r="BYD88" s="5"/>
      <c r="BYE88" s="5"/>
      <c r="BYF88" s="5"/>
      <c r="BYG88" s="5"/>
      <c r="BYH88" s="5"/>
      <c r="BYI88" s="5"/>
      <c r="BYJ88" s="5"/>
      <c r="BYK88" s="5"/>
      <c r="BYL88" s="5"/>
      <c r="BYM88" s="5"/>
      <c r="BYN88" s="5"/>
      <c r="BYO88" s="5"/>
      <c r="BYP88" s="5"/>
      <c r="BYQ88" s="5"/>
      <c r="BYR88" s="5"/>
      <c r="BYS88" s="5"/>
      <c r="BYT88" s="5"/>
      <c r="BYU88" s="5"/>
      <c r="BYV88" s="5"/>
      <c r="BYW88" s="5"/>
      <c r="BYX88" s="5"/>
      <c r="BYY88" s="5"/>
      <c r="BYZ88" s="5"/>
      <c r="BZA88" s="5"/>
      <c r="BZB88" s="5"/>
      <c r="BZC88" s="5"/>
      <c r="BZD88" s="5"/>
      <c r="BZE88" s="5"/>
      <c r="BZF88" s="5"/>
      <c r="BZG88" s="5"/>
      <c r="BZH88" s="5"/>
      <c r="BZI88" s="5"/>
      <c r="BZJ88" s="5"/>
      <c r="BZK88" s="5"/>
      <c r="BZL88" s="5"/>
      <c r="BZM88" s="5"/>
      <c r="BZN88" s="5"/>
      <c r="BZO88" s="5"/>
      <c r="BZP88" s="5"/>
      <c r="BZQ88" s="5"/>
      <c r="BZR88" s="5"/>
      <c r="BZS88" s="5"/>
      <c r="BZT88" s="5"/>
      <c r="BZU88" s="5"/>
      <c r="BZV88" s="5"/>
      <c r="BZW88" s="5"/>
      <c r="BZX88" s="5"/>
      <c r="BZY88" s="5"/>
      <c r="BZZ88" s="5"/>
      <c r="CAA88" s="5"/>
      <c r="CAB88" s="5"/>
      <c r="CAC88" s="5"/>
      <c r="CAD88" s="5"/>
      <c r="CAE88" s="5"/>
      <c r="CAF88" s="5"/>
      <c r="CAG88" s="5"/>
      <c r="CAH88" s="5"/>
      <c r="CAI88" s="5"/>
      <c r="CAJ88" s="5"/>
      <c r="CAK88" s="5"/>
      <c r="CAL88" s="5"/>
      <c r="CAM88" s="5"/>
      <c r="CAN88" s="5"/>
      <c r="CAO88" s="5"/>
      <c r="CAP88" s="5"/>
      <c r="CAQ88" s="5"/>
      <c r="CAR88" s="5"/>
      <c r="CAS88" s="5"/>
      <c r="CAT88" s="5"/>
      <c r="CAU88" s="5"/>
      <c r="CAV88" s="5"/>
      <c r="CAW88" s="5"/>
      <c r="CAX88" s="5"/>
      <c r="CAY88" s="5"/>
      <c r="CAZ88" s="5"/>
      <c r="CBA88" s="5"/>
      <c r="CBB88" s="5"/>
      <c r="CBC88" s="5"/>
      <c r="CBD88" s="5"/>
      <c r="CBE88" s="5"/>
      <c r="CBF88" s="5"/>
      <c r="CBG88" s="5"/>
      <c r="CBH88" s="5"/>
      <c r="CBI88" s="5"/>
      <c r="CBJ88" s="5"/>
      <c r="CBK88" s="5"/>
      <c r="CBL88" s="5"/>
      <c r="CBM88" s="5"/>
      <c r="CBN88" s="5"/>
      <c r="CBO88" s="5"/>
      <c r="CBP88" s="5"/>
      <c r="CBQ88" s="5"/>
      <c r="CBR88" s="5"/>
      <c r="CBS88" s="5"/>
      <c r="CBT88" s="5"/>
      <c r="CBU88" s="5"/>
      <c r="CBV88" s="5"/>
      <c r="CBW88" s="5"/>
      <c r="CBX88" s="5"/>
      <c r="CBY88" s="5"/>
      <c r="CBZ88" s="5"/>
      <c r="CCA88" s="5"/>
      <c r="CCB88" s="5"/>
      <c r="CCC88" s="5"/>
      <c r="CCD88" s="5"/>
      <c r="CCE88" s="5"/>
      <c r="CCF88" s="5"/>
      <c r="CCG88" s="5"/>
      <c r="CCH88" s="5"/>
      <c r="CCI88" s="5"/>
      <c r="CCJ88" s="5"/>
      <c r="CCK88" s="5"/>
      <c r="CCL88" s="5"/>
      <c r="CCM88" s="5"/>
      <c r="CCN88" s="5"/>
      <c r="CCO88" s="5"/>
      <c r="CCP88" s="5"/>
      <c r="CCQ88" s="5"/>
      <c r="CCR88" s="5"/>
      <c r="CCS88" s="5"/>
      <c r="CCT88" s="5"/>
      <c r="CCU88" s="5"/>
      <c r="CCV88" s="5"/>
      <c r="CCW88" s="5"/>
      <c r="CCX88" s="5"/>
      <c r="CCY88" s="5"/>
      <c r="CCZ88" s="5"/>
      <c r="CDA88" s="5"/>
      <c r="CDB88" s="5"/>
      <c r="CDC88" s="5"/>
      <c r="CDD88" s="5"/>
      <c r="CDE88" s="5"/>
      <c r="CDF88" s="5"/>
      <c r="CDG88" s="5"/>
      <c r="CDH88" s="5"/>
      <c r="CDI88" s="5"/>
      <c r="CDJ88" s="5"/>
      <c r="CDK88" s="5"/>
      <c r="CDL88" s="5"/>
      <c r="CDM88" s="5"/>
      <c r="CDN88" s="5"/>
      <c r="CDO88" s="5"/>
      <c r="CDP88" s="5"/>
      <c r="CDQ88" s="5"/>
      <c r="CDR88" s="5"/>
      <c r="CDS88" s="5"/>
      <c r="CDT88" s="5"/>
      <c r="CDU88" s="5"/>
      <c r="CDV88" s="5"/>
      <c r="CDW88" s="5"/>
      <c r="CDX88" s="5"/>
      <c r="CDY88" s="5"/>
      <c r="CDZ88" s="5"/>
      <c r="CEA88" s="5"/>
      <c r="CEB88" s="5"/>
      <c r="CEC88" s="5"/>
      <c r="CED88" s="5"/>
      <c r="CEE88" s="5"/>
      <c r="CEF88" s="5"/>
      <c r="CEG88" s="5"/>
      <c r="CEH88" s="5"/>
      <c r="CEI88" s="5"/>
      <c r="CEJ88" s="5"/>
      <c r="CEK88" s="5"/>
      <c r="CEL88" s="5"/>
      <c r="CEM88" s="5"/>
      <c r="CEN88" s="5"/>
      <c r="CEO88" s="5"/>
      <c r="CEP88" s="5"/>
      <c r="CEQ88" s="5"/>
      <c r="CER88" s="5"/>
      <c r="CES88" s="5"/>
      <c r="CET88" s="5"/>
      <c r="CEU88" s="5"/>
      <c r="CEV88" s="5"/>
      <c r="CEW88" s="5"/>
      <c r="CEX88" s="5"/>
      <c r="CEY88" s="5"/>
      <c r="CEZ88" s="5"/>
      <c r="CFA88" s="5"/>
      <c r="CFB88" s="5"/>
      <c r="CFC88" s="5"/>
      <c r="CFD88" s="5"/>
      <c r="CFE88" s="5"/>
      <c r="CFF88" s="5"/>
      <c r="CFG88" s="5"/>
      <c r="CFH88" s="5"/>
      <c r="CFI88" s="5"/>
      <c r="CFJ88" s="5"/>
      <c r="CFK88" s="5"/>
      <c r="CFL88" s="5"/>
      <c r="CFM88" s="5"/>
      <c r="CFN88" s="5"/>
      <c r="CFO88" s="5"/>
      <c r="CFP88" s="5"/>
      <c r="CFQ88" s="5"/>
      <c r="CFR88" s="5"/>
      <c r="CFS88" s="5"/>
      <c r="CFT88" s="5"/>
      <c r="CFU88" s="5"/>
      <c r="CFV88" s="5"/>
      <c r="CFW88" s="5"/>
      <c r="CFX88" s="5"/>
      <c r="CFY88" s="5"/>
      <c r="CFZ88" s="5"/>
      <c r="CGA88" s="5"/>
      <c r="CGB88" s="5"/>
      <c r="CGC88" s="5"/>
      <c r="CGD88" s="5"/>
      <c r="CGE88" s="5"/>
      <c r="CGF88" s="5"/>
      <c r="CGG88" s="5"/>
      <c r="CGH88" s="5"/>
      <c r="CGI88" s="5"/>
      <c r="CGJ88" s="5"/>
      <c r="CGK88" s="5"/>
      <c r="CGL88" s="5"/>
      <c r="CGM88" s="5"/>
      <c r="CGN88" s="5"/>
      <c r="CGO88" s="5"/>
      <c r="CGP88" s="5"/>
      <c r="CGQ88" s="5"/>
      <c r="CGR88" s="5"/>
      <c r="CGS88" s="5"/>
      <c r="CGT88" s="5"/>
      <c r="CGU88" s="5"/>
      <c r="CGV88" s="5"/>
      <c r="CGW88" s="5"/>
      <c r="CGX88" s="5"/>
      <c r="CGY88" s="5"/>
      <c r="CGZ88" s="5"/>
      <c r="CHA88" s="5"/>
      <c r="CHB88" s="5"/>
      <c r="CHC88" s="5"/>
      <c r="CHD88" s="5"/>
      <c r="CHE88" s="5"/>
      <c r="CHF88" s="5"/>
      <c r="CHG88" s="5"/>
      <c r="CHH88" s="5"/>
      <c r="CHI88" s="5"/>
      <c r="CHJ88" s="5"/>
      <c r="CHK88" s="5"/>
      <c r="CHL88" s="5"/>
      <c r="CHM88" s="5"/>
      <c r="CHN88" s="5"/>
      <c r="CHO88" s="5"/>
      <c r="CHP88" s="5"/>
      <c r="CHQ88" s="5"/>
      <c r="CHR88" s="5"/>
      <c r="CHS88" s="5"/>
      <c r="CHT88" s="5"/>
      <c r="CHU88" s="5"/>
      <c r="CHV88" s="5"/>
      <c r="CHW88" s="5"/>
      <c r="CHX88" s="5"/>
      <c r="CHY88" s="5"/>
      <c r="CHZ88" s="5"/>
      <c r="CIA88" s="5"/>
      <c r="CIB88" s="5"/>
      <c r="CIC88" s="5"/>
      <c r="CID88" s="5"/>
      <c r="CIE88" s="5"/>
      <c r="CIF88" s="5"/>
      <c r="CIG88" s="5"/>
      <c r="CIH88" s="5"/>
      <c r="CII88" s="5"/>
      <c r="CIJ88" s="5"/>
      <c r="CIK88" s="5"/>
      <c r="CIL88" s="5"/>
      <c r="CIM88" s="5"/>
      <c r="CIN88" s="5"/>
      <c r="CIO88" s="5"/>
      <c r="CIP88" s="5"/>
      <c r="CIQ88" s="5"/>
      <c r="CIR88" s="5"/>
      <c r="CIS88" s="5"/>
      <c r="CIT88" s="5"/>
      <c r="CIU88" s="5"/>
      <c r="CIV88" s="5"/>
      <c r="CIW88" s="5"/>
      <c r="CIX88" s="5"/>
      <c r="CIY88" s="5"/>
      <c r="CIZ88" s="5"/>
      <c r="CJA88" s="5"/>
      <c r="CJB88" s="5"/>
      <c r="CJC88" s="5"/>
      <c r="CJD88" s="5"/>
      <c r="CJE88" s="5"/>
      <c r="CJF88" s="5"/>
      <c r="CJG88" s="5"/>
      <c r="CJH88" s="5"/>
      <c r="CJI88" s="5"/>
      <c r="CJJ88" s="5"/>
      <c r="CJK88" s="5"/>
      <c r="CJL88" s="5"/>
      <c r="CJM88" s="5"/>
      <c r="CJN88" s="5"/>
      <c r="CJO88" s="5"/>
      <c r="CJP88" s="5"/>
      <c r="CJQ88" s="5"/>
      <c r="CJR88" s="5"/>
      <c r="CJS88" s="5"/>
      <c r="CJT88" s="5"/>
      <c r="CJU88" s="5"/>
      <c r="CJV88" s="5"/>
      <c r="CJW88" s="5"/>
      <c r="CJX88" s="5"/>
      <c r="CJY88" s="5"/>
      <c r="CJZ88" s="5"/>
      <c r="CKA88" s="5"/>
      <c r="CKB88" s="5"/>
      <c r="CKC88" s="5"/>
      <c r="CKD88" s="5"/>
      <c r="CKE88" s="5"/>
      <c r="CKF88" s="5"/>
      <c r="CKG88" s="5"/>
      <c r="CKH88" s="5"/>
      <c r="CKI88" s="5"/>
      <c r="CKJ88" s="5"/>
      <c r="CKK88" s="5"/>
      <c r="CKL88" s="5"/>
      <c r="CKM88" s="5"/>
      <c r="CKN88" s="5"/>
      <c r="CKO88" s="5"/>
      <c r="CKP88" s="5"/>
      <c r="CKQ88" s="5"/>
      <c r="CKR88" s="5"/>
      <c r="CKS88" s="5"/>
      <c r="CKT88" s="5"/>
      <c r="CKU88" s="5"/>
      <c r="CKV88" s="5"/>
      <c r="CKW88" s="5"/>
      <c r="CKX88" s="5"/>
      <c r="CKY88" s="5"/>
      <c r="CKZ88" s="5"/>
      <c r="CLA88" s="5"/>
      <c r="CLB88" s="5"/>
      <c r="CLC88" s="5"/>
      <c r="CLD88" s="5"/>
      <c r="CLE88" s="5"/>
      <c r="CLF88" s="5"/>
    </row>
    <row r="89" spans="1:2346" s="34" customFormat="1" ht="51" customHeight="1" x14ac:dyDescent="0.2">
      <c r="A89" s="140" t="s">
        <v>407</v>
      </c>
      <c r="B89" s="217" t="s">
        <v>222</v>
      </c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9"/>
      <c r="P89" s="211"/>
      <c r="Q89" s="214"/>
      <c r="R89" s="211">
        <v>5</v>
      </c>
      <c r="S89" s="215"/>
      <c r="T89" s="213">
        <v>108</v>
      </c>
      <c r="U89" s="214"/>
      <c r="V89" s="211">
        <v>54</v>
      </c>
      <c r="W89" s="215"/>
      <c r="X89" s="212">
        <v>36</v>
      </c>
      <c r="Y89" s="214"/>
      <c r="Z89" s="211"/>
      <c r="AA89" s="214"/>
      <c r="AB89" s="211">
        <v>18</v>
      </c>
      <c r="AC89" s="214"/>
      <c r="AD89" s="211"/>
      <c r="AE89" s="215"/>
      <c r="AF89" s="100"/>
      <c r="AG89" s="106"/>
      <c r="AH89" s="102"/>
      <c r="AI89" s="80"/>
      <c r="AJ89" s="106"/>
      <c r="AK89" s="102"/>
      <c r="AL89" s="80"/>
      <c r="AM89" s="106"/>
      <c r="AN89" s="102"/>
      <c r="AO89" s="80"/>
      <c r="AP89" s="106"/>
      <c r="AQ89" s="102"/>
      <c r="AR89" s="80">
        <v>108</v>
      </c>
      <c r="AS89" s="106">
        <v>54</v>
      </c>
      <c r="AT89" s="102">
        <v>3</v>
      </c>
      <c r="AU89" s="80"/>
      <c r="AV89" s="106"/>
      <c r="AW89" s="102"/>
      <c r="AX89" s="80"/>
      <c r="AY89" s="106"/>
      <c r="AZ89" s="102"/>
      <c r="BA89" s="80"/>
      <c r="BB89" s="106"/>
      <c r="BC89" s="102"/>
      <c r="BD89" s="213">
        <v>3</v>
      </c>
      <c r="BE89" s="212"/>
      <c r="BF89" s="213" t="s">
        <v>283</v>
      </c>
      <c r="BG89" s="212"/>
      <c r="BH89" s="212"/>
      <c r="BI89" s="21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  <c r="IW89" s="5"/>
      <c r="IX89" s="5"/>
      <c r="IY89" s="5"/>
      <c r="IZ89" s="5"/>
      <c r="JA89" s="5"/>
      <c r="JB89" s="5"/>
      <c r="JC89" s="5"/>
      <c r="JD89" s="5"/>
      <c r="JE89" s="5"/>
      <c r="JF89" s="5"/>
      <c r="JG89" s="5"/>
      <c r="JH89" s="5"/>
      <c r="JI89" s="5"/>
      <c r="JJ89" s="5"/>
      <c r="JK89" s="5"/>
      <c r="JL89" s="5"/>
      <c r="JM89" s="5"/>
      <c r="JN89" s="5"/>
      <c r="JO89" s="5"/>
      <c r="JP89" s="5"/>
      <c r="JQ89" s="5"/>
      <c r="JR89" s="5"/>
      <c r="JS89" s="5"/>
      <c r="JT89" s="5"/>
      <c r="JU89" s="5"/>
      <c r="JV89" s="5"/>
      <c r="JW89" s="5"/>
      <c r="JX89" s="5"/>
      <c r="JY89" s="5"/>
      <c r="JZ89" s="5"/>
      <c r="KA89" s="5"/>
      <c r="KB89" s="5"/>
      <c r="KC89" s="5"/>
      <c r="KD89" s="5"/>
      <c r="KE89" s="5"/>
      <c r="KF89" s="5"/>
      <c r="KG89" s="5"/>
      <c r="KH89" s="5"/>
      <c r="KI89" s="5"/>
      <c r="KJ89" s="5"/>
      <c r="KK89" s="5"/>
      <c r="KL89" s="5"/>
      <c r="KM89" s="5"/>
      <c r="KN89" s="5"/>
      <c r="KO89" s="5"/>
      <c r="KP89" s="5"/>
      <c r="KQ89" s="5"/>
      <c r="KR89" s="5"/>
      <c r="KS89" s="5"/>
      <c r="KT89" s="5"/>
      <c r="KU89" s="5"/>
      <c r="KV89" s="5"/>
      <c r="KW89" s="5"/>
      <c r="KX89" s="5"/>
      <c r="KY89" s="5"/>
      <c r="KZ89" s="5"/>
      <c r="LA89" s="5"/>
      <c r="LB89" s="5"/>
      <c r="LC89" s="5"/>
      <c r="LD89" s="5"/>
      <c r="LE89" s="5"/>
      <c r="LF89" s="5"/>
      <c r="LG89" s="5"/>
      <c r="LH89" s="5"/>
      <c r="LI89" s="5"/>
      <c r="LJ89" s="5"/>
      <c r="LK89" s="5"/>
      <c r="LL89" s="5"/>
      <c r="LM89" s="5"/>
      <c r="LN89" s="5"/>
      <c r="LO89" s="5"/>
      <c r="LP89" s="5"/>
      <c r="LQ89" s="5"/>
      <c r="LR89" s="5"/>
      <c r="LS89" s="5"/>
      <c r="LT89" s="5"/>
      <c r="LU89" s="5"/>
      <c r="LV89" s="5"/>
      <c r="LW89" s="5"/>
      <c r="LX89" s="5"/>
      <c r="LY89" s="5"/>
      <c r="LZ89" s="5"/>
      <c r="MA89" s="5"/>
      <c r="MB89" s="5"/>
      <c r="MC89" s="5"/>
      <c r="MD89" s="5"/>
      <c r="ME89" s="5"/>
      <c r="MF89" s="5"/>
      <c r="MG89" s="5"/>
      <c r="MH89" s="5"/>
      <c r="MI89" s="5"/>
      <c r="MJ89" s="5"/>
      <c r="MK89" s="5"/>
      <c r="ML89" s="5"/>
      <c r="MM89" s="5"/>
      <c r="MN89" s="5"/>
      <c r="MO89" s="5"/>
      <c r="MP89" s="5"/>
      <c r="MQ89" s="5"/>
      <c r="MR89" s="5"/>
      <c r="MS89" s="5"/>
      <c r="MT89" s="5"/>
      <c r="MU89" s="5"/>
      <c r="MV89" s="5"/>
      <c r="MW89" s="5"/>
      <c r="MX89" s="5"/>
      <c r="MY89" s="5"/>
      <c r="MZ89" s="5"/>
      <c r="NA89" s="5"/>
      <c r="NB89" s="5"/>
      <c r="NC89" s="5"/>
      <c r="ND89" s="5"/>
      <c r="NE89" s="5"/>
      <c r="NF89" s="5"/>
      <c r="NG89" s="5"/>
      <c r="NH89" s="5"/>
      <c r="NI89" s="5"/>
      <c r="NJ89" s="5"/>
      <c r="NK89" s="5"/>
      <c r="NL89" s="5"/>
      <c r="NM89" s="5"/>
      <c r="NN89" s="5"/>
      <c r="NO89" s="5"/>
      <c r="NP89" s="5"/>
      <c r="NQ89" s="5"/>
      <c r="NR89" s="5"/>
      <c r="NS89" s="5"/>
      <c r="NT89" s="5"/>
      <c r="NU89" s="5"/>
      <c r="NV89" s="5"/>
      <c r="NW89" s="5"/>
      <c r="NX89" s="5"/>
      <c r="NY89" s="5"/>
      <c r="NZ89" s="5"/>
      <c r="OA89" s="5"/>
      <c r="OB89" s="5"/>
      <c r="OC89" s="5"/>
      <c r="OD89" s="5"/>
      <c r="OE89" s="5"/>
      <c r="OF89" s="5"/>
      <c r="OG89" s="5"/>
      <c r="OH89" s="5"/>
      <c r="OI89" s="5"/>
      <c r="OJ89" s="5"/>
      <c r="OK89" s="5"/>
      <c r="OL89" s="5"/>
      <c r="OM89" s="5"/>
      <c r="ON89" s="5"/>
      <c r="OO89" s="5"/>
      <c r="OP89" s="5"/>
      <c r="OQ89" s="5"/>
      <c r="OR89" s="5"/>
      <c r="OS89" s="5"/>
      <c r="OT89" s="5"/>
      <c r="OU89" s="5"/>
      <c r="OV89" s="5"/>
      <c r="OW89" s="5"/>
      <c r="OX89" s="5"/>
      <c r="OY89" s="5"/>
      <c r="OZ89" s="5"/>
      <c r="PA89" s="5"/>
      <c r="PB89" s="5"/>
      <c r="PC89" s="5"/>
      <c r="PD89" s="5"/>
      <c r="PE89" s="5"/>
      <c r="PF89" s="5"/>
      <c r="PG89" s="5"/>
      <c r="PH89" s="5"/>
      <c r="PI89" s="5"/>
      <c r="PJ89" s="5"/>
      <c r="PK89" s="5"/>
      <c r="PL89" s="5"/>
      <c r="PM89" s="5"/>
      <c r="PN89" s="5"/>
      <c r="PO89" s="5"/>
      <c r="PP89" s="5"/>
      <c r="PQ89" s="5"/>
      <c r="PR89" s="5"/>
      <c r="PS89" s="5"/>
      <c r="PT89" s="5"/>
      <c r="PU89" s="5"/>
      <c r="PV89" s="5"/>
      <c r="PW89" s="5"/>
      <c r="PX89" s="5"/>
      <c r="PY89" s="5"/>
      <c r="PZ89" s="5"/>
      <c r="QA89" s="5"/>
      <c r="QB89" s="5"/>
      <c r="QC89" s="5"/>
      <c r="QD89" s="5"/>
      <c r="QE89" s="5"/>
      <c r="QF89" s="5"/>
      <c r="QG89" s="5"/>
      <c r="QH89" s="5"/>
      <c r="QI89" s="5"/>
      <c r="QJ89" s="5"/>
      <c r="QK89" s="5"/>
      <c r="QL89" s="5"/>
      <c r="QM89" s="5"/>
      <c r="QN89" s="5"/>
      <c r="QO89" s="5"/>
      <c r="QP89" s="5"/>
      <c r="QQ89" s="5"/>
      <c r="QR89" s="5"/>
      <c r="QS89" s="5"/>
      <c r="QT89" s="5"/>
      <c r="QU89" s="5"/>
      <c r="QV89" s="5"/>
      <c r="QW89" s="5"/>
      <c r="QX89" s="5"/>
      <c r="QY89" s="5"/>
      <c r="QZ89" s="5"/>
      <c r="RA89" s="5"/>
      <c r="RB89" s="5"/>
      <c r="RC89" s="5"/>
      <c r="RD89" s="5"/>
      <c r="RE89" s="5"/>
      <c r="RF89" s="5"/>
      <c r="RG89" s="5"/>
      <c r="RH89" s="5"/>
      <c r="RI89" s="5"/>
      <c r="RJ89" s="5"/>
      <c r="RK89" s="5"/>
      <c r="RL89" s="5"/>
      <c r="RM89" s="5"/>
      <c r="RN89" s="5"/>
      <c r="RO89" s="5"/>
      <c r="RP89" s="5"/>
      <c r="RQ89" s="5"/>
      <c r="RR89" s="5"/>
      <c r="RS89" s="5"/>
      <c r="RT89" s="5"/>
      <c r="RU89" s="5"/>
      <c r="RV89" s="5"/>
      <c r="RW89" s="5"/>
      <c r="RX89" s="5"/>
      <c r="RY89" s="5"/>
      <c r="RZ89" s="5"/>
      <c r="SA89" s="5"/>
      <c r="SB89" s="5"/>
      <c r="SC89" s="5"/>
      <c r="SD89" s="5"/>
      <c r="SE89" s="5"/>
      <c r="SF89" s="5"/>
      <c r="SG89" s="5"/>
      <c r="SH89" s="5"/>
      <c r="SI89" s="5"/>
      <c r="SJ89" s="5"/>
      <c r="SK89" s="5"/>
      <c r="SL89" s="5"/>
      <c r="SM89" s="5"/>
      <c r="SN89" s="5"/>
      <c r="SO89" s="5"/>
      <c r="SP89" s="5"/>
      <c r="SQ89" s="5"/>
      <c r="SR89" s="5"/>
      <c r="SS89" s="5"/>
      <c r="ST89" s="5"/>
      <c r="SU89" s="5"/>
      <c r="SV89" s="5"/>
      <c r="SW89" s="5"/>
      <c r="SX89" s="5"/>
      <c r="SY89" s="5"/>
      <c r="SZ89" s="5"/>
      <c r="TA89" s="5"/>
      <c r="TB89" s="5"/>
      <c r="TC89" s="5"/>
      <c r="TD89" s="5"/>
      <c r="TE89" s="5"/>
      <c r="TF89" s="5"/>
      <c r="TG89" s="5"/>
      <c r="TH89" s="5"/>
      <c r="TI89" s="5"/>
      <c r="TJ89" s="5"/>
      <c r="TK89" s="5"/>
      <c r="TL89" s="5"/>
      <c r="TM89" s="5"/>
      <c r="TN89" s="5"/>
      <c r="TO89" s="5"/>
      <c r="TP89" s="5"/>
      <c r="TQ89" s="5"/>
      <c r="TR89" s="5"/>
      <c r="TS89" s="5"/>
      <c r="TT89" s="5"/>
      <c r="TU89" s="5"/>
      <c r="TV89" s="5"/>
      <c r="TW89" s="5"/>
      <c r="TX89" s="5"/>
      <c r="TY89" s="5"/>
      <c r="TZ89" s="5"/>
      <c r="UA89" s="5"/>
      <c r="UB89" s="5"/>
      <c r="UC89" s="5"/>
      <c r="UD89" s="5"/>
      <c r="UE89" s="5"/>
      <c r="UF89" s="5"/>
      <c r="UG89" s="5"/>
      <c r="UH89" s="5"/>
      <c r="UI89" s="5"/>
      <c r="UJ89" s="5"/>
      <c r="UK89" s="5"/>
      <c r="UL89" s="5"/>
      <c r="UM89" s="5"/>
      <c r="UN89" s="5"/>
      <c r="UO89" s="5"/>
      <c r="UP89" s="5"/>
      <c r="UQ89" s="5"/>
      <c r="UR89" s="5"/>
      <c r="US89" s="5"/>
      <c r="UT89" s="5"/>
      <c r="UU89" s="5"/>
      <c r="UV89" s="5"/>
      <c r="UW89" s="5"/>
      <c r="UX89" s="5"/>
      <c r="UY89" s="5"/>
      <c r="UZ89" s="5"/>
      <c r="VA89" s="5"/>
      <c r="VB89" s="5"/>
      <c r="VC89" s="5"/>
      <c r="VD89" s="5"/>
      <c r="VE89" s="5"/>
      <c r="VF89" s="5"/>
      <c r="VG89" s="5"/>
      <c r="VH89" s="5"/>
      <c r="VI89" s="5"/>
      <c r="VJ89" s="5"/>
      <c r="VK89" s="5"/>
      <c r="VL89" s="5"/>
      <c r="VM89" s="5"/>
      <c r="VN89" s="5"/>
      <c r="VO89" s="5"/>
      <c r="VP89" s="5"/>
      <c r="VQ89" s="5"/>
      <c r="VR89" s="5"/>
      <c r="VS89" s="5"/>
      <c r="VT89" s="5"/>
      <c r="VU89" s="5"/>
      <c r="VV89" s="5"/>
      <c r="VW89" s="5"/>
      <c r="VX89" s="5"/>
      <c r="VY89" s="5"/>
      <c r="VZ89" s="5"/>
      <c r="WA89" s="5"/>
      <c r="WB89" s="5"/>
      <c r="WC89" s="5"/>
      <c r="WD89" s="5"/>
      <c r="WE89" s="5"/>
      <c r="WF89" s="5"/>
      <c r="WG89" s="5"/>
      <c r="WH89" s="5"/>
      <c r="WI89" s="5"/>
      <c r="WJ89" s="5"/>
      <c r="WK89" s="5"/>
      <c r="WL89" s="5"/>
      <c r="WM89" s="5"/>
      <c r="WN89" s="5"/>
      <c r="WO89" s="5"/>
      <c r="WP89" s="5"/>
      <c r="WQ89" s="5"/>
      <c r="WR89" s="5"/>
      <c r="WS89" s="5"/>
      <c r="WT89" s="5"/>
      <c r="WU89" s="5"/>
      <c r="WV89" s="5"/>
      <c r="WW89" s="5"/>
      <c r="WX89" s="5"/>
      <c r="WY89" s="5"/>
      <c r="WZ89" s="5"/>
      <c r="XA89" s="5"/>
      <c r="XB89" s="5"/>
      <c r="XC89" s="5"/>
      <c r="XD89" s="5"/>
      <c r="XE89" s="5"/>
      <c r="XF89" s="5"/>
      <c r="XG89" s="5"/>
      <c r="XH89" s="5"/>
      <c r="XI89" s="5"/>
      <c r="XJ89" s="5"/>
      <c r="XK89" s="5"/>
      <c r="XL89" s="5"/>
      <c r="XM89" s="5"/>
      <c r="XN89" s="5"/>
      <c r="XO89" s="5"/>
      <c r="XP89" s="5"/>
      <c r="XQ89" s="5"/>
      <c r="XR89" s="5"/>
      <c r="XS89" s="5"/>
      <c r="XT89" s="5"/>
      <c r="XU89" s="5"/>
      <c r="XV89" s="5"/>
      <c r="XW89" s="5"/>
      <c r="XX89" s="5"/>
      <c r="XY89" s="5"/>
      <c r="XZ89" s="5"/>
      <c r="YA89" s="5"/>
      <c r="YB89" s="5"/>
      <c r="YC89" s="5"/>
      <c r="YD89" s="5"/>
      <c r="YE89" s="5"/>
      <c r="YF89" s="5"/>
      <c r="YG89" s="5"/>
      <c r="YH89" s="5"/>
      <c r="YI89" s="5"/>
      <c r="YJ89" s="5"/>
      <c r="YK89" s="5"/>
      <c r="YL89" s="5"/>
      <c r="YM89" s="5"/>
      <c r="YN89" s="5"/>
      <c r="YO89" s="5"/>
      <c r="YP89" s="5"/>
      <c r="YQ89" s="5"/>
      <c r="YR89" s="5"/>
      <c r="YS89" s="5"/>
      <c r="YT89" s="5"/>
      <c r="YU89" s="5"/>
      <c r="YV89" s="5"/>
      <c r="YW89" s="5"/>
      <c r="YX89" s="5"/>
      <c r="YY89" s="5"/>
      <c r="YZ89" s="5"/>
      <c r="ZA89" s="5"/>
      <c r="ZB89" s="5"/>
      <c r="ZC89" s="5"/>
      <c r="ZD89" s="5"/>
      <c r="ZE89" s="5"/>
      <c r="ZF89" s="5"/>
      <c r="ZG89" s="5"/>
      <c r="ZH89" s="5"/>
      <c r="ZI89" s="5"/>
      <c r="ZJ89" s="5"/>
      <c r="ZK89" s="5"/>
      <c r="ZL89" s="5"/>
      <c r="ZM89" s="5"/>
      <c r="ZN89" s="5"/>
      <c r="ZO89" s="5"/>
      <c r="ZP89" s="5"/>
      <c r="ZQ89" s="5"/>
      <c r="ZR89" s="5"/>
      <c r="ZS89" s="5"/>
      <c r="ZT89" s="5"/>
      <c r="ZU89" s="5"/>
      <c r="ZV89" s="5"/>
      <c r="ZW89" s="5"/>
      <c r="ZX89" s="5"/>
      <c r="ZY89" s="5"/>
      <c r="ZZ89" s="5"/>
      <c r="AAA89" s="5"/>
      <c r="AAB89" s="5"/>
      <c r="AAC89" s="5"/>
      <c r="AAD89" s="5"/>
      <c r="AAE89" s="5"/>
      <c r="AAF89" s="5"/>
      <c r="AAG89" s="5"/>
      <c r="AAH89" s="5"/>
      <c r="AAI89" s="5"/>
      <c r="AAJ89" s="5"/>
      <c r="AAK89" s="5"/>
      <c r="AAL89" s="5"/>
      <c r="AAM89" s="5"/>
      <c r="AAN89" s="5"/>
      <c r="AAO89" s="5"/>
      <c r="AAP89" s="5"/>
      <c r="AAQ89" s="5"/>
      <c r="AAR89" s="5"/>
      <c r="AAS89" s="5"/>
      <c r="AAT89" s="5"/>
      <c r="AAU89" s="5"/>
      <c r="AAV89" s="5"/>
      <c r="AAW89" s="5"/>
      <c r="AAX89" s="5"/>
      <c r="AAY89" s="5"/>
      <c r="AAZ89" s="5"/>
      <c r="ABA89" s="5"/>
      <c r="ABB89" s="5"/>
      <c r="ABC89" s="5"/>
      <c r="ABD89" s="5"/>
      <c r="ABE89" s="5"/>
      <c r="ABF89" s="5"/>
      <c r="ABG89" s="5"/>
      <c r="ABH89" s="5"/>
      <c r="ABI89" s="5"/>
      <c r="ABJ89" s="5"/>
      <c r="ABK89" s="5"/>
      <c r="ABL89" s="5"/>
      <c r="ABM89" s="5"/>
      <c r="ABN89" s="5"/>
      <c r="ABO89" s="5"/>
      <c r="ABP89" s="5"/>
      <c r="ABQ89" s="5"/>
      <c r="ABR89" s="5"/>
      <c r="ABS89" s="5"/>
      <c r="ABT89" s="5"/>
      <c r="ABU89" s="5"/>
      <c r="ABV89" s="5"/>
      <c r="ABW89" s="5"/>
      <c r="ABX89" s="5"/>
      <c r="ABY89" s="5"/>
      <c r="ABZ89" s="5"/>
      <c r="ACA89" s="5"/>
      <c r="ACB89" s="5"/>
      <c r="ACC89" s="5"/>
      <c r="ACD89" s="5"/>
      <c r="ACE89" s="5"/>
      <c r="ACF89" s="5"/>
      <c r="ACG89" s="5"/>
      <c r="ACH89" s="5"/>
      <c r="ACI89" s="5"/>
      <c r="ACJ89" s="5"/>
      <c r="ACK89" s="5"/>
      <c r="ACL89" s="5"/>
      <c r="ACM89" s="5"/>
      <c r="ACN89" s="5"/>
      <c r="ACO89" s="5"/>
      <c r="ACP89" s="5"/>
      <c r="ACQ89" s="5"/>
      <c r="ACR89" s="5"/>
      <c r="ACS89" s="5"/>
      <c r="ACT89" s="5"/>
      <c r="ACU89" s="5"/>
      <c r="ACV89" s="5"/>
      <c r="ACW89" s="5"/>
      <c r="ACX89" s="5"/>
      <c r="ACY89" s="5"/>
      <c r="ACZ89" s="5"/>
      <c r="ADA89" s="5"/>
      <c r="ADB89" s="5"/>
      <c r="ADC89" s="5"/>
      <c r="ADD89" s="5"/>
      <c r="ADE89" s="5"/>
      <c r="ADF89" s="5"/>
      <c r="ADG89" s="5"/>
      <c r="ADH89" s="5"/>
      <c r="ADI89" s="5"/>
      <c r="ADJ89" s="5"/>
      <c r="ADK89" s="5"/>
      <c r="ADL89" s="5"/>
      <c r="ADM89" s="5"/>
      <c r="ADN89" s="5"/>
      <c r="ADO89" s="5"/>
      <c r="ADP89" s="5"/>
      <c r="ADQ89" s="5"/>
      <c r="ADR89" s="5"/>
      <c r="ADS89" s="5"/>
      <c r="ADT89" s="5"/>
      <c r="ADU89" s="5"/>
      <c r="ADV89" s="5"/>
      <c r="ADW89" s="5"/>
      <c r="ADX89" s="5"/>
      <c r="ADY89" s="5"/>
      <c r="ADZ89" s="5"/>
      <c r="AEA89" s="5"/>
      <c r="AEB89" s="5"/>
      <c r="AEC89" s="5"/>
      <c r="AED89" s="5"/>
      <c r="AEE89" s="5"/>
      <c r="AEF89" s="5"/>
      <c r="AEG89" s="5"/>
      <c r="AEH89" s="5"/>
      <c r="AEI89" s="5"/>
      <c r="AEJ89" s="5"/>
      <c r="AEK89" s="5"/>
      <c r="AEL89" s="5"/>
      <c r="AEM89" s="5"/>
      <c r="AEN89" s="5"/>
      <c r="AEO89" s="5"/>
      <c r="AEP89" s="5"/>
      <c r="AEQ89" s="5"/>
      <c r="AER89" s="5"/>
      <c r="AES89" s="5"/>
      <c r="AET89" s="5"/>
      <c r="AEU89" s="5"/>
      <c r="AEV89" s="5"/>
      <c r="AEW89" s="5"/>
      <c r="AEX89" s="5"/>
      <c r="AEY89" s="5"/>
      <c r="AEZ89" s="5"/>
      <c r="AFA89" s="5"/>
      <c r="AFB89" s="5"/>
      <c r="AFC89" s="5"/>
      <c r="AFD89" s="5"/>
      <c r="AFE89" s="5"/>
      <c r="AFF89" s="5"/>
      <c r="AFG89" s="5"/>
      <c r="AFH89" s="5"/>
      <c r="AFI89" s="5"/>
      <c r="AFJ89" s="5"/>
      <c r="AFK89" s="5"/>
      <c r="AFL89" s="5"/>
      <c r="AFM89" s="5"/>
      <c r="AFN89" s="5"/>
      <c r="AFO89" s="5"/>
      <c r="AFP89" s="5"/>
      <c r="AFQ89" s="5"/>
      <c r="AFR89" s="5"/>
      <c r="AFS89" s="5"/>
      <c r="AFT89" s="5"/>
      <c r="AFU89" s="5"/>
      <c r="AFV89" s="5"/>
      <c r="AFW89" s="5"/>
      <c r="AFX89" s="5"/>
      <c r="AFY89" s="5"/>
      <c r="AFZ89" s="5"/>
      <c r="AGA89" s="5"/>
      <c r="AGB89" s="5"/>
      <c r="AGC89" s="5"/>
      <c r="AGD89" s="5"/>
      <c r="AGE89" s="5"/>
      <c r="AGF89" s="5"/>
      <c r="AGG89" s="5"/>
      <c r="AGH89" s="5"/>
      <c r="AGI89" s="5"/>
      <c r="AGJ89" s="5"/>
      <c r="AGK89" s="5"/>
      <c r="AGL89" s="5"/>
      <c r="AGM89" s="5"/>
      <c r="AGN89" s="5"/>
      <c r="AGO89" s="5"/>
      <c r="AGP89" s="5"/>
      <c r="AGQ89" s="5"/>
      <c r="AGR89" s="5"/>
      <c r="AGS89" s="5"/>
      <c r="AGT89" s="5"/>
      <c r="AGU89" s="5"/>
      <c r="AGV89" s="5"/>
      <c r="AGW89" s="5"/>
      <c r="AGX89" s="5"/>
      <c r="AGY89" s="5"/>
      <c r="AGZ89" s="5"/>
      <c r="AHA89" s="5"/>
      <c r="AHB89" s="5"/>
      <c r="AHC89" s="5"/>
      <c r="AHD89" s="5"/>
      <c r="AHE89" s="5"/>
      <c r="AHF89" s="5"/>
      <c r="AHG89" s="5"/>
      <c r="AHH89" s="5"/>
      <c r="AHI89" s="5"/>
      <c r="AHJ89" s="5"/>
      <c r="AHK89" s="5"/>
      <c r="AHL89" s="5"/>
      <c r="AHM89" s="5"/>
      <c r="AHN89" s="5"/>
      <c r="AHO89" s="5"/>
      <c r="AHP89" s="5"/>
      <c r="AHQ89" s="5"/>
      <c r="AHR89" s="5"/>
      <c r="AHS89" s="5"/>
      <c r="AHT89" s="5"/>
      <c r="AHU89" s="5"/>
      <c r="AHV89" s="5"/>
      <c r="AHW89" s="5"/>
      <c r="AHX89" s="5"/>
      <c r="AHY89" s="5"/>
      <c r="AHZ89" s="5"/>
      <c r="AIA89" s="5"/>
      <c r="AIB89" s="5"/>
      <c r="AIC89" s="5"/>
      <c r="AID89" s="5"/>
      <c r="AIE89" s="5"/>
      <c r="AIF89" s="5"/>
      <c r="AIG89" s="5"/>
      <c r="AIH89" s="5"/>
      <c r="AII89" s="5"/>
      <c r="AIJ89" s="5"/>
      <c r="AIK89" s="5"/>
      <c r="AIL89" s="5"/>
      <c r="AIM89" s="5"/>
      <c r="AIN89" s="5"/>
      <c r="AIO89" s="5"/>
      <c r="AIP89" s="5"/>
      <c r="AIQ89" s="5"/>
      <c r="AIR89" s="5"/>
      <c r="AIS89" s="5"/>
      <c r="AIT89" s="5"/>
      <c r="AIU89" s="5"/>
      <c r="AIV89" s="5"/>
      <c r="AIW89" s="5"/>
      <c r="AIX89" s="5"/>
      <c r="AIY89" s="5"/>
      <c r="AIZ89" s="5"/>
      <c r="AJA89" s="5"/>
      <c r="AJB89" s="5"/>
      <c r="AJC89" s="5"/>
      <c r="AJD89" s="5"/>
      <c r="AJE89" s="5"/>
      <c r="AJF89" s="5"/>
      <c r="AJG89" s="5"/>
      <c r="AJH89" s="5"/>
      <c r="AJI89" s="5"/>
      <c r="AJJ89" s="5"/>
      <c r="AJK89" s="5"/>
      <c r="AJL89" s="5"/>
      <c r="AJM89" s="5"/>
      <c r="AJN89" s="5"/>
      <c r="AJO89" s="5"/>
      <c r="AJP89" s="5"/>
      <c r="AJQ89" s="5"/>
      <c r="AJR89" s="5"/>
      <c r="AJS89" s="5"/>
      <c r="AJT89" s="5"/>
      <c r="AJU89" s="5"/>
      <c r="AJV89" s="5"/>
      <c r="AJW89" s="5"/>
      <c r="AJX89" s="5"/>
      <c r="AJY89" s="5"/>
      <c r="AJZ89" s="5"/>
      <c r="AKA89" s="5"/>
      <c r="AKB89" s="5"/>
      <c r="AKC89" s="5"/>
      <c r="AKD89" s="5"/>
      <c r="AKE89" s="5"/>
      <c r="AKF89" s="5"/>
      <c r="AKG89" s="5"/>
      <c r="AKH89" s="5"/>
      <c r="AKI89" s="5"/>
      <c r="AKJ89" s="5"/>
      <c r="AKK89" s="5"/>
      <c r="AKL89" s="5"/>
      <c r="AKM89" s="5"/>
      <c r="AKN89" s="5"/>
      <c r="AKO89" s="5"/>
      <c r="AKP89" s="5"/>
      <c r="AKQ89" s="5"/>
      <c r="AKR89" s="5"/>
      <c r="AKS89" s="5"/>
      <c r="AKT89" s="5"/>
      <c r="AKU89" s="5"/>
      <c r="AKV89" s="5"/>
      <c r="AKW89" s="5"/>
      <c r="AKX89" s="5"/>
      <c r="AKY89" s="5"/>
      <c r="AKZ89" s="5"/>
      <c r="ALA89" s="5"/>
      <c r="ALB89" s="5"/>
      <c r="ALC89" s="5"/>
      <c r="ALD89" s="5"/>
      <c r="ALE89" s="5"/>
      <c r="ALF89" s="5"/>
      <c r="ALG89" s="5"/>
      <c r="ALH89" s="5"/>
      <c r="ALI89" s="5"/>
      <c r="ALJ89" s="5"/>
      <c r="ALK89" s="5"/>
      <c r="ALL89" s="5"/>
      <c r="ALM89" s="5"/>
      <c r="ALN89" s="5"/>
      <c r="ALO89" s="5"/>
      <c r="ALP89" s="5"/>
      <c r="ALQ89" s="5"/>
      <c r="ALR89" s="5"/>
      <c r="ALS89" s="5"/>
      <c r="ALT89" s="5"/>
      <c r="ALU89" s="5"/>
      <c r="ALV89" s="5"/>
      <c r="ALW89" s="5"/>
      <c r="ALX89" s="5"/>
      <c r="ALY89" s="5"/>
      <c r="ALZ89" s="5"/>
      <c r="AMA89" s="5"/>
      <c r="AMB89" s="5"/>
      <c r="AMC89" s="5"/>
      <c r="AMD89" s="5"/>
      <c r="AME89" s="5"/>
      <c r="AMF89" s="5"/>
      <c r="AMG89" s="5"/>
      <c r="AMH89" s="5"/>
      <c r="AMI89" s="5"/>
      <c r="AMJ89" s="5"/>
      <c r="AMK89" s="5"/>
      <c r="AML89" s="5"/>
      <c r="AMM89" s="5"/>
      <c r="AMN89" s="5"/>
      <c r="AMO89" s="5"/>
      <c r="AMP89" s="5"/>
      <c r="AMQ89" s="5"/>
      <c r="AMR89" s="5"/>
      <c r="AMS89" s="5"/>
      <c r="AMT89" s="5"/>
      <c r="AMU89" s="5"/>
      <c r="AMV89" s="5"/>
      <c r="AMW89" s="5"/>
      <c r="AMX89" s="5"/>
      <c r="AMY89" s="5"/>
      <c r="AMZ89" s="5"/>
      <c r="ANA89" s="5"/>
      <c r="ANB89" s="5"/>
      <c r="ANC89" s="5"/>
      <c r="AND89" s="5"/>
      <c r="ANE89" s="5"/>
      <c r="ANF89" s="5"/>
      <c r="ANG89" s="5"/>
      <c r="ANH89" s="5"/>
      <c r="ANI89" s="5"/>
      <c r="ANJ89" s="5"/>
      <c r="ANK89" s="5"/>
      <c r="ANL89" s="5"/>
      <c r="ANM89" s="5"/>
      <c r="ANN89" s="5"/>
      <c r="ANO89" s="5"/>
      <c r="ANP89" s="5"/>
      <c r="ANQ89" s="5"/>
      <c r="ANR89" s="5"/>
      <c r="ANS89" s="5"/>
      <c r="ANT89" s="5"/>
      <c r="ANU89" s="5"/>
      <c r="ANV89" s="5"/>
      <c r="ANW89" s="5"/>
      <c r="ANX89" s="5"/>
      <c r="ANY89" s="5"/>
      <c r="ANZ89" s="5"/>
      <c r="AOA89" s="5"/>
      <c r="AOB89" s="5"/>
      <c r="AOC89" s="5"/>
      <c r="AOD89" s="5"/>
      <c r="AOE89" s="5"/>
      <c r="AOF89" s="5"/>
      <c r="AOG89" s="5"/>
      <c r="AOH89" s="5"/>
      <c r="AOI89" s="5"/>
      <c r="AOJ89" s="5"/>
      <c r="AOK89" s="5"/>
      <c r="AOL89" s="5"/>
      <c r="AOM89" s="5"/>
      <c r="AON89" s="5"/>
      <c r="AOO89" s="5"/>
      <c r="AOP89" s="5"/>
      <c r="AOQ89" s="5"/>
      <c r="AOR89" s="5"/>
      <c r="AOS89" s="5"/>
      <c r="AOT89" s="5"/>
      <c r="AOU89" s="5"/>
      <c r="AOV89" s="5"/>
      <c r="AOW89" s="5"/>
      <c r="AOX89" s="5"/>
      <c r="AOY89" s="5"/>
      <c r="AOZ89" s="5"/>
      <c r="APA89" s="5"/>
      <c r="APB89" s="5"/>
      <c r="APC89" s="5"/>
      <c r="APD89" s="5"/>
      <c r="APE89" s="5"/>
      <c r="APF89" s="5"/>
      <c r="APG89" s="5"/>
      <c r="APH89" s="5"/>
      <c r="API89" s="5"/>
      <c r="APJ89" s="5"/>
      <c r="APK89" s="5"/>
      <c r="APL89" s="5"/>
      <c r="APM89" s="5"/>
      <c r="APN89" s="5"/>
      <c r="APO89" s="5"/>
      <c r="APP89" s="5"/>
      <c r="APQ89" s="5"/>
      <c r="APR89" s="5"/>
      <c r="APS89" s="5"/>
      <c r="APT89" s="5"/>
      <c r="APU89" s="5"/>
      <c r="APV89" s="5"/>
      <c r="APW89" s="5"/>
      <c r="APX89" s="5"/>
      <c r="APY89" s="5"/>
      <c r="APZ89" s="5"/>
      <c r="AQA89" s="5"/>
      <c r="AQB89" s="5"/>
      <c r="AQC89" s="5"/>
      <c r="AQD89" s="5"/>
      <c r="AQE89" s="5"/>
      <c r="AQF89" s="5"/>
      <c r="AQG89" s="5"/>
      <c r="AQH89" s="5"/>
      <c r="AQI89" s="5"/>
      <c r="AQJ89" s="5"/>
      <c r="AQK89" s="5"/>
      <c r="AQL89" s="5"/>
      <c r="AQM89" s="5"/>
      <c r="AQN89" s="5"/>
      <c r="AQO89" s="5"/>
      <c r="AQP89" s="5"/>
      <c r="AQQ89" s="5"/>
      <c r="AQR89" s="5"/>
      <c r="AQS89" s="5"/>
      <c r="AQT89" s="5"/>
      <c r="AQU89" s="5"/>
      <c r="AQV89" s="5"/>
      <c r="AQW89" s="5"/>
      <c r="AQX89" s="5"/>
      <c r="AQY89" s="5"/>
      <c r="AQZ89" s="5"/>
      <c r="ARA89" s="5"/>
      <c r="ARB89" s="5"/>
      <c r="ARC89" s="5"/>
      <c r="ARD89" s="5"/>
      <c r="ARE89" s="5"/>
      <c r="ARF89" s="5"/>
      <c r="ARG89" s="5"/>
      <c r="ARH89" s="5"/>
      <c r="ARI89" s="5"/>
      <c r="ARJ89" s="5"/>
      <c r="ARK89" s="5"/>
      <c r="ARL89" s="5"/>
      <c r="ARM89" s="5"/>
      <c r="ARN89" s="5"/>
      <c r="ARO89" s="5"/>
      <c r="ARP89" s="5"/>
      <c r="ARQ89" s="5"/>
      <c r="ARR89" s="5"/>
      <c r="ARS89" s="5"/>
      <c r="ART89" s="5"/>
      <c r="ARU89" s="5"/>
      <c r="ARV89" s="5"/>
      <c r="ARW89" s="5"/>
      <c r="ARX89" s="5"/>
      <c r="ARY89" s="5"/>
      <c r="ARZ89" s="5"/>
      <c r="ASA89" s="5"/>
      <c r="ASB89" s="5"/>
      <c r="ASC89" s="5"/>
      <c r="ASD89" s="5"/>
      <c r="ASE89" s="5"/>
      <c r="ASF89" s="5"/>
      <c r="ASG89" s="5"/>
      <c r="ASH89" s="5"/>
      <c r="ASI89" s="5"/>
      <c r="ASJ89" s="5"/>
      <c r="ASK89" s="5"/>
      <c r="ASL89" s="5"/>
      <c r="ASM89" s="5"/>
      <c r="ASN89" s="5"/>
      <c r="ASO89" s="5"/>
      <c r="ASP89" s="5"/>
      <c r="ASQ89" s="5"/>
      <c r="ASR89" s="5"/>
      <c r="ASS89" s="5"/>
      <c r="AST89" s="5"/>
      <c r="ASU89" s="5"/>
      <c r="ASV89" s="5"/>
      <c r="ASW89" s="5"/>
      <c r="ASX89" s="5"/>
      <c r="ASY89" s="5"/>
      <c r="ASZ89" s="5"/>
      <c r="ATA89" s="5"/>
      <c r="ATB89" s="5"/>
      <c r="ATC89" s="5"/>
      <c r="ATD89" s="5"/>
      <c r="ATE89" s="5"/>
      <c r="ATF89" s="5"/>
      <c r="ATG89" s="5"/>
      <c r="ATH89" s="5"/>
      <c r="ATI89" s="5"/>
      <c r="ATJ89" s="5"/>
      <c r="ATK89" s="5"/>
      <c r="ATL89" s="5"/>
      <c r="ATM89" s="5"/>
      <c r="ATN89" s="5"/>
      <c r="ATO89" s="5"/>
      <c r="ATP89" s="5"/>
      <c r="ATQ89" s="5"/>
      <c r="ATR89" s="5"/>
      <c r="ATS89" s="5"/>
      <c r="ATT89" s="5"/>
      <c r="ATU89" s="5"/>
      <c r="ATV89" s="5"/>
      <c r="ATW89" s="5"/>
      <c r="ATX89" s="5"/>
      <c r="ATY89" s="5"/>
      <c r="ATZ89" s="5"/>
      <c r="AUA89" s="5"/>
      <c r="AUB89" s="5"/>
      <c r="AUC89" s="5"/>
      <c r="AUD89" s="5"/>
      <c r="AUE89" s="5"/>
      <c r="AUF89" s="5"/>
      <c r="AUG89" s="5"/>
      <c r="AUH89" s="5"/>
      <c r="AUI89" s="5"/>
      <c r="AUJ89" s="5"/>
      <c r="AUK89" s="5"/>
      <c r="AUL89" s="5"/>
      <c r="AUM89" s="5"/>
      <c r="AUN89" s="5"/>
      <c r="AUO89" s="5"/>
      <c r="AUP89" s="5"/>
      <c r="AUQ89" s="5"/>
      <c r="AUR89" s="5"/>
      <c r="AUS89" s="5"/>
      <c r="AUT89" s="5"/>
      <c r="AUU89" s="5"/>
      <c r="AUV89" s="5"/>
      <c r="AUW89" s="5"/>
      <c r="AUX89" s="5"/>
      <c r="AUY89" s="5"/>
      <c r="AUZ89" s="5"/>
      <c r="AVA89" s="5"/>
      <c r="AVB89" s="5"/>
      <c r="AVC89" s="5"/>
      <c r="AVD89" s="5"/>
      <c r="AVE89" s="5"/>
      <c r="AVF89" s="5"/>
      <c r="AVG89" s="5"/>
      <c r="AVH89" s="5"/>
      <c r="AVI89" s="5"/>
      <c r="AVJ89" s="5"/>
      <c r="AVK89" s="5"/>
      <c r="AVL89" s="5"/>
      <c r="AVM89" s="5"/>
      <c r="AVN89" s="5"/>
      <c r="AVO89" s="5"/>
      <c r="AVP89" s="5"/>
      <c r="AVQ89" s="5"/>
      <c r="AVR89" s="5"/>
      <c r="AVS89" s="5"/>
      <c r="AVT89" s="5"/>
      <c r="AVU89" s="5"/>
      <c r="AVV89" s="5"/>
      <c r="AVW89" s="5"/>
      <c r="AVX89" s="5"/>
      <c r="AVY89" s="5"/>
      <c r="AVZ89" s="5"/>
      <c r="AWA89" s="5"/>
      <c r="AWB89" s="5"/>
      <c r="AWC89" s="5"/>
      <c r="AWD89" s="5"/>
      <c r="AWE89" s="5"/>
      <c r="AWF89" s="5"/>
      <c r="AWG89" s="5"/>
      <c r="AWH89" s="5"/>
      <c r="AWI89" s="5"/>
      <c r="AWJ89" s="5"/>
      <c r="AWK89" s="5"/>
      <c r="AWL89" s="5"/>
      <c r="AWM89" s="5"/>
      <c r="AWN89" s="5"/>
      <c r="AWO89" s="5"/>
      <c r="AWP89" s="5"/>
      <c r="AWQ89" s="5"/>
      <c r="AWR89" s="5"/>
      <c r="AWS89" s="5"/>
      <c r="AWT89" s="5"/>
      <c r="AWU89" s="5"/>
      <c r="AWV89" s="5"/>
      <c r="AWW89" s="5"/>
      <c r="AWX89" s="5"/>
      <c r="AWY89" s="5"/>
      <c r="AWZ89" s="5"/>
      <c r="AXA89" s="5"/>
      <c r="AXB89" s="5"/>
      <c r="AXC89" s="5"/>
      <c r="AXD89" s="5"/>
      <c r="AXE89" s="5"/>
      <c r="AXF89" s="5"/>
      <c r="AXG89" s="5"/>
      <c r="AXH89" s="5"/>
      <c r="AXI89" s="5"/>
      <c r="AXJ89" s="5"/>
      <c r="AXK89" s="5"/>
      <c r="AXL89" s="5"/>
      <c r="AXM89" s="5"/>
      <c r="AXN89" s="5"/>
      <c r="AXO89" s="5"/>
      <c r="AXP89" s="5"/>
      <c r="AXQ89" s="5"/>
      <c r="AXR89" s="5"/>
      <c r="AXS89" s="5"/>
      <c r="AXT89" s="5"/>
      <c r="AXU89" s="5"/>
      <c r="AXV89" s="5"/>
      <c r="AXW89" s="5"/>
      <c r="AXX89" s="5"/>
      <c r="AXY89" s="5"/>
      <c r="AXZ89" s="5"/>
      <c r="AYA89" s="5"/>
      <c r="AYB89" s="5"/>
      <c r="AYC89" s="5"/>
      <c r="AYD89" s="5"/>
      <c r="AYE89" s="5"/>
      <c r="AYF89" s="5"/>
      <c r="AYG89" s="5"/>
      <c r="AYH89" s="5"/>
      <c r="AYI89" s="5"/>
      <c r="AYJ89" s="5"/>
      <c r="AYK89" s="5"/>
      <c r="AYL89" s="5"/>
      <c r="AYM89" s="5"/>
      <c r="AYN89" s="5"/>
      <c r="AYO89" s="5"/>
      <c r="AYP89" s="5"/>
      <c r="AYQ89" s="5"/>
      <c r="AYR89" s="5"/>
      <c r="AYS89" s="5"/>
      <c r="AYT89" s="5"/>
      <c r="AYU89" s="5"/>
      <c r="AYV89" s="5"/>
      <c r="AYW89" s="5"/>
      <c r="AYX89" s="5"/>
      <c r="AYY89" s="5"/>
      <c r="AYZ89" s="5"/>
      <c r="AZA89" s="5"/>
      <c r="AZB89" s="5"/>
      <c r="AZC89" s="5"/>
      <c r="AZD89" s="5"/>
      <c r="AZE89" s="5"/>
      <c r="AZF89" s="5"/>
      <c r="AZG89" s="5"/>
      <c r="AZH89" s="5"/>
      <c r="AZI89" s="5"/>
      <c r="AZJ89" s="5"/>
      <c r="AZK89" s="5"/>
      <c r="AZL89" s="5"/>
      <c r="AZM89" s="5"/>
      <c r="AZN89" s="5"/>
      <c r="AZO89" s="5"/>
      <c r="AZP89" s="5"/>
      <c r="AZQ89" s="5"/>
      <c r="AZR89" s="5"/>
      <c r="AZS89" s="5"/>
      <c r="AZT89" s="5"/>
      <c r="AZU89" s="5"/>
      <c r="AZV89" s="5"/>
      <c r="AZW89" s="5"/>
      <c r="AZX89" s="5"/>
      <c r="AZY89" s="5"/>
      <c r="AZZ89" s="5"/>
      <c r="BAA89" s="5"/>
      <c r="BAB89" s="5"/>
      <c r="BAC89" s="5"/>
      <c r="BAD89" s="5"/>
      <c r="BAE89" s="5"/>
      <c r="BAF89" s="5"/>
      <c r="BAG89" s="5"/>
      <c r="BAH89" s="5"/>
      <c r="BAI89" s="5"/>
      <c r="BAJ89" s="5"/>
      <c r="BAK89" s="5"/>
      <c r="BAL89" s="5"/>
      <c r="BAM89" s="5"/>
      <c r="BAN89" s="5"/>
      <c r="BAO89" s="5"/>
      <c r="BAP89" s="5"/>
      <c r="BAQ89" s="5"/>
      <c r="BAR89" s="5"/>
      <c r="BAS89" s="5"/>
      <c r="BAT89" s="5"/>
      <c r="BAU89" s="5"/>
      <c r="BAV89" s="5"/>
      <c r="BAW89" s="5"/>
      <c r="BAX89" s="5"/>
      <c r="BAY89" s="5"/>
      <c r="BAZ89" s="5"/>
      <c r="BBA89" s="5"/>
      <c r="BBB89" s="5"/>
      <c r="BBC89" s="5"/>
      <c r="BBD89" s="5"/>
      <c r="BBE89" s="5"/>
      <c r="BBF89" s="5"/>
      <c r="BBG89" s="5"/>
      <c r="BBH89" s="5"/>
      <c r="BBI89" s="5"/>
      <c r="BBJ89" s="5"/>
      <c r="BBK89" s="5"/>
      <c r="BBL89" s="5"/>
      <c r="BBM89" s="5"/>
      <c r="BBN89" s="5"/>
      <c r="BBO89" s="5"/>
      <c r="BBP89" s="5"/>
      <c r="BBQ89" s="5"/>
      <c r="BBR89" s="5"/>
      <c r="BBS89" s="5"/>
      <c r="BBT89" s="5"/>
      <c r="BBU89" s="5"/>
      <c r="BBV89" s="5"/>
      <c r="BBW89" s="5"/>
      <c r="BBX89" s="5"/>
      <c r="BBY89" s="5"/>
      <c r="BBZ89" s="5"/>
      <c r="BCA89" s="5"/>
      <c r="BCB89" s="5"/>
      <c r="BCC89" s="5"/>
      <c r="BCD89" s="5"/>
      <c r="BCE89" s="5"/>
      <c r="BCF89" s="5"/>
      <c r="BCG89" s="5"/>
      <c r="BCH89" s="5"/>
      <c r="BCI89" s="5"/>
      <c r="BCJ89" s="5"/>
      <c r="BCK89" s="5"/>
      <c r="BCL89" s="5"/>
      <c r="BCM89" s="5"/>
      <c r="BCN89" s="5"/>
      <c r="BCO89" s="5"/>
      <c r="BCP89" s="5"/>
      <c r="BCQ89" s="5"/>
      <c r="BCR89" s="5"/>
      <c r="BCS89" s="5"/>
      <c r="BCT89" s="5"/>
      <c r="BCU89" s="5"/>
      <c r="BCV89" s="5"/>
      <c r="BCW89" s="5"/>
      <c r="BCX89" s="5"/>
      <c r="BCY89" s="5"/>
      <c r="BCZ89" s="5"/>
      <c r="BDA89" s="5"/>
      <c r="BDB89" s="5"/>
      <c r="BDC89" s="5"/>
      <c r="BDD89" s="5"/>
      <c r="BDE89" s="5"/>
      <c r="BDF89" s="5"/>
      <c r="BDG89" s="5"/>
      <c r="BDH89" s="5"/>
      <c r="BDI89" s="5"/>
      <c r="BDJ89" s="5"/>
      <c r="BDK89" s="5"/>
      <c r="BDL89" s="5"/>
      <c r="BDM89" s="5"/>
      <c r="BDN89" s="5"/>
      <c r="BDO89" s="5"/>
      <c r="BDP89" s="5"/>
      <c r="BDQ89" s="5"/>
      <c r="BDR89" s="5"/>
      <c r="BDS89" s="5"/>
      <c r="BDT89" s="5"/>
      <c r="BDU89" s="5"/>
      <c r="BDV89" s="5"/>
      <c r="BDW89" s="5"/>
      <c r="BDX89" s="5"/>
      <c r="BDY89" s="5"/>
      <c r="BDZ89" s="5"/>
      <c r="BEA89" s="5"/>
      <c r="BEB89" s="5"/>
      <c r="BEC89" s="5"/>
      <c r="BED89" s="5"/>
      <c r="BEE89" s="5"/>
      <c r="BEF89" s="5"/>
      <c r="BEG89" s="5"/>
      <c r="BEH89" s="5"/>
      <c r="BEI89" s="5"/>
      <c r="BEJ89" s="5"/>
      <c r="BEK89" s="5"/>
      <c r="BEL89" s="5"/>
      <c r="BEM89" s="5"/>
      <c r="BEN89" s="5"/>
      <c r="BEO89" s="5"/>
      <c r="BEP89" s="5"/>
      <c r="BEQ89" s="5"/>
      <c r="BER89" s="5"/>
      <c r="BES89" s="5"/>
      <c r="BET89" s="5"/>
      <c r="BEU89" s="5"/>
      <c r="BEV89" s="5"/>
      <c r="BEW89" s="5"/>
      <c r="BEX89" s="5"/>
      <c r="BEY89" s="5"/>
      <c r="BEZ89" s="5"/>
      <c r="BFA89" s="5"/>
      <c r="BFB89" s="5"/>
      <c r="BFC89" s="5"/>
      <c r="BFD89" s="5"/>
      <c r="BFE89" s="5"/>
      <c r="BFF89" s="5"/>
      <c r="BFG89" s="5"/>
      <c r="BFH89" s="5"/>
      <c r="BFI89" s="5"/>
      <c r="BFJ89" s="5"/>
      <c r="BFK89" s="5"/>
      <c r="BFL89" s="5"/>
      <c r="BFM89" s="5"/>
      <c r="BFN89" s="5"/>
      <c r="BFO89" s="5"/>
      <c r="BFP89" s="5"/>
      <c r="BFQ89" s="5"/>
      <c r="BFR89" s="5"/>
      <c r="BFS89" s="5"/>
      <c r="BFT89" s="5"/>
      <c r="BFU89" s="5"/>
      <c r="BFV89" s="5"/>
      <c r="BFW89" s="5"/>
      <c r="BFX89" s="5"/>
      <c r="BFY89" s="5"/>
      <c r="BFZ89" s="5"/>
      <c r="BGA89" s="5"/>
      <c r="BGB89" s="5"/>
      <c r="BGC89" s="5"/>
      <c r="BGD89" s="5"/>
      <c r="BGE89" s="5"/>
      <c r="BGF89" s="5"/>
      <c r="BGG89" s="5"/>
      <c r="BGH89" s="5"/>
      <c r="BGI89" s="5"/>
      <c r="BGJ89" s="5"/>
      <c r="BGK89" s="5"/>
      <c r="BGL89" s="5"/>
      <c r="BGM89" s="5"/>
      <c r="BGN89" s="5"/>
      <c r="BGO89" s="5"/>
      <c r="BGP89" s="5"/>
      <c r="BGQ89" s="5"/>
      <c r="BGR89" s="5"/>
      <c r="BGS89" s="5"/>
      <c r="BGT89" s="5"/>
      <c r="BGU89" s="5"/>
      <c r="BGV89" s="5"/>
      <c r="BGW89" s="5"/>
      <c r="BGX89" s="5"/>
      <c r="BGY89" s="5"/>
      <c r="BGZ89" s="5"/>
      <c r="BHA89" s="5"/>
      <c r="BHB89" s="5"/>
      <c r="BHC89" s="5"/>
      <c r="BHD89" s="5"/>
      <c r="BHE89" s="5"/>
      <c r="BHF89" s="5"/>
      <c r="BHG89" s="5"/>
      <c r="BHH89" s="5"/>
      <c r="BHI89" s="5"/>
      <c r="BHJ89" s="5"/>
      <c r="BHK89" s="5"/>
      <c r="BHL89" s="5"/>
      <c r="BHM89" s="5"/>
      <c r="BHN89" s="5"/>
      <c r="BHO89" s="5"/>
      <c r="BHP89" s="5"/>
      <c r="BHQ89" s="5"/>
      <c r="BHR89" s="5"/>
      <c r="BHS89" s="5"/>
      <c r="BHT89" s="5"/>
      <c r="BHU89" s="5"/>
      <c r="BHV89" s="5"/>
      <c r="BHW89" s="5"/>
      <c r="BHX89" s="5"/>
      <c r="BHY89" s="5"/>
      <c r="BHZ89" s="5"/>
      <c r="BIA89" s="5"/>
      <c r="BIB89" s="5"/>
      <c r="BIC89" s="5"/>
      <c r="BID89" s="5"/>
      <c r="BIE89" s="5"/>
      <c r="BIF89" s="5"/>
      <c r="BIG89" s="5"/>
      <c r="BIH89" s="5"/>
      <c r="BII89" s="5"/>
      <c r="BIJ89" s="5"/>
      <c r="BIK89" s="5"/>
      <c r="BIL89" s="5"/>
      <c r="BIM89" s="5"/>
      <c r="BIN89" s="5"/>
      <c r="BIO89" s="5"/>
      <c r="BIP89" s="5"/>
      <c r="BIQ89" s="5"/>
      <c r="BIR89" s="5"/>
      <c r="BIS89" s="5"/>
      <c r="BIT89" s="5"/>
      <c r="BIU89" s="5"/>
      <c r="BIV89" s="5"/>
      <c r="BIW89" s="5"/>
      <c r="BIX89" s="5"/>
      <c r="BIY89" s="5"/>
      <c r="BIZ89" s="5"/>
      <c r="BJA89" s="5"/>
      <c r="BJB89" s="5"/>
      <c r="BJC89" s="5"/>
      <c r="BJD89" s="5"/>
      <c r="BJE89" s="5"/>
      <c r="BJF89" s="5"/>
      <c r="BJG89" s="5"/>
      <c r="BJH89" s="5"/>
      <c r="BJI89" s="5"/>
      <c r="BJJ89" s="5"/>
      <c r="BJK89" s="5"/>
      <c r="BJL89" s="5"/>
      <c r="BJM89" s="5"/>
      <c r="BJN89" s="5"/>
      <c r="BJO89" s="5"/>
      <c r="BJP89" s="5"/>
      <c r="BJQ89" s="5"/>
      <c r="BJR89" s="5"/>
      <c r="BJS89" s="5"/>
      <c r="BJT89" s="5"/>
      <c r="BJU89" s="5"/>
      <c r="BJV89" s="5"/>
      <c r="BJW89" s="5"/>
      <c r="BJX89" s="5"/>
      <c r="BJY89" s="5"/>
      <c r="BJZ89" s="5"/>
      <c r="BKA89" s="5"/>
      <c r="BKB89" s="5"/>
      <c r="BKC89" s="5"/>
      <c r="BKD89" s="5"/>
      <c r="BKE89" s="5"/>
      <c r="BKF89" s="5"/>
      <c r="BKG89" s="5"/>
      <c r="BKH89" s="5"/>
      <c r="BKI89" s="5"/>
      <c r="BKJ89" s="5"/>
      <c r="BKK89" s="5"/>
      <c r="BKL89" s="5"/>
      <c r="BKM89" s="5"/>
      <c r="BKN89" s="5"/>
      <c r="BKO89" s="5"/>
      <c r="BKP89" s="5"/>
      <c r="BKQ89" s="5"/>
      <c r="BKR89" s="5"/>
      <c r="BKS89" s="5"/>
      <c r="BKT89" s="5"/>
      <c r="BKU89" s="5"/>
      <c r="BKV89" s="5"/>
      <c r="BKW89" s="5"/>
      <c r="BKX89" s="5"/>
      <c r="BKY89" s="5"/>
      <c r="BKZ89" s="5"/>
      <c r="BLA89" s="5"/>
      <c r="BLB89" s="5"/>
      <c r="BLC89" s="5"/>
      <c r="BLD89" s="5"/>
      <c r="BLE89" s="5"/>
      <c r="BLF89" s="5"/>
      <c r="BLG89" s="5"/>
      <c r="BLH89" s="5"/>
      <c r="BLI89" s="5"/>
      <c r="BLJ89" s="5"/>
      <c r="BLK89" s="5"/>
      <c r="BLL89" s="5"/>
      <c r="BLM89" s="5"/>
      <c r="BLN89" s="5"/>
      <c r="BLO89" s="5"/>
      <c r="BLP89" s="5"/>
      <c r="BLQ89" s="5"/>
      <c r="BLR89" s="5"/>
      <c r="BLS89" s="5"/>
      <c r="BLT89" s="5"/>
      <c r="BLU89" s="5"/>
      <c r="BLV89" s="5"/>
      <c r="BLW89" s="5"/>
      <c r="BLX89" s="5"/>
      <c r="BLY89" s="5"/>
      <c r="BLZ89" s="5"/>
      <c r="BMA89" s="5"/>
      <c r="BMB89" s="5"/>
      <c r="BMC89" s="5"/>
      <c r="BMD89" s="5"/>
      <c r="BME89" s="5"/>
      <c r="BMF89" s="5"/>
      <c r="BMG89" s="5"/>
      <c r="BMH89" s="5"/>
      <c r="BMI89" s="5"/>
      <c r="BMJ89" s="5"/>
      <c r="BMK89" s="5"/>
      <c r="BML89" s="5"/>
      <c r="BMM89" s="5"/>
      <c r="BMN89" s="5"/>
      <c r="BMO89" s="5"/>
      <c r="BMP89" s="5"/>
      <c r="BMQ89" s="5"/>
      <c r="BMR89" s="5"/>
      <c r="BMS89" s="5"/>
      <c r="BMT89" s="5"/>
      <c r="BMU89" s="5"/>
      <c r="BMV89" s="5"/>
      <c r="BMW89" s="5"/>
      <c r="BMX89" s="5"/>
      <c r="BMY89" s="5"/>
      <c r="BMZ89" s="5"/>
      <c r="BNA89" s="5"/>
      <c r="BNB89" s="5"/>
      <c r="BNC89" s="5"/>
      <c r="BND89" s="5"/>
      <c r="BNE89" s="5"/>
      <c r="BNF89" s="5"/>
      <c r="BNG89" s="5"/>
      <c r="BNH89" s="5"/>
      <c r="BNI89" s="5"/>
      <c r="BNJ89" s="5"/>
      <c r="BNK89" s="5"/>
      <c r="BNL89" s="5"/>
      <c r="BNM89" s="5"/>
      <c r="BNN89" s="5"/>
      <c r="BNO89" s="5"/>
      <c r="BNP89" s="5"/>
      <c r="BNQ89" s="5"/>
      <c r="BNR89" s="5"/>
      <c r="BNS89" s="5"/>
      <c r="BNT89" s="5"/>
      <c r="BNU89" s="5"/>
      <c r="BNV89" s="5"/>
      <c r="BNW89" s="5"/>
      <c r="BNX89" s="5"/>
      <c r="BNY89" s="5"/>
      <c r="BNZ89" s="5"/>
      <c r="BOA89" s="5"/>
      <c r="BOB89" s="5"/>
      <c r="BOC89" s="5"/>
      <c r="BOD89" s="5"/>
      <c r="BOE89" s="5"/>
      <c r="BOF89" s="5"/>
      <c r="BOG89" s="5"/>
      <c r="BOH89" s="5"/>
      <c r="BOI89" s="5"/>
      <c r="BOJ89" s="5"/>
      <c r="BOK89" s="5"/>
      <c r="BOL89" s="5"/>
      <c r="BOM89" s="5"/>
      <c r="BON89" s="5"/>
      <c r="BOO89" s="5"/>
      <c r="BOP89" s="5"/>
      <c r="BOQ89" s="5"/>
      <c r="BOR89" s="5"/>
      <c r="BOS89" s="5"/>
      <c r="BOT89" s="5"/>
      <c r="BOU89" s="5"/>
      <c r="BOV89" s="5"/>
      <c r="BOW89" s="5"/>
      <c r="BOX89" s="5"/>
      <c r="BOY89" s="5"/>
      <c r="BOZ89" s="5"/>
      <c r="BPA89" s="5"/>
      <c r="BPB89" s="5"/>
      <c r="BPC89" s="5"/>
      <c r="BPD89" s="5"/>
      <c r="BPE89" s="5"/>
      <c r="BPF89" s="5"/>
      <c r="BPG89" s="5"/>
      <c r="BPH89" s="5"/>
      <c r="BPI89" s="5"/>
      <c r="BPJ89" s="5"/>
      <c r="BPK89" s="5"/>
      <c r="BPL89" s="5"/>
      <c r="BPM89" s="5"/>
      <c r="BPN89" s="5"/>
      <c r="BPO89" s="5"/>
      <c r="BPP89" s="5"/>
      <c r="BPQ89" s="5"/>
      <c r="BPR89" s="5"/>
      <c r="BPS89" s="5"/>
      <c r="BPT89" s="5"/>
      <c r="BPU89" s="5"/>
      <c r="BPV89" s="5"/>
      <c r="BPW89" s="5"/>
      <c r="BPX89" s="5"/>
      <c r="BPY89" s="5"/>
      <c r="BPZ89" s="5"/>
      <c r="BQA89" s="5"/>
      <c r="BQB89" s="5"/>
      <c r="BQC89" s="5"/>
      <c r="BQD89" s="5"/>
      <c r="BQE89" s="5"/>
      <c r="BQF89" s="5"/>
      <c r="BQG89" s="5"/>
      <c r="BQH89" s="5"/>
      <c r="BQI89" s="5"/>
      <c r="BQJ89" s="5"/>
      <c r="BQK89" s="5"/>
      <c r="BQL89" s="5"/>
      <c r="BQM89" s="5"/>
      <c r="BQN89" s="5"/>
      <c r="BQO89" s="5"/>
      <c r="BQP89" s="5"/>
      <c r="BQQ89" s="5"/>
      <c r="BQR89" s="5"/>
      <c r="BQS89" s="5"/>
      <c r="BQT89" s="5"/>
      <c r="BQU89" s="5"/>
      <c r="BQV89" s="5"/>
      <c r="BQW89" s="5"/>
      <c r="BQX89" s="5"/>
      <c r="BQY89" s="5"/>
      <c r="BQZ89" s="5"/>
      <c r="BRA89" s="5"/>
      <c r="BRB89" s="5"/>
      <c r="BRC89" s="5"/>
      <c r="BRD89" s="5"/>
      <c r="BRE89" s="5"/>
      <c r="BRF89" s="5"/>
      <c r="BRG89" s="5"/>
      <c r="BRH89" s="5"/>
      <c r="BRI89" s="5"/>
      <c r="BRJ89" s="5"/>
      <c r="BRK89" s="5"/>
      <c r="BRL89" s="5"/>
      <c r="BRM89" s="5"/>
      <c r="BRN89" s="5"/>
      <c r="BRO89" s="5"/>
      <c r="BRP89" s="5"/>
      <c r="BRQ89" s="5"/>
      <c r="BRR89" s="5"/>
      <c r="BRS89" s="5"/>
      <c r="BRT89" s="5"/>
      <c r="BRU89" s="5"/>
      <c r="BRV89" s="5"/>
      <c r="BRW89" s="5"/>
      <c r="BRX89" s="5"/>
      <c r="BRY89" s="5"/>
      <c r="BRZ89" s="5"/>
      <c r="BSA89" s="5"/>
      <c r="BSB89" s="5"/>
      <c r="BSC89" s="5"/>
      <c r="BSD89" s="5"/>
      <c r="BSE89" s="5"/>
      <c r="BSF89" s="5"/>
      <c r="BSG89" s="5"/>
      <c r="BSH89" s="5"/>
      <c r="BSI89" s="5"/>
      <c r="BSJ89" s="5"/>
      <c r="BSK89" s="5"/>
      <c r="BSL89" s="5"/>
      <c r="BSM89" s="5"/>
      <c r="BSN89" s="5"/>
      <c r="BSO89" s="5"/>
      <c r="BSP89" s="5"/>
      <c r="BSQ89" s="5"/>
      <c r="BSR89" s="5"/>
      <c r="BSS89" s="5"/>
      <c r="BST89" s="5"/>
      <c r="BSU89" s="5"/>
      <c r="BSV89" s="5"/>
      <c r="BSW89" s="5"/>
      <c r="BSX89" s="5"/>
      <c r="BSY89" s="5"/>
      <c r="BSZ89" s="5"/>
      <c r="BTA89" s="5"/>
      <c r="BTB89" s="5"/>
      <c r="BTC89" s="5"/>
      <c r="BTD89" s="5"/>
      <c r="BTE89" s="5"/>
      <c r="BTF89" s="5"/>
      <c r="BTG89" s="5"/>
      <c r="BTH89" s="5"/>
      <c r="BTI89" s="5"/>
      <c r="BTJ89" s="5"/>
      <c r="BTK89" s="5"/>
      <c r="BTL89" s="5"/>
      <c r="BTM89" s="5"/>
      <c r="BTN89" s="5"/>
      <c r="BTO89" s="5"/>
      <c r="BTP89" s="5"/>
      <c r="BTQ89" s="5"/>
      <c r="BTR89" s="5"/>
      <c r="BTS89" s="5"/>
      <c r="BTT89" s="5"/>
      <c r="BTU89" s="5"/>
      <c r="BTV89" s="5"/>
      <c r="BTW89" s="5"/>
      <c r="BTX89" s="5"/>
      <c r="BTY89" s="5"/>
      <c r="BTZ89" s="5"/>
      <c r="BUA89" s="5"/>
      <c r="BUB89" s="5"/>
      <c r="BUC89" s="5"/>
      <c r="BUD89" s="5"/>
      <c r="BUE89" s="5"/>
      <c r="BUF89" s="5"/>
      <c r="BUG89" s="5"/>
      <c r="BUH89" s="5"/>
      <c r="BUI89" s="5"/>
      <c r="BUJ89" s="5"/>
      <c r="BUK89" s="5"/>
      <c r="BUL89" s="5"/>
      <c r="BUM89" s="5"/>
      <c r="BUN89" s="5"/>
      <c r="BUO89" s="5"/>
      <c r="BUP89" s="5"/>
      <c r="BUQ89" s="5"/>
      <c r="BUR89" s="5"/>
      <c r="BUS89" s="5"/>
      <c r="BUT89" s="5"/>
      <c r="BUU89" s="5"/>
      <c r="BUV89" s="5"/>
      <c r="BUW89" s="5"/>
      <c r="BUX89" s="5"/>
      <c r="BUY89" s="5"/>
      <c r="BUZ89" s="5"/>
      <c r="BVA89" s="5"/>
      <c r="BVB89" s="5"/>
      <c r="BVC89" s="5"/>
      <c r="BVD89" s="5"/>
      <c r="BVE89" s="5"/>
      <c r="BVF89" s="5"/>
      <c r="BVG89" s="5"/>
      <c r="BVH89" s="5"/>
      <c r="BVI89" s="5"/>
      <c r="BVJ89" s="5"/>
      <c r="BVK89" s="5"/>
      <c r="BVL89" s="5"/>
      <c r="BVM89" s="5"/>
      <c r="BVN89" s="5"/>
      <c r="BVO89" s="5"/>
      <c r="BVP89" s="5"/>
      <c r="BVQ89" s="5"/>
      <c r="BVR89" s="5"/>
      <c r="BVS89" s="5"/>
      <c r="BVT89" s="5"/>
      <c r="BVU89" s="5"/>
      <c r="BVV89" s="5"/>
      <c r="BVW89" s="5"/>
      <c r="BVX89" s="5"/>
      <c r="BVY89" s="5"/>
      <c r="BVZ89" s="5"/>
      <c r="BWA89" s="5"/>
      <c r="BWB89" s="5"/>
      <c r="BWC89" s="5"/>
      <c r="BWD89" s="5"/>
      <c r="BWE89" s="5"/>
      <c r="BWF89" s="5"/>
      <c r="BWG89" s="5"/>
      <c r="BWH89" s="5"/>
      <c r="BWI89" s="5"/>
      <c r="BWJ89" s="5"/>
      <c r="BWK89" s="5"/>
      <c r="BWL89" s="5"/>
      <c r="BWM89" s="5"/>
      <c r="BWN89" s="5"/>
      <c r="BWO89" s="5"/>
      <c r="BWP89" s="5"/>
      <c r="BWQ89" s="5"/>
      <c r="BWR89" s="5"/>
      <c r="BWS89" s="5"/>
      <c r="BWT89" s="5"/>
      <c r="BWU89" s="5"/>
      <c r="BWV89" s="5"/>
      <c r="BWW89" s="5"/>
      <c r="BWX89" s="5"/>
      <c r="BWY89" s="5"/>
      <c r="BWZ89" s="5"/>
      <c r="BXA89" s="5"/>
      <c r="BXB89" s="5"/>
      <c r="BXC89" s="5"/>
      <c r="BXD89" s="5"/>
      <c r="BXE89" s="5"/>
      <c r="BXF89" s="5"/>
      <c r="BXG89" s="5"/>
      <c r="BXH89" s="5"/>
      <c r="BXI89" s="5"/>
      <c r="BXJ89" s="5"/>
      <c r="BXK89" s="5"/>
      <c r="BXL89" s="5"/>
      <c r="BXM89" s="5"/>
      <c r="BXN89" s="5"/>
      <c r="BXO89" s="5"/>
      <c r="BXP89" s="5"/>
      <c r="BXQ89" s="5"/>
      <c r="BXR89" s="5"/>
      <c r="BXS89" s="5"/>
      <c r="BXT89" s="5"/>
      <c r="BXU89" s="5"/>
      <c r="BXV89" s="5"/>
      <c r="BXW89" s="5"/>
      <c r="BXX89" s="5"/>
      <c r="BXY89" s="5"/>
      <c r="BXZ89" s="5"/>
      <c r="BYA89" s="5"/>
      <c r="BYB89" s="5"/>
      <c r="BYC89" s="5"/>
      <c r="BYD89" s="5"/>
      <c r="BYE89" s="5"/>
      <c r="BYF89" s="5"/>
      <c r="BYG89" s="5"/>
      <c r="BYH89" s="5"/>
      <c r="BYI89" s="5"/>
      <c r="BYJ89" s="5"/>
      <c r="BYK89" s="5"/>
      <c r="BYL89" s="5"/>
      <c r="BYM89" s="5"/>
      <c r="BYN89" s="5"/>
      <c r="BYO89" s="5"/>
      <c r="BYP89" s="5"/>
      <c r="BYQ89" s="5"/>
      <c r="BYR89" s="5"/>
      <c r="BYS89" s="5"/>
      <c r="BYT89" s="5"/>
      <c r="BYU89" s="5"/>
      <c r="BYV89" s="5"/>
      <c r="BYW89" s="5"/>
      <c r="BYX89" s="5"/>
      <c r="BYY89" s="5"/>
      <c r="BYZ89" s="5"/>
      <c r="BZA89" s="5"/>
      <c r="BZB89" s="5"/>
      <c r="BZC89" s="5"/>
      <c r="BZD89" s="5"/>
      <c r="BZE89" s="5"/>
      <c r="BZF89" s="5"/>
      <c r="BZG89" s="5"/>
      <c r="BZH89" s="5"/>
      <c r="BZI89" s="5"/>
      <c r="BZJ89" s="5"/>
      <c r="BZK89" s="5"/>
      <c r="BZL89" s="5"/>
      <c r="BZM89" s="5"/>
      <c r="BZN89" s="5"/>
      <c r="BZO89" s="5"/>
      <c r="BZP89" s="5"/>
      <c r="BZQ89" s="5"/>
      <c r="BZR89" s="5"/>
      <c r="BZS89" s="5"/>
      <c r="BZT89" s="5"/>
      <c r="BZU89" s="5"/>
      <c r="BZV89" s="5"/>
      <c r="BZW89" s="5"/>
      <c r="BZX89" s="5"/>
      <c r="BZY89" s="5"/>
      <c r="BZZ89" s="5"/>
      <c r="CAA89" s="5"/>
      <c r="CAB89" s="5"/>
      <c r="CAC89" s="5"/>
      <c r="CAD89" s="5"/>
      <c r="CAE89" s="5"/>
      <c r="CAF89" s="5"/>
      <c r="CAG89" s="5"/>
      <c r="CAH89" s="5"/>
      <c r="CAI89" s="5"/>
      <c r="CAJ89" s="5"/>
      <c r="CAK89" s="5"/>
      <c r="CAL89" s="5"/>
      <c r="CAM89" s="5"/>
      <c r="CAN89" s="5"/>
      <c r="CAO89" s="5"/>
      <c r="CAP89" s="5"/>
      <c r="CAQ89" s="5"/>
      <c r="CAR89" s="5"/>
      <c r="CAS89" s="5"/>
      <c r="CAT89" s="5"/>
      <c r="CAU89" s="5"/>
      <c r="CAV89" s="5"/>
      <c r="CAW89" s="5"/>
      <c r="CAX89" s="5"/>
      <c r="CAY89" s="5"/>
      <c r="CAZ89" s="5"/>
      <c r="CBA89" s="5"/>
      <c r="CBB89" s="5"/>
      <c r="CBC89" s="5"/>
      <c r="CBD89" s="5"/>
      <c r="CBE89" s="5"/>
      <c r="CBF89" s="5"/>
      <c r="CBG89" s="5"/>
      <c r="CBH89" s="5"/>
      <c r="CBI89" s="5"/>
      <c r="CBJ89" s="5"/>
      <c r="CBK89" s="5"/>
      <c r="CBL89" s="5"/>
      <c r="CBM89" s="5"/>
      <c r="CBN89" s="5"/>
      <c r="CBO89" s="5"/>
      <c r="CBP89" s="5"/>
      <c r="CBQ89" s="5"/>
      <c r="CBR89" s="5"/>
      <c r="CBS89" s="5"/>
      <c r="CBT89" s="5"/>
      <c r="CBU89" s="5"/>
      <c r="CBV89" s="5"/>
      <c r="CBW89" s="5"/>
      <c r="CBX89" s="5"/>
      <c r="CBY89" s="5"/>
      <c r="CBZ89" s="5"/>
      <c r="CCA89" s="5"/>
      <c r="CCB89" s="5"/>
      <c r="CCC89" s="5"/>
      <c r="CCD89" s="5"/>
      <c r="CCE89" s="5"/>
      <c r="CCF89" s="5"/>
      <c r="CCG89" s="5"/>
      <c r="CCH89" s="5"/>
      <c r="CCI89" s="5"/>
      <c r="CCJ89" s="5"/>
      <c r="CCK89" s="5"/>
      <c r="CCL89" s="5"/>
      <c r="CCM89" s="5"/>
      <c r="CCN89" s="5"/>
      <c r="CCO89" s="5"/>
      <c r="CCP89" s="5"/>
      <c r="CCQ89" s="5"/>
      <c r="CCR89" s="5"/>
      <c r="CCS89" s="5"/>
      <c r="CCT89" s="5"/>
      <c r="CCU89" s="5"/>
      <c r="CCV89" s="5"/>
      <c r="CCW89" s="5"/>
      <c r="CCX89" s="5"/>
      <c r="CCY89" s="5"/>
      <c r="CCZ89" s="5"/>
      <c r="CDA89" s="5"/>
      <c r="CDB89" s="5"/>
      <c r="CDC89" s="5"/>
      <c r="CDD89" s="5"/>
      <c r="CDE89" s="5"/>
      <c r="CDF89" s="5"/>
      <c r="CDG89" s="5"/>
      <c r="CDH89" s="5"/>
      <c r="CDI89" s="5"/>
      <c r="CDJ89" s="5"/>
      <c r="CDK89" s="5"/>
      <c r="CDL89" s="5"/>
      <c r="CDM89" s="5"/>
      <c r="CDN89" s="5"/>
      <c r="CDO89" s="5"/>
      <c r="CDP89" s="5"/>
      <c r="CDQ89" s="5"/>
      <c r="CDR89" s="5"/>
      <c r="CDS89" s="5"/>
      <c r="CDT89" s="5"/>
      <c r="CDU89" s="5"/>
      <c r="CDV89" s="5"/>
      <c r="CDW89" s="5"/>
      <c r="CDX89" s="5"/>
      <c r="CDY89" s="5"/>
      <c r="CDZ89" s="5"/>
      <c r="CEA89" s="5"/>
      <c r="CEB89" s="5"/>
      <c r="CEC89" s="5"/>
      <c r="CED89" s="5"/>
      <c r="CEE89" s="5"/>
      <c r="CEF89" s="5"/>
      <c r="CEG89" s="5"/>
      <c r="CEH89" s="5"/>
      <c r="CEI89" s="5"/>
      <c r="CEJ89" s="5"/>
      <c r="CEK89" s="5"/>
      <c r="CEL89" s="5"/>
      <c r="CEM89" s="5"/>
      <c r="CEN89" s="5"/>
      <c r="CEO89" s="5"/>
      <c r="CEP89" s="5"/>
      <c r="CEQ89" s="5"/>
      <c r="CER89" s="5"/>
      <c r="CES89" s="5"/>
      <c r="CET89" s="5"/>
      <c r="CEU89" s="5"/>
      <c r="CEV89" s="5"/>
      <c r="CEW89" s="5"/>
      <c r="CEX89" s="5"/>
      <c r="CEY89" s="5"/>
      <c r="CEZ89" s="5"/>
      <c r="CFA89" s="5"/>
      <c r="CFB89" s="5"/>
      <c r="CFC89" s="5"/>
      <c r="CFD89" s="5"/>
      <c r="CFE89" s="5"/>
      <c r="CFF89" s="5"/>
      <c r="CFG89" s="5"/>
      <c r="CFH89" s="5"/>
      <c r="CFI89" s="5"/>
      <c r="CFJ89" s="5"/>
      <c r="CFK89" s="5"/>
      <c r="CFL89" s="5"/>
      <c r="CFM89" s="5"/>
      <c r="CFN89" s="5"/>
      <c r="CFO89" s="5"/>
      <c r="CFP89" s="5"/>
      <c r="CFQ89" s="5"/>
      <c r="CFR89" s="5"/>
      <c r="CFS89" s="5"/>
      <c r="CFT89" s="5"/>
      <c r="CFU89" s="5"/>
      <c r="CFV89" s="5"/>
      <c r="CFW89" s="5"/>
      <c r="CFX89" s="5"/>
      <c r="CFY89" s="5"/>
      <c r="CFZ89" s="5"/>
      <c r="CGA89" s="5"/>
      <c r="CGB89" s="5"/>
      <c r="CGC89" s="5"/>
      <c r="CGD89" s="5"/>
      <c r="CGE89" s="5"/>
      <c r="CGF89" s="5"/>
      <c r="CGG89" s="5"/>
      <c r="CGH89" s="5"/>
      <c r="CGI89" s="5"/>
      <c r="CGJ89" s="5"/>
      <c r="CGK89" s="5"/>
      <c r="CGL89" s="5"/>
      <c r="CGM89" s="5"/>
      <c r="CGN89" s="5"/>
      <c r="CGO89" s="5"/>
      <c r="CGP89" s="5"/>
      <c r="CGQ89" s="5"/>
      <c r="CGR89" s="5"/>
      <c r="CGS89" s="5"/>
      <c r="CGT89" s="5"/>
      <c r="CGU89" s="5"/>
      <c r="CGV89" s="5"/>
      <c r="CGW89" s="5"/>
      <c r="CGX89" s="5"/>
      <c r="CGY89" s="5"/>
      <c r="CGZ89" s="5"/>
      <c r="CHA89" s="5"/>
      <c r="CHB89" s="5"/>
      <c r="CHC89" s="5"/>
      <c r="CHD89" s="5"/>
      <c r="CHE89" s="5"/>
      <c r="CHF89" s="5"/>
      <c r="CHG89" s="5"/>
      <c r="CHH89" s="5"/>
      <c r="CHI89" s="5"/>
      <c r="CHJ89" s="5"/>
      <c r="CHK89" s="5"/>
      <c r="CHL89" s="5"/>
      <c r="CHM89" s="5"/>
      <c r="CHN89" s="5"/>
      <c r="CHO89" s="5"/>
      <c r="CHP89" s="5"/>
      <c r="CHQ89" s="5"/>
      <c r="CHR89" s="5"/>
      <c r="CHS89" s="5"/>
      <c r="CHT89" s="5"/>
      <c r="CHU89" s="5"/>
      <c r="CHV89" s="5"/>
      <c r="CHW89" s="5"/>
      <c r="CHX89" s="5"/>
      <c r="CHY89" s="5"/>
      <c r="CHZ89" s="5"/>
      <c r="CIA89" s="5"/>
      <c r="CIB89" s="5"/>
      <c r="CIC89" s="5"/>
      <c r="CID89" s="5"/>
      <c r="CIE89" s="5"/>
      <c r="CIF89" s="5"/>
      <c r="CIG89" s="5"/>
      <c r="CIH89" s="5"/>
      <c r="CII89" s="5"/>
      <c r="CIJ89" s="5"/>
      <c r="CIK89" s="5"/>
      <c r="CIL89" s="5"/>
      <c r="CIM89" s="5"/>
      <c r="CIN89" s="5"/>
      <c r="CIO89" s="5"/>
      <c r="CIP89" s="5"/>
      <c r="CIQ89" s="5"/>
      <c r="CIR89" s="5"/>
      <c r="CIS89" s="5"/>
      <c r="CIT89" s="5"/>
      <c r="CIU89" s="5"/>
      <c r="CIV89" s="5"/>
      <c r="CIW89" s="5"/>
      <c r="CIX89" s="5"/>
      <c r="CIY89" s="5"/>
      <c r="CIZ89" s="5"/>
      <c r="CJA89" s="5"/>
      <c r="CJB89" s="5"/>
      <c r="CJC89" s="5"/>
      <c r="CJD89" s="5"/>
      <c r="CJE89" s="5"/>
      <c r="CJF89" s="5"/>
      <c r="CJG89" s="5"/>
      <c r="CJH89" s="5"/>
      <c r="CJI89" s="5"/>
      <c r="CJJ89" s="5"/>
      <c r="CJK89" s="5"/>
      <c r="CJL89" s="5"/>
      <c r="CJM89" s="5"/>
      <c r="CJN89" s="5"/>
      <c r="CJO89" s="5"/>
      <c r="CJP89" s="5"/>
      <c r="CJQ89" s="5"/>
      <c r="CJR89" s="5"/>
      <c r="CJS89" s="5"/>
      <c r="CJT89" s="5"/>
      <c r="CJU89" s="5"/>
      <c r="CJV89" s="5"/>
      <c r="CJW89" s="5"/>
      <c r="CJX89" s="5"/>
      <c r="CJY89" s="5"/>
      <c r="CJZ89" s="5"/>
      <c r="CKA89" s="5"/>
      <c r="CKB89" s="5"/>
      <c r="CKC89" s="5"/>
      <c r="CKD89" s="5"/>
      <c r="CKE89" s="5"/>
      <c r="CKF89" s="5"/>
      <c r="CKG89" s="5"/>
      <c r="CKH89" s="5"/>
      <c r="CKI89" s="5"/>
      <c r="CKJ89" s="5"/>
      <c r="CKK89" s="5"/>
      <c r="CKL89" s="5"/>
      <c r="CKM89" s="5"/>
      <c r="CKN89" s="5"/>
      <c r="CKO89" s="5"/>
      <c r="CKP89" s="5"/>
      <c r="CKQ89" s="5"/>
      <c r="CKR89" s="5"/>
      <c r="CKS89" s="5"/>
      <c r="CKT89" s="5"/>
      <c r="CKU89" s="5"/>
      <c r="CKV89" s="5"/>
      <c r="CKW89" s="5"/>
      <c r="CKX89" s="5"/>
      <c r="CKY89" s="5"/>
      <c r="CKZ89" s="5"/>
      <c r="CLA89" s="5"/>
      <c r="CLB89" s="5"/>
      <c r="CLC89" s="5"/>
      <c r="CLD89" s="5"/>
      <c r="CLE89" s="5"/>
      <c r="CLF89" s="5"/>
    </row>
    <row r="90" spans="1:2346" ht="56.45" customHeight="1" thickBot="1" x14ac:dyDescent="0.25">
      <c r="A90" s="117" t="s">
        <v>463</v>
      </c>
      <c r="B90" s="254" t="s">
        <v>176</v>
      </c>
      <c r="C90" s="254"/>
      <c r="D90" s="254"/>
      <c r="E90" s="254"/>
      <c r="F90" s="254"/>
      <c r="G90" s="254"/>
      <c r="H90" s="254"/>
      <c r="I90" s="254"/>
      <c r="J90" s="254"/>
      <c r="K90" s="254"/>
      <c r="L90" s="254"/>
      <c r="M90" s="254"/>
      <c r="N90" s="254"/>
      <c r="O90" s="254"/>
      <c r="P90" s="211"/>
      <c r="Q90" s="214"/>
      <c r="R90" s="211">
        <v>6</v>
      </c>
      <c r="S90" s="215"/>
      <c r="T90" s="293">
        <v>108</v>
      </c>
      <c r="U90" s="294"/>
      <c r="V90" s="295">
        <v>51</v>
      </c>
      <c r="W90" s="296"/>
      <c r="X90" s="212">
        <v>34</v>
      </c>
      <c r="Y90" s="214"/>
      <c r="Z90" s="211"/>
      <c r="AA90" s="214"/>
      <c r="AB90" s="211"/>
      <c r="AC90" s="214"/>
      <c r="AD90" s="211">
        <v>17</v>
      </c>
      <c r="AE90" s="212"/>
      <c r="AF90" s="100"/>
      <c r="AG90" s="106"/>
      <c r="AH90" s="102"/>
      <c r="AI90" s="80"/>
      <c r="AJ90" s="106"/>
      <c r="AK90" s="102"/>
      <c r="AL90" s="80"/>
      <c r="AM90" s="106"/>
      <c r="AN90" s="102"/>
      <c r="AO90" s="80"/>
      <c r="AP90" s="106"/>
      <c r="AQ90" s="102"/>
      <c r="AR90" s="80"/>
      <c r="AS90" s="106"/>
      <c r="AT90" s="102"/>
      <c r="AU90" s="147">
        <v>108</v>
      </c>
      <c r="AV90" s="112">
        <v>51</v>
      </c>
      <c r="AW90" s="146">
        <v>3</v>
      </c>
      <c r="AX90" s="80"/>
      <c r="AY90" s="106"/>
      <c r="AZ90" s="102"/>
      <c r="BA90" s="80"/>
      <c r="BB90" s="106"/>
      <c r="BC90" s="102"/>
      <c r="BD90" s="212">
        <v>3</v>
      </c>
      <c r="BE90" s="212"/>
      <c r="BF90" s="290" t="s">
        <v>312</v>
      </c>
      <c r="BG90" s="291"/>
      <c r="BH90" s="291"/>
      <c r="BI90" s="292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</row>
    <row r="91" spans="1:2346" s="34" customFormat="1" ht="25.15" customHeight="1" x14ac:dyDescent="0.2">
      <c r="A91" s="183" t="s">
        <v>464</v>
      </c>
      <c r="B91" s="208" t="s">
        <v>223</v>
      </c>
      <c r="C91" s="209"/>
      <c r="D91" s="209"/>
      <c r="E91" s="209"/>
      <c r="F91" s="209"/>
      <c r="G91" s="209"/>
      <c r="H91" s="209"/>
      <c r="I91" s="209"/>
      <c r="J91" s="209"/>
      <c r="K91" s="209"/>
      <c r="L91" s="209"/>
      <c r="M91" s="209"/>
      <c r="N91" s="209"/>
      <c r="O91" s="210"/>
      <c r="P91" s="195"/>
      <c r="Q91" s="216"/>
      <c r="R91" s="195"/>
      <c r="S91" s="196"/>
      <c r="T91" s="197">
        <f>SUM(T92:U94)</f>
        <v>324</v>
      </c>
      <c r="U91" s="198"/>
      <c r="V91" s="245">
        <f>SUM(V92:V93:V94)</f>
        <v>159</v>
      </c>
      <c r="W91" s="246"/>
      <c r="X91" s="247">
        <v>106</v>
      </c>
      <c r="Y91" s="198"/>
      <c r="Z91" s="245">
        <v>10</v>
      </c>
      <c r="AA91" s="198"/>
      <c r="AB91" s="245">
        <v>43</v>
      </c>
      <c r="AC91" s="198"/>
      <c r="AD91" s="195"/>
      <c r="AE91" s="200"/>
      <c r="AF91" s="94"/>
      <c r="AG91" s="95"/>
      <c r="AH91" s="96"/>
      <c r="AI91" s="97"/>
      <c r="AJ91" s="95"/>
      <c r="AK91" s="96"/>
      <c r="AL91" s="97"/>
      <c r="AM91" s="95"/>
      <c r="AN91" s="96"/>
      <c r="AO91" s="97"/>
      <c r="AP91" s="95"/>
      <c r="AQ91" s="96"/>
      <c r="AR91" s="97"/>
      <c r="AS91" s="95"/>
      <c r="AT91" s="96"/>
      <c r="AU91" s="97"/>
      <c r="AV91" s="95"/>
      <c r="AW91" s="96"/>
      <c r="AX91" s="97"/>
      <c r="AY91" s="95"/>
      <c r="AZ91" s="96"/>
      <c r="BA91" s="97"/>
      <c r="BB91" s="95"/>
      <c r="BC91" s="96"/>
      <c r="BD91" s="197"/>
      <c r="BE91" s="247"/>
      <c r="BF91" s="297"/>
      <c r="BG91" s="298"/>
      <c r="BH91" s="298"/>
      <c r="BI91" s="299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  <c r="IW91" s="5"/>
      <c r="IX91" s="5"/>
      <c r="IY91" s="5"/>
      <c r="IZ91" s="5"/>
      <c r="JA91" s="5"/>
      <c r="JB91" s="5"/>
      <c r="JC91" s="5"/>
      <c r="JD91" s="5"/>
      <c r="JE91" s="5"/>
      <c r="JF91" s="5"/>
      <c r="JG91" s="5"/>
      <c r="JH91" s="5"/>
      <c r="JI91" s="5"/>
      <c r="JJ91" s="5"/>
      <c r="JK91" s="5"/>
      <c r="JL91" s="5"/>
      <c r="JM91" s="5"/>
      <c r="JN91" s="5"/>
      <c r="JO91" s="5"/>
      <c r="JP91" s="5"/>
      <c r="JQ91" s="5"/>
      <c r="JR91" s="5"/>
      <c r="JS91" s="5"/>
      <c r="JT91" s="5"/>
      <c r="JU91" s="5"/>
      <c r="JV91" s="5"/>
      <c r="JW91" s="5"/>
      <c r="JX91" s="5"/>
      <c r="JY91" s="5"/>
      <c r="JZ91" s="5"/>
      <c r="KA91" s="5"/>
      <c r="KB91" s="5"/>
      <c r="KC91" s="5"/>
      <c r="KD91" s="5"/>
      <c r="KE91" s="5"/>
      <c r="KF91" s="5"/>
      <c r="KG91" s="5"/>
      <c r="KH91" s="5"/>
      <c r="KI91" s="5"/>
      <c r="KJ91" s="5"/>
      <c r="KK91" s="5"/>
      <c r="KL91" s="5"/>
      <c r="KM91" s="5"/>
      <c r="KN91" s="5"/>
      <c r="KO91" s="5"/>
      <c r="KP91" s="5"/>
      <c r="KQ91" s="5"/>
      <c r="KR91" s="5"/>
      <c r="KS91" s="5"/>
      <c r="KT91" s="5"/>
      <c r="KU91" s="5"/>
      <c r="KV91" s="5"/>
      <c r="KW91" s="5"/>
      <c r="KX91" s="5"/>
      <c r="KY91" s="5"/>
      <c r="KZ91" s="5"/>
      <c r="LA91" s="5"/>
      <c r="LB91" s="5"/>
      <c r="LC91" s="5"/>
      <c r="LD91" s="5"/>
      <c r="LE91" s="5"/>
      <c r="LF91" s="5"/>
      <c r="LG91" s="5"/>
      <c r="LH91" s="5"/>
      <c r="LI91" s="5"/>
      <c r="LJ91" s="5"/>
      <c r="LK91" s="5"/>
      <c r="LL91" s="5"/>
      <c r="LM91" s="5"/>
      <c r="LN91" s="5"/>
      <c r="LO91" s="5"/>
      <c r="LP91" s="5"/>
      <c r="LQ91" s="5"/>
      <c r="LR91" s="5"/>
      <c r="LS91" s="5"/>
      <c r="LT91" s="5"/>
      <c r="LU91" s="5"/>
      <c r="LV91" s="5"/>
      <c r="LW91" s="5"/>
      <c r="LX91" s="5"/>
      <c r="LY91" s="5"/>
      <c r="LZ91" s="5"/>
      <c r="MA91" s="5"/>
      <c r="MB91" s="5"/>
      <c r="MC91" s="5"/>
      <c r="MD91" s="5"/>
      <c r="ME91" s="5"/>
      <c r="MF91" s="5"/>
      <c r="MG91" s="5"/>
      <c r="MH91" s="5"/>
      <c r="MI91" s="5"/>
      <c r="MJ91" s="5"/>
      <c r="MK91" s="5"/>
      <c r="ML91" s="5"/>
      <c r="MM91" s="5"/>
      <c r="MN91" s="5"/>
      <c r="MO91" s="5"/>
      <c r="MP91" s="5"/>
      <c r="MQ91" s="5"/>
      <c r="MR91" s="5"/>
      <c r="MS91" s="5"/>
      <c r="MT91" s="5"/>
      <c r="MU91" s="5"/>
      <c r="MV91" s="5"/>
      <c r="MW91" s="5"/>
      <c r="MX91" s="5"/>
      <c r="MY91" s="5"/>
      <c r="MZ91" s="5"/>
      <c r="NA91" s="5"/>
      <c r="NB91" s="5"/>
      <c r="NC91" s="5"/>
      <c r="ND91" s="5"/>
      <c r="NE91" s="5"/>
      <c r="NF91" s="5"/>
      <c r="NG91" s="5"/>
      <c r="NH91" s="5"/>
      <c r="NI91" s="5"/>
      <c r="NJ91" s="5"/>
      <c r="NK91" s="5"/>
      <c r="NL91" s="5"/>
      <c r="NM91" s="5"/>
      <c r="NN91" s="5"/>
      <c r="NO91" s="5"/>
      <c r="NP91" s="5"/>
      <c r="NQ91" s="5"/>
      <c r="NR91" s="5"/>
      <c r="NS91" s="5"/>
      <c r="NT91" s="5"/>
      <c r="NU91" s="5"/>
      <c r="NV91" s="5"/>
      <c r="NW91" s="5"/>
      <c r="NX91" s="5"/>
      <c r="NY91" s="5"/>
      <c r="NZ91" s="5"/>
      <c r="OA91" s="5"/>
      <c r="OB91" s="5"/>
      <c r="OC91" s="5"/>
      <c r="OD91" s="5"/>
      <c r="OE91" s="5"/>
      <c r="OF91" s="5"/>
      <c r="OG91" s="5"/>
      <c r="OH91" s="5"/>
      <c r="OI91" s="5"/>
      <c r="OJ91" s="5"/>
      <c r="OK91" s="5"/>
      <c r="OL91" s="5"/>
      <c r="OM91" s="5"/>
      <c r="ON91" s="5"/>
      <c r="OO91" s="5"/>
      <c r="OP91" s="5"/>
      <c r="OQ91" s="5"/>
      <c r="OR91" s="5"/>
      <c r="OS91" s="5"/>
      <c r="OT91" s="5"/>
      <c r="OU91" s="5"/>
      <c r="OV91" s="5"/>
      <c r="OW91" s="5"/>
      <c r="OX91" s="5"/>
      <c r="OY91" s="5"/>
      <c r="OZ91" s="5"/>
      <c r="PA91" s="5"/>
      <c r="PB91" s="5"/>
      <c r="PC91" s="5"/>
      <c r="PD91" s="5"/>
      <c r="PE91" s="5"/>
      <c r="PF91" s="5"/>
      <c r="PG91" s="5"/>
      <c r="PH91" s="5"/>
      <c r="PI91" s="5"/>
      <c r="PJ91" s="5"/>
      <c r="PK91" s="5"/>
      <c r="PL91" s="5"/>
      <c r="PM91" s="5"/>
      <c r="PN91" s="5"/>
      <c r="PO91" s="5"/>
      <c r="PP91" s="5"/>
      <c r="PQ91" s="5"/>
      <c r="PR91" s="5"/>
      <c r="PS91" s="5"/>
      <c r="PT91" s="5"/>
      <c r="PU91" s="5"/>
      <c r="PV91" s="5"/>
      <c r="PW91" s="5"/>
      <c r="PX91" s="5"/>
      <c r="PY91" s="5"/>
      <c r="PZ91" s="5"/>
      <c r="QA91" s="5"/>
      <c r="QB91" s="5"/>
      <c r="QC91" s="5"/>
      <c r="QD91" s="5"/>
      <c r="QE91" s="5"/>
      <c r="QF91" s="5"/>
      <c r="QG91" s="5"/>
      <c r="QH91" s="5"/>
      <c r="QI91" s="5"/>
      <c r="QJ91" s="5"/>
      <c r="QK91" s="5"/>
      <c r="QL91" s="5"/>
      <c r="QM91" s="5"/>
      <c r="QN91" s="5"/>
      <c r="QO91" s="5"/>
      <c r="QP91" s="5"/>
      <c r="QQ91" s="5"/>
      <c r="QR91" s="5"/>
      <c r="QS91" s="5"/>
      <c r="QT91" s="5"/>
      <c r="QU91" s="5"/>
      <c r="QV91" s="5"/>
      <c r="QW91" s="5"/>
      <c r="QX91" s="5"/>
      <c r="QY91" s="5"/>
      <c r="QZ91" s="5"/>
      <c r="RA91" s="5"/>
      <c r="RB91" s="5"/>
      <c r="RC91" s="5"/>
      <c r="RD91" s="5"/>
      <c r="RE91" s="5"/>
      <c r="RF91" s="5"/>
      <c r="RG91" s="5"/>
      <c r="RH91" s="5"/>
      <c r="RI91" s="5"/>
      <c r="RJ91" s="5"/>
      <c r="RK91" s="5"/>
      <c r="RL91" s="5"/>
      <c r="RM91" s="5"/>
      <c r="RN91" s="5"/>
      <c r="RO91" s="5"/>
      <c r="RP91" s="5"/>
      <c r="RQ91" s="5"/>
      <c r="RR91" s="5"/>
      <c r="RS91" s="5"/>
      <c r="RT91" s="5"/>
      <c r="RU91" s="5"/>
      <c r="RV91" s="5"/>
      <c r="RW91" s="5"/>
      <c r="RX91" s="5"/>
      <c r="RY91" s="5"/>
      <c r="RZ91" s="5"/>
      <c r="SA91" s="5"/>
      <c r="SB91" s="5"/>
      <c r="SC91" s="5"/>
      <c r="SD91" s="5"/>
      <c r="SE91" s="5"/>
      <c r="SF91" s="5"/>
      <c r="SG91" s="5"/>
      <c r="SH91" s="5"/>
      <c r="SI91" s="5"/>
      <c r="SJ91" s="5"/>
      <c r="SK91" s="5"/>
      <c r="SL91" s="5"/>
      <c r="SM91" s="5"/>
      <c r="SN91" s="5"/>
      <c r="SO91" s="5"/>
      <c r="SP91" s="5"/>
      <c r="SQ91" s="5"/>
      <c r="SR91" s="5"/>
      <c r="SS91" s="5"/>
      <c r="ST91" s="5"/>
      <c r="SU91" s="5"/>
      <c r="SV91" s="5"/>
      <c r="SW91" s="5"/>
      <c r="SX91" s="5"/>
      <c r="SY91" s="5"/>
      <c r="SZ91" s="5"/>
      <c r="TA91" s="5"/>
      <c r="TB91" s="5"/>
      <c r="TC91" s="5"/>
      <c r="TD91" s="5"/>
      <c r="TE91" s="5"/>
      <c r="TF91" s="5"/>
      <c r="TG91" s="5"/>
      <c r="TH91" s="5"/>
      <c r="TI91" s="5"/>
      <c r="TJ91" s="5"/>
      <c r="TK91" s="5"/>
      <c r="TL91" s="5"/>
      <c r="TM91" s="5"/>
      <c r="TN91" s="5"/>
      <c r="TO91" s="5"/>
      <c r="TP91" s="5"/>
      <c r="TQ91" s="5"/>
      <c r="TR91" s="5"/>
      <c r="TS91" s="5"/>
      <c r="TT91" s="5"/>
      <c r="TU91" s="5"/>
      <c r="TV91" s="5"/>
      <c r="TW91" s="5"/>
      <c r="TX91" s="5"/>
      <c r="TY91" s="5"/>
      <c r="TZ91" s="5"/>
      <c r="UA91" s="5"/>
      <c r="UB91" s="5"/>
      <c r="UC91" s="5"/>
      <c r="UD91" s="5"/>
      <c r="UE91" s="5"/>
      <c r="UF91" s="5"/>
      <c r="UG91" s="5"/>
      <c r="UH91" s="5"/>
      <c r="UI91" s="5"/>
      <c r="UJ91" s="5"/>
      <c r="UK91" s="5"/>
      <c r="UL91" s="5"/>
      <c r="UM91" s="5"/>
      <c r="UN91" s="5"/>
      <c r="UO91" s="5"/>
      <c r="UP91" s="5"/>
      <c r="UQ91" s="5"/>
      <c r="UR91" s="5"/>
      <c r="US91" s="5"/>
      <c r="UT91" s="5"/>
      <c r="UU91" s="5"/>
      <c r="UV91" s="5"/>
      <c r="UW91" s="5"/>
      <c r="UX91" s="5"/>
      <c r="UY91" s="5"/>
      <c r="UZ91" s="5"/>
      <c r="VA91" s="5"/>
      <c r="VB91" s="5"/>
      <c r="VC91" s="5"/>
      <c r="VD91" s="5"/>
      <c r="VE91" s="5"/>
      <c r="VF91" s="5"/>
      <c r="VG91" s="5"/>
      <c r="VH91" s="5"/>
      <c r="VI91" s="5"/>
      <c r="VJ91" s="5"/>
      <c r="VK91" s="5"/>
      <c r="VL91" s="5"/>
      <c r="VM91" s="5"/>
      <c r="VN91" s="5"/>
      <c r="VO91" s="5"/>
      <c r="VP91" s="5"/>
      <c r="VQ91" s="5"/>
      <c r="VR91" s="5"/>
      <c r="VS91" s="5"/>
      <c r="VT91" s="5"/>
      <c r="VU91" s="5"/>
      <c r="VV91" s="5"/>
      <c r="VW91" s="5"/>
      <c r="VX91" s="5"/>
      <c r="VY91" s="5"/>
      <c r="VZ91" s="5"/>
      <c r="WA91" s="5"/>
      <c r="WB91" s="5"/>
      <c r="WC91" s="5"/>
      <c r="WD91" s="5"/>
      <c r="WE91" s="5"/>
      <c r="WF91" s="5"/>
      <c r="WG91" s="5"/>
      <c r="WH91" s="5"/>
      <c r="WI91" s="5"/>
      <c r="WJ91" s="5"/>
      <c r="WK91" s="5"/>
      <c r="WL91" s="5"/>
      <c r="WM91" s="5"/>
      <c r="WN91" s="5"/>
      <c r="WO91" s="5"/>
      <c r="WP91" s="5"/>
      <c r="WQ91" s="5"/>
      <c r="WR91" s="5"/>
      <c r="WS91" s="5"/>
      <c r="WT91" s="5"/>
      <c r="WU91" s="5"/>
      <c r="WV91" s="5"/>
      <c r="WW91" s="5"/>
      <c r="WX91" s="5"/>
      <c r="WY91" s="5"/>
      <c r="WZ91" s="5"/>
      <c r="XA91" s="5"/>
      <c r="XB91" s="5"/>
      <c r="XC91" s="5"/>
      <c r="XD91" s="5"/>
      <c r="XE91" s="5"/>
      <c r="XF91" s="5"/>
      <c r="XG91" s="5"/>
      <c r="XH91" s="5"/>
      <c r="XI91" s="5"/>
      <c r="XJ91" s="5"/>
      <c r="XK91" s="5"/>
      <c r="XL91" s="5"/>
      <c r="XM91" s="5"/>
      <c r="XN91" s="5"/>
      <c r="XO91" s="5"/>
      <c r="XP91" s="5"/>
      <c r="XQ91" s="5"/>
      <c r="XR91" s="5"/>
      <c r="XS91" s="5"/>
      <c r="XT91" s="5"/>
      <c r="XU91" s="5"/>
      <c r="XV91" s="5"/>
      <c r="XW91" s="5"/>
      <c r="XX91" s="5"/>
      <c r="XY91" s="5"/>
      <c r="XZ91" s="5"/>
      <c r="YA91" s="5"/>
      <c r="YB91" s="5"/>
      <c r="YC91" s="5"/>
      <c r="YD91" s="5"/>
      <c r="YE91" s="5"/>
      <c r="YF91" s="5"/>
      <c r="YG91" s="5"/>
      <c r="YH91" s="5"/>
      <c r="YI91" s="5"/>
      <c r="YJ91" s="5"/>
      <c r="YK91" s="5"/>
      <c r="YL91" s="5"/>
      <c r="YM91" s="5"/>
      <c r="YN91" s="5"/>
      <c r="YO91" s="5"/>
      <c r="YP91" s="5"/>
      <c r="YQ91" s="5"/>
      <c r="YR91" s="5"/>
      <c r="YS91" s="5"/>
      <c r="YT91" s="5"/>
      <c r="YU91" s="5"/>
      <c r="YV91" s="5"/>
      <c r="YW91" s="5"/>
      <c r="YX91" s="5"/>
      <c r="YY91" s="5"/>
      <c r="YZ91" s="5"/>
      <c r="ZA91" s="5"/>
      <c r="ZB91" s="5"/>
      <c r="ZC91" s="5"/>
      <c r="ZD91" s="5"/>
      <c r="ZE91" s="5"/>
      <c r="ZF91" s="5"/>
      <c r="ZG91" s="5"/>
      <c r="ZH91" s="5"/>
      <c r="ZI91" s="5"/>
      <c r="ZJ91" s="5"/>
      <c r="ZK91" s="5"/>
      <c r="ZL91" s="5"/>
      <c r="ZM91" s="5"/>
      <c r="ZN91" s="5"/>
      <c r="ZO91" s="5"/>
      <c r="ZP91" s="5"/>
      <c r="ZQ91" s="5"/>
      <c r="ZR91" s="5"/>
      <c r="ZS91" s="5"/>
      <c r="ZT91" s="5"/>
      <c r="ZU91" s="5"/>
      <c r="ZV91" s="5"/>
      <c r="ZW91" s="5"/>
      <c r="ZX91" s="5"/>
      <c r="ZY91" s="5"/>
      <c r="ZZ91" s="5"/>
      <c r="AAA91" s="5"/>
      <c r="AAB91" s="5"/>
      <c r="AAC91" s="5"/>
      <c r="AAD91" s="5"/>
      <c r="AAE91" s="5"/>
      <c r="AAF91" s="5"/>
      <c r="AAG91" s="5"/>
      <c r="AAH91" s="5"/>
      <c r="AAI91" s="5"/>
      <c r="AAJ91" s="5"/>
      <c r="AAK91" s="5"/>
      <c r="AAL91" s="5"/>
      <c r="AAM91" s="5"/>
      <c r="AAN91" s="5"/>
      <c r="AAO91" s="5"/>
      <c r="AAP91" s="5"/>
      <c r="AAQ91" s="5"/>
      <c r="AAR91" s="5"/>
      <c r="AAS91" s="5"/>
      <c r="AAT91" s="5"/>
      <c r="AAU91" s="5"/>
      <c r="AAV91" s="5"/>
      <c r="AAW91" s="5"/>
      <c r="AAX91" s="5"/>
      <c r="AAY91" s="5"/>
      <c r="AAZ91" s="5"/>
      <c r="ABA91" s="5"/>
      <c r="ABB91" s="5"/>
      <c r="ABC91" s="5"/>
      <c r="ABD91" s="5"/>
      <c r="ABE91" s="5"/>
      <c r="ABF91" s="5"/>
      <c r="ABG91" s="5"/>
      <c r="ABH91" s="5"/>
      <c r="ABI91" s="5"/>
      <c r="ABJ91" s="5"/>
      <c r="ABK91" s="5"/>
      <c r="ABL91" s="5"/>
      <c r="ABM91" s="5"/>
      <c r="ABN91" s="5"/>
      <c r="ABO91" s="5"/>
      <c r="ABP91" s="5"/>
      <c r="ABQ91" s="5"/>
      <c r="ABR91" s="5"/>
      <c r="ABS91" s="5"/>
      <c r="ABT91" s="5"/>
      <c r="ABU91" s="5"/>
      <c r="ABV91" s="5"/>
      <c r="ABW91" s="5"/>
      <c r="ABX91" s="5"/>
      <c r="ABY91" s="5"/>
      <c r="ABZ91" s="5"/>
      <c r="ACA91" s="5"/>
      <c r="ACB91" s="5"/>
      <c r="ACC91" s="5"/>
      <c r="ACD91" s="5"/>
      <c r="ACE91" s="5"/>
      <c r="ACF91" s="5"/>
      <c r="ACG91" s="5"/>
      <c r="ACH91" s="5"/>
      <c r="ACI91" s="5"/>
      <c r="ACJ91" s="5"/>
      <c r="ACK91" s="5"/>
      <c r="ACL91" s="5"/>
      <c r="ACM91" s="5"/>
      <c r="ACN91" s="5"/>
      <c r="ACO91" s="5"/>
      <c r="ACP91" s="5"/>
      <c r="ACQ91" s="5"/>
      <c r="ACR91" s="5"/>
      <c r="ACS91" s="5"/>
      <c r="ACT91" s="5"/>
      <c r="ACU91" s="5"/>
      <c r="ACV91" s="5"/>
      <c r="ACW91" s="5"/>
      <c r="ACX91" s="5"/>
      <c r="ACY91" s="5"/>
      <c r="ACZ91" s="5"/>
      <c r="ADA91" s="5"/>
      <c r="ADB91" s="5"/>
      <c r="ADC91" s="5"/>
      <c r="ADD91" s="5"/>
      <c r="ADE91" s="5"/>
      <c r="ADF91" s="5"/>
      <c r="ADG91" s="5"/>
      <c r="ADH91" s="5"/>
      <c r="ADI91" s="5"/>
      <c r="ADJ91" s="5"/>
      <c r="ADK91" s="5"/>
      <c r="ADL91" s="5"/>
      <c r="ADM91" s="5"/>
      <c r="ADN91" s="5"/>
      <c r="ADO91" s="5"/>
      <c r="ADP91" s="5"/>
      <c r="ADQ91" s="5"/>
      <c r="ADR91" s="5"/>
      <c r="ADS91" s="5"/>
      <c r="ADT91" s="5"/>
      <c r="ADU91" s="5"/>
      <c r="ADV91" s="5"/>
      <c r="ADW91" s="5"/>
      <c r="ADX91" s="5"/>
      <c r="ADY91" s="5"/>
      <c r="ADZ91" s="5"/>
      <c r="AEA91" s="5"/>
      <c r="AEB91" s="5"/>
      <c r="AEC91" s="5"/>
      <c r="AED91" s="5"/>
      <c r="AEE91" s="5"/>
      <c r="AEF91" s="5"/>
      <c r="AEG91" s="5"/>
      <c r="AEH91" s="5"/>
      <c r="AEI91" s="5"/>
      <c r="AEJ91" s="5"/>
      <c r="AEK91" s="5"/>
      <c r="AEL91" s="5"/>
      <c r="AEM91" s="5"/>
      <c r="AEN91" s="5"/>
      <c r="AEO91" s="5"/>
      <c r="AEP91" s="5"/>
      <c r="AEQ91" s="5"/>
      <c r="AER91" s="5"/>
      <c r="AES91" s="5"/>
      <c r="AET91" s="5"/>
      <c r="AEU91" s="5"/>
      <c r="AEV91" s="5"/>
      <c r="AEW91" s="5"/>
      <c r="AEX91" s="5"/>
      <c r="AEY91" s="5"/>
      <c r="AEZ91" s="5"/>
      <c r="AFA91" s="5"/>
      <c r="AFB91" s="5"/>
      <c r="AFC91" s="5"/>
      <c r="AFD91" s="5"/>
      <c r="AFE91" s="5"/>
      <c r="AFF91" s="5"/>
      <c r="AFG91" s="5"/>
      <c r="AFH91" s="5"/>
      <c r="AFI91" s="5"/>
      <c r="AFJ91" s="5"/>
      <c r="AFK91" s="5"/>
      <c r="AFL91" s="5"/>
      <c r="AFM91" s="5"/>
      <c r="AFN91" s="5"/>
      <c r="AFO91" s="5"/>
      <c r="AFP91" s="5"/>
      <c r="AFQ91" s="5"/>
      <c r="AFR91" s="5"/>
      <c r="AFS91" s="5"/>
      <c r="AFT91" s="5"/>
      <c r="AFU91" s="5"/>
      <c r="AFV91" s="5"/>
      <c r="AFW91" s="5"/>
      <c r="AFX91" s="5"/>
      <c r="AFY91" s="5"/>
      <c r="AFZ91" s="5"/>
      <c r="AGA91" s="5"/>
      <c r="AGB91" s="5"/>
      <c r="AGC91" s="5"/>
      <c r="AGD91" s="5"/>
      <c r="AGE91" s="5"/>
      <c r="AGF91" s="5"/>
      <c r="AGG91" s="5"/>
      <c r="AGH91" s="5"/>
      <c r="AGI91" s="5"/>
      <c r="AGJ91" s="5"/>
      <c r="AGK91" s="5"/>
      <c r="AGL91" s="5"/>
      <c r="AGM91" s="5"/>
      <c r="AGN91" s="5"/>
      <c r="AGO91" s="5"/>
      <c r="AGP91" s="5"/>
      <c r="AGQ91" s="5"/>
      <c r="AGR91" s="5"/>
      <c r="AGS91" s="5"/>
      <c r="AGT91" s="5"/>
      <c r="AGU91" s="5"/>
      <c r="AGV91" s="5"/>
      <c r="AGW91" s="5"/>
      <c r="AGX91" s="5"/>
      <c r="AGY91" s="5"/>
      <c r="AGZ91" s="5"/>
      <c r="AHA91" s="5"/>
      <c r="AHB91" s="5"/>
      <c r="AHC91" s="5"/>
      <c r="AHD91" s="5"/>
      <c r="AHE91" s="5"/>
      <c r="AHF91" s="5"/>
      <c r="AHG91" s="5"/>
      <c r="AHH91" s="5"/>
      <c r="AHI91" s="5"/>
      <c r="AHJ91" s="5"/>
      <c r="AHK91" s="5"/>
      <c r="AHL91" s="5"/>
      <c r="AHM91" s="5"/>
      <c r="AHN91" s="5"/>
      <c r="AHO91" s="5"/>
      <c r="AHP91" s="5"/>
      <c r="AHQ91" s="5"/>
      <c r="AHR91" s="5"/>
      <c r="AHS91" s="5"/>
      <c r="AHT91" s="5"/>
      <c r="AHU91" s="5"/>
      <c r="AHV91" s="5"/>
      <c r="AHW91" s="5"/>
      <c r="AHX91" s="5"/>
      <c r="AHY91" s="5"/>
      <c r="AHZ91" s="5"/>
      <c r="AIA91" s="5"/>
      <c r="AIB91" s="5"/>
      <c r="AIC91" s="5"/>
      <c r="AID91" s="5"/>
      <c r="AIE91" s="5"/>
      <c r="AIF91" s="5"/>
      <c r="AIG91" s="5"/>
      <c r="AIH91" s="5"/>
      <c r="AII91" s="5"/>
      <c r="AIJ91" s="5"/>
      <c r="AIK91" s="5"/>
      <c r="AIL91" s="5"/>
      <c r="AIM91" s="5"/>
      <c r="AIN91" s="5"/>
      <c r="AIO91" s="5"/>
      <c r="AIP91" s="5"/>
      <c r="AIQ91" s="5"/>
      <c r="AIR91" s="5"/>
      <c r="AIS91" s="5"/>
      <c r="AIT91" s="5"/>
      <c r="AIU91" s="5"/>
      <c r="AIV91" s="5"/>
      <c r="AIW91" s="5"/>
      <c r="AIX91" s="5"/>
      <c r="AIY91" s="5"/>
      <c r="AIZ91" s="5"/>
      <c r="AJA91" s="5"/>
      <c r="AJB91" s="5"/>
      <c r="AJC91" s="5"/>
      <c r="AJD91" s="5"/>
      <c r="AJE91" s="5"/>
      <c r="AJF91" s="5"/>
      <c r="AJG91" s="5"/>
      <c r="AJH91" s="5"/>
      <c r="AJI91" s="5"/>
      <c r="AJJ91" s="5"/>
      <c r="AJK91" s="5"/>
      <c r="AJL91" s="5"/>
      <c r="AJM91" s="5"/>
      <c r="AJN91" s="5"/>
      <c r="AJO91" s="5"/>
      <c r="AJP91" s="5"/>
      <c r="AJQ91" s="5"/>
      <c r="AJR91" s="5"/>
      <c r="AJS91" s="5"/>
      <c r="AJT91" s="5"/>
      <c r="AJU91" s="5"/>
      <c r="AJV91" s="5"/>
      <c r="AJW91" s="5"/>
      <c r="AJX91" s="5"/>
      <c r="AJY91" s="5"/>
      <c r="AJZ91" s="5"/>
      <c r="AKA91" s="5"/>
      <c r="AKB91" s="5"/>
      <c r="AKC91" s="5"/>
      <c r="AKD91" s="5"/>
      <c r="AKE91" s="5"/>
      <c r="AKF91" s="5"/>
      <c r="AKG91" s="5"/>
      <c r="AKH91" s="5"/>
      <c r="AKI91" s="5"/>
      <c r="AKJ91" s="5"/>
      <c r="AKK91" s="5"/>
      <c r="AKL91" s="5"/>
      <c r="AKM91" s="5"/>
      <c r="AKN91" s="5"/>
      <c r="AKO91" s="5"/>
      <c r="AKP91" s="5"/>
      <c r="AKQ91" s="5"/>
      <c r="AKR91" s="5"/>
      <c r="AKS91" s="5"/>
      <c r="AKT91" s="5"/>
      <c r="AKU91" s="5"/>
      <c r="AKV91" s="5"/>
      <c r="AKW91" s="5"/>
      <c r="AKX91" s="5"/>
      <c r="AKY91" s="5"/>
      <c r="AKZ91" s="5"/>
      <c r="ALA91" s="5"/>
      <c r="ALB91" s="5"/>
      <c r="ALC91" s="5"/>
      <c r="ALD91" s="5"/>
      <c r="ALE91" s="5"/>
      <c r="ALF91" s="5"/>
      <c r="ALG91" s="5"/>
      <c r="ALH91" s="5"/>
      <c r="ALI91" s="5"/>
      <c r="ALJ91" s="5"/>
      <c r="ALK91" s="5"/>
      <c r="ALL91" s="5"/>
      <c r="ALM91" s="5"/>
      <c r="ALN91" s="5"/>
      <c r="ALO91" s="5"/>
      <c r="ALP91" s="5"/>
      <c r="ALQ91" s="5"/>
      <c r="ALR91" s="5"/>
      <c r="ALS91" s="5"/>
      <c r="ALT91" s="5"/>
      <c r="ALU91" s="5"/>
      <c r="ALV91" s="5"/>
      <c r="ALW91" s="5"/>
      <c r="ALX91" s="5"/>
      <c r="ALY91" s="5"/>
      <c r="ALZ91" s="5"/>
      <c r="AMA91" s="5"/>
      <c r="AMB91" s="5"/>
      <c r="AMC91" s="5"/>
      <c r="AMD91" s="5"/>
      <c r="AME91" s="5"/>
      <c r="AMF91" s="5"/>
      <c r="AMG91" s="5"/>
      <c r="AMH91" s="5"/>
      <c r="AMI91" s="5"/>
      <c r="AMJ91" s="5"/>
      <c r="AMK91" s="5"/>
      <c r="AML91" s="5"/>
      <c r="AMM91" s="5"/>
      <c r="AMN91" s="5"/>
      <c r="AMO91" s="5"/>
      <c r="AMP91" s="5"/>
      <c r="AMQ91" s="5"/>
      <c r="AMR91" s="5"/>
      <c r="AMS91" s="5"/>
      <c r="AMT91" s="5"/>
      <c r="AMU91" s="5"/>
      <c r="AMV91" s="5"/>
      <c r="AMW91" s="5"/>
      <c r="AMX91" s="5"/>
      <c r="AMY91" s="5"/>
      <c r="AMZ91" s="5"/>
      <c r="ANA91" s="5"/>
      <c r="ANB91" s="5"/>
      <c r="ANC91" s="5"/>
      <c r="AND91" s="5"/>
      <c r="ANE91" s="5"/>
      <c r="ANF91" s="5"/>
      <c r="ANG91" s="5"/>
      <c r="ANH91" s="5"/>
      <c r="ANI91" s="5"/>
      <c r="ANJ91" s="5"/>
      <c r="ANK91" s="5"/>
      <c r="ANL91" s="5"/>
      <c r="ANM91" s="5"/>
      <c r="ANN91" s="5"/>
      <c r="ANO91" s="5"/>
      <c r="ANP91" s="5"/>
      <c r="ANQ91" s="5"/>
      <c r="ANR91" s="5"/>
      <c r="ANS91" s="5"/>
      <c r="ANT91" s="5"/>
      <c r="ANU91" s="5"/>
      <c r="ANV91" s="5"/>
      <c r="ANW91" s="5"/>
      <c r="ANX91" s="5"/>
      <c r="ANY91" s="5"/>
      <c r="ANZ91" s="5"/>
      <c r="AOA91" s="5"/>
      <c r="AOB91" s="5"/>
      <c r="AOC91" s="5"/>
      <c r="AOD91" s="5"/>
      <c r="AOE91" s="5"/>
      <c r="AOF91" s="5"/>
      <c r="AOG91" s="5"/>
      <c r="AOH91" s="5"/>
      <c r="AOI91" s="5"/>
      <c r="AOJ91" s="5"/>
      <c r="AOK91" s="5"/>
      <c r="AOL91" s="5"/>
      <c r="AOM91" s="5"/>
      <c r="AON91" s="5"/>
      <c r="AOO91" s="5"/>
      <c r="AOP91" s="5"/>
      <c r="AOQ91" s="5"/>
      <c r="AOR91" s="5"/>
      <c r="AOS91" s="5"/>
      <c r="AOT91" s="5"/>
      <c r="AOU91" s="5"/>
      <c r="AOV91" s="5"/>
      <c r="AOW91" s="5"/>
      <c r="AOX91" s="5"/>
      <c r="AOY91" s="5"/>
      <c r="AOZ91" s="5"/>
      <c r="APA91" s="5"/>
      <c r="APB91" s="5"/>
      <c r="APC91" s="5"/>
      <c r="APD91" s="5"/>
      <c r="APE91" s="5"/>
      <c r="APF91" s="5"/>
      <c r="APG91" s="5"/>
      <c r="APH91" s="5"/>
      <c r="API91" s="5"/>
      <c r="APJ91" s="5"/>
      <c r="APK91" s="5"/>
      <c r="APL91" s="5"/>
      <c r="APM91" s="5"/>
      <c r="APN91" s="5"/>
      <c r="APO91" s="5"/>
      <c r="APP91" s="5"/>
      <c r="APQ91" s="5"/>
      <c r="APR91" s="5"/>
      <c r="APS91" s="5"/>
      <c r="APT91" s="5"/>
      <c r="APU91" s="5"/>
      <c r="APV91" s="5"/>
      <c r="APW91" s="5"/>
      <c r="APX91" s="5"/>
      <c r="APY91" s="5"/>
      <c r="APZ91" s="5"/>
      <c r="AQA91" s="5"/>
      <c r="AQB91" s="5"/>
      <c r="AQC91" s="5"/>
      <c r="AQD91" s="5"/>
      <c r="AQE91" s="5"/>
      <c r="AQF91" s="5"/>
      <c r="AQG91" s="5"/>
      <c r="AQH91" s="5"/>
      <c r="AQI91" s="5"/>
      <c r="AQJ91" s="5"/>
      <c r="AQK91" s="5"/>
      <c r="AQL91" s="5"/>
      <c r="AQM91" s="5"/>
      <c r="AQN91" s="5"/>
      <c r="AQO91" s="5"/>
      <c r="AQP91" s="5"/>
      <c r="AQQ91" s="5"/>
      <c r="AQR91" s="5"/>
      <c r="AQS91" s="5"/>
      <c r="AQT91" s="5"/>
      <c r="AQU91" s="5"/>
      <c r="AQV91" s="5"/>
      <c r="AQW91" s="5"/>
      <c r="AQX91" s="5"/>
      <c r="AQY91" s="5"/>
      <c r="AQZ91" s="5"/>
      <c r="ARA91" s="5"/>
      <c r="ARB91" s="5"/>
      <c r="ARC91" s="5"/>
      <c r="ARD91" s="5"/>
      <c r="ARE91" s="5"/>
      <c r="ARF91" s="5"/>
      <c r="ARG91" s="5"/>
      <c r="ARH91" s="5"/>
      <c r="ARI91" s="5"/>
      <c r="ARJ91" s="5"/>
      <c r="ARK91" s="5"/>
      <c r="ARL91" s="5"/>
      <c r="ARM91" s="5"/>
      <c r="ARN91" s="5"/>
      <c r="ARO91" s="5"/>
      <c r="ARP91" s="5"/>
      <c r="ARQ91" s="5"/>
      <c r="ARR91" s="5"/>
      <c r="ARS91" s="5"/>
      <c r="ART91" s="5"/>
      <c r="ARU91" s="5"/>
      <c r="ARV91" s="5"/>
      <c r="ARW91" s="5"/>
      <c r="ARX91" s="5"/>
      <c r="ARY91" s="5"/>
      <c r="ARZ91" s="5"/>
      <c r="ASA91" s="5"/>
      <c r="ASB91" s="5"/>
      <c r="ASC91" s="5"/>
      <c r="ASD91" s="5"/>
      <c r="ASE91" s="5"/>
      <c r="ASF91" s="5"/>
      <c r="ASG91" s="5"/>
      <c r="ASH91" s="5"/>
      <c r="ASI91" s="5"/>
      <c r="ASJ91" s="5"/>
      <c r="ASK91" s="5"/>
      <c r="ASL91" s="5"/>
      <c r="ASM91" s="5"/>
      <c r="ASN91" s="5"/>
      <c r="ASO91" s="5"/>
      <c r="ASP91" s="5"/>
      <c r="ASQ91" s="5"/>
      <c r="ASR91" s="5"/>
      <c r="ASS91" s="5"/>
      <c r="AST91" s="5"/>
      <c r="ASU91" s="5"/>
      <c r="ASV91" s="5"/>
      <c r="ASW91" s="5"/>
      <c r="ASX91" s="5"/>
      <c r="ASY91" s="5"/>
      <c r="ASZ91" s="5"/>
      <c r="ATA91" s="5"/>
      <c r="ATB91" s="5"/>
      <c r="ATC91" s="5"/>
      <c r="ATD91" s="5"/>
      <c r="ATE91" s="5"/>
      <c r="ATF91" s="5"/>
      <c r="ATG91" s="5"/>
      <c r="ATH91" s="5"/>
      <c r="ATI91" s="5"/>
      <c r="ATJ91" s="5"/>
      <c r="ATK91" s="5"/>
      <c r="ATL91" s="5"/>
      <c r="ATM91" s="5"/>
      <c r="ATN91" s="5"/>
      <c r="ATO91" s="5"/>
      <c r="ATP91" s="5"/>
      <c r="ATQ91" s="5"/>
      <c r="ATR91" s="5"/>
      <c r="ATS91" s="5"/>
      <c r="ATT91" s="5"/>
      <c r="ATU91" s="5"/>
      <c r="ATV91" s="5"/>
      <c r="ATW91" s="5"/>
      <c r="ATX91" s="5"/>
      <c r="ATY91" s="5"/>
      <c r="ATZ91" s="5"/>
      <c r="AUA91" s="5"/>
      <c r="AUB91" s="5"/>
      <c r="AUC91" s="5"/>
      <c r="AUD91" s="5"/>
      <c r="AUE91" s="5"/>
      <c r="AUF91" s="5"/>
      <c r="AUG91" s="5"/>
      <c r="AUH91" s="5"/>
      <c r="AUI91" s="5"/>
      <c r="AUJ91" s="5"/>
      <c r="AUK91" s="5"/>
      <c r="AUL91" s="5"/>
      <c r="AUM91" s="5"/>
      <c r="AUN91" s="5"/>
      <c r="AUO91" s="5"/>
      <c r="AUP91" s="5"/>
      <c r="AUQ91" s="5"/>
      <c r="AUR91" s="5"/>
      <c r="AUS91" s="5"/>
      <c r="AUT91" s="5"/>
      <c r="AUU91" s="5"/>
      <c r="AUV91" s="5"/>
      <c r="AUW91" s="5"/>
      <c r="AUX91" s="5"/>
      <c r="AUY91" s="5"/>
      <c r="AUZ91" s="5"/>
      <c r="AVA91" s="5"/>
      <c r="AVB91" s="5"/>
      <c r="AVC91" s="5"/>
      <c r="AVD91" s="5"/>
      <c r="AVE91" s="5"/>
      <c r="AVF91" s="5"/>
      <c r="AVG91" s="5"/>
      <c r="AVH91" s="5"/>
      <c r="AVI91" s="5"/>
      <c r="AVJ91" s="5"/>
      <c r="AVK91" s="5"/>
      <c r="AVL91" s="5"/>
      <c r="AVM91" s="5"/>
      <c r="AVN91" s="5"/>
      <c r="AVO91" s="5"/>
      <c r="AVP91" s="5"/>
      <c r="AVQ91" s="5"/>
      <c r="AVR91" s="5"/>
      <c r="AVS91" s="5"/>
      <c r="AVT91" s="5"/>
      <c r="AVU91" s="5"/>
      <c r="AVV91" s="5"/>
      <c r="AVW91" s="5"/>
      <c r="AVX91" s="5"/>
      <c r="AVY91" s="5"/>
      <c r="AVZ91" s="5"/>
      <c r="AWA91" s="5"/>
      <c r="AWB91" s="5"/>
      <c r="AWC91" s="5"/>
      <c r="AWD91" s="5"/>
      <c r="AWE91" s="5"/>
      <c r="AWF91" s="5"/>
      <c r="AWG91" s="5"/>
      <c r="AWH91" s="5"/>
      <c r="AWI91" s="5"/>
      <c r="AWJ91" s="5"/>
      <c r="AWK91" s="5"/>
      <c r="AWL91" s="5"/>
      <c r="AWM91" s="5"/>
      <c r="AWN91" s="5"/>
      <c r="AWO91" s="5"/>
      <c r="AWP91" s="5"/>
      <c r="AWQ91" s="5"/>
      <c r="AWR91" s="5"/>
      <c r="AWS91" s="5"/>
      <c r="AWT91" s="5"/>
      <c r="AWU91" s="5"/>
      <c r="AWV91" s="5"/>
      <c r="AWW91" s="5"/>
      <c r="AWX91" s="5"/>
      <c r="AWY91" s="5"/>
      <c r="AWZ91" s="5"/>
      <c r="AXA91" s="5"/>
      <c r="AXB91" s="5"/>
      <c r="AXC91" s="5"/>
      <c r="AXD91" s="5"/>
      <c r="AXE91" s="5"/>
      <c r="AXF91" s="5"/>
      <c r="AXG91" s="5"/>
      <c r="AXH91" s="5"/>
      <c r="AXI91" s="5"/>
      <c r="AXJ91" s="5"/>
      <c r="AXK91" s="5"/>
      <c r="AXL91" s="5"/>
      <c r="AXM91" s="5"/>
      <c r="AXN91" s="5"/>
      <c r="AXO91" s="5"/>
      <c r="AXP91" s="5"/>
      <c r="AXQ91" s="5"/>
      <c r="AXR91" s="5"/>
      <c r="AXS91" s="5"/>
      <c r="AXT91" s="5"/>
      <c r="AXU91" s="5"/>
      <c r="AXV91" s="5"/>
      <c r="AXW91" s="5"/>
      <c r="AXX91" s="5"/>
      <c r="AXY91" s="5"/>
      <c r="AXZ91" s="5"/>
      <c r="AYA91" s="5"/>
      <c r="AYB91" s="5"/>
      <c r="AYC91" s="5"/>
      <c r="AYD91" s="5"/>
      <c r="AYE91" s="5"/>
      <c r="AYF91" s="5"/>
      <c r="AYG91" s="5"/>
      <c r="AYH91" s="5"/>
      <c r="AYI91" s="5"/>
      <c r="AYJ91" s="5"/>
      <c r="AYK91" s="5"/>
      <c r="AYL91" s="5"/>
      <c r="AYM91" s="5"/>
      <c r="AYN91" s="5"/>
      <c r="AYO91" s="5"/>
      <c r="AYP91" s="5"/>
      <c r="AYQ91" s="5"/>
      <c r="AYR91" s="5"/>
      <c r="AYS91" s="5"/>
      <c r="AYT91" s="5"/>
      <c r="AYU91" s="5"/>
      <c r="AYV91" s="5"/>
      <c r="AYW91" s="5"/>
      <c r="AYX91" s="5"/>
      <c r="AYY91" s="5"/>
      <c r="AYZ91" s="5"/>
      <c r="AZA91" s="5"/>
      <c r="AZB91" s="5"/>
      <c r="AZC91" s="5"/>
      <c r="AZD91" s="5"/>
      <c r="AZE91" s="5"/>
      <c r="AZF91" s="5"/>
      <c r="AZG91" s="5"/>
      <c r="AZH91" s="5"/>
      <c r="AZI91" s="5"/>
      <c r="AZJ91" s="5"/>
      <c r="AZK91" s="5"/>
      <c r="AZL91" s="5"/>
      <c r="AZM91" s="5"/>
      <c r="AZN91" s="5"/>
      <c r="AZO91" s="5"/>
      <c r="AZP91" s="5"/>
      <c r="AZQ91" s="5"/>
      <c r="AZR91" s="5"/>
      <c r="AZS91" s="5"/>
      <c r="AZT91" s="5"/>
      <c r="AZU91" s="5"/>
      <c r="AZV91" s="5"/>
      <c r="AZW91" s="5"/>
      <c r="AZX91" s="5"/>
      <c r="AZY91" s="5"/>
      <c r="AZZ91" s="5"/>
      <c r="BAA91" s="5"/>
      <c r="BAB91" s="5"/>
      <c r="BAC91" s="5"/>
      <c r="BAD91" s="5"/>
      <c r="BAE91" s="5"/>
      <c r="BAF91" s="5"/>
      <c r="BAG91" s="5"/>
      <c r="BAH91" s="5"/>
      <c r="BAI91" s="5"/>
      <c r="BAJ91" s="5"/>
      <c r="BAK91" s="5"/>
      <c r="BAL91" s="5"/>
      <c r="BAM91" s="5"/>
      <c r="BAN91" s="5"/>
      <c r="BAO91" s="5"/>
      <c r="BAP91" s="5"/>
      <c r="BAQ91" s="5"/>
      <c r="BAR91" s="5"/>
      <c r="BAS91" s="5"/>
      <c r="BAT91" s="5"/>
      <c r="BAU91" s="5"/>
      <c r="BAV91" s="5"/>
      <c r="BAW91" s="5"/>
      <c r="BAX91" s="5"/>
      <c r="BAY91" s="5"/>
      <c r="BAZ91" s="5"/>
      <c r="BBA91" s="5"/>
      <c r="BBB91" s="5"/>
      <c r="BBC91" s="5"/>
      <c r="BBD91" s="5"/>
      <c r="BBE91" s="5"/>
      <c r="BBF91" s="5"/>
      <c r="BBG91" s="5"/>
      <c r="BBH91" s="5"/>
      <c r="BBI91" s="5"/>
      <c r="BBJ91" s="5"/>
      <c r="BBK91" s="5"/>
      <c r="BBL91" s="5"/>
      <c r="BBM91" s="5"/>
      <c r="BBN91" s="5"/>
      <c r="BBO91" s="5"/>
      <c r="BBP91" s="5"/>
      <c r="BBQ91" s="5"/>
      <c r="BBR91" s="5"/>
      <c r="BBS91" s="5"/>
      <c r="BBT91" s="5"/>
      <c r="BBU91" s="5"/>
      <c r="BBV91" s="5"/>
      <c r="BBW91" s="5"/>
      <c r="BBX91" s="5"/>
      <c r="BBY91" s="5"/>
      <c r="BBZ91" s="5"/>
      <c r="BCA91" s="5"/>
      <c r="BCB91" s="5"/>
      <c r="BCC91" s="5"/>
      <c r="BCD91" s="5"/>
      <c r="BCE91" s="5"/>
      <c r="BCF91" s="5"/>
      <c r="BCG91" s="5"/>
      <c r="BCH91" s="5"/>
      <c r="BCI91" s="5"/>
      <c r="BCJ91" s="5"/>
      <c r="BCK91" s="5"/>
      <c r="BCL91" s="5"/>
      <c r="BCM91" s="5"/>
      <c r="BCN91" s="5"/>
      <c r="BCO91" s="5"/>
      <c r="BCP91" s="5"/>
      <c r="BCQ91" s="5"/>
      <c r="BCR91" s="5"/>
      <c r="BCS91" s="5"/>
      <c r="BCT91" s="5"/>
      <c r="BCU91" s="5"/>
      <c r="BCV91" s="5"/>
      <c r="BCW91" s="5"/>
      <c r="BCX91" s="5"/>
      <c r="BCY91" s="5"/>
      <c r="BCZ91" s="5"/>
      <c r="BDA91" s="5"/>
      <c r="BDB91" s="5"/>
      <c r="BDC91" s="5"/>
      <c r="BDD91" s="5"/>
      <c r="BDE91" s="5"/>
      <c r="BDF91" s="5"/>
      <c r="BDG91" s="5"/>
      <c r="BDH91" s="5"/>
      <c r="BDI91" s="5"/>
      <c r="BDJ91" s="5"/>
      <c r="BDK91" s="5"/>
      <c r="BDL91" s="5"/>
      <c r="BDM91" s="5"/>
      <c r="BDN91" s="5"/>
      <c r="BDO91" s="5"/>
      <c r="BDP91" s="5"/>
      <c r="BDQ91" s="5"/>
      <c r="BDR91" s="5"/>
      <c r="BDS91" s="5"/>
      <c r="BDT91" s="5"/>
      <c r="BDU91" s="5"/>
      <c r="BDV91" s="5"/>
      <c r="BDW91" s="5"/>
      <c r="BDX91" s="5"/>
      <c r="BDY91" s="5"/>
      <c r="BDZ91" s="5"/>
      <c r="BEA91" s="5"/>
      <c r="BEB91" s="5"/>
      <c r="BEC91" s="5"/>
      <c r="BED91" s="5"/>
      <c r="BEE91" s="5"/>
      <c r="BEF91" s="5"/>
      <c r="BEG91" s="5"/>
      <c r="BEH91" s="5"/>
      <c r="BEI91" s="5"/>
      <c r="BEJ91" s="5"/>
      <c r="BEK91" s="5"/>
      <c r="BEL91" s="5"/>
      <c r="BEM91" s="5"/>
      <c r="BEN91" s="5"/>
      <c r="BEO91" s="5"/>
      <c r="BEP91" s="5"/>
      <c r="BEQ91" s="5"/>
      <c r="BER91" s="5"/>
      <c r="BES91" s="5"/>
      <c r="BET91" s="5"/>
      <c r="BEU91" s="5"/>
      <c r="BEV91" s="5"/>
      <c r="BEW91" s="5"/>
      <c r="BEX91" s="5"/>
      <c r="BEY91" s="5"/>
      <c r="BEZ91" s="5"/>
      <c r="BFA91" s="5"/>
      <c r="BFB91" s="5"/>
      <c r="BFC91" s="5"/>
      <c r="BFD91" s="5"/>
      <c r="BFE91" s="5"/>
      <c r="BFF91" s="5"/>
      <c r="BFG91" s="5"/>
      <c r="BFH91" s="5"/>
      <c r="BFI91" s="5"/>
      <c r="BFJ91" s="5"/>
      <c r="BFK91" s="5"/>
      <c r="BFL91" s="5"/>
      <c r="BFM91" s="5"/>
      <c r="BFN91" s="5"/>
      <c r="BFO91" s="5"/>
      <c r="BFP91" s="5"/>
      <c r="BFQ91" s="5"/>
      <c r="BFR91" s="5"/>
      <c r="BFS91" s="5"/>
      <c r="BFT91" s="5"/>
      <c r="BFU91" s="5"/>
      <c r="BFV91" s="5"/>
      <c r="BFW91" s="5"/>
      <c r="BFX91" s="5"/>
      <c r="BFY91" s="5"/>
      <c r="BFZ91" s="5"/>
      <c r="BGA91" s="5"/>
      <c r="BGB91" s="5"/>
      <c r="BGC91" s="5"/>
      <c r="BGD91" s="5"/>
      <c r="BGE91" s="5"/>
      <c r="BGF91" s="5"/>
      <c r="BGG91" s="5"/>
      <c r="BGH91" s="5"/>
      <c r="BGI91" s="5"/>
      <c r="BGJ91" s="5"/>
      <c r="BGK91" s="5"/>
      <c r="BGL91" s="5"/>
      <c r="BGM91" s="5"/>
      <c r="BGN91" s="5"/>
      <c r="BGO91" s="5"/>
      <c r="BGP91" s="5"/>
      <c r="BGQ91" s="5"/>
      <c r="BGR91" s="5"/>
      <c r="BGS91" s="5"/>
      <c r="BGT91" s="5"/>
      <c r="BGU91" s="5"/>
      <c r="BGV91" s="5"/>
      <c r="BGW91" s="5"/>
      <c r="BGX91" s="5"/>
      <c r="BGY91" s="5"/>
      <c r="BGZ91" s="5"/>
      <c r="BHA91" s="5"/>
      <c r="BHB91" s="5"/>
      <c r="BHC91" s="5"/>
      <c r="BHD91" s="5"/>
      <c r="BHE91" s="5"/>
      <c r="BHF91" s="5"/>
      <c r="BHG91" s="5"/>
      <c r="BHH91" s="5"/>
      <c r="BHI91" s="5"/>
      <c r="BHJ91" s="5"/>
      <c r="BHK91" s="5"/>
      <c r="BHL91" s="5"/>
      <c r="BHM91" s="5"/>
      <c r="BHN91" s="5"/>
      <c r="BHO91" s="5"/>
      <c r="BHP91" s="5"/>
      <c r="BHQ91" s="5"/>
      <c r="BHR91" s="5"/>
      <c r="BHS91" s="5"/>
      <c r="BHT91" s="5"/>
      <c r="BHU91" s="5"/>
      <c r="BHV91" s="5"/>
      <c r="BHW91" s="5"/>
      <c r="BHX91" s="5"/>
      <c r="BHY91" s="5"/>
      <c r="BHZ91" s="5"/>
      <c r="BIA91" s="5"/>
      <c r="BIB91" s="5"/>
      <c r="BIC91" s="5"/>
      <c r="BID91" s="5"/>
      <c r="BIE91" s="5"/>
      <c r="BIF91" s="5"/>
      <c r="BIG91" s="5"/>
      <c r="BIH91" s="5"/>
      <c r="BII91" s="5"/>
      <c r="BIJ91" s="5"/>
      <c r="BIK91" s="5"/>
      <c r="BIL91" s="5"/>
      <c r="BIM91" s="5"/>
      <c r="BIN91" s="5"/>
      <c r="BIO91" s="5"/>
      <c r="BIP91" s="5"/>
      <c r="BIQ91" s="5"/>
      <c r="BIR91" s="5"/>
      <c r="BIS91" s="5"/>
      <c r="BIT91" s="5"/>
      <c r="BIU91" s="5"/>
      <c r="BIV91" s="5"/>
      <c r="BIW91" s="5"/>
      <c r="BIX91" s="5"/>
      <c r="BIY91" s="5"/>
      <c r="BIZ91" s="5"/>
      <c r="BJA91" s="5"/>
      <c r="BJB91" s="5"/>
      <c r="BJC91" s="5"/>
      <c r="BJD91" s="5"/>
      <c r="BJE91" s="5"/>
      <c r="BJF91" s="5"/>
      <c r="BJG91" s="5"/>
      <c r="BJH91" s="5"/>
      <c r="BJI91" s="5"/>
      <c r="BJJ91" s="5"/>
      <c r="BJK91" s="5"/>
      <c r="BJL91" s="5"/>
      <c r="BJM91" s="5"/>
      <c r="BJN91" s="5"/>
      <c r="BJO91" s="5"/>
      <c r="BJP91" s="5"/>
      <c r="BJQ91" s="5"/>
      <c r="BJR91" s="5"/>
      <c r="BJS91" s="5"/>
      <c r="BJT91" s="5"/>
      <c r="BJU91" s="5"/>
      <c r="BJV91" s="5"/>
      <c r="BJW91" s="5"/>
      <c r="BJX91" s="5"/>
      <c r="BJY91" s="5"/>
      <c r="BJZ91" s="5"/>
      <c r="BKA91" s="5"/>
      <c r="BKB91" s="5"/>
      <c r="BKC91" s="5"/>
      <c r="BKD91" s="5"/>
      <c r="BKE91" s="5"/>
      <c r="BKF91" s="5"/>
      <c r="BKG91" s="5"/>
      <c r="BKH91" s="5"/>
      <c r="BKI91" s="5"/>
      <c r="BKJ91" s="5"/>
      <c r="BKK91" s="5"/>
      <c r="BKL91" s="5"/>
      <c r="BKM91" s="5"/>
      <c r="BKN91" s="5"/>
      <c r="BKO91" s="5"/>
      <c r="BKP91" s="5"/>
      <c r="BKQ91" s="5"/>
      <c r="BKR91" s="5"/>
      <c r="BKS91" s="5"/>
      <c r="BKT91" s="5"/>
      <c r="BKU91" s="5"/>
      <c r="BKV91" s="5"/>
      <c r="BKW91" s="5"/>
      <c r="BKX91" s="5"/>
      <c r="BKY91" s="5"/>
      <c r="BKZ91" s="5"/>
      <c r="BLA91" s="5"/>
      <c r="BLB91" s="5"/>
      <c r="BLC91" s="5"/>
      <c r="BLD91" s="5"/>
      <c r="BLE91" s="5"/>
      <c r="BLF91" s="5"/>
      <c r="BLG91" s="5"/>
      <c r="BLH91" s="5"/>
      <c r="BLI91" s="5"/>
      <c r="BLJ91" s="5"/>
      <c r="BLK91" s="5"/>
      <c r="BLL91" s="5"/>
      <c r="BLM91" s="5"/>
      <c r="BLN91" s="5"/>
      <c r="BLO91" s="5"/>
      <c r="BLP91" s="5"/>
      <c r="BLQ91" s="5"/>
      <c r="BLR91" s="5"/>
      <c r="BLS91" s="5"/>
      <c r="BLT91" s="5"/>
      <c r="BLU91" s="5"/>
      <c r="BLV91" s="5"/>
      <c r="BLW91" s="5"/>
      <c r="BLX91" s="5"/>
      <c r="BLY91" s="5"/>
      <c r="BLZ91" s="5"/>
      <c r="BMA91" s="5"/>
      <c r="BMB91" s="5"/>
      <c r="BMC91" s="5"/>
      <c r="BMD91" s="5"/>
      <c r="BME91" s="5"/>
      <c r="BMF91" s="5"/>
      <c r="BMG91" s="5"/>
      <c r="BMH91" s="5"/>
      <c r="BMI91" s="5"/>
      <c r="BMJ91" s="5"/>
      <c r="BMK91" s="5"/>
      <c r="BML91" s="5"/>
      <c r="BMM91" s="5"/>
      <c r="BMN91" s="5"/>
      <c r="BMO91" s="5"/>
      <c r="BMP91" s="5"/>
      <c r="BMQ91" s="5"/>
      <c r="BMR91" s="5"/>
      <c r="BMS91" s="5"/>
      <c r="BMT91" s="5"/>
      <c r="BMU91" s="5"/>
      <c r="BMV91" s="5"/>
      <c r="BMW91" s="5"/>
      <c r="BMX91" s="5"/>
      <c r="BMY91" s="5"/>
      <c r="BMZ91" s="5"/>
      <c r="BNA91" s="5"/>
      <c r="BNB91" s="5"/>
      <c r="BNC91" s="5"/>
      <c r="BND91" s="5"/>
      <c r="BNE91" s="5"/>
      <c r="BNF91" s="5"/>
      <c r="BNG91" s="5"/>
      <c r="BNH91" s="5"/>
      <c r="BNI91" s="5"/>
      <c r="BNJ91" s="5"/>
      <c r="BNK91" s="5"/>
      <c r="BNL91" s="5"/>
      <c r="BNM91" s="5"/>
      <c r="BNN91" s="5"/>
      <c r="BNO91" s="5"/>
      <c r="BNP91" s="5"/>
      <c r="BNQ91" s="5"/>
      <c r="BNR91" s="5"/>
      <c r="BNS91" s="5"/>
      <c r="BNT91" s="5"/>
      <c r="BNU91" s="5"/>
      <c r="BNV91" s="5"/>
      <c r="BNW91" s="5"/>
      <c r="BNX91" s="5"/>
      <c r="BNY91" s="5"/>
      <c r="BNZ91" s="5"/>
      <c r="BOA91" s="5"/>
      <c r="BOB91" s="5"/>
      <c r="BOC91" s="5"/>
      <c r="BOD91" s="5"/>
      <c r="BOE91" s="5"/>
      <c r="BOF91" s="5"/>
      <c r="BOG91" s="5"/>
      <c r="BOH91" s="5"/>
      <c r="BOI91" s="5"/>
      <c r="BOJ91" s="5"/>
      <c r="BOK91" s="5"/>
      <c r="BOL91" s="5"/>
      <c r="BOM91" s="5"/>
      <c r="BON91" s="5"/>
      <c r="BOO91" s="5"/>
      <c r="BOP91" s="5"/>
      <c r="BOQ91" s="5"/>
      <c r="BOR91" s="5"/>
      <c r="BOS91" s="5"/>
      <c r="BOT91" s="5"/>
      <c r="BOU91" s="5"/>
      <c r="BOV91" s="5"/>
      <c r="BOW91" s="5"/>
      <c r="BOX91" s="5"/>
      <c r="BOY91" s="5"/>
      <c r="BOZ91" s="5"/>
      <c r="BPA91" s="5"/>
      <c r="BPB91" s="5"/>
      <c r="BPC91" s="5"/>
      <c r="BPD91" s="5"/>
      <c r="BPE91" s="5"/>
      <c r="BPF91" s="5"/>
      <c r="BPG91" s="5"/>
      <c r="BPH91" s="5"/>
      <c r="BPI91" s="5"/>
      <c r="BPJ91" s="5"/>
      <c r="BPK91" s="5"/>
      <c r="BPL91" s="5"/>
      <c r="BPM91" s="5"/>
      <c r="BPN91" s="5"/>
      <c r="BPO91" s="5"/>
      <c r="BPP91" s="5"/>
      <c r="BPQ91" s="5"/>
      <c r="BPR91" s="5"/>
      <c r="BPS91" s="5"/>
      <c r="BPT91" s="5"/>
      <c r="BPU91" s="5"/>
      <c r="BPV91" s="5"/>
      <c r="BPW91" s="5"/>
      <c r="BPX91" s="5"/>
      <c r="BPY91" s="5"/>
      <c r="BPZ91" s="5"/>
      <c r="BQA91" s="5"/>
      <c r="BQB91" s="5"/>
      <c r="BQC91" s="5"/>
      <c r="BQD91" s="5"/>
      <c r="BQE91" s="5"/>
      <c r="BQF91" s="5"/>
      <c r="BQG91" s="5"/>
      <c r="BQH91" s="5"/>
      <c r="BQI91" s="5"/>
      <c r="BQJ91" s="5"/>
      <c r="BQK91" s="5"/>
      <c r="BQL91" s="5"/>
      <c r="BQM91" s="5"/>
      <c r="BQN91" s="5"/>
      <c r="BQO91" s="5"/>
      <c r="BQP91" s="5"/>
      <c r="BQQ91" s="5"/>
      <c r="BQR91" s="5"/>
      <c r="BQS91" s="5"/>
      <c r="BQT91" s="5"/>
      <c r="BQU91" s="5"/>
      <c r="BQV91" s="5"/>
      <c r="BQW91" s="5"/>
      <c r="BQX91" s="5"/>
      <c r="BQY91" s="5"/>
      <c r="BQZ91" s="5"/>
      <c r="BRA91" s="5"/>
      <c r="BRB91" s="5"/>
      <c r="BRC91" s="5"/>
      <c r="BRD91" s="5"/>
      <c r="BRE91" s="5"/>
      <c r="BRF91" s="5"/>
      <c r="BRG91" s="5"/>
      <c r="BRH91" s="5"/>
      <c r="BRI91" s="5"/>
      <c r="BRJ91" s="5"/>
      <c r="BRK91" s="5"/>
      <c r="BRL91" s="5"/>
      <c r="BRM91" s="5"/>
      <c r="BRN91" s="5"/>
      <c r="BRO91" s="5"/>
      <c r="BRP91" s="5"/>
      <c r="BRQ91" s="5"/>
      <c r="BRR91" s="5"/>
      <c r="BRS91" s="5"/>
      <c r="BRT91" s="5"/>
      <c r="BRU91" s="5"/>
      <c r="BRV91" s="5"/>
      <c r="BRW91" s="5"/>
      <c r="BRX91" s="5"/>
      <c r="BRY91" s="5"/>
      <c r="BRZ91" s="5"/>
      <c r="BSA91" s="5"/>
      <c r="BSB91" s="5"/>
      <c r="BSC91" s="5"/>
      <c r="BSD91" s="5"/>
      <c r="BSE91" s="5"/>
      <c r="BSF91" s="5"/>
      <c r="BSG91" s="5"/>
      <c r="BSH91" s="5"/>
      <c r="BSI91" s="5"/>
      <c r="BSJ91" s="5"/>
      <c r="BSK91" s="5"/>
      <c r="BSL91" s="5"/>
      <c r="BSM91" s="5"/>
      <c r="BSN91" s="5"/>
      <c r="BSO91" s="5"/>
      <c r="BSP91" s="5"/>
      <c r="BSQ91" s="5"/>
      <c r="BSR91" s="5"/>
      <c r="BSS91" s="5"/>
      <c r="BST91" s="5"/>
      <c r="BSU91" s="5"/>
      <c r="BSV91" s="5"/>
      <c r="BSW91" s="5"/>
      <c r="BSX91" s="5"/>
      <c r="BSY91" s="5"/>
      <c r="BSZ91" s="5"/>
      <c r="BTA91" s="5"/>
      <c r="BTB91" s="5"/>
      <c r="BTC91" s="5"/>
      <c r="BTD91" s="5"/>
      <c r="BTE91" s="5"/>
      <c r="BTF91" s="5"/>
      <c r="BTG91" s="5"/>
      <c r="BTH91" s="5"/>
      <c r="BTI91" s="5"/>
      <c r="BTJ91" s="5"/>
      <c r="BTK91" s="5"/>
      <c r="BTL91" s="5"/>
      <c r="BTM91" s="5"/>
      <c r="BTN91" s="5"/>
      <c r="BTO91" s="5"/>
      <c r="BTP91" s="5"/>
      <c r="BTQ91" s="5"/>
      <c r="BTR91" s="5"/>
      <c r="BTS91" s="5"/>
      <c r="BTT91" s="5"/>
      <c r="BTU91" s="5"/>
      <c r="BTV91" s="5"/>
      <c r="BTW91" s="5"/>
      <c r="BTX91" s="5"/>
      <c r="BTY91" s="5"/>
      <c r="BTZ91" s="5"/>
      <c r="BUA91" s="5"/>
      <c r="BUB91" s="5"/>
      <c r="BUC91" s="5"/>
      <c r="BUD91" s="5"/>
      <c r="BUE91" s="5"/>
      <c r="BUF91" s="5"/>
      <c r="BUG91" s="5"/>
      <c r="BUH91" s="5"/>
      <c r="BUI91" s="5"/>
      <c r="BUJ91" s="5"/>
      <c r="BUK91" s="5"/>
      <c r="BUL91" s="5"/>
      <c r="BUM91" s="5"/>
      <c r="BUN91" s="5"/>
      <c r="BUO91" s="5"/>
      <c r="BUP91" s="5"/>
      <c r="BUQ91" s="5"/>
      <c r="BUR91" s="5"/>
      <c r="BUS91" s="5"/>
      <c r="BUT91" s="5"/>
      <c r="BUU91" s="5"/>
      <c r="BUV91" s="5"/>
      <c r="BUW91" s="5"/>
      <c r="BUX91" s="5"/>
      <c r="BUY91" s="5"/>
      <c r="BUZ91" s="5"/>
      <c r="BVA91" s="5"/>
      <c r="BVB91" s="5"/>
      <c r="BVC91" s="5"/>
      <c r="BVD91" s="5"/>
      <c r="BVE91" s="5"/>
      <c r="BVF91" s="5"/>
      <c r="BVG91" s="5"/>
      <c r="BVH91" s="5"/>
      <c r="BVI91" s="5"/>
      <c r="BVJ91" s="5"/>
      <c r="BVK91" s="5"/>
      <c r="BVL91" s="5"/>
      <c r="BVM91" s="5"/>
      <c r="BVN91" s="5"/>
      <c r="BVO91" s="5"/>
      <c r="BVP91" s="5"/>
      <c r="BVQ91" s="5"/>
      <c r="BVR91" s="5"/>
      <c r="BVS91" s="5"/>
      <c r="BVT91" s="5"/>
      <c r="BVU91" s="5"/>
      <c r="BVV91" s="5"/>
      <c r="BVW91" s="5"/>
      <c r="BVX91" s="5"/>
      <c r="BVY91" s="5"/>
      <c r="BVZ91" s="5"/>
      <c r="BWA91" s="5"/>
      <c r="BWB91" s="5"/>
      <c r="BWC91" s="5"/>
      <c r="BWD91" s="5"/>
      <c r="BWE91" s="5"/>
      <c r="BWF91" s="5"/>
      <c r="BWG91" s="5"/>
      <c r="BWH91" s="5"/>
      <c r="BWI91" s="5"/>
      <c r="BWJ91" s="5"/>
      <c r="BWK91" s="5"/>
      <c r="BWL91" s="5"/>
      <c r="BWM91" s="5"/>
      <c r="BWN91" s="5"/>
      <c r="BWO91" s="5"/>
      <c r="BWP91" s="5"/>
      <c r="BWQ91" s="5"/>
      <c r="BWR91" s="5"/>
      <c r="BWS91" s="5"/>
      <c r="BWT91" s="5"/>
      <c r="BWU91" s="5"/>
      <c r="BWV91" s="5"/>
      <c r="BWW91" s="5"/>
      <c r="BWX91" s="5"/>
      <c r="BWY91" s="5"/>
      <c r="BWZ91" s="5"/>
      <c r="BXA91" s="5"/>
      <c r="BXB91" s="5"/>
      <c r="BXC91" s="5"/>
      <c r="BXD91" s="5"/>
      <c r="BXE91" s="5"/>
      <c r="BXF91" s="5"/>
      <c r="BXG91" s="5"/>
      <c r="BXH91" s="5"/>
      <c r="BXI91" s="5"/>
      <c r="BXJ91" s="5"/>
      <c r="BXK91" s="5"/>
      <c r="BXL91" s="5"/>
      <c r="BXM91" s="5"/>
      <c r="BXN91" s="5"/>
      <c r="BXO91" s="5"/>
      <c r="BXP91" s="5"/>
      <c r="BXQ91" s="5"/>
      <c r="BXR91" s="5"/>
      <c r="BXS91" s="5"/>
      <c r="BXT91" s="5"/>
      <c r="BXU91" s="5"/>
      <c r="BXV91" s="5"/>
      <c r="BXW91" s="5"/>
      <c r="BXX91" s="5"/>
      <c r="BXY91" s="5"/>
      <c r="BXZ91" s="5"/>
      <c r="BYA91" s="5"/>
      <c r="BYB91" s="5"/>
      <c r="BYC91" s="5"/>
      <c r="BYD91" s="5"/>
      <c r="BYE91" s="5"/>
      <c r="BYF91" s="5"/>
      <c r="BYG91" s="5"/>
      <c r="BYH91" s="5"/>
      <c r="BYI91" s="5"/>
      <c r="BYJ91" s="5"/>
      <c r="BYK91" s="5"/>
      <c r="BYL91" s="5"/>
      <c r="BYM91" s="5"/>
      <c r="BYN91" s="5"/>
      <c r="BYO91" s="5"/>
      <c r="BYP91" s="5"/>
      <c r="BYQ91" s="5"/>
      <c r="BYR91" s="5"/>
      <c r="BYS91" s="5"/>
      <c r="BYT91" s="5"/>
      <c r="BYU91" s="5"/>
      <c r="BYV91" s="5"/>
      <c r="BYW91" s="5"/>
      <c r="BYX91" s="5"/>
      <c r="BYY91" s="5"/>
      <c r="BYZ91" s="5"/>
      <c r="BZA91" s="5"/>
      <c r="BZB91" s="5"/>
      <c r="BZC91" s="5"/>
      <c r="BZD91" s="5"/>
      <c r="BZE91" s="5"/>
      <c r="BZF91" s="5"/>
      <c r="BZG91" s="5"/>
      <c r="BZH91" s="5"/>
      <c r="BZI91" s="5"/>
      <c r="BZJ91" s="5"/>
      <c r="BZK91" s="5"/>
      <c r="BZL91" s="5"/>
      <c r="BZM91" s="5"/>
      <c r="BZN91" s="5"/>
      <c r="BZO91" s="5"/>
      <c r="BZP91" s="5"/>
      <c r="BZQ91" s="5"/>
      <c r="BZR91" s="5"/>
      <c r="BZS91" s="5"/>
      <c r="BZT91" s="5"/>
      <c r="BZU91" s="5"/>
      <c r="BZV91" s="5"/>
      <c r="BZW91" s="5"/>
      <c r="BZX91" s="5"/>
      <c r="BZY91" s="5"/>
      <c r="BZZ91" s="5"/>
      <c r="CAA91" s="5"/>
      <c r="CAB91" s="5"/>
      <c r="CAC91" s="5"/>
      <c r="CAD91" s="5"/>
      <c r="CAE91" s="5"/>
      <c r="CAF91" s="5"/>
      <c r="CAG91" s="5"/>
      <c r="CAH91" s="5"/>
      <c r="CAI91" s="5"/>
      <c r="CAJ91" s="5"/>
      <c r="CAK91" s="5"/>
      <c r="CAL91" s="5"/>
      <c r="CAM91" s="5"/>
      <c r="CAN91" s="5"/>
      <c r="CAO91" s="5"/>
      <c r="CAP91" s="5"/>
      <c r="CAQ91" s="5"/>
      <c r="CAR91" s="5"/>
      <c r="CAS91" s="5"/>
      <c r="CAT91" s="5"/>
      <c r="CAU91" s="5"/>
      <c r="CAV91" s="5"/>
      <c r="CAW91" s="5"/>
      <c r="CAX91" s="5"/>
      <c r="CAY91" s="5"/>
      <c r="CAZ91" s="5"/>
      <c r="CBA91" s="5"/>
      <c r="CBB91" s="5"/>
      <c r="CBC91" s="5"/>
      <c r="CBD91" s="5"/>
      <c r="CBE91" s="5"/>
      <c r="CBF91" s="5"/>
      <c r="CBG91" s="5"/>
      <c r="CBH91" s="5"/>
      <c r="CBI91" s="5"/>
      <c r="CBJ91" s="5"/>
      <c r="CBK91" s="5"/>
      <c r="CBL91" s="5"/>
      <c r="CBM91" s="5"/>
      <c r="CBN91" s="5"/>
      <c r="CBO91" s="5"/>
      <c r="CBP91" s="5"/>
      <c r="CBQ91" s="5"/>
      <c r="CBR91" s="5"/>
      <c r="CBS91" s="5"/>
      <c r="CBT91" s="5"/>
      <c r="CBU91" s="5"/>
      <c r="CBV91" s="5"/>
      <c r="CBW91" s="5"/>
      <c r="CBX91" s="5"/>
      <c r="CBY91" s="5"/>
      <c r="CBZ91" s="5"/>
      <c r="CCA91" s="5"/>
      <c r="CCB91" s="5"/>
      <c r="CCC91" s="5"/>
      <c r="CCD91" s="5"/>
      <c r="CCE91" s="5"/>
      <c r="CCF91" s="5"/>
      <c r="CCG91" s="5"/>
      <c r="CCH91" s="5"/>
      <c r="CCI91" s="5"/>
      <c r="CCJ91" s="5"/>
      <c r="CCK91" s="5"/>
      <c r="CCL91" s="5"/>
      <c r="CCM91" s="5"/>
      <c r="CCN91" s="5"/>
      <c r="CCO91" s="5"/>
      <c r="CCP91" s="5"/>
      <c r="CCQ91" s="5"/>
      <c r="CCR91" s="5"/>
      <c r="CCS91" s="5"/>
      <c r="CCT91" s="5"/>
      <c r="CCU91" s="5"/>
      <c r="CCV91" s="5"/>
      <c r="CCW91" s="5"/>
      <c r="CCX91" s="5"/>
      <c r="CCY91" s="5"/>
      <c r="CCZ91" s="5"/>
      <c r="CDA91" s="5"/>
      <c r="CDB91" s="5"/>
      <c r="CDC91" s="5"/>
      <c r="CDD91" s="5"/>
      <c r="CDE91" s="5"/>
      <c r="CDF91" s="5"/>
      <c r="CDG91" s="5"/>
      <c r="CDH91" s="5"/>
      <c r="CDI91" s="5"/>
      <c r="CDJ91" s="5"/>
      <c r="CDK91" s="5"/>
      <c r="CDL91" s="5"/>
      <c r="CDM91" s="5"/>
      <c r="CDN91" s="5"/>
      <c r="CDO91" s="5"/>
      <c r="CDP91" s="5"/>
      <c r="CDQ91" s="5"/>
      <c r="CDR91" s="5"/>
      <c r="CDS91" s="5"/>
      <c r="CDT91" s="5"/>
      <c r="CDU91" s="5"/>
      <c r="CDV91" s="5"/>
      <c r="CDW91" s="5"/>
      <c r="CDX91" s="5"/>
      <c r="CDY91" s="5"/>
      <c r="CDZ91" s="5"/>
      <c r="CEA91" s="5"/>
      <c r="CEB91" s="5"/>
      <c r="CEC91" s="5"/>
      <c r="CED91" s="5"/>
      <c r="CEE91" s="5"/>
      <c r="CEF91" s="5"/>
      <c r="CEG91" s="5"/>
      <c r="CEH91" s="5"/>
      <c r="CEI91" s="5"/>
      <c r="CEJ91" s="5"/>
      <c r="CEK91" s="5"/>
      <c r="CEL91" s="5"/>
      <c r="CEM91" s="5"/>
      <c r="CEN91" s="5"/>
      <c r="CEO91" s="5"/>
      <c r="CEP91" s="5"/>
      <c r="CEQ91" s="5"/>
      <c r="CER91" s="5"/>
      <c r="CES91" s="5"/>
      <c r="CET91" s="5"/>
      <c r="CEU91" s="5"/>
      <c r="CEV91" s="5"/>
      <c r="CEW91" s="5"/>
      <c r="CEX91" s="5"/>
      <c r="CEY91" s="5"/>
      <c r="CEZ91" s="5"/>
      <c r="CFA91" s="5"/>
      <c r="CFB91" s="5"/>
      <c r="CFC91" s="5"/>
      <c r="CFD91" s="5"/>
      <c r="CFE91" s="5"/>
      <c r="CFF91" s="5"/>
      <c r="CFG91" s="5"/>
      <c r="CFH91" s="5"/>
      <c r="CFI91" s="5"/>
      <c r="CFJ91" s="5"/>
      <c r="CFK91" s="5"/>
      <c r="CFL91" s="5"/>
      <c r="CFM91" s="5"/>
      <c r="CFN91" s="5"/>
      <c r="CFO91" s="5"/>
      <c r="CFP91" s="5"/>
      <c r="CFQ91" s="5"/>
      <c r="CFR91" s="5"/>
      <c r="CFS91" s="5"/>
      <c r="CFT91" s="5"/>
      <c r="CFU91" s="5"/>
      <c r="CFV91" s="5"/>
      <c r="CFW91" s="5"/>
      <c r="CFX91" s="5"/>
      <c r="CFY91" s="5"/>
      <c r="CFZ91" s="5"/>
      <c r="CGA91" s="5"/>
      <c r="CGB91" s="5"/>
      <c r="CGC91" s="5"/>
      <c r="CGD91" s="5"/>
      <c r="CGE91" s="5"/>
      <c r="CGF91" s="5"/>
      <c r="CGG91" s="5"/>
      <c r="CGH91" s="5"/>
      <c r="CGI91" s="5"/>
      <c r="CGJ91" s="5"/>
      <c r="CGK91" s="5"/>
      <c r="CGL91" s="5"/>
      <c r="CGM91" s="5"/>
      <c r="CGN91" s="5"/>
      <c r="CGO91" s="5"/>
      <c r="CGP91" s="5"/>
      <c r="CGQ91" s="5"/>
      <c r="CGR91" s="5"/>
      <c r="CGS91" s="5"/>
      <c r="CGT91" s="5"/>
      <c r="CGU91" s="5"/>
      <c r="CGV91" s="5"/>
      <c r="CGW91" s="5"/>
      <c r="CGX91" s="5"/>
      <c r="CGY91" s="5"/>
      <c r="CGZ91" s="5"/>
      <c r="CHA91" s="5"/>
      <c r="CHB91" s="5"/>
      <c r="CHC91" s="5"/>
      <c r="CHD91" s="5"/>
      <c r="CHE91" s="5"/>
      <c r="CHF91" s="5"/>
      <c r="CHG91" s="5"/>
      <c r="CHH91" s="5"/>
      <c r="CHI91" s="5"/>
      <c r="CHJ91" s="5"/>
      <c r="CHK91" s="5"/>
      <c r="CHL91" s="5"/>
      <c r="CHM91" s="5"/>
      <c r="CHN91" s="5"/>
      <c r="CHO91" s="5"/>
      <c r="CHP91" s="5"/>
      <c r="CHQ91" s="5"/>
      <c r="CHR91" s="5"/>
      <c r="CHS91" s="5"/>
      <c r="CHT91" s="5"/>
      <c r="CHU91" s="5"/>
      <c r="CHV91" s="5"/>
      <c r="CHW91" s="5"/>
      <c r="CHX91" s="5"/>
      <c r="CHY91" s="5"/>
      <c r="CHZ91" s="5"/>
      <c r="CIA91" s="5"/>
      <c r="CIB91" s="5"/>
      <c r="CIC91" s="5"/>
      <c r="CID91" s="5"/>
      <c r="CIE91" s="5"/>
      <c r="CIF91" s="5"/>
      <c r="CIG91" s="5"/>
      <c r="CIH91" s="5"/>
      <c r="CII91" s="5"/>
      <c r="CIJ91" s="5"/>
      <c r="CIK91" s="5"/>
      <c r="CIL91" s="5"/>
      <c r="CIM91" s="5"/>
      <c r="CIN91" s="5"/>
      <c r="CIO91" s="5"/>
      <c r="CIP91" s="5"/>
      <c r="CIQ91" s="5"/>
      <c r="CIR91" s="5"/>
      <c r="CIS91" s="5"/>
      <c r="CIT91" s="5"/>
      <c r="CIU91" s="5"/>
      <c r="CIV91" s="5"/>
      <c r="CIW91" s="5"/>
      <c r="CIX91" s="5"/>
      <c r="CIY91" s="5"/>
      <c r="CIZ91" s="5"/>
      <c r="CJA91" s="5"/>
      <c r="CJB91" s="5"/>
      <c r="CJC91" s="5"/>
      <c r="CJD91" s="5"/>
      <c r="CJE91" s="5"/>
      <c r="CJF91" s="5"/>
      <c r="CJG91" s="5"/>
      <c r="CJH91" s="5"/>
      <c r="CJI91" s="5"/>
      <c r="CJJ91" s="5"/>
      <c r="CJK91" s="5"/>
      <c r="CJL91" s="5"/>
      <c r="CJM91" s="5"/>
      <c r="CJN91" s="5"/>
      <c r="CJO91" s="5"/>
      <c r="CJP91" s="5"/>
      <c r="CJQ91" s="5"/>
      <c r="CJR91" s="5"/>
      <c r="CJS91" s="5"/>
      <c r="CJT91" s="5"/>
      <c r="CJU91" s="5"/>
      <c r="CJV91" s="5"/>
      <c r="CJW91" s="5"/>
      <c r="CJX91" s="5"/>
      <c r="CJY91" s="5"/>
      <c r="CJZ91" s="5"/>
      <c r="CKA91" s="5"/>
      <c r="CKB91" s="5"/>
      <c r="CKC91" s="5"/>
      <c r="CKD91" s="5"/>
      <c r="CKE91" s="5"/>
      <c r="CKF91" s="5"/>
      <c r="CKG91" s="5"/>
      <c r="CKH91" s="5"/>
      <c r="CKI91" s="5"/>
      <c r="CKJ91" s="5"/>
      <c r="CKK91" s="5"/>
      <c r="CKL91" s="5"/>
      <c r="CKM91" s="5"/>
      <c r="CKN91" s="5"/>
      <c r="CKO91" s="5"/>
      <c r="CKP91" s="5"/>
      <c r="CKQ91" s="5"/>
      <c r="CKR91" s="5"/>
      <c r="CKS91" s="5"/>
      <c r="CKT91" s="5"/>
      <c r="CKU91" s="5"/>
      <c r="CKV91" s="5"/>
      <c r="CKW91" s="5"/>
      <c r="CKX91" s="5"/>
      <c r="CKY91" s="5"/>
      <c r="CKZ91" s="5"/>
      <c r="CLA91" s="5"/>
      <c r="CLB91" s="5"/>
      <c r="CLC91" s="5"/>
      <c r="CLD91" s="5"/>
      <c r="CLE91" s="5"/>
      <c r="CLF91" s="5"/>
    </row>
    <row r="92" spans="1:2346" s="34" customFormat="1" ht="31.9" customHeight="1" x14ac:dyDescent="0.2">
      <c r="A92" s="140" t="s">
        <v>414</v>
      </c>
      <c r="B92" s="217" t="s">
        <v>200</v>
      </c>
      <c r="C92" s="218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9"/>
      <c r="P92" s="211">
        <v>4</v>
      </c>
      <c r="Q92" s="214"/>
      <c r="R92" s="211"/>
      <c r="S92" s="212"/>
      <c r="T92" s="213">
        <v>108</v>
      </c>
      <c r="U92" s="214"/>
      <c r="V92" s="211">
        <v>51</v>
      </c>
      <c r="W92" s="215"/>
      <c r="X92" s="212">
        <v>34</v>
      </c>
      <c r="Y92" s="214"/>
      <c r="Z92" s="211">
        <v>10</v>
      </c>
      <c r="AA92" s="214"/>
      <c r="AB92" s="211">
        <v>7</v>
      </c>
      <c r="AC92" s="214"/>
      <c r="AD92" s="211"/>
      <c r="AE92" s="215"/>
      <c r="AF92" s="100"/>
      <c r="AG92" s="106"/>
      <c r="AH92" s="102"/>
      <c r="AI92" s="80"/>
      <c r="AJ92" s="106"/>
      <c r="AK92" s="102"/>
      <c r="AL92" s="80"/>
      <c r="AM92" s="106"/>
      <c r="AN92" s="102"/>
      <c r="AO92" s="80">
        <v>108</v>
      </c>
      <c r="AP92" s="106">
        <v>51</v>
      </c>
      <c r="AQ92" s="102">
        <v>3</v>
      </c>
      <c r="AR92" s="80"/>
      <c r="AS92" s="106"/>
      <c r="AT92" s="102"/>
      <c r="AU92" s="80"/>
      <c r="AV92" s="106"/>
      <c r="AW92" s="102"/>
      <c r="AX92" s="80"/>
      <c r="AY92" s="106"/>
      <c r="AZ92" s="102"/>
      <c r="BA92" s="80"/>
      <c r="BB92" s="106"/>
      <c r="BC92" s="102"/>
      <c r="BD92" s="213">
        <v>3</v>
      </c>
      <c r="BE92" s="212"/>
      <c r="BF92" s="213" t="s">
        <v>291</v>
      </c>
      <c r="BG92" s="212"/>
      <c r="BH92" s="212"/>
      <c r="BI92" s="21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  <c r="IW92" s="5"/>
      <c r="IX92" s="5"/>
      <c r="IY92" s="5"/>
      <c r="IZ92" s="5"/>
      <c r="JA92" s="5"/>
      <c r="JB92" s="5"/>
      <c r="JC92" s="5"/>
      <c r="JD92" s="5"/>
      <c r="JE92" s="5"/>
      <c r="JF92" s="5"/>
      <c r="JG92" s="5"/>
      <c r="JH92" s="5"/>
      <c r="JI92" s="5"/>
      <c r="JJ92" s="5"/>
      <c r="JK92" s="5"/>
      <c r="JL92" s="5"/>
      <c r="JM92" s="5"/>
      <c r="JN92" s="5"/>
      <c r="JO92" s="5"/>
      <c r="JP92" s="5"/>
      <c r="JQ92" s="5"/>
      <c r="JR92" s="5"/>
      <c r="JS92" s="5"/>
      <c r="JT92" s="5"/>
      <c r="JU92" s="5"/>
      <c r="JV92" s="5"/>
      <c r="JW92" s="5"/>
      <c r="JX92" s="5"/>
      <c r="JY92" s="5"/>
      <c r="JZ92" s="5"/>
      <c r="KA92" s="5"/>
      <c r="KB92" s="5"/>
      <c r="KC92" s="5"/>
      <c r="KD92" s="5"/>
      <c r="KE92" s="5"/>
      <c r="KF92" s="5"/>
      <c r="KG92" s="5"/>
      <c r="KH92" s="5"/>
      <c r="KI92" s="5"/>
      <c r="KJ92" s="5"/>
      <c r="KK92" s="5"/>
      <c r="KL92" s="5"/>
      <c r="KM92" s="5"/>
      <c r="KN92" s="5"/>
      <c r="KO92" s="5"/>
      <c r="KP92" s="5"/>
      <c r="KQ92" s="5"/>
      <c r="KR92" s="5"/>
      <c r="KS92" s="5"/>
      <c r="KT92" s="5"/>
      <c r="KU92" s="5"/>
      <c r="KV92" s="5"/>
      <c r="KW92" s="5"/>
      <c r="KX92" s="5"/>
      <c r="KY92" s="5"/>
      <c r="KZ92" s="5"/>
      <c r="LA92" s="5"/>
      <c r="LB92" s="5"/>
      <c r="LC92" s="5"/>
      <c r="LD92" s="5"/>
      <c r="LE92" s="5"/>
      <c r="LF92" s="5"/>
      <c r="LG92" s="5"/>
      <c r="LH92" s="5"/>
      <c r="LI92" s="5"/>
      <c r="LJ92" s="5"/>
      <c r="LK92" s="5"/>
      <c r="LL92" s="5"/>
      <c r="LM92" s="5"/>
      <c r="LN92" s="5"/>
      <c r="LO92" s="5"/>
      <c r="LP92" s="5"/>
      <c r="LQ92" s="5"/>
      <c r="LR92" s="5"/>
      <c r="LS92" s="5"/>
      <c r="LT92" s="5"/>
      <c r="LU92" s="5"/>
      <c r="LV92" s="5"/>
      <c r="LW92" s="5"/>
      <c r="LX92" s="5"/>
      <c r="LY92" s="5"/>
      <c r="LZ92" s="5"/>
      <c r="MA92" s="5"/>
      <c r="MB92" s="5"/>
      <c r="MC92" s="5"/>
      <c r="MD92" s="5"/>
      <c r="ME92" s="5"/>
      <c r="MF92" s="5"/>
      <c r="MG92" s="5"/>
      <c r="MH92" s="5"/>
      <c r="MI92" s="5"/>
      <c r="MJ92" s="5"/>
      <c r="MK92" s="5"/>
      <c r="ML92" s="5"/>
      <c r="MM92" s="5"/>
      <c r="MN92" s="5"/>
      <c r="MO92" s="5"/>
      <c r="MP92" s="5"/>
      <c r="MQ92" s="5"/>
      <c r="MR92" s="5"/>
      <c r="MS92" s="5"/>
      <c r="MT92" s="5"/>
      <c r="MU92" s="5"/>
      <c r="MV92" s="5"/>
      <c r="MW92" s="5"/>
      <c r="MX92" s="5"/>
      <c r="MY92" s="5"/>
      <c r="MZ92" s="5"/>
      <c r="NA92" s="5"/>
      <c r="NB92" s="5"/>
      <c r="NC92" s="5"/>
      <c r="ND92" s="5"/>
      <c r="NE92" s="5"/>
      <c r="NF92" s="5"/>
      <c r="NG92" s="5"/>
      <c r="NH92" s="5"/>
      <c r="NI92" s="5"/>
      <c r="NJ92" s="5"/>
      <c r="NK92" s="5"/>
      <c r="NL92" s="5"/>
      <c r="NM92" s="5"/>
      <c r="NN92" s="5"/>
      <c r="NO92" s="5"/>
      <c r="NP92" s="5"/>
      <c r="NQ92" s="5"/>
      <c r="NR92" s="5"/>
      <c r="NS92" s="5"/>
      <c r="NT92" s="5"/>
      <c r="NU92" s="5"/>
      <c r="NV92" s="5"/>
      <c r="NW92" s="5"/>
      <c r="NX92" s="5"/>
      <c r="NY92" s="5"/>
      <c r="NZ92" s="5"/>
      <c r="OA92" s="5"/>
      <c r="OB92" s="5"/>
      <c r="OC92" s="5"/>
      <c r="OD92" s="5"/>
      <c r="OE92" s="5"/>
      <c r="OF92" s="5"/>
      <c r="OG92" s="5"/>
      <c r="OH92" s="5"/>
      <c r="OI92" s="5"/>
      <c r="OJ92" s="5"/>
      <c r="OK92" s="5"/>
      <c r="OL92" s="5"/>
      <c r="OM92" s="5"/>
      <c r="ON92" s="5"/>
      <c r="OO92" s="5"/>
      <c r="OP92" s="5"/>
      <c r="OQ92" s="5"/>
      <c r="OR92" s="5"/>
      <c r="OS92" s="5"/>
      <c r="OT92" s="5"/>
      <c r="OU92" s="5"/>
      <c r="OV92" s="5"/>
      <c r="OW92" s="5"/>
      <c r="OX92" s="5"/>
      <c r="OY92" s="5"/>
      <c r="OZ92" s="5"/>
      <c r="PA92" s="5"/>
      <c r="PB92" s="5"/>
      <c r="PC92" s="5"/>
      <c r="PD92" s="5"/>
      <c r="PE92" s="5"/>
      <c r="PF92" s="5"/>
      <c r="PG92" s="5"/>
      <c r="PH92" s="5"/>
      <c r="PI92" s="5"/>
      <c r="PJ92" s="5"/>
      <c r="PK92" s="5"/>
      <c r="PL92" s="5"/>
      <c r="PM92" s="5"/>
      <c r="PN92" s="5"/>
      <c r="PO92" s="5"/>
      <c r="PP92" s="5"/>
      <c r="PQ92" s="5"/>
      <c r="PR92" s="5"/>
      <c r="PS92" s="5"/>
      <c r="PT92" s="5"/>
      <c r="PU92" s="5"/>
      <c r="PV92" s="5"/>
      <c r="PW92" s="5"/>
      <c r="PX92" s="5"/>
      <c r="PY92" s="5"/>
      <c r="PZ92" s="5"/>
      <c r="QA92" s="5"/>
      <c r="QB92" s="5"/>
      <c r="QC92" s="5"/>
      <c r="QD92" s="5"/>
      <c r="QE92" s="5"/>
      <c r="QF92" s="5"/>
      <c r="QG92" s="5"/>
      <c r="QH92" s="5"/>
      <c r="QI92" s="5"/>
      <c r="QJ92" s="5"/>
      <c r="QK92" s="5"/>
      <c r="QL92" s="5"/>
      <c r="QM92" s="5"/>
      <c r="QN92" s="5"/>
      <c r="QO92" s="5"/>
      <c r="QP92" s="5"/>
      <c r="QQ92" s="5"/>
      <c r="QR92" s="5"/>
      <c r="QS92" s="5"/>
      <c r="QT92" s="5"/>
      <c r="QU92" s="5"/>
      <c r="QV92" s="5"/>
      <c r="QW92" s="5"/>
      <c r="QX92" s="5"/>
      <c r="QY92" s="5"/>
      <c r="QZ92" s="5"/>
      <c r="RA92" s="5"/>
      <c r="RB92" s="5"/>
      <c r="RC92" s="5"/>
      <c r="RD92" s="5"/>
      <c r="RE92" s="5"/>
      <c r="RF92" s="5"/>
      <c r="RG92" s="5"/>
      <c r="RH92" s="5"/>
      <c r="RI92" s="5"/>
      <c r="RJ92" s="5"/>
      <c r="RK92" s="5"/>
      <c r="RL92" s="5"/>
      <c r="RM92" s="5"/>
      <c r="RN92" s="5"/>
      <c r="RO92" s="5"/>
      <c r="RP92" s="5"/>
      <c r="RQ92" s="5"/>
      <c r="RR92" s="5"/>
      <c r="RS92" s="5"/>
      <c r="RT92" s="5"/>
      <c r="RU92" s="5"/>
      <c r="RV92" s="5"/>
      <c r="RW92" s="5"/>
      <c r="RX92" s="5"/>
      <c r="RY92" s="5"/>
      <c r="RZ92" s="5"/>
      <c r="SA92" s="5"/>
      <c r="SB92" s="5"/>
      <c r="SC92" s="5"/>
      <c r="SD92" s="5"/>
      <c r="SE92" s="5"/>
      <c r="SF92" s="5"/>
      <c r="SG92" s="5"/>
      <c r="SH92" s="5"/>
      <c r="SI92" s="5"/>
      <c r="SJ92" s="5"/>
      <c r="SK92" s="5"/>
      <c r="SL92" s="5"/>
      <c r="SM92" s="5"/>
      <c r="SN92" s="5"/>
      <c r="SO92" s="5"/>
      <c r="SP92" s="5"/>
      <c r="SQ92" s="5"/>
      <c r="SR92" s="5"/>
      <c r="SS92" s="5"/>
      <c r="ST92" s="5"/>
      <c r="SU92" s="5"/>
      <c r="SV92" s="5"/>
      <c r="SW92" s="5"/>
      <c r="SX92" s="5"/>
      <c r="SY92" s="5"/>
      <c r="SZ92" s="5"/>
      <c r="TA92" s="5"/>
      <c r="TB92" s="5"/>
      <c r="TC92" s="5"/>
      <c r="TD92" s="5"/>
      <c r="TE92" s="5"/>
      <c r="TF92" s="5"/>
      <c r="TG92" s="5"/>
      <c r="TH92" s="5"/>
      <c r="TI92" s="5"/>
      <c r="TJ92" s="5"/>
      <c r="TK92" s="5"/>
      <c r="TL92" s="5"/>
      <c r="TM92" s="5"/>
      <c r="TN92" s="5"/>
      <c r="TO92" s="5"/>
      <c r="TP92" s="5"/>
      <c r="TQ92" s="5"/>
      <c r="TR92" s="5"/>
      <c r="TS92" s="5"/>
      <c r="TT92" s="5"/>
      <c r="TU92" s="5"/>
      <c r="TV92" s="5"/>
      <c r="TW92" s="5"/>
      <c r="TX92" s="5"/>
      <c r="TY92" s="5"/>
      <c r="TZ92" s="5"/>
      <c r="UA92" s="5"/>
      <c r="UB92" s="5"/>
      <c r="UC92" s="5"/>
      <c r="UD92" s="5"/>
      <c r="UE92" s="5"/>
      <c r="UF92" s="5"/>
      <c r="UG92" s="5"/>
      <c r="UH92" s="5"/>
      <c r="UI92" s="5"/>
      <c r="UJ92" s="5"/>
      <c r="UK92" s="5"/>
      <c r="UL92" s="5"/>
      <c r="UM92" s="5"/>
      <c r="UN92" s="5"/>
      <c r="UO92" s="5"/>
      <c r="UP92" s="5"/>
      <c r="UQ92" s="5"/>
      <c r="UR92" s="5"/>
      <c r="US92" s="5"/>
      <c r="UT92" s="5"/>
      <c r="UU92" s="5"/>
      <c r="UV92" s="5"/>
      <c r="UW92" s="5"/>
      <c r="UX92" s="5"/>
      <c r="UY92" s="5"/>
      <c r="UZ92" s="5"/>
      <c r="VA92" s="5"/>
      <c r="VB92" s="5"/>
      <c r="VC92" s="5"/>
      <c r="VD92" s="5"/>
      <c r="VE92" s="5"/>
      <c r="VF92" s="5"/>
      <c r="VG92" s="5"/>
      <c r="VH92" s="5"/>
      <c r="VI92" s="5"/>
      <c r="VJ92" s="5"/>
      <c r="VK92" s="5"/>
      <c r="VL92" s="5"/>
      <c r="VM92" s="5"/>
      <c r="VN92" s="5"/>
      <c r="VO92" s="5"/>
      <c r="VP92" s="5"/>
      <c r="VQ92" s="5"/>
      <c r="VR92" s="5"/>
      <c r="VS92" s="5"/>
      <c r="VT92" s="5"/>
      <c r="VU92" s="5"/>
      <c r="VV92" s="5"/>
      <c r="VW92" s="5"/>
      <c r="VX92" s="5"/>
      <c r="VY92" s="5"/>
      <c r="VZ92" s="5"/>
      <c r="WA92" s="5"/>
      <c r="WB92" s="5"/>
      <c r="WC92" s="5"/>
      <c r="WD92" s="5"/>
      <c r="WE92" s="5"/>
      <c r="WF92" s="5"/>
      <c r="WG92" s="5"/>
      <c r="WH92" s="5"/>
      <c r="WI92" s="5"/>
      <c r="WJ92" s="5"/>
      <c r="WK92" s="5"/>
      <c r="WL92" s="5"/>
      <c r="WM92" s="5"/>
      <c r="WN92" s="5"/>
      <c r="WO92" s="5"/>
      <c r="WP92" s="5"/>
      <c r="WQ92" s="5"/>
      <c r="WR92" s="5"/>
      <c r="WS92" s="5"/>
      <c r="WT92" s="5"/>
      <c r="WU92" s="5"/>
      <c r="WV92" s="5"/>
      <c r="WW92" s="5"/>
      <c r="WX92" s="5"/>
      <c r="WY92" s="5"/>
      <c r="WZ92" s="5"/>
      <c r="XA92" s="5"/>
      <c r="XB92" s="5"/>
      <c r="XC92" s="5"/>
      <c r="XD92" s="5"/>
      <c r="XE92" s="5"/>
      <c r="XF92" s="5"/>
      <c r="XG92" s="5"/>
      <c r="XH92" s="5"/>
      <c r="XI92" s="5"/>
      <c r="XJ92" s="5"/>
      <c r="XK92" s="5"/>
      <c r="XL92" s="5"/>
      <c r="XM92" s="5"/>
      <c r="XN92" s="5"/>
      <c r="XO92" s="5"/>
      <c r="XP92" s="5"/>
      <c r="XQ92" s="5"/>
      <c r="XR92" s="5"/>
      <c r="XS92" s="5"/>
      <c r="XT92" s="5"/>
      <c r="XU92" s="5"/>
      <c r="XV92" s="5"/>
      <c r="XW92" s="5"/>
      <c r="XX92" s="5"/>
      <c r="XY92" s="5"/>
      <c r="XZ92" s="5"/>
      <c r="YA92" s="5"/>
      <c r="YB92" s="5"/>
      <c r="YC92" s="5"/>
      <c r="YD92" s="5"/>
      <c r="YE92" s="5"/>
      <c r="YF92" s="5"/>
      <c r="YG92" s="5"/>
      <c r="YH92" s="5"/>
      <c r="YI92" s="5"/>
      <c r="YJ92" s="5"/>
      <c r="YK92" s="5"/>
      <c r="YL92" s="5"/>
      <c r="YM92" s="5"/>
      <c r="YN92" s="5"/>
      <c r="YO92" s="5"/>
      <c r="YP92" s="5"/>
      <c r="YQ92" s="5"/>
      <c r="YR92" s="5"/>
      <c r="YS92" s="5"/>
      <c r="YT92" s="5"/>
      <c r="YU92" s="5"/>
      <c r="YV92" s="5"/>
      <c r="YW92" s="5"/>
      <c r="YX92" s="5"/>
      <c r="YY92" s="5"/>
      <c r="YZ92" s="5"/>
      <c r="ZA92" s="5"/>
      <c r="ZB92" s="5"/>
      <c r="ZC92" s="5"/>
      <c r="ZD92" s="5"/>
      <c r="ZE92" s="5"/>
      <c r="ZF92" s="5"/>
      <c r="ZG92" s="5"/>
      <c r="ZH92" s="5"/>
      <c r="ZI92" s="5"/>
      <c r="ZJ92" s="5"/>
      <c r="ZK92" s="5"/>
      <c r="ZL92" s="5"/>
      <c r="ZM92" s="5"/>
      <c r="ZN92" s="5"/>
      <c r="ZO92" s="5"/>
      <c r="ZP92" s="5"/>
      <c r="ZQ92" s="5"/>
      <c r="ZR92" s="5"/>
      <c r="ZS92" s="5"/>
      <c r="ZT92" s="5"/>
      <c r="ZU92" s="5"/>
      <c r="ZV92" s="5"/>
      <c r="ZW92" s="5"/>
      <c r="ZX92" s="5"/>
      <c r="ZY92" s="5"/>
      <c r="ZZ92" s="5"/>
      <c r="AAA92" s="5"/>
      <c r="AAB92" s="5"/>
      <c r="AAC92" s="5"/>
      <c r="AAD92" s="5"/>
      <c r="AAE92" s="5"/>
      <c r="AAF92" s="5"/>
      <c r="AAG92" s="5"/>
      <c r="AAH92" s="5"/>
      <c r="AAI92" s="5"/>
      <c r="AAJ92" s="5"/>
      <c r="AAK92" s="5"/>
      <c r="AAL92" s="5"/>
      <c r="AAM92" s="5"/>
      <c r="AAN92" s="5"/>
      <c r="AAO92" s="5"/>
      <c r="AAP92" s="5"/>
      <c r="AAQ92" s="5"/>
      <c r="AAR92" s="5"/>
      <c r="AAS92" s="5"/>
      <c r="AAT92" s="5"/>
      <c r="AAU92" s="5"/>
      <c r="AAV92" s="5"/>
      <c r="AAW92" s="5"/>
      <c r="AAX92" s="5"/>
      <c r="AAY92" s="5"/>
      <c r="AAZ92" s="5"/>
      <c r="ABA92" s="5"/>
      <c r="ABB92" s="5"/>
      <c r="ABC92" s="5"/>
      <c r="ABD92" s="5"/>
      <c r="ABE92" s="5"/>
      <c r="ABF92" s="5"/>
      <c r="ABG92" s="5"/>
      <c r="ABH92" s="5"/>
      <c r="ABI92" s="5"/>
      <c r="ABJ92" s="5"/>
      <c r="ABK92" s="5"/>
      <c r="ABL92" s="5"/>
      <c r="ABM92" s="5"/>
      <c r="ABN92" s="5"/>
      <c r="ABO92" s="5"/>
      <c r="ABP92" s="5"/>
      <c r="ABQ92" s="5"/>
      <c r="ABR92" s="5"/>
      <c r="ABS92" s="5"/>
      <c r="ABT92" s="5"/>
      <c r="ABU92" s="5"/>
      <c r="ABV92" s="5"/>
      <c r="ABW92" s="5"/>
      <c r="ABX92" s="5"/>
      <c r="ABY92" s="5"/>
      <c r="ABZ92" s="5"/>
      <c r="ACA92" s="5"/>
      <c r="ACB92" s="5"/>
      <c r="ACC92" s="5"/>
      <c r="ACD92" s="5"/>
      <c r="ACE92" s="5"/>
      <c r="ACF92" s="5"/>
      <c r="ACG92" s="5"/>
      <c r="ACH92" s="5"/>
      <c r="ACI92" s="5"/>
      <c r="ACJ92" s="5"/>
      <c r="ACK92" s="5"/>
      <c r="ACL92" s="5"/>
      <c r="ACM92" s="5"/>
      <c r="ACN92" s="5"/>
      <c r="ACO92" s="5"/>
      <c r="ACP92" s="5"/>
      <c r="ACQ92" s="5"/>
      <c r="ACR92" s="5"/>
      <c r="ACS92" s="5"/>
      <c r="ACT92" s="5"/>
      <c r="ACU92" s="5"/>
      <c r="ACV92" s="5"/>
      <c r="ACW92" s="5"/>
      <c r="ACX92" s="5"/>
      <c r="ACY92" s="5"/>
      <c r="ACZ92" s="5"/>
      <c r="ADA92" s="5"/>
      <c r="ADB92" s="5"/>
      <c r="ADC92" s="5"/>
      <c r="ADD92" s="5"/>
      <c r="ADE92" s="5"/>
      <c r="ADF92" s="5"/>
      <c r="ADG92" s="5"/>
      <c r="ADH92" s="5"/>
      <c r="ADI92" s="5"/>
      <c r="ADJ92" s="5"/>
      <c r="ADK92" s="5"/>
      <c r="ADL92" s="5"/>
      <c r="ADM92" s="5"/>
      <c r="ADN92" s="5"/>
      <c r="ADO92" s="5"/>
      <c r="ADP92" s="5"/>
      <c r="ADQ92" s="5"/>
      <c r="ADR92" s="5"/>
      <c r="ADS92" s="5"/>
      <c r="ADT92" s="5"/>
      <c r="ADU92" s="5"/>
      <c r="ADV92" s="5"/>
      <c r="ADW92" s="5"/>
      <c r="ADX92" s="5"/>
      <c r="ADY92" s="5"/>
      <c r="ADZ92" s="5"/>
      <c r="AEA92" s="5"/>
      <c r="AEB92" s="5"/>
      <c r="AEC92" s="5"/>
      <c r="AED92" s="5"/>
      <c r="AEE92" s="5"/>
      <c r="AEF92" s="5"/>
      <c r="AEG92" s="5"/>
      <c r="AEH92" s="5"/>
      <c r="AEI92" s="5"/>
      <c r="AEJ92" s="5"/>
      <c r="AEK92" s="5"/>
      <c r="AEL92" s="5"/>
      <c r="AEM92" s="5"/>
      <c r="AEN92" s="5"/>
      <c r="AEO92" s="5"/>
      <c r="AEP92" s="5"/>
      <c r="AEQ92" s="5"/>
      <c r="AER92" s="5"/>
      <c r="AES92" s="5"/>
      <c r="AET92" s="5"/>
      <c r="AEU92" s="5"/>
      <c r="AEV92" s="5"/>
      <c r="AEW92" s="5"/>
      <c r="AEX92" s="5"/>
      <c r="AEY92" s="5"/>
      <c r="AEZ92" s="5"/>
      <c r="AFA92" s="5"/>
      <c r="AFB92" s="5"/>
      <c r="AFC92" s="5"/>
      <c r="AFD92" s="5"/>
      <c r="AFE92" s="5"/>
      <c r="AFF92" s="5"/>
      <c r="AFG92" s="5"/>
      <c r="AFH92" s="5"/>
      <c r="AFI92" s="5"/>
      <c r="AFJ92" s="5"/>
      <c r="AFK92" s="5"/>
      <c r="AFL92" s="5"/>
      <c r="AFM92" s="5"/>
      <c r="AFN92" s="5"/>
      <c r="AFO92" s="5"/>
      <c r="AFP92" s="5"/>
      <c r="AFQ92" s="5"/>
      <c r="AFR92" s="5"/>
      <c r="AFS92" s="5"/>
      <c r="AFT92" s="5"/>
      <c r="AFU92" s="5"/>
      <c r="AFV92" s="5"/>
      <c r="AFW92" s="5"/>
      <c r="AFX92" s="5"/>
      <c r="AFY92" s="5"/>
      <c r="AFZ92" s="5"/>
      <c r="AGA92" s="5"/>
      <c r="AGB92" s="5"/>
      <c r="AGC92" s="5"/>
      <c r="AGD92" s="5"/>
      <c r="AGE92" s="5"/>
      <c r="AGF92" s="5"/>
      <c r="AGG92" s="5"/>
      <c r="AGH92" s="5"/>
      <c r="AGI92" s="5"/>
      <c r="AGJ92" s="5"/>
      <c r="AGK92" s="5"/>
      <c r="AGL92" s="5"/>
      <c r="AGM92" s="5"/>
      <c r="AGN92" s="5"/>
      <c r="AGO92" s="5"/>
      <c r="AGP92" s="5"/>
      <c r="AGQ92" s="5"/>
      <c r="AGR92" s="5"/>
      <c r="AGS92" s="5"/>
      <c r="AGT92" s="5"/>
      <c r="AGU92" s="5"/>
      <c r="AGV92" s="5"/>
      <c r="AGW92" s="5"/>
      <c r="AGX92" s="5"/>
      <c r="AGY92" s="5"/>
      <c r="AGZ92" s="5"/>
      <c r="AHA92" s="5"/>
      <c r="AHB92" s="5"/>
      <c r="AHC92" s="5"/>
      <c r="AHD92" s="5"/>
      <c r="AHE92" s="5"/>
      <c r="AHF92" s="5"/>
      <c r="AHG92" s="5"/>
      <c r="AHH92" s="5"/>
      <c r="AHI92" s="5"/>
      <c r="AHJ92" s="5"/>
      <c r="AHK92" s="5"/>
      <c r="AHL92" s="5"/>
      <c r="AHM92" s="5"/>
      <c r="AHN92" s="5"/>
      <c r="AHO92" s="5"/>
      <c r="AHP92" s="5"/>
      <c r="AHQ92" s="5"/>
      <c r="AHR92" s="5"/>
      <c r="AHS92" s="5"/>
      <c r="AHT92" s="5"/>
      <c r="AHU92" s="5"/>
      <c r="AHV92" s="5"/>
      <c r="AHW92" s="5"/>
      <c r="AHX92" s="5"/>
      <c r="AHY92" s="5"/>
      <c r="AHZ92" s="5"/>
      <c r="AIA92" s="5"/>
      <c r="AIB92" s="5"/>
      <c r="AIC92" s="5"/>
      <c r="AID92" s="5"/>
      <c r="AIE92" s="5"/>
      <c r="AIF92" s="5"/>
      <c r="AIG92" s="5"/>
      <c r="AIH92" s="5"/>
      <c r="AII92" s="5"/>
      <c r="AIJ92" s="5"/>
      <c r="AIK92" s="5"/>
      <c r="AIL92" s="5"/>
      <c r="AIM92" s="5"/>
      <c r="AIN92" s="5"/>
      <c r="AIO92" s="5"/>
      <c r="AIP92" s="5"/>
      <c r="AIQ92" s="5"/>
      <c r="AIR92" s="5"/>
      <c r="AIS92" s="5"/>
      <c r="AIT92" s="5"/>
      <c r="AIU92" s="5"/>
      <c r="AIV92" s="5"/>
      <c r="AIW92" s="5"/>
      <c r="AIX92" s="5"/>
      <c r="AIY92" s="5"/>
      <c r="AIZ92" s="5"/>
      <c r="AJA92" s="5"/>
      <c r="AJB92" s="5"/>
      <c r="AJC92" s="5"/>
      <c r="AJD92" s="5"/>
      <c r="AJE92" s="5"/>
      <c r="AJF92" s="5"/>
      <c r="AJG92" s="5"/>
      <c r="AJH92" s="5"/>
      <c r="AJI92" s="5"/>
      <c r="AJJ92" s="5"/>
      <c r="AJK92" s="5"/>
      <c r="AJL92" s="5"/>
      <c r="AJM92" s="5"/>
      <c r="AJN92" s="5"/>
      <c r="AJO92" s="5"/>
      <c r="AJP92" s="5"/>
      <c r="AJQ92" s="5"/>
      <c r="AJR92" s="5"/>
      <c r="AJS92" s="5"/>
      <c r="AJT92" s="5"/>
      <c r="AJU92" s="5"/>
      <c r="AJV92" s="5"/>
      <c r="AJW92" s="5"/>
      <c r="AJX92" s="5"/>
      <c r="AJY92" s="5"/>
      <c r="AJZ92" s="5"/>
      <c r="AKA92" s="5"/>
      <c r="AKB92" s="5"/>
      <c r="AKC92" s="5"/>
      <c r="AKD92" s="5"/>
      <c r="AKE92" s="5"/>
      <c r="AKF92" s="5"/>
      <c r="AKG92" s="5"/>
      <c r="AKH92" s="5"/>
      <c r="AKI92" s="5"/>
      <c r="AKJ92" s="5"/>
      <c r="AKK92" s="5"/>
      <c r="AKL92" s="5"/>
      <c r="AKM92" s="5"/>
      <c r="AKN92" s="5"/>
      <c r="AKO92" s="5"/>
      <c r="AKP92" s="5"/>
      <c r="AKQ92" s="5"/>
      <c r="AKR92" s="5"/>
      <c r="AKS92" s="5"/>
      <c r="AKT92" s="5"/>
      <c r="AKU92" s="5"/>
      <c r="AKV92" s="5"/>
      <c r="AKW92" s="5"/>
      <c r="AKX92" s="5"/>
      <c r="AKY92" s="5"/>
      <c r="AKZ92" s="5"/>
      <c r="ALA92" s="5"/>
      <c r="ALB92" s="5"/>
      <c r="ALC92" s="5"/>
      <c r="ALD92" s="5"/>
      <c r="ALE92" s="5"/>
      <c r="ALF92" s="5"/>
      <c r="ALG92" s="5"/>
      <c r="ALH92" s="5"/>
      <c r="ALI92" s="5"/>
      <c r="ALJ92" s="5"/>
      <c r="ALK92" s="5"/>
      <c r="ALL92" s="5"/>
      <c r="ALM92" s="5"/>
      <c r="ALN92" s="5"/>
      <c r="ALO92" s="5"/>
      <c r="ALP92" s="5"/>
      <c r="ALQ92" s="5"/>
      <c r="ALR92" s="5"/>
      <c r="ALS92" s="5"/>
      <c r="ALT92" s="5"/>
      <c r="ALU92" s="5"/>
      <c r="ALV92" s="5"/>
      <c r="ALW92" s="5"/>
      <c r="ALX92" s="5"/>
      <c r="ALY92" s="5"/>
      <c r="ALZ92" s="5"/>
      <c r="AMA92" s="5"/>
      <c r="AMB92" s="5"/>
      <c r="AMC92" s="5"/>
      <c r="AMD92" s="5"/>
      <c r="AME92" s="5"/>
      <c r="AMF92" s="5"/>
      <c r="AMG92" s="5"/>
      <c r="AMH92" s="5"/>
      <c r="AMI92" s="5"/>
      <c r="AMJ92" s="5"/>
      <c r="AMK92" s="5"/>
      <c r="AML92" s="5"/>
      <c r="AMM92" s="5"/>
      <c r="AMN92" s="5"/>
      <c r="AMO92" s="5"/>
      <c r="AMP92" s="5"/>
      <c r="AMQ92" s="5"/>
      <c r="AMR92" s="5"/>
      <c r="AMS92" s="5"/>
      <c r="AMT92" s="5"/>
      <c r="AMU92" s="5"/>
      <c r="AMV92" s="5"/>
      <c r="AMW92" s="5"/>
      <c r="AMX92" s="5"/>
      <c r="AMY92" s="5"/>
      <c r="AMZ92" s="5"/>
      <c r="ANA92" s="5"/>
      <c r="ANB92" s="5"/>
      <c r="ANC92" s="5"/>
      <c r="AND92" s="5"/>
      <c r="ANE92" s="5"/>
      <c r="ANF92" s="5"/>
      <c r="ANG92" s="5"/>
      <c r="ANH92" s="5"/>
      <c r="ANI92" s="5"/>
      <c r="ANJ92" s="5"/>
      <c r="ANK92" s="5"/>
      <c r="ANL92" s="5"/>
      <c r="ANM92" s="5"/>
      <c r="ANN92" s="5"/>
      <c r="ANO92" s="5"/>
      <c r="ANP92" s="5"/>
      <c r="ANQ92" s="5"/>
      <c r="ANR92" s="5"/>
      <c r="ANS92" s="5"/>
      <c r="ANT92" s="5"/>
      <c r="ANU92" s="5"/>
      <c r="ANV92" s="5"/>
      <c r="ANW92" s="5"/>
      <c r="ANX92" s="5"/>
      <c r="ANY92" s="5"/>
      <c r="ANZ92" s="5"/>
      <c r="AOA92" s="5"/>
      <c r="AOB92" s="5"/>
      <c r="AOC92" s="5"/>
      <c r="AOD92" s="5"/>
      <c r="AOE92" s="5"/>
      <c r="AOF92" s="5"/>
      <c r="AOG92" s="5"/>
      <c r="AOH92" s="5"/>
      <c r="AOI92" s="5"/>
      <c r="AOJ92" s="5"/>
      <c r="AOK92" s="5"/>
      <c r="AOL92" s="5"/>
      <c r="AOM92" s="5"/>
      <c r="AON92" s="5"/>
      <c r="AOO92" s="5"/>
      <c r="AOP92" s="5"/>
      <c r="AOQ92" s="5"/>
      <c r="AOR92" s="5"/>
      <c r="AOS92" s="5"/>
      <c r="AOT92" s="5"/>
      <c r="AOU92" s="5"/>
      <c r="AOV92" s="5"/>
      <c r="AOW92" s="5"/>
      <c r="AOX92" s="5"/>
      <c r="AOY92" s="5"/>
      <c r="AOZ92" s="5"/>
      <c r="APA92" s="5"/>
      <c r="APB92" s="5"/>
      <c r="APC92" s="5"/>
      <c r="APD92" s="5"/>
      <c r="APE92" s="5"/>
      <c r="APF92" s="5"/>
      <c r="APG92" s="5"/>
      <c r="APH92" s="5"/>
      <c r="API92" s="5"/>
      <c r="APJ92" s="5"/>
      <c r="APK92" s="5"/>
      <c r="APL92" s="5"/>
      <c r="APM92" s="5"/>
      <c r="APN92" s="5"/>
      <c r="APO92" s="5"/>
      <c r="APP92" s="5"/>
      <c r="APQ92" s="5"/>
      <c r="APR92" s="5"/>
      <c r="APS92" s="5"/>
      <c r="APT92" s="5"/>
      <c r="APU92" s="5"/>
      <c r="APV92" s="5"/>
      <c r="APW92" s="5"/>
      <c r="APX92" s="5"/>
      <c r="APY92" s="5"/>
      <c r="APZ92" s="5"/>
      <c r="AQA92" s="5"/>
      <c r="AQB92" s="5"/>
      <c r="AQC92" s="5"/>
      <c r="AQD92" s="5"/>
      <c r="AQE92" s="5"/>
      <c r="AQF92" s="5"/>
      <c r="AQG92" s="5"/>
      <c r="AQH92" s="5"/>
      <c r="AQI92" s="5"/>
      <c r="AQJ92" s="5"/>
      <c r="AQK92" s="5"/>
      <c r="AQL92" s="5"/>
      <c r="AQM92" s="5"/>
      <c r="AQN92" s="5"/>
      <c r="AQO92" s="5"/>
      <c r="AQP92" s="5"/>
      <c r="AQQ92" s="5"/>
      <c r="AQR92" s="5"/>
      <c r="AQS92" s="5"/>
      <c r="AQT92" s="5"/>
      <c r="AQU92" s="5"/>
      <c r="AQV92" s="5"/>
      <c r="AQW92" s="5"/>
      <c r="AQX92" s="5"/>
      <c r="AQY92" s="5"/>
      <c r="AQZ92" s="5"/>
      <c r="ARA92" s="5"/>
      <c r="ARB92" s="5"/>
      <c r="ARC92" s="5"/>
      <c r="ARD92" s="5"/>
      <c r="ARE92" s="5"/>
      <c r="ARF92" s="5"/>
      <c r="ARG92" s="5"/>
      <c r="ARH92" s="5"/>
      <c r="ARI92" s="5"/>
      <c r="ARJ92" s="5"/>
      <c r="ARK92" s="5"/>
      <c r="ARL92" s="5"/>
      <c r="ARM92" s="5"/>
      <c r="ARN92" s="5"/>
      <c r="ARO92" s="5"/>
      <c r="ARP92" s="5"/>
      <c r="ARQ92" s="5"/>
      <c r="ARR92" s="5"/>
      <c r="ARS92" s="5"/>
      <c r="ART92" s="5"/>
      <c r="ARU92" s="5"/>
      <c r="ARV92" s="5"/>
      <c r="ARW92" s="5"/>
      <c r="ARX92" s="5"/>
      <c r="ARY92" s="5"/>
      <c r="ARZ92" s="5"/>
      <c r="ASA92" s="5"/>
      <c r="ASB92" s="5"/>
      <c r="ASC92" s="5"/>
      <c r="ASD92" s="5"/>
      <c r="ASE92" s="5"/>
      <c r="ASF92" s="5"/>
      <c r="ASG92" s="5"/>
      <c r="ASH92" s="5"/>
      <c r="ASI92" s="5"/>
      <c r="ASJ92" s="5"/>
      <c r="ASK92" s="5"/>
      <c r="ASL92" s="5"/>
      <c r="ASM92" s="5"/>
      <c r="ASN92" s="5"/>
      <c r="ASO92" s="5"/>
      <c r="ASP92" s="5"/>
      <c r="ASQ92" s="5"/>
      <c r="ASR92" s="5"/>
      <c r="ASS92" s="5"/>
      <c r="AST92" s="5"/>
      <c r="ASU92" s="5"/>
      <c r="ASV92" s="5"/>
      <c r="ASW92" s="5"/>
      <c r="ASX92" s="5"/>
      <c r="ASY92" s="5"/>
      <c r="ASZ92" s="5"/>
      <c r="ATA92" s="5"/>
      <c r="ATB92" s="5"/>
      <c r="ATC92" s="5"/>
      <c r="ATD92" s="5"/>
      <c r="ATE92" s="5"/>
      <c r="ATF92" s="5"/>
      <c r="ATG92" s="5"/>
      <c r="ATH92" s="5"/>
      <c r="ATI92" s="5"/>
      <c r="ATJ92" s="5"/>
      <c r="ATK92" s="5"/>
      <c r="ATL92" s="5"/>
      <c r="ATM92" s="5"/>
      <c r="ATN92" s="5"/>
      <c r="ATO92" s="5"/>
      <c r="ATP92" s="5"/>
      <c r="ATQ92" s="5"/>
      <c r="ATR92" s="5"/>
      <c r="ATS92" s="5"/>
      <c r="ATT92" s="5"/>
      <c r="ATU92" s="5"/>
      <c r="ATV92" s="5"/>
      <c r="ATW92" s="5"/>
      <c r="ATX92" s="5"/>
      <c r="ATY92" s="5"/>
      <c r="ATZ92" s="5"/>
      <c r="AUA92" s="5"/>
      <c r="AUB92" s="5"/>
      <c r="AUC92" s="5"/>
      <c r="AUD92" s="5"/>
      <c r="AUE92" s="5"/>
      <c r="AUF92" s="5"/>
      <c r="AUG92" s="5"/>
      <c r="AUH92" s="5"/>
      <c r="AUI92" s="5"/>
      <c r="AUJ92" s="5"/>
      <c r="AUK92" s="5"/>
      <c r="AUL92" s="5"/>
      <c r="AUM92" s="5"/>
      <c r="AUN92" s="5"/>
      <c r="AUO92" s="5"/>
      <c r="AUP92" s="5"/>
      <c r="AUQ92" s="5"/>
      <c r="AUR92" s="5"/>
      <c r="AUS92" s="5"/>
      <c r="AUT92" s="5"/>
      <c r="AUU92" s="5"/>
      <c r="AUV92" s="5"/>
      <c r="AUW92" s="5"/>
      <c r="AUX92" s="5"/>
      <c r="AUY92" s="5"/>
      <c r="AUZ92" s="5"/>
      <c r="AVA92" s="5"/>
      <c r="AVB92" s="5"/>
      <c r="AVC92" s="5"/>
      <c r="AVD92" s="5"/>
      <c r="AVE92" s="5"/>
      <c r="AVF92" s="5"/>
      <c r="AVG92" s="5"/>
      <c r="AVH92" s="5"/>
      <c r="AVI92" s="5"/>
      <c r="AVJ92" s="5"/>
      <c r="AVK92" s="5"/>
      <c r="AVL92" s="5"/>
      <c r="AVM92" s="5"/>
      <c r="AVN92" s="5"/>
      <c r="AVO92" s="5"/>
      <c r="AVP92" s="5"/>
      <c r="AVQ92" s="5"/>
      <c r="AVR92" s="5"/>
      <c r="AVS92" s="5"/>
      <c r="AVT92" s="5"/>
      <c r="AVU92" s="5"/>
      <c r="AVV92" s="5"/>
      <c r="AVW92" s="5"/>
      <c r="AVX92" s="5"/>
      <c r="AVY92" s="5"/>
      <c r="AVZ92" s="5"/>
      <c r="AWA92" s="5"/>
      <c r="AWB92" s="5"/>
      <c r="AWC92" s="5"/>
      <c r="AWD92" s="5"/>
      <c r="AWE92" s="5"/>
      <c r="AWF92" s="5"/>
      <c r="AWG92" s="5"/>
      <c r="AWH92" s="5"/>
      <c r="AWI92" s="5"/>
      <c r="AWJ92" s="5"/>
      <c r="AWK92" s="5"/>
      <c r="AWL92" s="5"/>
      <c r="AWM92" s="5"/>
      <c r="AWN92" s="5"/>
      <c r="AWO92" s="5"/>
      <c r="AWP92" s="5"/>
      <c r="AWQ92" s="5"/>
      <c r="AWR92" s="5"/>
      <c r="AWS92" s="5"/>
      <c r="AWT92" s="5"/>
      <c r="AWU92" s="5"/>
      <c r="AWV92" s="5"/>
      <c r="AWW92" s="5"/>
      <c r="AWX92" s="5"/>
      <c r="AWY92" s="5"/>
      <c r="AWZ92" s="5"/>
      <c r="AXA92" s="5"/>
      <c r="AXB92" s="5"/>
      <c r="AXC92" s="5"/>
      <c r="AXD92" s="5"/>
      <c r="AXE92" s="5"/>
      <c r="AXF92" s="5"/>
      <c r="AXG92" s="5"/>
      <c r="AXH92" s="5"/>
      <c r="AXI92" s="5"/>
      <c r="AXJ92" s="5"/>
      <c r="AXK92" s="5"/>
      <c r="AXL92" s="5"/>
      <c r="AXM92" s="5"/>
      <c r="AXN92" s="5"/>
      <c r="AXO92" s="5"/>
      <c r="AXP92" s="5"/>
      <c r="AXQ92" s="5"/>
      <c r="AXR92" s="5"/>
      <c r="AXS92" s="5"/>
      <c r="AXT92" s="5"/>
      <c r="AXU92" s="5"/>
      <c r="AXV92" s="5"/>
      <c r="AXW92" s="5"/>
      <c r="AXX92" s="5"/>
      <c r="AXY92" s="5"/>
      <c r="AXZ92" s="5"/>
      <c r="AYA92" s="5"/>
      <c r="AYB92" s="5"/>
      <c r="AYC92" s="5"/>
      <c r="AYD92" s="5"/>
      <c r="AYE92" s="5"/>
      <c r="AYF92" s="5"/>
      <c r="AYG92" s="5"/>
      <c r="AYH92" s="5"/>
      <c r="AYI92" s="5"/>
      <c r="AYJ92" s="5"/>
      <c r="AYK92" s="5"/>
      <c r="AYL92" s="5"/>
      <c r="AYM92" s="5"/>
      <c r="AYN92" s="5"/>
      <c r="AYO92" s="5"/>
      <c r="AYP92" s="5"/>
      <c r="AYQ92" s="5"/>
      <c r="AYR92" s="5"/>
      <c r="AYS92" s="5"/>
      <c r="AYT92" s="5"/>
      <c r="AYU92" s="5"/>
      <c r="AYV92" s="5"/>
      <c r="AYW92" s="5"/>
      <c r="AYX92" s="5"/>
      <c r="AYY92" s="5"/>
      <c r="AYZ92" s="5"/>
      <c r="AZA92" s="5"/>
      <c r="AZB92" s="5"/>
      <c r="AZC92" s="5"/>
      <c r="AZD92" s="5"/>
      <c r="AZE92" s="5"/>
      <c r="AZF92" s="5"/>
      <c r="AZG92" s="5"/>
      <c r="AZH92" s="5"/>
      <c r="AZI92" s="5"/>
      <c r="AZJ92" s="5"/>
      <c r="AZK92" s="5"/>
      <c r="AZL92" s="5"/>
      <c r="AZM92" s="5"/>
      <c r="AZN92" s="5"/>
      <c r="AZO92" s="5"/>
      <c r="AZP92" s="5"/>
      <c r="AZQ92" s="5"/>
      <c r="AZR92" s="5"/>
      <c r="AZS92" s="5"/>
      <c r="AZT92" s="5"/>
      <c r="AZU92" s="5"/>
      <c r="AZV92" s="5"/>
      <c r="AZW92" s="5"/>
      <c r="AZX92" s="5"/>
      <c r="AZY92" s="5"/>
      <c r="AZZ92" s="5"/>
      <c r="BAA92" s="5"/>
      <c r="BAB92" s="5"/>
      <c r="BAC92" s="5"/>
      <c r="BAD92" s="5"/>
      <c r="BAE92" s="5"/>
      <c r="BAF92" s="5"/>
      <c r="BAG92" s="5"/>
      <c r="BAH92" s="5"/>
      <c r="BAI92" s="5"/>
      <c r="BAJ92" s="5"/>
      <c r="BAK92" s="5"/>
      <c r="BAL92" s="5"/>
      <c r="BAM92" s="5"/>
      <c r="BAN92" s="5"/>
      <c r="BAO92" s="5"/>
      <c r="BAP92" s="5"/>
      <c r="BAQ92" s="5"/>
      <c r="BAR92" s="5"/>
      <c r="BAS92" s="5"/>
      <c r="BAT92" s="5"/>
      <c r="BAU92" s="5"/>
      <c r="BAV92" s="5"/>
      <c r="BAW92" s="5"/>
      <c r="BAX92" s="5"/>
      <c r="BAY92" s="5"/>
      <c r="BAZ92" s="5"/>
      <c r="BBA92" s="5"/>
      <c r="BBB92" s="5"/>
      <c r="BBC92" s="5"/>
      <c r="BBD92" s="5"/>
      <c r="BBE92" s="5"/>
      <c r="BBF92" s="5"/>
      <c r="BBG92" s="5"/>
      <c r="BBH92" s="5"/>
      <c r="BBI92" s="5"/>
      <c r="BBJ92" s="5"/>
      <c r="BBK92" s="5"/>
      <c r="BBL92" s="5"/>
      <c r="BBM92" s="5"/>
      <c r="BBN92" s="5"/>
      <c r="BBO92" s="5"/>
      <c r="BBP92" s="5"/>
      <c r="BBQ92" s="5"/>
      <c r="BBR92" s="5"/>
      <c r="BBS92" s="5"/>
      <c r="BBT92" s="5"/>
      <c r="BBU92" s="5"/>
      <c r="BBV92" s="5"/>
      <c r="BBW92" s="5"/>
      <c r="BBX92" s="5"/>
      <c r="BBY92" s="5"/>
      <c r="BBZ92" s="5"/>
      <c r="BCA92" s="5"/>
      <c r="BCB92" s="5"/>
      <c r="BCC92" s="5"/>
      <c r="BCD92" s="5"/>
      <c r="BCE92" s="5"/>
      <c r="BCF92" s="5"/>
      <c r="BCG92" s="5"/>
      <c r="BCH92" s="5"/>
      <c r="BCI92" s="5"/>
      <c r="BCJ92" s="5"/>
      <c r="BCK92" s="5"/>
      <c r="BCL92" s="5"/>
      <c r="BCM92" s="5"/>
      <c r="BCN92" s="5"/>
      <c r="BCO92" s="5"/>
      <c r="BCP92" s="5"/>
      <c r="BCQ92" s="5"/>
      <c r="BCR92" s="5"/>
      <c r="BCS92" s="5"/>
      <c r="BCT92" s="5"/>
      <c r="BCU92" s="5"/>
      <c r="BCV92" s="5"/>
      <c r="BCW92" s="5"/>
      <c r="BCX92" s="5"/>
      <c r="BCY92" s="5"/>
      <c r="BCZ92" s="5"/>
      <c r="BDA92" s="5"/>
      <c r="BDB92" s="5"/>
      <c r="BDC92" s="5"/>
      <c r="BDD92" s="5"/>
      <c r="BDE92" s="5"/>
      <c r="BDF92" s="5"/>
      <c r="BDG92" s="5"/>
      <c r="BDH92" s="5"/>
      <c r="BDI92" s="5"/>
      <c r="BDJ92" s="5"/>
      <c r="BDK92" s="5"/>
      <c r="BDL92" s="5"/>
      <c r="BDM92" s="5"/>
      <c r="BDN92" s="5"/>
      <c r="BDO92" s="5"/>
      <c r="BDP92" s="5"/>
      <c r="BDQ92" s="5"/>
      <c r="BDR92" s="5"/>
      <c r="BDS92" s="5"/>
      <c r="BDT92" s="5"/>
      <c r="BDU92" s="5"/>
      <c r="BDV92" s="5"/>
      <c r="BDW92" s="5"/>
      <c r="BDX92" s="5"/>
      <c r="BDY92" s="5"/>
      <c r="BDZ92" s="5"/>
      <c r="BEA92" s="5"/>
      <c r="BEB92" s="5"/>
      <c r="BEC92" s="5"/>
      <c r="BED92" s="5"/>
      <c r="BEE92" s="5"/>
      <c r="BEF92" s="5"/>
      <c r="BEG92" s="5"/>
      <c r="BEH92" s="5"/>
      <c r="BEI92" s="5"/>
      <c r="BEJ92" s="5"/>
      <c r="BEK92" s="5"/>
      <c r="BEL92" s="5"/>
      <c r="BEM92" s="5"/>
      <c r="BEN92" s="5"/>
      <c r="BEO92" s="5"/>
      <c r="BEP92" s="5"/>
      <c r="BEQ92" s="5"/>
      <c r="BER92" s="5"/>
      <c r="BES92" s="5"/>
      <c r="BET92" s="5"/>
      <c r="BEU92" s="5"/>
      <c r="BEV92" s="5"/>
      <c r="BEW92" s="5"/>
      <c r="BEX92" s="5"/>
      <c r="BEY92" s="5"/>
      <c r="BEZ92" s="5"/>
      <c r="BFA92" s="5"/>
      <c r="BFB92" s="5"/>
      <c r="BFC92" s="5"/>
      <c r="BFD92" s="5"/>
      <c r="BFE92" s="5"/>
      <c r="BFF92" s="5"/>
      <c r="BFG92" s="5"/>
      <c r="BFH92" s="5"/>
      <c r="BFI92" s="5"/>
      <c r="BFJ92" s="5"/>
      <c r="BFK92" s="5"/>
      <c r="BFL92" s="5"/>
      <c r="BFM92" s="5"/>
      <c r="BFN92" s="5"/>
      <c r="BFO92" s="5"/>
      <c r="BFP92" s="5"/>
      <c r="BFQ92" s="5"/>
      <c r="BFR92" s="5"/>
      <c r="BFS92" s="5"/>
      <c r="BFT92" s="5"/>
      <c r="BFU92" s="5"/>
      <c r="BFV92" s="5"/>
      <c r="BFW92" s="5"/>
      <c r="BFX92" s="5"/>
      <c r="BFY92" s="5"/>
      <c r="BFZ92" s="5"/>
      <c r="BGA92" s="5"/>
      <c r="BGB92" s="5"/>
      <c r="BGC92" s="5"/>
      <c r="BGD92" s="5"/>
      <c r="BGE92" s="5"/>
      <c r="BGF92" s="5"/>
      <c r="BGG92" s="5"/>
      <c r="BGH92" s="5"/>
      <c r="BGI92" s="5"/>
      <c r="BGJ92" s="5"/>
      <c r="BGK92" s="5"/>
      <c r="BGL92" s="5"/>
      <c r="BGM92" s="5"/>
      <c r="BGN92" s="5"/>
      <c r="BGO92" s="5"/>
      <c r="BGP92" s="5"/>
      <c r="BGQ92" s="5"/>
      <c r="BGR92" s="5"/>
      <c r="BGS92" s="5"/>
      <c r="BGT92" s="5"/>
      <c r="BGU92" s="5"/>
      <c r="BGV92" s="5"/>
      <c r="BGW92" s="5"/>
      <c r="BGX92" s="5"/>
      <c r="BGY92" s="5"/>
      <c r="BGZ92" s="5"/>
      <c r="BHA92" s="5"/>
      <c r="BHB92" s="5"/>
      <c r="BHC92" s="5"/>
      <c r="BHD92" s="5"/>
      <c r="BHE92" s="5"/>
      <c r="BHF92" s="5"/>
      <c r="BHG92" s="5"/>
      <c r="BHH92" s="5"/>
      <c r="BHI92" s="5"/>
      <c r="BHJ92" s="5"/>
      <c r="BHK92" s="5"/>
      <c r="BHL92" s="5"/>
      <c r="BHM92" s="5"/>
      <c r="BHN92" s="5"/>
      <c r="BHO92" s="5"/>
      <c r="BHP92" s="5"/>
      <c r="BHQ92" s="5"/>
      <c r="BHR92" s="5"/>
      <c r="BHS92" s="5"/>
      <c r="BHT92" s="5"/>
      <c r="BHU92" s="5"/>
      <c r="BHV92" s="5"/>
      <c r="BHW92" s="5"/>
      <c r="BHX92" s="5"/>
      <c r="BHY92" s="5"/>
      <c r="BHZ92" s="5"/>
      <c r="BIA92" s="5"/>
      <c r="BIB92" s="5"/>
      <c r="BIC92" s="5"/>
      <c r="BID92" s="5"/>
      <c r="BIE92" s="5"/>
      <c r="BIF92" s="5"/>
      <c r="BIG92" s="5"/>
      <c r="BIH92" s="5"/>
      <c r="BII92" s="5"/>
      <c r="BIJ92" s="5"/>
      <c r="BIK92" s="5"/>
      <c r="BIL92" s="5"/>
      <c r="BIM92" s="5"/>
      <c r="BIN92" s="5"/>
      <c r="BIO92" s="5"/>
      <c r="BIP92" s="5"/>
      <c r="BIQ92" s="5"/>
      <c r="BIR92" s="5"/>
      <c r="BIS92" s="5"/>
      <c r="BIT92" s="5"/>
      <c r="BIU92" s="5"/>
      <c r="BIV92" s="5"/>
      <c r="BIW92" s="5"/>
      <c r="BIX92" s="5"/>
      <c r="BIY92" s="5"/>
      <c r="BIZ92" s="5"/>
      <c r="BJA92" s="5"/>
      <c r="BJB92" s="5"/>
      <c r="BJC92" s="5"/>
      <c r="BJD92" s="5"/>
      <c r="BJE92" s="5"/>
      <c r="BJF92" s="5"/>
      <c r="BJG92" s="5"/>
      <c r="BJH92" s="5"/>
      <c r="BJI92" s="5"/>
      <c r="BJJ92" s="5"/>
      <c r="BJK92" s="5"/>
      <c r="BJL92" s="5"/>
      <c r="BJM92" s="5"/>
      <c r="BJN92" s="5"/>
      <c r="BJO92" s="5"/>
      <c r="BJP92" s="5"/>
      <c r="BJQ92" s="5"/>
      <c r="BJR92" s="5"/>
      <c r="BJS92" s="5"/>
      <c r="BJT92" s="5"/>
      <c r="BJU92" s="5"/>
      <c r="BJV92" s="5"/>
      <c r="BJW92" s="5"/>
      <c r="BJX92" s="5"/>
      <c r="BJY92" s="5"/>
      <c r="BJZ92" s="5"/>
      <c r="BKA92" s="5"/>
      <c r="BKB92" s="5"/>
      <c r="BKC92" s="5"/>
      <c r="BKD92" s="5"/>
      <c r="BKE92" s="5"/>
      <c r="BKF92" s="5"/>
      <c r="BKG92" s="5"/>
      <c r="BKH92" s="5"/>
      <c r="BKI92" s="5"/>
      <c r="BKJ92" s="5"/>
      <c r="BKK92" s="5"/>
      <c r="BKL92" s="5"/>
      <c r="BKM92" s="5"/>
      <c r="BKN92" s="5"/>
      <c r="BKO92" s="5"/>
      <c r="BKP92" s="5"/>
      <c r="BKQ92" s="5"/>
      <c r="BKR92" s="5"/>
      <c r="BKS92" s="5"/>
      <c r="BKT92" s="5"/>
      <c r="BKU92" s="5"/>
      <c r="BKV92" s="5"/>
      <c r="BKW92" s="5"/>
      <c r="BKX92" s="5"/>
      <c r="BKY92" s="5"/>
      <c r="BKZ92" s="5"/>
      <c r="BLA92" s="5"/>
      <c r="BLB92" s="5"/>
      <c r="BLC92" s="5"/>
      <c r="BLD92" s="5"/>
      <c r="BLE92" s="5"/>
      <c r="BLF92" s="5"/>
      <c r="BLG92" s="5"/>
      <c r="BLH92" s="5"/>
      <c r="BLI92" s="5"/>
      <c r="BLJ92" s="5"/>
      <c r="BLK92" s="5"/>
      <c r="BLL92" s="5"/>
      <c r="BLM92" s="5"/>
      <c r="BLN92" s="5"/>
      <c r="BLO92" s="5"/>
      <c r="BLP92" s="5"/>
      <c r="BLQ92" s="5"/>
      <c r="BLR92" s="5"/>
      <c r="BLS92" s="5"/>
      <c r="BLT92" s="5"/>
      <c r="BLU92" s="5"/>
      <c r="BLV92" s="5"/>
      <c r="BLW92" s="5"/>
      <c r="BLX92" s="5"/>
      <c r="BLY92" s="5"/>
      <c r="BLZ92" s="5"/>
      <c r="BMA92" s="5"/>
      <c r="BMB92" s="5"/>
      <c r="BMC92" s="5"/>
      <c r="BMD92" s="5"/>
      <c r="BME92" s="5"/>
      <c r="BMF92" s="5"/>
      <c r="BMG92" s="5"/>
      <c r="BMH92" s="5"/>
      <c r="BMI92" s="5"/>
      <c r="BMJ92" s="5"/>
      <c r="BMK92" s="5"/>
      <c r="BML92" s="5"/>
      <c r="BMM92" s="5"/>
      <c r="BMN92" s="5"/>
      <c r="BMO92" s="5"/>
      <c r="BMP92" s="5"/>
      <c r="BMQ92" s="5"/>
      <c r="BMR92" s="5"/>
      <c r="BMS92" s="5"/>
      <c r="BMT92" s="5"/>
      <c r="BMU92" s="5"/>
      <c r="BMV92" s="5"/>
      <c r="BMW92" s="5"/>
      <c r="BMX92" s="5"/>
      <c r="BMY92" s="5"/>
      <c r="BMZ92" s="5"/>
      <c r="BNA92" s="5"/>
      <c r="BNB92" s="5"/>
      <c r="BNC92" s="5"/>
      <c r="BND92" s="5"/>
      <c r="BNE92" s="5"/>
      <c r="BNF92" s="5"/>
      <c r="BNG92" s="5"/>
      <c r="BNH92" s="5"/>
      <c r="BNI92" s="5"/>
      <c r="BNJ92" s="5"/>
      <c r="BNK92" s="5"/>
      <c r="BNL92" s="5"/>
      <c r="BNM92" s="5"/>
      <c r="BNN92" s="5"/>
      <c r="BNO92" s="5"/>
      <c r="BNP92" s="5"/>
      <c r="BNQ92" s="5"/>
      <c r="BNR92" s="5"/>
      <c r="BNS92" s="5"/>
      <c r="BNT92" s="5"/>
      <c r="BNU92" s="5"/>
      <c r="BNV92" s="5"/>
      <c r="BNW92" s="5"/>
      <c r="BNX92" s="5"/>
      <c r="BNY92" s="5"/>
      <c r="BNZ92" s="5"/>
      <c r="BOA92" s="5"/>
      <c r="BOB92" s="5"/>
      <c r="BOC92" s="5"/>
      <c r="BOD92" s="5"/>
      <c r="BOE92" s="5"/>
      <c r="BOF92" s="5"/>
      <c r="BOG92" s="5"/>
      <c r="BOH92" s="5"/>
      <c r="BOI92" s="5"/>
      <c r="BOJ92" s="5"/>
      <c r="BOK92" s="5"/>
      <c r="BOL92" s="5"/>
      <c r="BOM92" s="5"/>
      <c r="BON92" s="5"/>
      <c r="BOO92" s="5"/>
      <c r="BOP92" s="5"/>
      <c r="BOQ92" s="5"/>
      <c r="BOR92" s="5"/>
      <c r="BOS92" s="5"/>
      <c r="BOT92" s="5"/>
      <c r="BOU92" s="5"/>
      <c r="BOV92" s="5"/>
      <c r="BOW92" s="5"/>
      <c r="BOX92" s="5"/>
      <c r="BOY92" s="5"/>
      <c r="BOZ92" s="5"/>
      <c r="BPA92" s="5"/>
      <c r="BPB92" s="5"/>
      <c r="BPC92" s="5"/>
      <c r="BPD92" s="5"/>
      <c r="BPE92" s="5"/>
      <c r="BPF92" s="5"/>
      <c r="BPG92" s="5"/>
      <c r="BPH92" s="5"/>
      <c r="BPI92" s="5"/>
      <c r="BPJ92" s="5"/>
      <c r="BPK92" s="5"/>
      <c r="BPL92" s="5"/>
      <c r="BPM92" s="5"/>
      <c r="BPN92" s="5"/>
      <c r="BPO92" s="5"/>
      <c r="BPP92" s="5"/>
      <c r="BPQ92" s="5"/>
      <c r="BPR92" s="5"/>
      <c r="BPS92" s="5"/>
      <c r="BPT92" s="5"/>
      <c r="BPU92" s="5"/>
      <c r="BPV92" s="5"/>
      <c r="BPW92" s="5"/>
      <c r="BPX92" s="5"/>
      <c r="BPY92" s="5"/>
      <c r="BPZ92" s="5"/>
      <c r="BQA92" s="5"/>
      <c r="BQB92" s="5"/>
      <c r="BQC92" s="5"/>
      <c r="BQD92" s="5"/>
      <c r="BQE92" s="5"/>
      <c r="BQF92" s="5"/>
      <c r="BQG92" s="5"/>
      <c r="BQH92" s="5"/>
      <c r="BQI92" s="5"/>
      <c r="BQJ92" s="5"/>
      <c r="BQK92" s="5"/>
      <c r="BQL92" s="5"/>
      <c r="BQM92" s="5"/>
      <c r="BQN92" s="5"/>
      <c r="BQO92" s="5"/>
      <c r="BQP92" s="5"/>
      <c r="BQQ92" s="5"/>
      <c r="BQR92" s="5"/>
      <c r="BQS92" s="5"/>
      <c r="BQT92" s="5"/>
      <c r="BQU92" s="5"/>
      <c r="BQV92" s="5"/>
      <c r="BQW92" s="5"/>
      <c r="BQX92" s="5"/>
      <c r="BQY92" s="5"/>
      <c r="BQZ92" s="5"/>
      <c r="BRA92" s="5"/>
      <c r="BRB92" s="5"/>
      <c r="BRC92" s="5"/>
      <c r="BRD92" s="5"/>
      <c r="BRE92" s="5"/>
      <c r="BRF92" s="5"/>
      <c r="BRG92" s="5"/>
      <c r="BRH92" s="5"/>
      <c r="BRI92" s="5"/>
      <c r="BRJ92" s="5"/>
      <c r="BRK92" s="5"/>
      <c r="BRL92" s="5"/>
      <c r="BRM92" s="5"/>
      <c r="BRN92" s="5"/>
      <c r="BRO92" s="5"/>
      <c r="BRP92" s="5"/>
      <c r="BRQ92" s="5"/>
      <c r="BRR92" s="5"/>
      <c r="BRS92" s="5"/>
      <c r="BRT92" s="5"/>
      <c r="BRU92" s="5"/>
      <c r="BRV92" s="5"/>
      <c r="BRW92" s="5"/>
      <c r="BRX92" s="5"/>
      <c r="BRY92" s="5"/>
      <c r="BRZ92" s="5"/>
      <c r="BSA92" s="5"/>
      <c r="BSB92" s="5"/>
      <c r="BSC92" s="5"/>
      <c r="BSD92" s="5"/>
      <c r="BSE92" s="5"/>
      <c r="BSF92" s="5"/>
      <c r="BSG92" s="5"/>
      <c r="BSH92" s="5"/>
      <c r="BSI92" s="5"/>
      <c r="BSJ92" s="5"/>
      <c r="BSK92" s="5"/>
      <c r="BSL92" s="5"/>
      <c r="BSM92" s="5"/>
      <c r="BSN92" s="5"/>
      <c r="BSO92" s="5"/>
      <c r="BSP92" s="5"/>
      <c r="BSQ92" s="5"/>
      <c r="BSR92" s="5"/>
      <c r="BSS92" s="5"/>
      <c r="BST92" s="5"/>
      <c r="BSU92" s="5"/>
      <c r="BSV92" s="5"/>
      <c r="BSW92" s="5"/>
      <c r="BSX92" s="5"/>
      <c r="BSY92" s="5"/>
      <c r="BSZ92" s="5"/>
      <c r="BTA92" s="5"/>
      <c r="BTB92" s="5"/>
      <c r="BTC92" s="5"/>
      <c r="BTD92" s="5"/>
      <c r="BTE92" s="5"/>
      <c r="BTF92" s="5"/>
      <c r="BTG92" s="5"/>
      <c r="BTH92" s="5"/>
      <c r="BTI92" s="5"/>
      <c r="BTJ92" s="5"/>
      <c r="BTK92" s="5"/>
      <c r="BTL92" s="5"/>
      <c r="BTM92" s="5"/>
      <c r="BTN92" s="5"/>
      <c r="BTO92" s="5"/>
      <c r="BTP92" s="5"/>
      <c r="BTQ92" s="5"/>
      <c r="BTR92" s="5"/>
      <c r="BTS92" s="5"/>
      <c r="BTT92" s="5"/>
      <c r="BTU92" s="5"/>
      <c r="BTV92" s="5"/>
      <c r="BTW92" s="5"/>
      <c r="BTX92" s="5"/>
      <c r="BTY92" s="5"/>
      <c r="BTZ92" s="5"/>
      <c r="BUA92" s="5"/>
      <c r="BUB92" s="5"/>
      <c r="BUC92" s="5"/>
      <c r="BUD92" s="5"/>
      <c r="BUE92" s="5"/>
      <c r="BUF92" s="5"/>
      <c r="BUG92" s="5"/>
      <c r="BUH92" s="5"/>
      <c r="BUI92" s="5"/>
      <c r="BUJ92" s="5"/>
      <c r="BUK92" s="5"/>
      <c r="BUL92" s="5"/>
      <c r="BUM92" s="5"/>
      <c r="BUN92" s="5"/>
      <c r="BUO92" s="5"/>
      <c r="BUP92" s="5"/>
      <c r="BUQ92" s="5"/>
      <c r="BUR92" s="5"/>
      <c r="BUS92" s="5"/>
      <c r="BUT92" s="5"/>
      <c r="BUU92" s="5"/>
      <c r="BUV92" s="5"/>
      <c r="BUW92" s="5"/>
      <c r="BUX92" s="5"/>
      <c r="BUY92" s="5"/>
      <c r="BUZ92" s="5"/>
      <c r="BVA92" s="5"/>
      <c r="BVB92" s="5"/>
      <c r="BVC92" s="5"/>
      <c r="BVD92" s="5"/>
      <c r="BVE92" s="5"/>
      <c r="BVF92" s="5"/>
      <c r="BVG92" s="5"/>
      <c r="BVH92" s="5"/>
      <c r="BVI92" s="5"/>
      <c r="BVJ92" s="5"/>
      <c r="BVK92" s="5"/>
      <c r="BVL92" s="5"/>
      <c r="BVM92" s="5"/>
      <c r="BVN92" s="5"/>
      <c r="BVO92" s="5"/>
      <c r="BVP92" s="5"/>
      <c r="BVQ92" s="5"/>
      <c r="BVR92" s="5"/>
      <c r="BVS92" s="5"/>
      <c r="BVT92" s="5"/>
      <c r="BVU92" s="5"/>
      <c r="BVV92" s="5"/>
      <c r="BVW92" s="5"/>
      <c r="BVX92" s="5"/>
      <c r="BVY92" s="5"/>
      <c r="BVZ92" s="5"/>
      <c r="BWA92" s="5"/>
      <c r="BWB92" s="5"/>
      <c r="BWC92" s="5"/>
      <c r="BWD92" s="5"/>
      <c r="BWE92" s="5"/>
      <c r="BWF92" s="5"/>
      <c r="BWG92" s="5"/>
      <c r="BWH92" s="5"/>
      <c r="BWI92" s="5"/>
      <c r="BWJ92" s="5"/>
      <c r="BWK92" s="5"/>
      <c r="BWL92" s="5"/>
      <c r="BWM92" s="5"/>
      <c r="BWN92" s="5"/>
      <c r="BWO92" s="5"/>
      <c r="BWP92" s="5"/>
      <c r="BWQ92" s="5"/>
      <c r="BWR92" s="5"/>
      <c r="BWS92" s="5"/>
      <c r="BWT92" s="5"/>
      <c r="BWU92" s="5"/>
      <c r="BWV92" s="5"/>
      <c r="BWW92" s="5"/>
      <c r="BWX92" s="5"/>
      <c r="BWY92" s="5"/>
      <c r="BWZ92" s="5"/>
      <c r="BXA92" s="5"/>
      <c r="BXB92" s="5"/>
      <c r="BXC92" s="5"/>
      <c r="BXD92" s="5"/>
      <c r="BXE92" s="5"/>
      <c r="BXF92" s="5"/>
      <c r="BXG92" s="5"/>
      <c r="BXH92" s="5"/>
      <c r="BXI92" s="5"/>
      <c r="BXJ92" s="5"/>
      <c r="BXK92" s="5"/>
      <c r="BXL92" s="5"/>
      <c r="BXM92" s="5"/>
      <c r="BXN92" s="5"/>
      <c r="BXO92" s="5"/>
      <c r="BXP92" s="5"/>
      <c r="BXQ92" s="5"/>
      <c r="BXR92" s="5"/>
      <c r="BXS92" s="5"/>
      <c r="BXT92" s="5"/>
      <c r="BXU92" s="5"/>
      <c r="BXV92" s="5"/>
      <c r="BXW92" s="5"/>
      <c r="BXX92" s="5"/>
      <c r="BXY92" s="5"/>
      <c r="BXZ92" s="5"/>
      <c r="BYA92" s="5"/>
      <c r="BYB92" s="5"/>
      <c r="BYC92" s="5"/>
      <c r="BYD92" s="5"/>
      <c r="BYE92" s="5"/>
      <c r="BYF92" s="5"/>
      <c r="BYG92" s="5"/>
      <c r="BYH92" s="5"/>
      <c r="BYI92" s="5"/>
      <c r="BYJ92" s="5"/>
      <c r="BYK92" s="5"/>
      <c r="BYL92" s="5"/>
      <c r="BYM92" s="5"/>
      <c r="BYN92" s="5"/>
      <c r="BYO92" s="5"/>
      <c r="BYP92" s="5"/>
      <c r="BYQ92" s="5"/>
      <c r="BYR92" s="5"/>
      <c r="BYS92" s="5"/>
      <c r="BYT92" s="5"/>
      <c r="BYU92" s="5"/>
      <c r="BYV92" s="5"/>
      <c r="BYW92" s="5"/>
      <c r="BYX92" s="5"/>
      <c r="BYY92" s="5"/>
      <c r="BYZ92" s="5"/>
      <c r="BZA92" s="5"/>
      <c r="BZB92" s="5"/>
      <c r="BZC92" s="5"/>
      <c r="BZD92" s="5"/>
      <c r="BZE92" s="5"/>
      <c r="BZF92" s="5"/>
      <c r="BZG92" s="5"/>
      <c r="BZH92" s="5"/>
      <c r="BZI92" s="5"/>
      <c r="BZJ92" s="5"/>
      <c r="BZK92" s="5"/>
      <c r="BZL92" s="5"/>
      <c r="BZM92" s="5"/>
      <c r="BZN92" s="5"/>
      <c r="BZO92" s="5"/>
      <c r="BZP92" s="5"/>
      <c r="BZQ92" s="5"/>
      <c r="BZR92" s="5"/>
      <c r="BZS92" s="5"/>
      <c r="BZT92" s="5"/>
      <c r="BZU92" s="5"/>
      <c r="BZV92" s="5"/>
      <c r="BZW92" s="5"/>
      <c r="BZX92" s="5"/>
      <c r="BZY92" s="5"/>
      <c r="BZZ92" s="5"/>
      <c r="CAA92" s="5"/>
      <c r="CAB92" s="5"/>
      <c r="CAC92" s="5"/>
      <c r="CAD92" s="5"/>
      <c r="CAE92" s="5"/>
      <c r="CAF92" s="5"/>
      <c r="CAG92" s="5"/>
      <c r="CAH92" s="5"/>
      <c r="CAI92" s="5"/>
      <c r="CAJ92" s="5"/>
      <c r="CAK92" s="5"/>
      <c r="CAL92" s="5"/>
      <c r="CAM92" s="5"/>
      <c r="CAN92" s="5"/>
      <c r="CAO92" s="5"/>
      <c r="CAP92" s="5"/>
      <c r="CAQ92" s="5"/>
      <c r="CAR92" s="5"/>
      <c r="CAS92" s="5"/>
      <c r="CAT92" s="5"/>
      <c r="CAU92" s="5"/>
      <c r="CAV92" s="5"/>
      <c r="CAW92" s="5"/>
      <c r="CAX92" s="5"/>
      <c r="CAY92" s="5"/>
      <c r="CAZ92" s="5"/>
      <c r="CBA92" s="5"/>
      <c r="CBB92" s="5"/>
      <c r="CBC92" s="5"/>
      <c r="CBD92" s="5"/>
      <c r="CBE92" s="5"/>
      <c r="CBF92" s="5"/>
      <c r="CBG92" s="5"/>
      <c r="CBH92" s="5"/>
      <c r="CBI92" s="5"/>
      <c r="CBJ92" s="5"/>
      <c r="CBK92" s="5"/>
      <c r="CBL92" s="5"/>
      <c r="CBM92" s="5"/>
      <c r="CBN92" s="5"/>
      <c r="CBO92" s="5"/>
      <c r="CBP92" s="5"/>
      <c r="CBQ92" s="5"/>
      <c r="CBR92" s="5"/>
      <c r="CBS92" s="5"/>
      <c r="CBT92" s="5"/>
      <c r="CBU92" s="5"/>
      <c r="CBV92" s="5"/>
      <c r="CBW92" s="5"/>
      <c r="CBX92" s="5"/>
      <c r="CBY92" s="5"/>
      <c r="CBZ92" s="5"/>
      <c r="CCA92" s="5"/>
      <c r="CCB92" s="5"/>
      <c r="CCC92" s="5"/>
      <c r="CCD92" s="5"/>
      <c r="CCE92" s="5"/>
      <c r="CCF92" s="5"/>
      <c r="CCG92" s="5"/>
      <c r="CCH92" s="5"/>
      <c r="CCI92" s="5"/>
      <c r="CCJ92" s="5"/>
      <c r="CCK92" s="5"/>
      <c r="CCL92" s="5"/>
      <c r="CCM92" s="5"/>
      <c r="CCN92" s="5"/>
      <c r="CCO92" s="5"/>
      <c r="CCP92" s="5"/>
      <c r="CCQ92" s="5"/>
      <c r="CCR92" s="5"/>
      <c r="CCS92" s="5"/>
      <c r="CCT92" s="5"/>
      <c r="CCU92" s="5"/>
      <c r="CCV92" s="5"/>
      <c r="CCW92" s="5"/>
      <c r="CCX92" s="5"/>
      <c r="CCY92" s="5"/>
      <c r="CCZ92" s="5"/>
      <c r="CDA92" s="5"/>
      <c r="CDB92" s="5"/>
      <c r="CDC92" s="5"/>
      <c r="CDD92" s="5"/>
      <c r="CDE92" s="5"/>
      <c r="CDF92" s="5"/>
      <c r="CDG92" s="5"/>
      <c r="CDH92" s="5"/>
      <c r="CDI92" s="5"/>
      <c r="CDJ92" s="5"/>
      <c r="CDK92" s="5"/>
      <c r="CDL92" s="5"/>
      <c r="CDM92" s="5"/>
      <c r="CDN92" s="5"/>
      <c r="CDO92" s="5"/>
      <c r="CDP92" s="5"/>
      <c r="CDQ92" s="5"/>
      <c r="CDR92" s="5"/>
      <c r="CDS92" s="5"/>
      <c r="CDT92" s="5"/>
      <c r="CDU92" s="5"/>
      <c r="CDV92" s="5"/>
      <c r="CDW92" s="5"/>
      <c r="CDX92" s="5"/>
      <c r="CDY92" s="5"/>
      <c r="CDZ92" s="5"/>
      <c r="CEA92" s="5"/>
      <c r="CEB92" s="5"/>
      <c r="CEC92" s="5"/>
      <c r="CED92" s="5"/>
      <c r="CEE92" s="5"/>
      <c r="CEF92" s="5"/>
      <c r="CEG92" s="5"/>
      <c r="CEH92" s="5"/>
      <c r="CEI92" s="5"/>
      <c r="CEJ92" s="5"/>
      <c r="CEK92" s="5"/>
      <c r="CEL92" s="5"/>
      <c r="CEM92" s="5"/>
      <c r="CEN92" s="5"/>
      <c r="CEO92" s="5"/>
      <c r="CEP92" s="5"/>
      <c r="CEQ92" s="5"/>
      <c r="CER92" s="5"/>
      <c r="CES92" s="5"/>
      <c r="CET92" s="5"/>
      <c r="CEU92" s="5"/>
      <c r="CEV92" s="5"/>
      <c r="CEW92" s="5"/>
      <c r="CEX92" s="5"/>
      <c r="CEY92" s="5"/>
      <c r="CEZ92" s="5"/>
      <c r="CFA92" s="5"/>
      <c r="CFB92" s="5"/>
      <c r="CFC92" s="5"/>
      <c r="CFD92" s="5"/>
      <c r="CFE92" s="5"/>
      <c r="CFF92" s="5"/>
      <c r="CFG92" s="5"/>
      <c r="CFH92" s="5"/>
      <c r="CFI92" s="5"/>
      <c r="CFJ92" s="5"/>
      <c r="CFK92" s="5"/>
      <c r="CFL92" s="5"/>
      <c r="CFM92" s="5"/>
      <c r="CFN92" s="5"/>
      <c r="CFO92" s="5"/>
      <c r="CFP92" s="5"/>
      <c r="CFQ92" s="5"/>
      <c r="CFR92" s="5"/>
      <c r="CFS92" s="5"/>
      <c r="CFT92" s="5"/>
      <c r="CFU92" s="5"/>
      <c r="CFV92" s="5"/>
      <c r="CFW92" s="5"/>
      <c r="CFX92" s="5"/>
      <c r="CFY92" s="5"/>
      <c r="CFZ92" s="5"/>
      <c r="CGA92" s="5"/>
      <c r="CGB92" s="5"/>
      <c r="CGC92" s="5"/>
      <c r="CGD92" s="5"/>
      <c r="CGE92" s="5"/>
      <c r="CGF92" s="5"/>
      <c r="CGG92" s="5"/>
      <c r="CGH92" s="5"/>
      <c r="CGI92" s="5"/>
      <c r="CGJ92" s="5"/>
      <c r="CGK92" s="5"/>
      <c r="CGL92" s="5"/>
      <c r="CGM92" s="5"/>
      <c r="CGN92" s="5"/>
      <c r="CGO92" s="5"/>
      <c r="CGP92" s="5"/>
      <c r="CGQ92" s="5"/>
      <c r="CGR92" s="5"/>
      <c r="CGS92" s="5"/>
      <c r="CGT92" s="5"/>
      <c r="CGU92" s="5"/>
      <c r="CGV92" s="5"/>
      <c r="CGW92" s="5"/>
      <c r="CGX92" s="5"/>
      <c r="CGY92" s="5"/>
      <c r="CGZ92" s="5"/>
      <c r="CHA92" s="5"/>
      <c r="CHB92" s="5"/>
      <c r="CHC92" s="5"/>
      <c r="CHD92" s="5"/>
      <c r="CHE92" s="5"/>
      <c r="CHF92" s="5"/>
      <c r="CHG92" s="5"/>
      <c r="CHH92" s="5"/>
      <c r="CHI92" s="5"/>
      <c r="CHJ92" s="5"/>
      <c r="CHK92" s="5"/>
      <c r="CHL92" s="5"/>
      <c r="CHM92" s="5"/>
      <c r="CHN92" s="5"/>
      <c r="CHO92" s="5"/>
      <c r="CHP92" s="5"/>
      <c r="CHQ92" s="5"/>
      <c r="CHR92" s="5"/>
      <c r="CHS92" s="5"/>
      <c r="CHT92" s="5"/>
      <c r="CHU92" s="5"/>
      <c r="CHV92" s="5"/>
      <c r="CHW92" s="5"/>
      <c r="CHX92" s="5"/>
      <c r="CHY92" s="5"/>
      <c r="CHZ92" s="5"/>
      <c r="CIA92" s="5"/>
      <c r="CIB92" s="5"/>
      <c r="CIC92" s="5"/>
      <c r="CID92" s="5"/>
      <c r="CIE92" s="5"/>
      <c r="CIF92" s="5"/>
      <c r="CIG92" s="5"/>
      <c r="CIH92" s="5"/>
      <c r="CII92" s="5"/>
      <c r="CIJ92" s="5"/>
      <c r="CIK92" s="5"/>
      <c r="CIL92" s="5"/>
      <c r="CIM92" s="5"/>
      <c r="CIN92" s="5"/>
      <c r="CIO92" s="5"/>
      <c r="CIP92" s="5"/>
      <c r="CIQ92" s="5"/>
      <c r="CIR92" s="5"/>
      <c r="CIS92" s="5"/>
      <c r="CIT92" s="5"/>
      <c r="CIU92" s="5"/>
      <c r="CIV92" s="5"/>
      <c r="CIW92" s="5"/>
      <c r="CIX92" s="5"/>
      <c r="CIY92" s="5"/>
      <c r="CIZ92" s="5"/>
      <c r="CJA92" s="5"/>
      <c r="CJB92" s="5"/>
      <c r="CJC92" s="5"/>
      <c r="CJD92" s="5"/>
      <c r="CJE92" s="5"/>
      <c r="CJF92" s="5"/>
      <c r="CJG92" s="5"/>
      <c r="CJH92" s="5"/>
      <c r="CJI92" s="5"/>
      <c r="CJJ92" s="5"/>
      <c r="CJK92" s="5"/>
      <c r="CJL92" s="5"/>
      <c r="CJM92" s="5"/>
      <c r="CJN92" s="5"/>
      <c r="CJO92" s="5"/>
      <c r="CJP92" s="5"/>
      <c r="CJQ92" s="5"/>
      <c r="CJR92" s="5"/>
      <c r="CJS92" s="5"/>
      <c r="CJT92" s="5"/>
      <c r="CJU92" s="5"/>
      <c r="CJV92" s="5"/>
      <c r="CJW92" s="5"/>
      <c r="CJX92" s="5"/>
      <c r="CJY92" s="5"/>
      <c r="CJZ92" s="5"/>
      <c r="CKA92" s="5"/>
      <c r="CKB92" s="5"/>
      <c r="CKC92" s="5"/>
      <c r="CKD92" s="5"/>
      <c r="CKE92" s="5"/>
      <c r="CKF92" s="5"/>
      <c r="CKG92" s="5"/>
      <c r="CKH92" s="5"/>
      <c r="CKI92" s="5"/>
      <c r="CKJ92" s="5"/>
      <c r="CKK92" s="5"/>
      <c r="CKL92" s="5"/>
      <c r="CKM92" s="5"/>
      <c r="CKN92" s="5"/>
      <c r="CKO92" s="5"/>
      <c r="CKP92" s="5"/>
      <c r="CKQ92" s="5"/>
      <c r="CKR92" s="5"/>
      <c r="CKS92" s="5"/>
      <c r="CKT92" s="5"/>
      <c r="CKU92" s="5"/>
      <c r="CKV92" s="5"/>
      <c r="CKW92" s="5"/>
      <c r="CKX92" s="5"/>
      <c r="CKY92" s="5"/>
      <c r="CKZ92" s="5"/>
      <c r="CLA92" s="5"/>
      <c r="CLB92" s="5"/>
      <c r="CLC92" s="5"/>
      <c r="CLD92" s="5"/>
      <c r="CLE92" s="5"/>
      <c r="CLF92" s="5"/>
    </row>
    <row r="93" spans="1:2346" s="34" customFormat="1" ht="51" customHeight="1" x14ac:dyDescent="0.2">
      <c r="A93" s="140" t="s">
        <v>409</v>
      </c>
      <c r="B93" s="217" t="s">
        <v>224</v>
      </c>
      <c r="C93" s="218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9"/>
      <c r="P93" s="211">
        <v>3</v>
      </c>
      <c r="Q93" s="214"/>
      <c r="R93" s="211"/>
      <c r="S93" s="212"/>
      <c r="T93" s="213">
        <v>216</v>
      </c>
      <c r="U93" s="214"/>
      <c r="V93" s="211">
        <v>108</v>
      </c>
      <c r="W93" s="215"/>
      <c r="X93" s="212">
        <v>72</v>
      </c>
      <c r="Y93" s="214"/>
      <c r="Z93" s="211"/>
      <c r="AA93" s="214"/>
      <c r="AB93" s="211">
        <v>36</v>
      </c>
      <c r="AC93" s="214"/>
      <c r="AD93" s="211"/>
      <c r="AE93" s="215"/>
      <c r="AF93" s="100"/>
      <c r="AG93" s="106"/>
      <c r="AH93" s="102"/>
      <c r="AI93" s="80"/>
      <c r="AJ93" s="106"/>
      <c r="AK93" s="102"/>
      <c r="AL93" s="80">
        <v>216</v>
      </c>
      <c r="AM93" s="106">
        <v>108</v>
      </c>
      <c r="AN93" s="102">
        <v>6</v>
      </c>
      <c r="AO93" s="80"/>
      <c r="AP93" s="106"/>
      <c r="AQ93" s="102"/>
      <c r="AR93" s="80"/>
      <c r="AS93" s="106"/>
      <c r="AT93" s="102"/>
      <c r="AU93" s="80"/>
      <c r="AV93" s="106"/>
      <c r="AW93" s="102"/>
      <c r="AX93" s="80"/>
      <c r="AY93" s="106"/>
      <c r="AZ93" s="102"/>
      <c r="BA93" s="80"/>
      <c r="BB93" s="106"/>
      <c r="BC93" s="102"/>
      <c r="BD93" s="213">
        <v>6</v>
      </c>
      <c r="BE93" s="212"/>
      <c r="BF93" s="213" t="s">
        <v>320</v>
      </c>
      <c r="BG93" s="212"/>
      <c r="BH93" s="212"/>
      <c r="BI93" s="21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  <c r="IW93" s="5"/>
      <c r="IX93" s="5"/>
      <c r="IY93" s="5"/>
      <c r="IZ93" s="5"/>
      <c r="JA93" s="5"/>
      <c r="JB93" s="5"/>
      <c r="JC93" s="5"/>
      <c r="JD93" s="5"/>
      <c r="JE93" s="5"/>
      <c r="JF93" s="5"/>
      <c r="JG93" s="5"/>
      <c r="JH93" s="5"/>
      <c r="JI93" s="5"/>
      <c r="JJ93" s="5"/>
      <c r="JK93" s="5"/>
      <c r="JL93" s="5"/>
      <c r="JM93" s="5"/>
      <c r="JN93" s="5"/>
      <c r="JO93" s="5"/>
      <c r="JP93" s="5"/>
      <c r="JQ93" s="5"/>
      <c r="JR93" s="5"/>
      <c r="JS93" s="5"/>
      <c r="JT93" s="5"/>
      <c r="JU93" s="5"/>
      <c r="JV93" s="5"/>
      <c r="JW93" s="5"/>
      <c r="JX93" s="5"/>
      <c r="JY93" s="5"/>
      <c r="JZ93" s="5"/>
      <c r="KA93" s="5"/>
      <c r="KB93" s="5"/>
      <c r="KC93" s="5"/>
      <c r="KD93" s="5"/>
      <c r="KE93" s="5"/>
      <c r="KF93" s="5"/>
      <c r="KG93" s="5"/>
      <c r="KH93" s="5"/>
      <c r="KI93" s="5"/>
      <c r="KJ93" s="5"/>
      <c r="KK93" s="5"/>
      <c r="KL93" s="5"/>
      <c r="KM93" s="5"/>
      <c r="KN93" s="5"/>
      <c r="KO93" s="5"/>
      <c r="KP93" s="5"/>
      <c r="KQ93" s="5"/>
      <c r="KR93" s="5"/>
      <c r="KS93" s="5"/>
      <c r="KT93" s="5"/>
      <c r="KU93" s="5"/>
      <c r="KV93" s="5"/>
      <c r="KW93" s="5"/>
      <c r="KX93" s="5"/>
      <c r="KY93" s="5"/>
      <c r="KZ93" s="5"/>
      <c r="LA93" s="5"/>
      <c r="LB93" s="5"/>
      <c r="LC93" s="5"/>
      <c r="LD93" s="5"/>
      <c r="LE93" s="5"/>
      <c r="LF93" s="5"/>
      <c r="LG93" s="5"/>
      <c r="LH93" s="5"/>
      <c r="LI93" s="5"/>
      <c r="LJ93" s="5"/>
      <c r="LK93" s="5"/>
      <c r="LL93" s="5"/>
      <c r="LM93" s="5"/>
      <c r="LN93" s="5"/>
      <c r="LO93" s="5"/>
      <c r="LP93" s="5"/>
      <c r="LQ93" s="5"/>
      <c r="LR93" s="5"/>
      <c r="LS93" s="5"/>
      <c r="LT93" s="5"/>
      <c r="LU93" s="5"/>
      <c r="LV93" s="5"/>
      <c r="LW93" s="5"/>
      <c r="LX93" s="5"/>
      <c r="LY93" s="5"/>
      <c r="LZ93" s="5"/>
      <c r="MA93" s="5"/>
      <c r="MB93" s="5"/>
      <c r="MC93" s="5"/>
      <c r="MD93" s="5"/>
      <c r="ME93" s="5"/>
      <c r="MF93" s="5"/>
      <c r="MG93" s="5"/>
      <c r="MH93" s="5"/>
      <c r="MI93" s="5"/>
      <c r="MJ93" s="5"/>
      <c r="MK93" s="5"/>
      <c r="ML93" s="5"/>
      <c r="MM93" s="5"/>
      <c r="MN93" s="5"/>
      <c r="MO93" s="5"/>
      <c r="MP93" s="5"/>
      <c r="MQ93" s="5"/>
      <c r="MR93" s="5"/>
      <c r="MS93" s="5"/>
      <c r="MT93" s="5"/>
      <c r="MU93" s="5"/>
      <c r="MV93" s="5"/>
      <c r="MW93" s="5"/>
      <c r="MX93" s="5"/>
      <c r="MY93" s="5"/>
      <c r="MZ93" s="5"/>
      <c r="NA93" s="5"/>
      <c r="NB93" s="5"/>
      <c r="NC93" s="5"/>
      <c r="ND93" s="5"/>
      <c r="NE93" s="5"/>
      <c r="NF93" s="5"/>
      <c r="NG93" s="5"/>
      <c r="NH93" s="5"/>
      <c r="NI93" s="5"/>
      <c r="NJ93" s="5"/>
      <c r="NK93" s="5"/>
      <c r="NL93" s="5"/>
      <c r="NM93" s="5"/>
      <c r="NN93" s="5"/>
      <c r="NO93" s="5"/>
      <c r="NP93" s="5"/>
      <c r="NQ93" s="5"/>
      <c r="NR93" s="5"/>
      <c r="NS93" s="5"/>
      <c r="NT93" s="5"/>
      <c r="NU93" s="5"/>
      <c r="NV93" s="5"/>
      <c r="NW93" s="5"/>
      <c r="NX93" s="5"/>
      <c r="NY93" s="5"/>
      <c r="NZ93" s="5"/>
      <c r="OA93" s="5"/>
      <c r="OB93" s="5"/>
      <c r="OC93" s="5"/>
      <c r="OD93" s="5"/>
      <c r="OE93" s="5"/>
      <c r="OF93" s="5"/>
      <c r="OG93" s="5"/>
      <c r="OH93" s="5"/>
      <c r="OI93" s="5"/>
      <c r="OJ93" s="5"/>
      <c r="OK93" s="5"/>
      <c r="OL93" s="5"/>
      <c r="OM93" s="5"/>
      <c r="ON93" s="5"/>
      <c r="OO93" s="5"/>
      <c r="OP93" s="5"/>
      <c r="OQ93" s="5"/>
      <c r="OR93" s="5"/>
      <c r="OS93" s="5"/>
      <c r="OT93" s="5"/>
      <c r="OU93" s="5"/>
      <c r="OV93" s="5"/>
      <c r="OW93" s="5"/>
      <c r="OX93" s="5"/>
      <c r="OY93" s="5"/>
      <c r="OZ93" s="5"/>
      <c r="PA93" s="5"/>
      <c r="PB93" s="5"/>
      <c r="PC93" s="5"/>
      <c r="PD93" s="5"/>
      <c r="PE93" s="5"/>
      <c r="PF93" s="5"/>
      <c r="PG93" s="5"/>
      <c r="PH93" s="5"/>
      <c r="PI93" s="5"/>
      <c r="PJ93" s="5"/>
      <c r="PK93" s="5"/>
      <c r="PL93" s="5"/>
      <c r="PM93" s="5"/>
      <c r="PN93" s="5"/>
      <c r="PO93" s="5"/>
      <c r="PP93" s="5"/>
      <c r="PQ93" s="5"/>
      <c r="PR93" s="5"/>
      <c r="PS93" s="5"/>
      <c r="PT93" s="5"/>
      <c r="PU93" s="5"/>
      <c r="PV93" s="5"/>
      <c r="PW93" s="5"/>
      <c r="PX93" s="5"/>
      <c r="PY93" s="5"/>
      <c r="PZ93" s="5"/>
      <c r="QA93" s="5"/>
      <c r="QB93" s="5"/>
      <c r="QC93" s="5"/>
      <c r="QD93" s="5"/>
      <c r="QE93" s="5"/>
      <c r="QF93" s="5"/>
      <c r="QG93" s="5"/>
      <c r="QH93" s="5"/>
      <c r="QI93" s="5"/>
      <c r="QJ93" s="5"/>
      <c r="QK93" s="5"/>
      <c r="QL93" s="5"/>
      <c r="QM93" s="5"/>
      <c r="QN93" s="5"/>
      <c r="QO93" s="5"/>
      <c r="QP93" s="5"/>
      <c r="QQ93" s="5"/>
      <c r="QR93" s="5"/>
      <c r="QS93" s="5"/>
      <c r="QT93" s="5"/>
      <c r="QU93" s="5"/>
      <c r="QV93" s="5"/>
      <c r="QW93" s="5"/>
      <c r="QX93" s="5"/>
      <c r="QY93" s="5"/>
      <c r="QZ93" s="5"/>
      <c r="RA93" s="5"/>
      <c r="RB93" s="5"/>
      <c r="RC93" s="5"/>
      <c r="RD93" s="5"/>
      <c r="RE93" s="5"/>
      <c r="RF93" s="5"/>
      <c r="RG93" s="5"/>
      <c r="RH93" s="5"/>
      <c r="RI93" s="5"/>
      <c r="RJ93" s="5"/>
      <c r="RK93" s="5"/>
      <c r="RL93" s="5"/>
      <c r="RM93" s="5"/>
      <c r="RN93" s="5"/>
      <c r="RO93" s="5"/>
      <c r="RP93" s="5"/>
      <c r="RQ93" s="5"/>
      <c r="RR93" s="5"/>
      <c r="RS93" s="5"/>
      <c r="RT93" s="5"/>
      <c r="RU93" s="5"/>
      <c r="RV93" s="5"/>
      <c r="RW93" s="5"/>
      <c r="RX93" s="5"/>
      <c r="RY93" s="5"/>
      <c r="RZ93" s="5"/>
      <c r="SA93" s="5"/>
      <c r="SB93" s="5"/>
      <c r="SC93" s="5"/>
      <c r="SD93" s="5"/>
      <c r="SE93" s="5"/>
      <c r="SF93" s="5"/>
      <c r="SG93" s="5"/>
      <c r="SH93" s="5"/>
      <c r="SI93" s="5"/>
      <c r="SJ93" s="5"/>
      <c r="SK93" s="5"/>
      <c r="SL93" s="5"/>
      <c r="SM93" s="5"/>
      <c r="SN93" s="5"/>
      <c r="SO93" s="5"/>
      <c r="SP93" s="5"/>
      <c r="SQ93" s="5"/>
      <c r="SR93" s="5"/>
      <c r="SS93" s="5"/>
      <c r="ST93" s="5"/>
      <c r="SU93" s="5"/>
      <c r="SV93" s="5"/>
      <c r="SW93" s="5"/>
      <c r="SX93" s="5"/>
      <c r="SY93" s="5"/>
      <c r="SZ93" s="5"/>
      <c r="TA93" s="5"/>
      <c r="TB93" s="5"/>
      <c r="TC93" s="5"/>
      <c r="TD93" s="5"/>
      <c r="TE93" s="5"/>
      <c r="TF93" s="5"/>
      <c r="TG93" s="5"/>
      <c r="TH93" s="5"/>
      <c r="TI93" s="5"/>
      <c r="TJ93" s="5"/>
      <c r="TK93" s="5"/>
      <c r="TL93" s="5"/>
      <c r="TM93" s="5"/>
      <c r="TN93" s="5"/>
      <c r="TO93" s="5"/>
      <c r="TP93" s="5"/>
      <c r="TQ93" s="5"/>
      <c r="TR93" s="5"/>
      <c r="TS93" s="5"/>
      <c r="TT93" s="5"/>
      <c r="TU93" s="5"/>
      <c r="TV93" s="5"/>
      <c r="TW93" s="5"/>
      <c r="TX93" s="5"/>
      <c r="TY93" s="5"/>
      <c r="TZ93" s="5"/>
      <c r="UA93" s="5"/>
      <c r="UB93" s="5"/>
      <c r="UC93" s="5"/>
      <c r="UD93" s="5"/>
      <c r="UE93" s="5"/>
      <c r="UF93" s="5"/>
      <c r="UG93" s="5"/>
      <c r="UH93" s="5"/>
      <c r="UI93" s="5"/>
      <c r="UJ93" s="5"/>
      <c r="UK93" s="5"/>
      <c r="UL93" s="5"/>
      <c r="UM93" s="5"/>
      <c r="UN93" s="5"/>
      <c r="UO93" s="5"/>
      <c r="UP93" s="5"/>
      <c r="UQ93" s="5"/>
      <c r="UR93" s="5"/>
      <c r="US93" s="5"/>
      <c r="UT93" s="5"/>
      <c r="UU93" s="5"/>
      <c r="UV93" s="5"/>
      <c r="UW93" s="5"/>
      <c r="UX93" s="5"/>
      <c r="UY93" s="5"/>
      <c r="UZ93" s="5"/>
      <c r="VA93" s="5"/>
      <c r="VB93" s="5"/>
      <c r="VC93" s="5"/>
      <c r="VD93" s="5"/>
      <c r="VE93" s="5"/>
      <c r="VF93" s="5"/>
      <c r="VG93" s="5"/>
      <c r="VH93" s="5"/>
      <c r="VI93" s="5"/>
      <c r="VJ93" s="5"/>
      <c r="VK93" s="5"/>
      <c r="VL93" s="5"/>
      <c r="VM93" s="5"/>
      <c r="VN93" s="5"/>
      <c r="VO93" s="5"/>
      <c r="VP93" s="5"/>
      <c r="VQ93" s="5"/>
      <c r="VR93" s="5"/>
      <c r="VS93" s="5"/>
      <c r="VT93" s="5"/>
      <c r="VU93" s="5"/>
      <c r="VV93" s="5"/>
      <c r="VW93" s="5"/>
      <c r="VX93" s="5"/>
      <c r="VY93" s="5"/>
      <c r="VZ93" s="5"/>
      <c r="WA93" s="5"/>
      <c r="WB93" s="5"/>
      <c r="WC93" s="5"/>
      <c r="WD93" s="5"/>
      <c r="WE93" s="5"/>
      <c r="WF93" s="5"/>
      <c r="WG93" s="5"/>
      <c r="WH93" s="5"/>
      <c r="WI93" s="5"/>
      <c r="WJ93" s="5"/>
      <c r="WK93" s="5"/>
      <c r="WL93" s="5"/>
      <c r="WM93" s="5"/>
      <c r="WN93" s="5"/>
      <c r="WO93" s="5"/>
      <c r="WP93" s="5"/>
      <c r="WQ93" s="5"/>
      <c r="WR93" s="5"/>
      <c r="WS93" s="5"/>
      <c r="WT93" s="5"/>
      <c r="WU93" s="5"/>
      <c r="WV93" s="5"/>
      <c r="WW93" s="5"/>
      <c r="WX93" s="5"/>
      <c r="WY93" s="5"/>
      <c r="WZ93" s="5"/>
      <c r="XA93" s="5"/>
      <c r="XB93" s="5"/>
      <c r="XC93" s="5"/>
      <c r="XD93" s="5"/>
      <c r="XE93" s="5"/>
      <c r="XF93" s="5"/>
      <c r="XG93" s="5"/>
      <c r="XH93" s="5"/>
      <c r="XI93" s="5"/>
      <c r="XJ93" s="5"/>
      <c r="XK93" s="5"/>
      <c r="XL93" s="5"/>
      <c r="XM93" s="5"/>
      <c r="XN93" s="5"/>
      <c r="XO93" s="5"/>
      <c r="XP93" s="5"/>
      <c r="XQ93" s="5"/>
      <c r="XR93" s="5"/>
      <c r="XS93" s="5"/>
      <c r="XT93" s="5"/>
      <c r="XU93" s="5"/>
      <c r="XV93" s="5"/>
      <c r="XW93" s="5"/>
      <c r="XX93" s="5"/>
      <c r="XY93" s="5"/>
      <c r="XZ93" s="5"/>
      <c r="YA93" s="5"/>
      <c r="YB93" s="5"/>
      <c r="YC93" s="5"/>
      <c r="YD93" s="5"/>
      <c r="YE93" s="5"/>
      <c r="YF93" s="5"/>
      <c r="YG93" s="5"/>
      <c r="YH93" s="5"/>
      <c r="YI93" s="5"/>
      <c r="YJ93" s="5"/>
      <c r="YK93" s="5"/>
      <c r="YL93" s="5"/>
      <c r="YM93" s="5"/>
      <c r="YN93" s="5"/>
      <c r="YO93" s="5"/>
      <c r="YP93" s="5"/>
      <c r="YQ93" s="5"/>
      <c r="YR93" s="5"/>
      <c r="YS93" s="5"/>
      <c r="YT93" s="5"/>
      <c r="YU93" s="5"/>
      <c r="YV93" s="5"/>
      <c r="YW93" s="5"/>
      <c r="YX93" s="5"/>
      <c r="YY93" s="5"/>
      <c r="YZ93" s="5"/>
      <c r="ZA93" s="5"/>
      <c r="ZB93" s="5"/>
      <c r="ZC93" s="5"/>
      <c r="ZD93" s="5"/>
      <c r="ZE93" s="5"/>
      <c r="ZF93" s="5"/>
      <c r="ZG93" s="5"/>
      <c r="ZH93" s="5"/>
      <c r="ZI93" s="5"/>
      <c r="ZJ93" s="5"/>
      <c r="ZK93" s="5"/>
      <c r="ZL93" s="5"/>
      <c r="ZM93" s="5"/>
      <c r="ZN93" s="5"/>
      <c r="ZO93" s="5"/>
      <c r="ZP93" s="5"/>
      <c r="ZQ93" s="5"/>
      <c r="ZR93" s="5"/>
      <c r="ZS93" s="5"/>
      <c r="ZT93" s="5"/>
      <c r="ZU93" s="5"/>
      <c r="ZV93" s="5"/>
      <c r="ZW93" s="5"/>
      <c r="ZX93" s="5"/>
      <c r="ZY93" s="5"/>
      <c r="ZZ93" s="5"/>
      <c r="AAA93" s="5"/>
      <c r="AAB93" s="5"/>
      <c r="AAC93" s="5"/>
      <c r="AAD93" s="5"/>
      <c r="AAE93" s="5"/>
      <c r="AAF93" s="5"/>
      <c r="AAG93" s="5"/>
      <c r="AAH93" s="5"/>
      <c r="AAI93" s="5"/>
      <c r="AAJ93" s="5"/>
      <c r="AAK93" s="5"/>
      <c r="AAL93" s="5"/>
      <c r="AAM93" s="5"/>
      <c r="AAN93" s="5"/>
      <c r="AAO93" s="5"/>
      <c r="AAP93" s="5"/>
      <c r="AAQ93" s="5"/>
      <c r="AAR93" s="5"/>
      <c r="AAS93" s="5"/>
      <c r="AAT93" s="5"/>
      <c r="AAU93" s="5"/>
      <c r="AAV93" s="5"/>
      <c r="AAW93" s="5"/>
      <c r="AAX93" s="5"/>
      <c r="AAY93" s="5"/>
      <c r="AAZ93" s="5"/>
      <c r="ABA93" s="5"/>
      <c r="ABB93" s="5"/>
      <c r="ABC93" s="5"/>
      <c r="ABD93" s="5"/>
      <c r="ABE93" s="5"/>
      <c r="ABF93" s="5"/>
      <c r="ABG93" s="5"/>
      <c r="ABH93" s="5"/>
      <c r="ABI93" s="5"/>
      <c r="ABJ93" s="5"/>
      <c r="ABK93" s="5"/>
      <c r="ABL93" s="5"/>
      <c r="ABM93" s="5"/>
      <c r="ABN93" s="5"/>
      <c r="ABO93" s="5"/>
      <c r="ABP93" s="5"/>
      <c r="ABQ93" s="5"/>
      <c r="ABR93" s="5"/>
      <c r="ABS93" s="5"/>
      <c r="ABT93" s="5"/>
      <c r="ABU93" s="5"/>
      <c r="ABV93" s="5"/>
      <c r="ABW93" s="5"/>
      <c r="ABX93" s="5"/>
      <c r="ABY93" s="5"/>
      <c r="ABZ93" s="5"/>
      <c r="ACA93" s="5"/>
      <c r="ACB93" s="5"/>
      <c r="ACC93" s="5"/>
      <c r="ACD93" s="5"/>
      <c r="ACE93" s="5"/>
      <c r="ACF93" s="5"/>
      <c r="ACG93" s="5"/>
      <c r="ACH93" s="5"/>
      <c r="ACI93" s="5"/>
      <c r="ACJ93" s="5"/>
      <c r="ACK93" s="5"/>
      <c r="ACL93" s="5"/>
      <c r="ACM93" s="5"/>
      <c r="ACN93" s="5"/>
      <c r="ACO93" s="5"/>
      <c r="ACP93" s="5"/>
      <c r="ACQ93" s="5"/>
      <c r="ACR93" s="5"/>
      <c r="ACS93" s="5"/>
      <c r="ACT93" s="5"/>
      <c r="ACU93" s="5"/>
      <c r="ACV93" s="5"/>
      <c r="ACW93" s="5"/>
      <c r="ACX93" s="5"/>
      <c r="ACY93" s="5"/>
      <c r="ACZ93" s="5"/>
      <c r="ADA93" s="5"/>
      <c r="ADB93" s="5"/>
      <c r="ADC93" s="5"/>
      <c r="ADD93" s="5"/>
      <c r="ADE93" s="5"/>
      <c r="ADF93" s="5"/>
      <c r="ADG93" s="5"/>
      <c r="ADH93" s="5"/>
      <c r="ADI93" s="5"/>
      <c r="ADJ93" s="5"/>
      <c r="ADK93" s="5"/>
      <c r="ADL93" s="5"/>
      <c r="ADM93" s="5"/>
      <c r="ADN93" s="5"/>
      <c r="ADO93" s="5"/>
      <c r="ADP93" s="5"/>
      <c r="ADQ93" s="5"/>
      <c r="ADR93" s="5"/>
      <c r="ADS93" s="5"/>
      <c r="ADT93" s="5"/>
      <c r="ADU93" s="5"/>
      <c r="ADV93" s="5"/>
      <c r="ADW93" s="5"/>
      <c r="ADX93" s="5"/>
      <c r="ADY93" s="5"/>
      <c r="ADZ93" s="5"/>
      <c r="AEA93" s="5"/>
      <c r="AEB93" s="5"/>
      <c r="AEC93" s="5"/>
      <c r="AED93" s="5"/>
      <c r="AEE93" s="5"/>
      <c r="AEF93" s="5"/>
      <c r="AEG93" s="5"/>
      <c r="AEH93" s="5"/>
      <c r="AEI93" s="5"/>
      <c r="AEJ93" s="5"/>
      <c r="AEK93" s="5"/>
      <c r="AEL93" s="5"/>
      <c r="AEM93" s="5"/>
      <c r="AEN93" s="5"/>
      <c r="AEO93" s="5"/>
      <c r="AEP93" s="5"/>
      <c r="AEQ93" s="5"/>
      <c r="AER93" s="5"/>
      <c r="AES93" s="5"/>
      <c r="AET93" s="5"/>
      <c r="AEU93" s="5"/>
      <c r="AEV93" s="5"/>
      <c r="AEW93" s="5"/>
      <c r="AEX93" s="5"/>
      <c r="AEY93" s="5"/>
      <c r="AEZ93" s="5"/>
      <c r="AFA93" s="5"/>
      <c r="AFB93" s="5"/>
      <c r="AFC93" s="5"/>
      <c r="AFD93" s="5"/>
      <c r="AFE93" s="5"/>
      <c r="AFF93" s="5"/>
      <c r="AFG93" s="5"/>
      <c r="AFH93" s="5"/>
      <c r="AFI93" s="5"/>
      <c r="AFJ93" s="5"/>
      <c r="AFK93" s="5"/>
      <c r="AFL93" s="5"/>
      <c r="AFM93" s="5"/>
      <c r="AFN93" s="5"/>
      <c r="AFO93" s="5"/>
      <c r="AFP93" s="5"/>
      <c r="AFQ93" s="5"/>
      <c r="AFR93" s="5"/>
      <c r="AFS93" s="5"/>
      <c r="AFT93" s="5"/>
      <c r="AFU93" s="5"/>
      <c r="AFV93" s="5"/>
      <c r="AFW93" s="5"/>
      <c r="AFX93" s="5"/>
      <c r="AFY93" s="5"/>
      <c r="AFZ93" s="5"/>
      <c r="AGA93" s="5"/>
      <c r="AGB93" s="5"/>
      <c r="AGC93" s="5"/>
      <c r="AGD93" s="5"/>
      <c r="AGE93" s="5"/>
      <c r="AGF93" s="5"/>
      <c r="AGG93" s="5"/>
      <c r="AGH93" s="5"/>
      <c r="AGI93" s="5"/>
      <c r="AGJ93" s="5"/>
      <c r="AGK93" s="5"/>
      <c r="AGL93" s="5"/>
      <c r="AGM93" s="5"/>
      <c r="AGN93" s="5"/>
      <c r="AGO93" s="5"/>
      <c r="AGP93" s="5"/>
      <c r="AGQ93" s="5"/>
      <c r="AGR93" s="5"/>
      <c r="AGS93" s="5"/>
      <c r="AGT93" s="5"/>
      <c r="AGU93" s="5"/>
      <c r="AGV93" s="5"/>
      <c r="AGW93" s="5"/>
      <c r="AGX93" s="5"/>
      <c r="AGY93" s="5"/>
      <c r="AGZ93" s="5"/>
      <c r="AHA93" s="5"/>
      <c r="AHB93" s="5"/>
      <c r="AHC93" s="5"/>
      <c r="AHD93" s="5"/>
      <c r="AHE93" s="5"/>
      <c r="AHF93" s="5"/>
      <c r="AHG93" s="5"/>
      <c r="AHH93" s="5"/>
      <c r="AHI93" s="5"/>
      <c r="AHJ93" s="5"/>
      <c r="AHK93" s="5"/>
      <c r="AHL93" s="5"/>
      <c r="AHM93" s="5"/>
      <c r="AHN93" s="5"/>
      <c r="AHO93" s="5"/>
      <c r="AHP93" s="5"/>
      <c r="AHQ93" s="5"/>
      <c r="AHR93" s="5"/>
      <c r="AHS93" s="5"/>
      <c r="AHT93" s="5"/>
      <c r="AHU93" s="5"/>
      <c r="AHV93" s="5"/>
      <c r="AHW93" s="5"/>
      <c r="AHX93" s="5"/>
      <c r="AHY93" s="5"/>
      <c r="AHZ93" s="5"/>
      <c r="AIA93" s="5"/>
      <c r="AIB93" s="5"/>
      <c r="AIC93" s="5"/>
      <c r="AID93" s="5"/>
      <c r="AIE93" s="5"/>
      <c r="AIF93" s="5"/>
      <c r="AIG93" s="5"/>
      <c r="AIH93" s="5"/>
      <c r="AII93" s="5"/>
      <c r="AIJ93" s="5"/>
      <c r="AIK93" s="5"/>
      <c r="AIL93" s="5"/>
      <c r="AIM93" s="5"/>
      <c r="AIN93" s="5"/>
      <c r="AIO93" s="5"/>
      <c r="AIP93" s="5"/>
      <c r="AIQ93" s="5"/>
      <c r="AIR93" s="5"/>
      <c r="AIS93" s="5"/>
      <c r="AIT93" s="5"/>
      <c r="AIU93" s="5"/>
      <c r="AIV93" s="5"/>
      <c r="AIW93" s="5"/>
      <c r="AIX93" s="5"/>
      <c r="AIY93" s="5"/>
      <c r="AIZ93" s="5"/>
      <c r="AJA93" s="5"/>
      <c r="AJB93" s="5"/>
      <c r="AJC93" s="5"/>
      <c r="AJD93" s="5"/>
      <c r="AJE93" s="5"/>
      <c r="AJF93" s="5"/>
      <c r="AJG93" s="5"/>
      <c r="AJH93" s="5"/>
      <c r="AJI93" s="5"/>
      <c r="AJJ93" s="5"/>
      <c r="AJK93" s="5"/>
      <c r="AJL93" s="5"/>
      <c r="AJM93" s="5"/>
      <c r="AJN93" s="5"/>
      <c r="AJO93" s="5"/>
      <c r="AJP93" s="5"/>
      <c r="AJQ93" s="5"/>
      <c r="AJR93" s="5"/>
      <c r="AJS93" s="5"/>
      <c r="AJT93" s="5"/>
      <c r="AJU93" s="5"/>
      <c r="AJV93" s="5"/>
      <c r="AJW93" s="5"/>
      <c r="AJX93" s="5"/>
      <c r="AJY93" s="5"/>
      <c r="AJZ93" s="5"/>
      <c r="AKA93" s="5"/>
      <c r="AKB93" s="5"/>
      <c r="AKC93" s="5"/>
      <c r="AKD93" s="5"/>
      <c r="AKE93" s="5"/>
      <c r="AKF93" s="5"/>
      <c r="AKG93" s="5"/>
      <c r="AKH93" s="5"/>
      <c r="AKI93" s="5"/>
      <c r="AKJ93" s="5"/>
      <c r="AKK93" s="5"/>
      <c r="AKL93" s="5"/>
      <c r="AKM93" s="5"/>
      <c r="AKN93" s="5"/>
      <c r="AKO93" s="5"/>
      <c r="AKP93" s="5"/>
      <c r="AKQ93" s="5"/>
      <c r="AKR93" s="5"/>
      <c r="AKS93" s="5"/>
      <c r="AKT93" s="5"/>
      <c r="AKU93" s="5"/>
      <c r="AKV93" s="5"/>
      <c r="AKW93" s="5"/>
      <c r="AKX93" s="5"/>
      <c r="AKY93" s="5"/>
      <c r="AKZ93" s="5"/>
      <c r="ALA93" s="5"/>
      <c r="ALB93" s="5"/>
      <c r="ALC93" s="5"/>
      <c r="ALD93" s="5"/>
      <c r="ALE93" s="5"/>
      <c r="ALF93" s="5"/>
      <c r="ALG93" s="5"/>
      <c r="ALH93" s="5"/>
      <c r="ALI93" s="5"/>
      <c r="ALJ93" s="5"/>
      <c r="ALK93" s="5"/>
      <c r="ALL93" s="5"/>
      <c r="ALM93" s="5"/>
      <c r="ALN93" s="5"/>
      <c r="ALO93" s="5"/>
      <c r="ALP93" s="5"/>
      <c r="ALQ93" s="5"/>
      <c r="ALR93" s="5"/>
      <c r="ALS93" s="5"/>
      <c r="ALT93" s="5"/>
      <c r="ALU93" s="5"/>
      <c r="ALV93" s="5"/>
      <c r="ALW93" s="5"/>
      <c r="ALX93" s="5"/>
      <c r="ALY93" s="5"/>
      <c r="ALZ93" s="5"/>
      <c r="AMA93" s="5"/>
      <c r="AMB93" s="5"/>
      <c r="AMC93" s="5"/>
      <c r="AMD93" s="5"/>
      <c r="AME93" s="5"/>
      <c r="AMF93" s="5"/>
      <c r="AMG93" s="5"/>
      <c r="AMH93" s="5"/>
      <c r="AMI93" s="5"/>
      <c r="AMJ93" s="5"/>
      <c r="AMK93" s="5"/>
      <c r="AML93" s="5"/>
      <c r="AMM93" s="5"/>
      <c r="AMN93" s="5"/>
      <c r="AMO93" s="5"/>
      <c r="AMP93" s="5"/>
      <c r="AMQ93" s="5"/>
      <c r="AMR93" s="5"/>
      <c r="AMS93" s="5"/>
      <c r="AMT93" s="5"/>
      <c r="AMU93" s="5"/>
      <c r="AMV93" s="5"/>
      <c r="AMW93" s="5"/>
      <c r="AMX93" s="5"/>
      <c r="AMY93" s="5"/>
      <c r="AMZ93" s="5"/>
      <c r="ANA93" s="5"/>
      <c r="ANB93" s="5"/>
      <c r="ANC93" s="5"/>
      <c r="AND93" s="5"/>
      <c r="ANE93" s="5"/>
      <c r="ANF93" s="5"/>
      <c r="ANG93" s="5"/>
      <c r="ANH93" s="5"/>
      <c r="ANI93" s="5"/>
      <c r="ANJ93" s="5"/>
      <c r="ANK93" s="5"/>
      <c r="ANL93" s="5"/>
      <c r="ANM93" s="5"/>
      <c r="ANN93" s="5"/>
      <c r="ANO93" s="5"/>
      <c r="ANP93" s="5"/>
      <c r="ANQ93" s="5"/>
      <c r="ANR93" s="5"/>
      <c r="ANS93" s="5"/>
      <c r="ANT93" s="5"/>
      <c r="ANU93" s="5"/>
      <c r="ANV93" s="5"/>
      <c r="ANW93" s="5"/>
      <c r="ANX93" s="5"/>
      <c r="ANY93" s="5"/>
      <c r="ANZ93" s="5"/>
      <c r="AOA93" s="5"/>
      <c r="AOB93" s="5"/>
      <c r="AOC93" s="5"/>
      <c r="AOD93" s="5"/>
      <c r="AOE93" s="5"/>
      <c r="AOF93" s="5"/>
      <c r="AOG93" s="5"/>
      <c r="AOH93" s="5"/>
      <c r="AOI93" s="5"/>
      <c r="AOJ93" s="5"/>
      <c r="AOK93" s="5"/>
      <c r="AOL93" s="5"/>
      <c r="AOM93" s="5"/>
      <c r="AON93" s="5"/>
      <c r="AOO93" s="5"/>
      <c r="AOP93" s="5"/>
      <c r="AOQ93" s="5"/>
      <c r="AOR93" s="5"/>
      <c r="AOS93" s="5"/>
      <c r="AOT93" s="5"/>
      <c r="AOU93" s="5"/>
      <c r="AOV93" s="5"/>
      <c r="AOW93" s="5"/>
      <c r="AOX93" s="5"/>
      <c r="AOY93" s="5"/>
      <c r="AOZ93" s="5"/>
      <c r="APA93" s="5"/>
      <c r="APB93" s="5"/>
      <c r="APC93" s="5"/>
      <c r="APD93" s="5"/>
      <c r="APE93" s="5"/>
      <c r="APF93" s="5"/>
      <c r="APG93" s="5"/>
      <c r="APH93" s="5"/>
      <c r="API93" s="5"/>
      <c r="APJ93" s="5"/>
      <c r="APK93" s="5"/>
      <c r="APL93" s="5"/>
      <c r="APM93" s="5"/>
      <c r="APN93" s="5"/>
      <c r="APO93" s="5"/>
      <c r="APP93" s="5"/>
      <c r="APQ93" s="5"/>
      <c r="APR93" s="5"/>
      <c r="APS93" s="5"/>
      <c r="APT93" s="5"/>
      <c r="APU93" s="5"/>
      <c r="APV93" s="5"/>
      <c r="APW93" s="5"/>
      <c r="APX93" s="5"/>
      <c r="APY93" s="5"/>
      <c r="APZ93" s="5"/>
      <c r="AQA93" s="5"/>
      <c r="AQB93" s="5"/>
      <c r="AQC93" s="5"/>
      <c r="AQD93" s="5"/>
      <c r="AQE93" s="5"/>
      <c r="AQF93" s="5"/>
      <c r="AQG93" s="5"/>
      <c r="AQH93" s="5"/>
      <c r="AQI93" s="5"/>
      <c r="AQJ93" s="5"/>
      <c r="AQK93" s="5"/>
      <c r="AQL93" s="5"/>
      <c r="AQM93" s="5"/>
      <c r="AQN93" s="5"/>
      <c r="AQO93" s="5"/>
      <c r="AQP93" s="5"/>
      <c r="AQQ93" s="5"/>
      <c r="AQR93" s="5"/>
      <c r="AQS93" s="5"/>
      <c r="AQT93" s="5"/>
      <c r="AQU93" s="5"/>
      <c r="AQV93" s="5"/>
      <c r="AQW93" s="5"/>
      <c r="AQX93" s="5"/>
      <c r="AQY93" s="5"/>
      <c r="AQZ93" s="5"/>
      <c r="ARA93" s="5"/>
      <c r="ARB93" s="5"/>
      <c r="ARC93" s="5"/>
      <c r="ARD93" s="5"/>
      <c r="ARE93" s="5"/>
      <c r="ARF93" s="5"/>
      <c r="ARG93" s="5"/>
      <c r="ARH93" s="5"/>
      <c r="ARI93" s="5"/>
      <c r="ARJ93" s="5"/>
      <c r="ARK93" s="5"/>
      <c r="ARL93" s="5"/>
      <c r="ARM93" s="5"/>
      <c r="ARN93" s="5"/>
      <c r="ARO93" s="5"/>
      <c r="ARP93" s="5"/>
      <c r="ARQ93" s="5"/>
      <c r="ARR93" s="5"/>
      <c r="ARS93" s="5"/>
      <c r="ART93" s="5"/>
      <c r="ARU93" s="5"/>
      <c r="ARV93" s="5"/>
      <c r="ARW93" s="5"/>
      <c r="ARX93" s="5"/>
      <c r="ARY93" s="5"/>
      <c r="ARZ93" s="5"/>
      <c r="ASA93" s="5"/>
      <c r="ASB93" s="5"/>
      <c r="ASC93" s="5"/>
      <c r="ASD93" s="5"/>
      <c r="ASE93" s="5"/>
      <c r="ASF93" s="5"/>
      <c r="ASG93" s="5"/>
      <c r="ASH93" s="5"/>
      <c r="ASI93" s="5"/>
      <c r="ASJ93" s="5"/>
      <c r="ASK93" s="5"/>
      <c r="ASL93" s="5"/>
      <c r="ASM93" s="5"/>
      <c r="ASN93" s="5"/>
      <c r="ASO93" s="5"/>
      <c r="ASP93" s="5"/>
      <c r="ASQ93" s="5"/>
      <c r="ASR93" s="5"/>
      <c r="ASS93" s="5"/>
      <c r="AST93" s="5"/>
      <c r="ASU93" s="5"/>
      <c r="ASV93" s="5"/>
      <c r="ASW93" s="5"/>
      <c r="ASX93" s="5"/>
      <c r="ASY93" s="5"/>
      <c r="ASZ93" s="5"/>
      <c r="ATA93" s="5"/>
      <c r="ATB93" s="5"/>
      <c r="ATC93" s="5"/>
      <c r="ATD93" s="5"/>
      <c r="ATE93" s="5"/>
      <c r="ATF93" s="5"/>
      <c r="ATG93" s="5"/>
      <c r="ATH93" s="5"/>
      <c r="ATI93" s="5"/>
      <c r="ATJ93" s="5"/>
      <c r="ATK93" s="5"/>
      <c r="ATL93" s="5"/>
      <c r="ATM93" s="5"/>
      <c r="ATN93" s="5"/>
      <c r="ATO93" s="5"/>
      <c r="ATP93" s="5"/>
      <c r="ATQ93" s="5"/>
      <c r="ATR93" s="5"/>
      <c r="ATS93" s="5"/>
      <c r="ATT93" s="5"/>
      <c r="ATU93" s="5"/>
      <c r="ATV93" s="5"/>
      <c r="ATW93" s="5"/>
      <c r="ATX93" s="5"/>
      <c r="ATY93" s="5"/>
      <c r="ATZ93" s="5"/>
      <c r="AUA93" s="5"/>
      <c r="AUB93" s="5"/>
      <c r="AUC93" s="5"/>
      <c r="AUD93" s="5"/>
      <c r="AUE93" s="5"/>
      <c r="AUF93" s="5"/>
      <c r="AUG93" s="5"/>
      <c r="AUH93" s="5"/>
      <c r="AUI93" s="5"/>
      <c r="AUJ93" s="5"/>
      <c r="AUK93" s="5"/>
      <c r="AUL93" s="5"/>
      <c r="AUM93" s="5"/>
      <c r="AUN93" s="5"/>
      <c r="AUO93" s="5"/>
      <c r="AUP93" s="5"/>
      <c r="AUQ93" s="5"/>
      <c r="AUR93" s="5"/>
      <c r="AUS93" s="5"/>
      <c r="AUT93" s="5"/>
      <c r="AUU93" s="5"/>
      <c r="AUV93" s="5"/>
      <c r="AUW93" s="5"/>
      <c r="AUX93" s="5"/>
      <c r="AUY93" s="5"/>
      <c r="AUZ93" s="5"/>
      <c r="AVA93" s="5"/>
      <c r="AVB93" s="5"/>
      <c r="AVC93" s="5"/>
      <c r="AVD93" s="5"/>
      <c r="AVE93" s="5"/>
      <c r="AVF93" s="5"/>
      <c r="AVG93" s="5"/>
      <c r="AVH93" s="5"/>
      <c r="AVI93" s="5"/>
      <c r="AVJ93" s="5"/>
      <c r="AVK93" s="5"/>
      <c r="AVL93" s="5"/>
      <c r="AVM93" s="5"/>
      <c r="AVN93" s="5"/>
      <c r="AVO93" s="5"/>
      <c r="AVP93" s="5"/>
      <c r="AVQ93" s="5"/>
      <c r="AVR93" s="5"/>
      <c r="AVS93" s="5"/>
      <c r="AVT93" s="5"/>
      <c r="AVU93" s="5"/>
      <c r="AVV93" s="5"/>
      <c r="AVW93" s="5"/>
      <c r="AVX93" s="5"/>
      <c r="AVY93" s="5"/>
      <c r="AVZ93" s="5"/>
      <c r="AWA93" s="5"/>
      <c r="AWB93" s="5"/>
      <c r="AWC93" s="5"/>
      <c r="AWD93" s="5"/>
      <c r="AWE93" s="5"/>
      <c r="AWF93" s="5"/>
      <c r="AWG93" s="5"/>
      <c r="AWH93" s="5"/>
      <c r="AWI93" s="5"/>
      <c r="AWJ93" s="5"/>
      <c r="AWK93" s="5"/>
      <c r="AWL93" s="5"/>
      <c r="AWM93" s="5"/>
      <c r="AWN93" s="5"/>
      <c r="AWO93" s="5"/>
      <c r="AWP93" s="5"/>
      <c r="AWQ93" s="5"/>
      <c r="AWR93" s="5"/>
      <c r="AWS93" s="5"/>
      <c r="AWT93" s="5"/>
      <c r="AWU93" s="5"/>
      <c r="AWV93" s="5"/>
      <c r="AWW93" s="5"/>
      <c r="AWX93" s="5"/>
      <c r="AWY93" s="5"/>
      <c r="AWZ93" s="5"/>
      <c r="AXA93" s="5"/>
      <c r="AXB93" s="5"/>
      <c r="AXC93" s="5"/>
      <c r="AXD93" s="5"/>
      <c r="AXE93" s="5"/>
      <c r="AXF93" s="5"/>
      <c r="AXG93" s="5"/>
      <c r="AXH93" s="5"/>
      <c r="AXI93" s="5"/>
      <c r="AXJ93" s="5"/>
      <c r="AXK93" s="5"/>
      <c r="AXL93" s="5"/>
      <c r="AXM93" s="5"/>
      <c r="AXN93" s="5"/>
      <c r="AXO93" s="5"/>
      <c r="AXP93" s="5"/>
      <c r="AXQ93" s="5"/>
      <c r="AXR93" s="5"/>
      <c r="AXS93" s="5"/>
      <c r="AXT93" s="5"/>
      <c r="AXU93" s="5"/>
      <c r="AXV93" s="5"/>
      <c r="AXW93" s="5"/>
      <c r="AXX93" s="5"/>
      <c r="AXY93" s="5"/>
      <c r="AXZ93" s="5"/>
      <c r="AYA93" s="5"/>
      <c r="AYB93" s="5"/>
      <c r="AYC93" s="5"/>
      <c r="AYD93" s="5"/>
      <c r="AYE93" s="5"/>
      <c r="AYF93" s="5"/>
      <c r="AYG93" s="5"/>
      <c r="AYH93" s="5"/>
      <c r="AYI93" s="5"/>
      <c r="AYJ93" s="5"/>
      <c r="AYK93" s="5"/>
      <c r="AYL93" s="5"/>
      <c r="AYM93" s="5"/>
      <c r="AYN93" s="5"/>
      <c r="AYO93" s="5"/>
      <c r="AYP93" s="5"/>
      <c r="AYQ93" s="5"/>
      <c r="AYR93" s="5"/>
      <c r="AYS93" s="5"/>
      <c r="AYT93" s="5"/>
      <c r="AYU93" s="5"/>
      <c r="AYV93" s="5"/>
      <c r="AYW93" s="5"/>
      <c r="AYX93" s="5"/>
      <c r="AYY93" s="5"/>
      <c r="AYZ93" s="5"/>
      <c r="AZA93" s="5"/>
      <c r="AZB93" s="5"/>
      <c r="AZC93" s="5"/>
      <c r="AZD93" s="5"/>
      <c r="AZE93" s="5"/>
      <c r="AZF93" s="5"/>
      <c r="AZG93" s="5"/>
      <c r="AZH93" s="5"/>
      <c r="AZI93" s="5"/>
      <c r="AZJ93" s="5"/>
      <c r="AZK93" s="5"/>
      <c r="AZL93" s="5"/>
      <c r="AZM93" s="5"/>
      <c r="AZN93" s="5"/>
      <c r="AZO93" s="5"/>
      <c r="AZP93" s="5"/>
      <c r="AZQ93" s="5"/>
      <c r="AZR93" s="5"/>
      <c r="AZS93" s="5"/>
      <c r="AZT93" s="5"/>
      <c r="AZU93" s="5"/>
      <c r="AZV93" s="5"/>
      <c r="AZW93" s="5"/>
      <c r="AZX93" s="5"/>
      <c r="AZY93" s="5"/>
      <c r="AZZ93" s="5"/>
      <c r="BAA93" s="5"/>
      <c r="BAB93" s="5"/>
      <c r="BAC93" s="5"/>
      <c r="BAD93" s="5"/>
      <c r="BAE93" s="5"/>
      <c r="BAF93" s="5"/>
      <c r="BAG93" s="5"/>
      <c r="BAH93" s="5"/>
      <c r="BAI93" s="5"/>
      <c r="BAJ93" s="5"/>
      <c r="BAK93" s="5"/>
      <c r="BAL93" s="5"/>
      <c r="BAM93" s="5"/>
      <c r="BAN93" s="5"/>
      <c r="BAO93" s="5"/>
      <c r="BAP93" s="5"/>
      <c r="BAQ93" s="5"/>
      <c r="BAR93" s="5"/>
      <c r="BAS93" s="5"/>
      <c r="BAT93" s="5"/>
      <c r="BAU93" s="5"/>
      <c r="BAV93" s="5"/>
      <c r="BAW93" s="5"/>
      <c r="BAX93" s="5"/>
      <c r="BAY93" s="5"/>
      <c r="BAZ93" s="5"/>
      <c r="BBA93" s="5"/>
      <c r="BBB93" s="5"/>
      <c r="BBC93" s="5"/>
      <c r="BBD93" s="5"/>
      <c r="BBE93" s="5"/>
      <c r="BBF93" s="5"/>
      <c r="BBG93" s="5"/>
      <c r="BBH93" s="5"/>
      <c r="BBI93" s="5"/>
      <c r="BBJ93" s="5"/>
      <c r="BBK93" s="5"/>
      <c r="BBL93" s="5"/>
      <c r="BBM93" s="5"/>
      <c r="BBN93" s="5"/>
      <c r="BBO93" s="5"/>
      <c r="BBP93" s="5"/>
      <c r="BBQ93" s="5"/>
      <c r="BBR93" s="5"/>
      <c r="BBS93" s="5"/>
      <c r="BBT93" s="5"/>
      <c r="BBU93" s="5"/>
      <c r="BBV93" s="5"/>
      <c r="BBW93" s="5"/>
      <c r="BBX93" s="5"/>
      <c r="BBY93" s="5"/>
      <c r="BBZ93" s="5"/>
      <c r="BCA93" s="5"/>
      <c r="BCB93" s="5"/>
      <c r="BCC93" s="5"/>
      <c r="BCD93" s="5"/>
      <c r="BCE93" s="5"/>
      <c r="BCF93" s="5"/>
      <c r="BCG93" s="5"/>
      <c r="BCH93" s="5"/>
      <c r="BCI93" s="5"/>
      <c r="BCJ93" s="5"/>
      <c r="BCK93" s="5"/>
      <c r="BCL93" s="5"/>
      <c r="BCM93" s="5"/>
      <c r="BCN93" s="5"/>
      <c r="BCO93" s="5"/>
      <c r="BCP93" s="5"/>
      <c r="BCQ93" s="5"/>
      <c r="BCR93" s="5"/>
      <c r="BCS93" s="5"/>
      <c r="BCT93" s="5"/>
      <c r="BCU93" s="5"/>
      <c r="BCV93" s="5"/>
      <c r="BCW93" s="5"/>
      <c r="BCX93" s="5"/>
      <c r="BCY93" s="5"/>
      <c r="BCZ93" s="5"/>
      <c r="BDA93" s="5"/>
      <c r="BDB93" s="5"/>
      <c r="BDC93" s="5"/>
      <c r="BDD93" s="5"/>
      <c r="BDE93" s="5"/>
      <c r="BDF93" s="5"/>
      <c r="BDG93" s="5"/>
      <c r="BDH93" s="5"/>
      <c r="BDI93" s="5"/>
      <c r="BDJ93" s="5"/>
      <c r="BDK93" s="5"/>
      <c r="BDL93" s="5"/>
      <c r="BDM93" s="5"/>
      <c r="BDN93" s="5"/>
      <c r="BDO93" s="5"/>
      <c r="BDP93" s="5"/>
      <c r="BDQ93" s="5"/>
      <c r="BDR93" s="5"/>
      <c r="BDS93" s="5"/>
      <c r="BDT93" s="5"/>
      <c r="BDU93" s="5"/>
      <c r="BDV93" s="5"/>
      <c r="BDW93" s="5"/>
      <c r="BDX93" s="5"/>
      <c r="BDY93" s="5"/>
      <c r="BDZ93" s="5"/>
      <c r="BEA93" s="5"/>
      <c r="BEB93" s="5"/>
      <c r="BEC93" s="5"/>
      <c r="BED93" s="5"/>
      <c r="BEE93" s="5"/>
      <c r="BEF93" s="5"/>
      <c r="BEG93" s="5"/>
      <c r="BEH93" s="5"/>
      <c r="BEI93" s="5"/>
      <c r="BEJ93" s="5"/>
      <c r="BEK93" s="5"/>
      <c r="BEL93" s="5"/>
      <c r="BEM93" s="5"/>
      <c r="BEN93" s="5"/>
      <c r="BEO93" s="5"/>
      <c r="BEP93" s="5"/>
      <c r="BEQ93" s="5"/>
      <c r="BER93" s="5"/>
      <c r="BES93" s="5"/>
      <c r="BET93" s="5"/>
      <c r="BEU93" s="5"/>
      <c r="BEV93" s="5"/>
      <c r="BEW93" s="5"/>
      <c r="BEX93" s="5"/>
      <c r="BEY93" s="5"/>
      <c r="BEZ93" s="5"/>
      <c r="BFA93" s="5"/>
      <c r="BFB93" s="5"/>
      <c r="BFC93" s="5"/>
      <c r="BFD93" s="5"/>
      <c r="BFE93" s="5"/>
      <c r="BFF93" s="5"/>
      <c r="BFG93" s="5"/>
      <c r="BFH93" s="5"/>
      <c r="BFI93" s="5"/>
      <c r="BFJ93" s="5"/>
      <c r="BFK93" s="5"/>
      <c r="BFL93" s="5"/>
      <c r="BFM93" s="5"/>
      <c r="BFN93" s="5"/>
      <c r="BFO93" s="5"/>
      <c r="BFP93" s="5"/>
      <c r="BFQ93" s="5"/>
      <c r="BFR93" s="5"/>
      <c r="BFS93" s="5"/>
      <c r="BFT93" s="5"/>
      <c r="BFU93" s="5"/>
      <c r="BFV93" s="5"/>
      <c r="BFW93" s="5"/>
      <c r="BFX93" s="5"/>
      <c r="BFY93" s="5"/>
      <c r="BFZ93" s="5"/>
      <c r="BGA93" s="5"/>
      <c r="BGB93" s="5"/>
      <c r="BGC93" s="5"/>
      <c r="BGD93" s="5"/>
      <c r="BGE93" s="5"/>
      <c r="BGF93" s="5"/>
      <c r="BGG93" s="5"/>
      <c r="BGH93" s="5"/>
      <c r="BGI93" s="5"/>
      <c r="BGJ93" s="5"/>
      <c r="BGK93" s="5"/>
      <c r="BGL93" s="5"/>
      <c r="BGM93" s="5"/>
      <c r="BGN93" s="5"/>
      <c r="BGO93" s="5"/>
      <c r="BGP93" s="5"/>
      <c r="BGQ93" s="5"/>
      <c r="BGR93" s="5"/>
      <c r="BGS93" s="5"/>
      <c r="BGT93" s="5"/>
      <c r="BGU93" s="5"/>
      <c r="BGV93" s="5"/>
      <c r="BGW93" s="5"/>
      <c r="BGX93" s="5"/>
      <c r="BGY93" s="5"/>
      <c r="BGZ93" s="5"/>
      <c r="BHA93" s="5"/>
      <c r="BHB93" s="5"/>
      <c r="BHC93" s="5"/>
      <c r="BHD93" s="5"/>
      <c r="BHE93" s="5"/>
      <c r="BHF93" s="5"/>
      <c r="BHG93" s="5"/>
      <c r="BHH93" s="5"/>
      <c r="BHI93" s="5"/>
      <c r="BHJ93" s="5"/>
      <c r="BHK93" s="5"/>
      <c r="BHL93" s="5"/>
      <c r="BHM93" s="5"/>
      <c r="BHN93" s="5"/>
      <c r="BHO93" s="5"/>
      <c r="BHP93" s="5"/>
      <c r="BHQ93" s="5"/>
      <c r="BHR93" s="5"/>
      <c r="BHS93" s="5"/>
      <c r="BHT93" s="5"/>
      <c r="BHU93" s="5"/>
      <c r="BHV93" s="5"/>
      <c r="BHW93" s="5"/>
      <c r="BHX93" s="5"/>
      <c r="BHY93" s="5"/>
      <c r="BHZ93" s="5"/>
      <c r="BIA93" s="5"/>
      <c r="BIB93" s="5"/>
      <c r="BIC93" s="5"/>
      <c r="BID93" s="5"/>
      <c r="BIE93" s="5"/>
      <c r="BIF93" s="5"/>
      <c r="BIG93" s="5"/>
      <c r="BIH93" s="5"/>
      <c r="BII93" s="5"/>
      <c r="BIJ93" s="5"/>
      <c r="BIK93" s="5"/>
      <c r="BIL93" s="5"/>
      <c r="BIM93" s="5"/>
      <c r="BIN93" s="5"/>
      <c r="BIO93" s="5"/>
      <c r="BIP93" s="5"/>
      <c r="BIQ93" s="5"/>
      <c r="BIR93" s="5"/>
      <c r="BIS93" s="5"/>
      <c r="BIT93" s="5"/>
      <c r="BIU93" s="5"/>
      <c r="BIV93" s="5"/>
      <c r="BIW93" s="5"/>
      <c r="BIX93" s="5"/>
      <c r="BIY93" s="5"/>
      <c r="BIZ93" s="5"/>
      <c r="BJA93" s="5"/>
      <c r="BJB93" s="5"/>
      <c r="BJC93" s="5"/>
      <c r="BJD93" s="5"/>
      <c r="BJE93" s="5"/>
      <c r="BJF93" s="5"/>
      <c r="BJG93" s="5"/>
      <c r="BJH93" s="5"/>
      <c r="BJI93" s="5"/>
      <c r="BJJ93" s="5"/>
      <c r="BJK93" s="5"/>
      <c r="BJL93" s="5"/>
      <c r="BJM93" s="5"/>
      <c r="BJN93" s="5"/>
      <c r="BJO93" s="5"/>
      <c r="BJP93" s="5"/>
      <c r="BJQ93" s="5"/>
      <c r="BJR93" s="5"/>
      <c r="BJS93" s="5"/>
      <c r="BJT93" s="5"/>
      <c r="BJU93" s="5"/>
      <c r="BJV93" s="5"/>
      <c r="BJW93" s="5"/>
      <c r="BJX93" s="5"/>
      <c r="BJY93" s="5"/>
      <c r="BJZ93" s="5"/>
      <c r="BKA93" s="5"/>
      <c r="BKB93" s="5"/>
      <c r="BKC93" s="5"/>
      <c r="BKD93" s="5"/>
      <c r="BKE93" s="5"/>
      <c r="BKF93" s="5"/>
      <c r="BKG93" s="5"/>
      <c r="BKH93" s="5"/>
      <c r="BKI93" s="5"/>
      <c r="BKJ93" s="5"/>
      <c r="BKK93" s="5"/>
      <c r="BKL93" s="5"/>
      <c r="BKM93" s="5"/>
      <c r="BKN93" s="5"/>
      <c r="BKO93" s="5"/>
      <c r="BKP93" s="5"/>
      <c r="BKQ93" s="5"/>
      <c r="BKR93" s="5"/>
      <c r="BKS93" s="5"/>
      <c r="BKT93" s="5"/>
      <c r="BKU93" s="5"/>
      <c r="BKV93" s="5"/>
      <c r="BKW93" s="5"/>
      <c r="BKX93" s="5"/>
      <c r="BKY93" s="5"/>
      <c r="BKZ93" s="5"/>
      <c r="BLA93" s="5"/>
      <c r="BLB93" s="5"/>
      <c r="BLC93" s="5"/>
      <c r="BLD93" s="5"/>
      <c r="BLE93" s="5"/>
      <c r="BLF93" s="5"/>
      <c r="BLG93" s="5"/>
      <c r="BLH93" s="5"/>
      <c r="BLI93" s="5"/>
      <c r="BLJ93" s="5"/>
      <c r="BLK93" s="5"/>
      <c r="BLL93" s="5"/>
      <c r="BLM93" s="5"/>
      <c r="BLN93" s="5"/>
      <c r="BLO93" s="5"/>
      <c r="BLP93" s="5"/>
      <c r="BLQ93" s="5"/>
      <c r="BLR93" s="5"/>
      <c r="BLS93" s="5"/>
      <c r="BLT93" s="5"/>
      <c r="BLU93" s="5"/>
      <c r="BLV93" s="5"/>
      <c r="BLW93" s="5"/>
      <c r="BLX93" s="5"/>
      <c r="BLY93" s="5"/>
      <c r="BLZ93" s="5"/>
      <c r="BMA93" s="5"/>
      <c r="BMB93" s="5"/>
      <c r="BMC93" s="5"/>
      <c r="BMD93" s="5"/>
      <c r="BME93" s="5"/>
      <c r="BMF93" s="5"/>
      <c r="BMG93" s="5"/>
      <c r="BMH93" s="5"/>
      <c r="BMI93" s="5"/>
      <c r="BMJ93" s="5"/>
      <c r="BMK93" s="5"/>
      <c r="BML93" s="5"/>
      <c r="BMM93" s="5"/>
      <c r="BMN93" s="5"/>
      <c r="BMO93" s="5"/>
      <c r="BMP93" s="5"/>
      <c r="BMQ93" s="5"/>
      <c r="BMR93" s="5"/>
      <c r="BMS93" s="5"/>
      <c r="BMT93" s="5"/>
      <c r="BMU93" s="5"/>
      <c r="BMV93" s="5"/>
      <c r="BMW93" s="5"/>
      <c r="BMX93" s="5"/>
      <c r="BMY93" s="5"/>
      <c r="BMZ93" s="5"/>
      <c r="BNA93" s="5"/>
      <c r="BNB93" s="5"/>
      <c r="BNC93" s="5"/>
      <c r="BND93" s="5"/>
      <c r="BNE93" s="5"/>
      <c r="BNF93" s="5"/>
      <c r="BNG93" s="5"/>
      <c r="BNH93" s="5"/>
      <c r="BNI93" s="5"/>
      <c r="BNJ93" s="5"/>
      <c r="BNK93" s="5"/>
      <c r="BNL93" s="5"/>
      <c r="BNM93" s="5"/>
      <c r="BNN93" s="5"/>
      <c r="BNO93" s="5"/>
      <c r="BNP93" s="5"/>
      <c r="BNQ93" s="5"/>
      <c r="BNR93" s="5"/>
      <c r="BNS93" s="5"/>
      <c r="BNT93" s="5"/>
      <c r="BNU93" s="5"/>
      <c r="BNV93" s="5"/>
      <c r="BNW93" s="5"/>
      <c r="BNX93" s="5"/>
      <c r="BNY93" s="5"/>
      <c r="BNZ93" s="5"/>
      <c r="BOA93" s="5"/>
      <c r="BOB93" s="5"/>
      <c r="BOC93" s="5"/>
      <c r="BOD93" s="5"/>
      <c r="BOE93" s="5"/>
      <c r="BOF93" s="5"/>
      <c r="BOG93" s="5"/>
      <c r="BOH93" s="5"/>
      <c r="BOI93" s="5"/>
      <c r="BOJ93" s="5"/>
      <c r="BOK93" s="5"/>
      <c r="BOL93" s="5"/>
      <c r="BOM93" s="5"/>
      <c r="BON93" s="5"/>
      <c r="BOO93" s="5"/>
      <c r="BOP93" s="5"/>
      <c r="BOQ93" s="5"/>
      <c r="BOR93" s="5"/>
      <c r="BOS93" s="5"/>
      <c r="BOT93" s="5"/>
      <c r="BOU93" s="5"/>
      <c r="BOV93" s="5"/>
      <c r="BOW93" s="5"/>
      <c r="BOX93" s="5"/>
      <c r="BOY93" s="5"/>
      <c r="BOZ93" s="5"/>
      <c r="BPA93" s="5"/>
      <c r="BPB93" s="5"/>
      <c r="BPC93" s="5"/>
      <c r="BPD93" s="5"/>
      <c r="BPE93" s="5"/>
      <c r="BPF93" s="5"/>
      <c r="BPG93" s="5"/>
      <c r="BPH93" s="5"/>
      <c r="BPI93" s="5"/>
      <c r="BPJ93" s="5"/>
      <c r="BPK93" s="5"/>
      <c r="BPL93" s="5"/>
      <c r="BPM93" s="5"/>
      <c r="BPN93" s="5"/>
      <c r="BPO93" s="5"/>
      <c r="BPP93" s="5"/>
      <c r="BPQ93" s="5"/>
      <c r="BPR93" s="5"/>
      <c r="BPS93" s="5"/>
      <c r="BPT93" s="5"/>
      <c r="BPU93" s="5"/>
      <c r="BPV93" s="5"/>
      <c r="BPW93" s="5"/>
      <c r="BPX93" s="5"/>
      <c r="BPY93" s="5"/>
      <c r="BPZ93" s="5"/>
      <c r="BQA93" s="5"/>
      <c r="BQB93" s="5"/>
      <c r="BQC93" s="5"/>
      <c r="BQD93" s="5"/>
      <c r="BQE93" s="5"/>
      <c r="BQF93" s="5"/>
      <c r="BQG93" s="5"/>
      <c r="BQH93" s="5"/>
      <c r="BQI93" s="5"/>
      <c r="BQJ93" s="5"/>
      <c r="BQK93" s="5"/>
      <c r="BQL93" s="5"/>
      <c r="BQM93" s="5"/>
      <c r="BQN93" s="5"/>
      <c r="BQO93" s="5"/>
      <c r="BQP93" s="5"/>
      <c r="BQQ93" s="5"/>
      <c r="BQR93" s="5"/>
      <c r="BQS93" s="5"/>
      <c r="BQT93" s="5"/>
      <c r="BQU93" s="5"/>
      <c r="BQV93" s="5"/>
      <c r="BQW93" s="5"/>
      <c r="BQX93" s="5"/>
      <c r="BQY93" s="5"/>
      <c r="BQZ93" s="5"/>
      <c r="BRA93" s="5"/>
      <c r="BRB93" s="5"/>
      <c r="BRC93" s="5"/>
      <c r="BRD93" s="5"/>
      <c r="BRE93" s="5"/>
      <c r="BRF93" s="5"/>
      <c r="BRG93" s="5"/>
      <c r="BRH93" s="5"/>
      <c r="BRI93" s="5"/>
      <c r="BRJ93" s="5"/>
      <c r="BRK93" s="5"/>
      <c r="BRL93" s="5"/>
      <c r="BRM93" s="5"/>
      <c r="BRN93" s="5"/>
      <c r="BRO93" s="5"/>
      <c r="BRP93" s="5"/>
      <c r="BRQ93" s="5"/>
      <c r="BRR93" s="5"/>
      <c r="BRS93" s="5"/>
      <c r="BRT93" s="5"/>
      <c r="BRU93" s="5"/>
      <c r="BRV93" s="5"/>
      <c r="BRW93" s="5"/>
      <c r="BRX93" s="5"/>
      <c r="BRY93" s="5"/>
      <c r="BRZ93" s="5"/>
      <c r="BSA93" s="5"/>
      <c r="BSB93" s="5"/>
      <c r="BSC93" s="5"/>
      <c r="BSD93" s="5"/>
      <c r="BSE93" s="5"/>
      <c r="BSF93" s="5"/>
      <c r="BSG93" s="5"/>
      <c r="BSH93" s="5"/>
      <c r="BSI93" s="5"/>
      <c r="BSJ93" s="5"/>
      <c r="BSK93" s="5"/>
      <c r="BSL93" s="5"/>
      <c r="BSM93" s="5"/>
      <c r="BSN93" s="5"/>
      <c r="BSO93" s="5"/>
      <c r="BSP93" s="5"/>
      <c r="BSQ93" s="5"/>
      <c r="BSR93" s="5"/>
      <c r="BSS93" s="5"/>
      <c r="BST93" s="5"/>
      <c r="BSU93" s="5"/>
      <c r="BSV93" s="5"/>
      <c r="BSW93" s="5"/>
      <c r="BSX93" s="5"/>
      <c r="BSY93" s="5"/>
      <c r="BSZ93" s="5"/>
      <c r="BTA93" s="5"/>
      <c r="BTB93" s="5"/>
      <c r="BTC93" s="5"/>
      <c r="BTD93" s="5"/>
      <c r="BTE93" s="5"/>
      <c r="BTF93" s="5"/>
      <c r="BTG93" s="5"/>
      <c r="BTH93" s="5"/>
      <c r="BTI93" s="5"/>
      <c r="BTJ93" s="5"/>
      <c r="BTK93" s="5"/>
      <c r="BTL93" s="5"/>
      <c r="BTM93" s="5"/>
      <c r="BTN93" s="5"/>
      <c r="BTO93" s="5"/>
      <c r="BTP93" s="5"/>
      <c r="BTQ93" s="5"/>
      <c r="BTR93" s="5"/>
      <c r="BTS93" s="5"/>
      <c r="BTT93" s="5"/>
      <c r="BTU93" s="5"/>
      <c r="BTV93" s="5"/>
      <c r="BTW93" s="5"/>
      <c r="BTX93" s="5"/>
      <c r="BTY93" s="5"/>
      <c r="BTZ93" s="5"/>
      <c r="BUA93" s="5"/>
      <c r="BUB93" s="5"/>
      <c r="BUC93" s="5"/>
      <c r="BUD93" s="5"/>
      <c r="BUE93" s="5"/>
      <c r="BUF93" s="5"/>
      <c r="BUG93" s="5"/>
      <c r="BUH93" s="5"/>
      <c r="BUI93" s="5"/>
      <c r="BUJ93" s="5"/>
      <c r="BUK93" s="5"/>
      <c r="BUL93" s="5"/>
      <c r="BUM93" s="5"/>
      <c r="BUN93" s="5"/>
      <c r="BUO93" s="5"/>
      <c r="BUP93" s="5"/>
      <c r="BUQ93" s="5"/>
      <c r="BUR93" s="5"/>
      <c r="BUS93" s="5"/>
      <c r="BUT93" s="5"/>
      <c r="BUU93" s="5"/>
      <c r="BUV93" s="5"/>
      <c r="BUW93" s="5"/>
      <c r="BUX93" s="5"/>
      <c r="BUY93" s="5"/>
      <c r="BUZ93" s="5"/>
      <c r="BVA93" s="5"/>
      <c r="BVB93" s="5"/>
      <c r="BVC93" s="5"/>
      <c r="BVD93" s="5"/>
      <c r="BVE93" s="5"/>
      <c r="BVF93" s="5"/>
      <c r="BVG93" s="5"/>
      <c r="BVH93" s="5"/>
      <c r="BVI93" s="5"/>
      <c r="BVJ93" s="5"/>
      <c r="BVK93" s="5"/>
      <c r="BVL93" s="5"/>
      <c r="BVM93" s="5"/>
      <c r="BVN93" s="5"/>
      <c r="BVO93" s="5"/>
      <c r="BVP93" s="5"/>
      <c r="BVQ93" s="5"/>
      <c r="BVR93" s="5"/>
      <c r="BVS93" s="5"/>
      <c r="BVT93" s="5"/>
      <c r="BVU93" s="5"/>
      <c r="BVV93" s="5"/>
      <c r="BVW93" s="5"/>
      <c r="BVX93" s="5"/>
      <c r="BVY93" s="5"/>
      <c r="BVZ93" s="5"/>
      <c r="BWA93" s="5"/>
      <c r="BWB93" s="5"/>
      <c r="BWC93" s="5"/>
      <c r="BWD93" s="5"/>
      <c r="BWE93" s="5"/>
      <c r="BWF93" s="5"/>
      <c r="BWG93" s="5"/>
      <c r="BWH93" s="5"/>
      <c r="BWI93" s="5"/>
      <c r="BWJ93" s="5"/>
      <c r="BWK93" s="5"/>
      <c r="BWL93" s="5"/>
      <c r="BWM93" s="5"/>
      <c r="BWN93" s="5"/>
      <c r="BWO93" s="5"/>
      <c r="BWP93" s="5"/>
      <c r="BWQ93" s="5"/>
      <c r="BWR93" s="5"/>
      <c r="BWS93" s="5"/>
      <c r="BWT93" s="5"/>
      <c r="BWU93" s="5"/>
      <c r="BWV93" s="5"/>
      <c r="BWW93" s="5"/>
      <c r="BWX93" s="5"/>
      <c r="BWY93" s="5"/>
      <c r="BWZ93" s="5"/>
      <c r="BXA93" s="5"/>
      <c r="BXB93" s="5"/>
      <c r="BXC93" s="5"/>
      <c r="BXD93" s="5"/>
      <c r="BXE93" s="5"/>
      <c r="BXF93" s="5"/>
      <c r="BXG93" s="5"/>
      <c r="BXH93" s="5"/>
      <c r="BXI93" s="5"/>
      <c r="BXJ93" s="5"/>
      <c r="BXK93" s="5"/>
      <c r="BXL93" s="5"/>
      <c r="BXM93" s="5"/>
      <c r="BXN93" s="5"/>
      <c r="BXO93" s="5"/>
      <c r="BXP93" s="5"/>
      <c r="BXQ93" s="5"/>
      <c r="BXR93" s="5"/>
      <c r="BXS93" s="5"/>
      <c r="BXT93" s="5"/>
      <c r="BXU93" s="5"/>
      <c r="BXV93" s="5"/>
      <c r="BXW93" s="5"/>
      <c r="BXX93" s="5"/>
      <c r="BXY93" s="5"/>
      <c r="BXZ93" s="5"/>
      <c r="BYA93" s="5"/>
      <c r="BYB93" s="5"/>
      <c r="BYC93" s="5"/>
      <c r="BYD93" s="5"/>
      <c r="BYE93" s="5"/>
      <c r="BYF93" s="5"/>
      <c r="BYG93" s="5"/>
      <c r="BYH93" s="5"/>
      <c r="BYI93" s="5"/>
      <c r="BYJ93" s="5"/>
      <c r="BYK93" s="5"/>
      <c r="BYL93" s="5"/>
      <c r="BYM93" s="5"/>
      <c r="BYN93" s="5"/>
      <c r="BYO93" s="5"/>
      <c r="BYP93" s="5"/>
      <c r="BYQ93" s="5"/>
      <c r="BYR93" s="5"/>
      <c r="BYS93" s="5"/>
      <c r="BYT93" s="5"/>
      <c r="BYU93" s="5"/>
      <c r="BYV93" s="5"/>
      <c r="BYW93" s="5"/>
      <c r="BYX93" s="5"/>
      <c r="BYY93" s="5"/>
      <c r="BYZ93" s="5"/>
      <c r="BZA93" s="5"/>
      <c r="BZB93" s="5"/>
      <c r="BZC93" s="5"/>
      <c r="BZD93" s="5"/>
      <c r="BZE93" s="5"/>
      <c r="BZF93" s="5"/>
      <c r="BZG93" s="5"/>
      <c r="BZH93" s="5"/>
      <c r="BZI93" s="5"/>
      <c r="BZJ93" s="5"/>
      <c r="BZK93" s="5"/>
      <c r="BZL93" s="5"/>
      <c r="BZM93" s="5"/>
      <c r="BZN93" s="5"/>
      <c r="BZO93" s="5"/>
      <c r="BZP93" s="5"/>
      <c r="BZQ93" s="5"/>
      <c r="BZR93" s="5"/>
      <c r="BZS93" s="5"/>
      <c r="BZT93" s="5"/>
      <c r="BZU93" s="5"/>
      <c r="BZV93" s="5"/>
      <c r="BZW93" s="5"/>
      <c r="BZX93" s="5"/>
      <c r="BZY93" s="5"/>
      <c r="BZZ93" s="5"/>
      <c r="CAA93" s="5"/>
      <c r="CAB93" s="5"/>
      <c r="CAC93" s="5"/>
      <c r="CAD93" s="5"/>
      <c r="CAE93" s="5"/>
      <c r="CAF93" s="5"/>
      <c r="CAG93" s="5"/>
      <c r="CAH93" s="5"/>
      <c r="CAI93" s="5"/>
      <c r="CAJ93" s="5"/>
      <c r="CAK93" s="5"/>
      <c r="CAL93" s="5"/>
      <c r="CAM93" s="5"/>
      <c r="CAN93" s="5"/>
      <c r="CAO93" s="5"/>
      <c r="CAP93" s="5"/>
      <c r="CAQ93" s="5"/>
      <c r="CAR93" s="5"/>
      <c r="CAS93" s="5"/>
      <c r="CAT93" s="5"/>
      <c r="CAU93" s="5"/>
      <c r="CAV93" s="5"/>
      <c r="CAW93" s="5"/>
      <c r="CAX93" s="5"/>
      <c r="CAY93" s="5"/>
      <c r="CAZ93" s="5"/>
      <c r="CBA93" s="5"/>
      <c r="CBB93" s="5"/>
      <c r="CBC93" s="5"/>
      <c r="CBD93" s="5"/>
      <c r="CBE93" s="5"/>
      <c r="CBF93" s="5"/>
      <c r="CBG93" s="5"/>
      <c r="CBH93" s="5"/>
      <c r="CBI93" s="5"/>
      <c r="CBJ93" s="5"/>
      <c r="CBK93" s="5"/>
      <c r="CBL93" s="5"/>
      <c r="CBM93" s="5"/>
      <c r="CBN93" s="5"/>
      <c r="CBO93" s="5"/>
      <c r="CBP93" s="5"/>
      <c r="CBQ93" s="5"/>
      <c r="CBR93" s="5"/>
      <c r="CBS93" s="5"/>
      <c r="CBT93" s="5"/>
      <c r="CBU93" s="5"/>
      <c r="CBV93" s="5"/>
      <c r="CBW93" s="5"/>
      <c r="CBX93" s="5"/>
      <c r="CBY93" s="5"/>
      <c r="CBZ93" s="5"/>
      <c r="CCA93" s="5"/>
      <c r="CCB93" s="5"/>
      <c r="CCC93" s="5"/>
      <c r="CCD93" s="5"/>
      <c r="CCE93" s="5"/>
      <c r="CCF93" s="5"/>
      <c r="CCG93" s="5"/>
      <c r="CCH93" s="5"/>
      <c r="CCI93" s="5"/>
      <c r="CCJ93" s="5"/>
      <c r="CCK93" s="5"/>
      <c r="CCL93" s="5"/>
      <c r="CCM93" s="5"/>
      <c r="CCN93" s="5"/>
      <c r="CCO93" s="5"/>
      <c r="CCP93" s="5"/>
      <c r="CCQ93" s="5"/>
      <c r="CCR93" s="5"/>
      <c r="CCS93" s="5"/>
      <c r="CCT93" s="5"/>
      <c r="CCU93" s="5"/>
      <c r="CCV93" s="5"/>
      <c r="CCW93" s="5"/>
      <c r="CCX93" s="5"/>
      <c r="CCY93" s="5"/>
      <c r="CCZ93" s="5"/>
      <c r="CDA93" s="5"/>
      <c r="CDB93" s="5"/>
      <c r="CDC93" s="5"/>
      <c r="CDD93" s="5"/>
      <c r="CDE93" s="5"/>
      <c r="CDF93" s="5"/>
      <c r="CDG93" s="5"/>
      <c r="CDH93" s="5"/>
      <c r="CDI93" s="5"/>
      <c r="CDJ93" s="5"/>
      <c r="CDK93" s="5"/>
      <c r="CDL93" s="5"/>
      <c r="CDM93" s="5"/>
      <c r="CDN93" s="5"/>
      <c r="CDO93" s="5"/>
      <c r="CDP93" s="5"/>
      <c r="CDQ93" s="5"/>
      <c r="CDR93" s="5"/>
      <c r="CDS93" s="5"/>
      <c r="CDT93" s="5"/>
      <c r="CDU93" s="5"/>
      <c r="CDV93" s="5"/>
      <c r="CDW93" s="5"/>
      <c r="CDX93" s="5"/>
      <c r="CDY93" s="5"/>
      <c r="CDZ93" s="5"/>
      <c r="CEA93" s="5"/>
      <c r="CEB93" s="5"/>
      <c r="CEC93" s="5"/>
      <c r="CED93" s="5"/>
      <c r="CEE93" s="5"/>
      <c r="CEF93" s="5"/>
      <c r="CEG93" s="5"/>
      <c r="CEH93" s="5"/>
      <c r="CEI93" s="5"/>
      <c r="CEJ93" s="5"/>
      <c r="CEK93" s="5"/>
      <c r="CEL93" s="5"/>
      <c r="CEM93" s="5"/>
      <c r="CEN93" s="5"/>
      <c r="CEO93" s="5"/>
      <c r="CEP93" s="5"/>
      <c r="CEQ93" s="5"/>
      <c r="CER93" s="5"/>
      <c r="CES93" s="5"/>
      <c r="CET93" s="5"/>
      <c r="CEU93" s="5"/>
      <c r="CEV93" s="5"/>
      <c r="CEW93" s="5"/>
      <c r="CEX93" s="5"/>
      <c r="CEY93" s="5"/>
      <c r="CEZ93" s="5"/>
      <c r="CFA93" s="5"/>
      <c r="CFB93" s="5"/>
      <c r="CFC93" s="5"/>
      <c r="CFD93" s="5"/>
      <c r="CFE93" s="5"/>
      <c r="CFF93" s="5"/>
      <c r="CFG93" s="5"/>
      <c r="CFH93" s="5"/>
      <c r="CFI93" s="5"/>
      <c r="CFJ93" s="5"/>
      <c r="CFK93" s="5"/>
      <c r="CFL93" s="5"/>
      <c r="CFM93" s="5"/>
      <c r="CFN93" s="5"/>
      <c r="CFO93" s="5"/>
      <c r="CFP93" s="5"/>
      <c r="CFQ93" s="5"/>
      <c r="CFR93" s="5"/>
      <c r="CFS93" s="5"/>
      <c r="CFT93" s="5"/>
      <c r="CFU93" s="5"/>
      <c r="CFV93" s="5"/>
      <c r="CFW93" s="5"/>
      <c r="CFX93" s="5"/>
      <c r="CFY93" s="5"/>
      <c r="CFZ93" s="5"/>
      <c r="CGA93" s="5"/>
      <c r="CGB93" s="5"/>
      <c r="CGC93" s="5"/>
      <c r="CGD93" s="5"/>
      <c r="CGE93" s="5"/>
      <c r="CGF93" s="5"/>
      <c r="CGG93" s="5"/>
      <c r="CGH93" s="5"/>
      <c r="CGI93" s="5"/>
      <c r="CGJ93" s="5"/>
      <c r="CGK93" s="5"/>
      <c r="CGL93" s="5"/>
      <c r="CGM93" s="5"/>
      <c r="CGN93" s="5"/>
      <c r="CGO93" s="5"/>
      <c r="CGP93" s="5"/>
      <c r="CGQ93" s="5"/>
      <c r="CGR93" s="5"/>
      <c r="CGS93" s="5"/>
      <c r="CGT93" s="5"/>
      <c r="CGU93" s="5"/>
      <c r="CGV93" s="5"/>
      <c r="CGW93" s="5"/>
      <c r="CGX93" s="5"/>
      <c r="CGY93" s="5"/>
      <c r="CGZ93" s="5"/>
      <c r="CHA93" s="5"/>
      <c r="CHB93" s="5"/>
      <c r="CHC93" s="5"/>
      <c r="CHD93" s="5"/>
      <c r="CHE93" s="5"/>
      <c r="CHF93" s="5"/>
      <c r="CHG93" s="5"/>
      <c r="CHH93" s="5"/>
      <c r="CHI93" s="5"/>
      <c r="CHJ93" s="5"/>
      <c r="CHK93" s="5"/>
      <c r="CHL93" s="5"/>
      <c r="CHM93" s="5"/>
      <c r="CHN93" s="5"/>
      <c r="CHO93" s="5"/>
      <c r="CHP93" s="5"/>
      <c r="CHQ93" s="5"/>
      <c r="CHR93" s="5"/>
      <c r="CHS93" s="5"/>
      <c r="CHT93" s="5"/>
      <c r="CHU93" s="5"/>
      <c r="CHV93" s="5"/>
      <c r="CHW93" s="5"/>
      <c r="CHX93" s="5"/>
      <c r="CHY93" s="5"/>
      <c r="CHZ93" s="5"/>
      <c r="CIA93" s="5"/>
      <c r="CIB93" s="5"/>
      <c r="CIC93" s="5"/>
      <c r="CID93" s="5"/>
      <c r="CIE93" s="5"/>
      <c r="CIF93" s="5"/>
      <c r="CIG93" s="5"/>
      <c r="CIH93" s="5"/>
      <c r="CII93" s="5"/>
      <c r="CIJ93" s="5"/>
      <c r="CIK93" s="5"/>
      <c r="CIL93" s="5"/>
      <c r="CIM93" s="5"/>
      <c r="CIN93" s="5"/>
      <c r="CIO93" s="5"/>
      <c r="CIP93" s="5"/>
      <c r="CIQ93" s="5"/>
      <c r="CIR93" s="5"/>
      <c r="CIS93" s="5"/>
      <c r="CIT93" s="5"/>
      <c r="CIU93" s="5"/>
      <c r="CIV93" s="5"/>
      <c r="CIW93" s="5"/>
      <c r="CIX93" s="5"/>
      <c r="CIY93" s="5"/>
      <c r="CIZ93" s="5"/>
      <c r="CJA93" s="5"/>
      <c r="CJB93" s="5"/>
      <c r="CJC93" s="5"/>
      <c r="CJD93" s="5"/>
      <c r="CJE93" s="5"/>
      <c r="CJF93" s="5"/>
      <c r="CJG93" s="5"/>
      <c r="CJH93" s="5"/>
      <c r="CJI93" s="5"/>
      <c r="CJJ93" s="5"/>
      <c r="CJK93" s="5"/>
      <c r="CJL93" s="5"/>
      <c r="CJM93" s="5"/>
      <c r="CJN93" s="5"/>
      <c r="CJO93" s="5"/>
      <c r="CJP93" s="5"/>
      <c r="CJQ93" s="5"/>
      <c r="CJR93" s="5"/>
      <c r="CJS93" s="5"/>
      <c r="CJT93" s="5"/>
      <c r="CJU93" s="5"/>
      <c r="CJV93" s="5"/>
      <c r="CJW93" s="5"/>
      <c r="CJX93" s="5"/>
      <c r="CJY93" s="5"/>
      <c r="CJZ93" s="5"/>
      <c r="CKA93" s="5"/>
      <c r="CKB93" s="5"/>
      <c r="CKC93" s="5"/>
      <c r="CKD93" s="5"/>
      <c r="CKE93" s="5"/>
      <c r="CKF93" s="5"/>
      <c r="CKG93" s="5"/>
      <c r="CKH93" s="5"/>
      <c r="CKI93" s="5"/>
      <c r="CKJ93" s="5"/>
      <c r="CKK93" s="5"/>
      <c r="CKL93" s="5"/>
      <c r="CKM93" s="5"/>
      <c r="CKN93" s="5"/>
      <c r="CKO93" s="5"/>
      <c r="CKP93" s="5"/>
      <c r="CKQ93" s="5"/>
      <c r="CKR93" s="5"/>
      <c r="CKS93" s="5"/>
      <c r="CKT93" s="5"/>
      <c r="CKU93" s="5"/>
      <c r="CKV93" s="5"/>
      <c r="CKW93" s="5"/>
      <c r="CKX93" s="5"/>
      <c r="CKY93" s="5"/>
      <c r="CKZ93" s="5"/>
      <c r="CLA93" s="5"/>
      <c r="CLB93" s="5"/>
      <c r="CLC93" s="5"/>
      <c r="CLD93" s="5"/>
      <c r="CLE93" s="5"/>
      <c r="CLF93" s="5"/>
    </row>
    <row r="94" spans="1:2346" s="71" customFormat="1" ht="0.6" customHeight="1" x14ac:dyDescent="0.2">
      <c r="A94" s="140"/>
      <c r="B94" s="201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3"/>
      <c r="P94" s="191"/>
      <c r="Q94" s="224"/>
      <c r="R94" s="191"/>
      <c r="S94" s="192"/>
      <c r="T94" s="193"/>
      <c r="U94" s="224"/>
      <c r="V94" s="191"/>
      <c r="W94" s="194"/>
      <c r="X94" s="192"/>
      <c r="Y94" s="224"/>
      <c r="Z94" s="191"/>
      <c r="AA94" s="224"/>
      <c r="AB94" s="191"/>
      <c r="AC94" s="224"/>
      <c r="AD94" s="191"/>
      <c r="AE94" s="194"/>
      <c r="AF94" s="111"/>
      <c r="AG94" s="112"/>
      <c r="AH94" s="146"/>
      <c r="AI94" s="147"/>
      <c r="AJ94" s="112"/>
      <c r="AK94" s="146"/>
      <c r="AL94" s="147"/>
      <c r="AM94" s="112"/>
      <c r="AN94" s="146"/>
      <c r="AO94" s="147"/>
      <c r="AP94" s="112"/>
      <c r="AQ94" s="146"/>
      <c r="AR94" s="147"/>
      <c r="AS94" s="112"/>
      <c r="AT94" s="146"/>
      <c r="AU94" s="147"/>
      <c r="AV94" s="112"/>
      <c r="AW94" s="146"/>
      <c r="AX94" s="147"/>
      <c r="AY94" s="112"/>
      <c r="AZ94" s="146"/>
      <c r="BA94" s="147"/>
      <c r="BB94" s="112"/>
      <c r="BC94" s="146"/>
      <c r="BD94" s="193"/>
      <c r="BE94" s="192"/>
      <c r="BF94" s="193"/>
      <c r="BG94" s="192"/>
      <c r="BH94" s="192"/>
      <c r="BI94" s="194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0"/>
      <c r="DY94" s="70"/>
      <c r="DZ94" s="70"/>
      <c r="EA94" s="70"/>
      <c r="EB94" s="70"/>
      <c r="EC94" s="70"/>
      <c r="ED94" s="70"/>
      <c r="EE94" s="70"/>
      <c r="EF94" s="70"/>
      <c r="EG94" s="70"/>
      <c r="EH94" s="70"/>
      <c r="EI94" s="70"/>
      <c r="EJ94" s="70"/>
      <c r="EK94" s="70"/>
      <c r="EL94" s="70"/>
      <c r="EM94" s="70"/>
      <c r="EN94" s="70"/>
      <c r="EO94" s="70"/>
      <c r="EP94" s="70"/>
      <c r="EQ94" s="70"/>
      <c r="ER94" s="70"/>
      <c r="ES94" s="70"/>
      <c r="ET94" s="70"/>
      <c r="EU94" s="70"/>
      <c r="EV94" s="70"/>
      <c r="EW94" s="70"/>
      <c r="EX94" s="70"/>
      <c r="EY94" s="70"/>
      <c r="EZ94" s="70"/>
      <c r="FA94" s="70"/>
      <c r="FB94" s="70"/>
      <c r="FC94" s="70"/>
      <c r="FD94" s="70"/>
      <c r="FE94" s="70"/>
      <c r="FF94" s="70"/>
      <c r="FG94" s="70"/>
      <c r="FH94" s="70"/>
      <c r="FI94" s="70"/>
      <c r="FJ94" s="70"/>
      <c r="FK94" s="70"/>
      <c r="FL94" s="70"/>
      <c r="FM94" s="70"/>
      <c r="FN94" s="70"/>
      <c r="FO94" s="70"/>
      <c r="FP94" s="70"/>
      <c r="FQ94" s="70"/>
      <c r="FR94" s="70"/>
      <c r="FS94" s="70"/>
      <c r="FT94" s="70"/>
      <c r="FU94" s="70"/>
      <c r="FV94" s="70"/>
      <c r="FW94" s="70"/>
      <c r="FX94" s="70"/>
      <c r="FY94" s="70"/>
      <c r="FZ94" s="70"/>
      <c r="GA94" s="70"/>
      <c r="GB94" s="70"/>
      <c r="GC94" s="70"/>
      <c r="GD94" s="70"/>
      <c r="GE94" s="70"/>
      <c r="GF94" s="70"/>
      <c r="GG94" s="70"/>
      <c r="GH94" s="70"/>
      <c r="GI94" s="70"/>
      <c r="GJ94" s="70"/>
      <c r="GK94" s="70"/>
      <c r="GL94" s="70"/>
      <c r="GM94" s="70"/>
      <c r="GN94" s="70"/>
      <c r="GO94" s="70"/>
      <c r="GP94" s="70"/>
      <c r="GQ94" s="70"/>
      <c r="GR94" s="70"/>
      <c r="GS94" s="70"/>
      <c r="GT94" s="70"/>
      <c r="GU94" s="70"/>
      <c r="GV94" s="70"/>
      <c r="GW94" s="70"/>
      <c r="GX94" s="70"/>
      <c r="GY94" s="70"/>
      <c r="GZ94" s="70"/>
      <c r="HA94" s="70"/>
      <c r="HB94" s="70"/>
      <c r="HC94" s="70"/>
      <c r="HD94" s="70"/>
      <c r="HE94" s="70"/>
      <c r="HF94" s="70"/>
      <c r="HG94" s="70"/>
      <c r="HH94" s="70"/>
      <c r="HI94" s="70"/>
      <c r="HJ94" s="70"/>
      <c r="HK94" s="70"/>
      <c r="HL94" s="70"/>
      <c r="HM94" s="70"/>
      <c r="HN94" s="70"/>
      <c r="HO94" s="70"/>
      <c r="HP94" s="70"/>
      <c r="HQ94" s="70"/>
      <c r="HR94" s="70"/>
      <c r="HS94" s="70"/>
      <c r="HT94" s="70"/>
      <c r="HU94" s="70"/>
      <c r="HV94" s="70"/>
      <c r="HW94" s="70"/>
      <c r="HX94" s="70"/>
      <c r="HY94" s="70"/>
      <c r="HZ94" s="70"/>
      <c r="IA94" s="70"/>
      <c r="IB94" s="70"/>
      <c r="IC94" s="70"/>
      <c r="ID94" s="70"/>
      <c r="IE94" s="70"/>
      <c r="IF94" s="70"/>
      <c r="IG94" s="70"/>
      <c r="IH94" s="70"/>
      <c r="II94" s="70"/>
      <c r="IJ94" s="70"/>
      <c r="IK94" s="70"/>
      <c r="IL94" s="70"/>
      <c r="IM94" s="70"/>
      <c r="IN94" s="70"/>
      <c r="IO94" s="70"/>
      <c r="IP94" s="70"/>
      <c r="IQ94" s="70"/>
      <c r="IR94" s="70"/>
      <c r="IS94" s="70"/>
      <c r="IT94" s="70"/>
      <c r="IU94" s="70"/>
      <c r="IV94" s="70"/>
      <c r="IW94" s="70"/>
      <c r="IX94" s="70"/>
      <c r="IY94" s="70"/>
      <c r="IZ94" s="70"/>
      <c r="JA94" s="70"/>
      <c r="JB94" s="70"/>
      <c r="JC94" s="70"/>
      <c r="JD94" s="70"/>
      <c r="JE94" s="70"/>
      <c r="JF94" s="70"/>
      <c r="JG94" s="70"/>
      <c r="JH94" s="70"/>
      <c r="JI94" s="70"/>
      <c r="JJ94" s="70"/>
      <c r="JK94" s="70"/>
      <c r="JL94" s="70"/>
      <c r="JM94" s="70"/>
      <c r="JN94" s="70"/>
      <c r="JO94" s="70"/>
      <c r="JP94" s="70"/>
      <c r="JQ94" s="70"/>
      <c r="JR94" s="70"/>
      <c r="JS94" s="70"/>
      <c r="JT94" s="70"/>
      <c r="JU94" s="70"/>
      <c r="JV94" s="70"/>
      <c r="JW94" s="70"/>
      <c r="JX94" s="70"/>
      <c r="JY94" s="70"/>
      <c r="JZ94" s="70"/>
      <c r="KA94" s="70"/>
      <c r="KB94" s="70"/>
      <c r="KC94" s="70"/>
      <c r="KD94" s="70"/>
      <c r="KE94" s="70"/>
      <c r="KF94" s="70"/>
      <c r="KG94" s="70"/>
      <c r="KH94" s="70"/>
      <c r="KI94" s="70"/>
      <c r="KJ94" s="70"/>
      <c r="KK94" s="70"/>
      <c r="KL94" s="70"/>
      <c r="KM94" s="70"/>
      <c r="KN94" s="70"/>
      <c r="KO94" s="70"/>
      <c r="KP94" s="70"/>
      <c r="KQ94" s="70"/>
      <c r="KR94" s="70"/>
      <c r="KS94" s="70"/>
      <c r="KT94" s="70"/>
      <c r="KU94" s="70"/>
      <c r="KV94" s="70"/>
      <c r="KW94" s="70"/>
      <c r="KX94" s="70"/>
      <c r="KY94" s="70"/>
      <c r="KZ94" s="70"/>
      <c r="LA94" s="70"/>
      <c r="LB94" s="70"/>
      <c r="LC94" s="70"/>
      <c r="LD94" s="70"/>
      <c r="LE94" s="70"/>
      <c r="LF94" s="70"/>
      <c r="LG94" s="70"/>
      <c r="LH94" s="70"/>
      <c r="LI94" s="70"/>
      <c r="LJ94" s="70"/>
      <c r="LK94" s="70"/>
      <c r="LL94" s="70"/>
      <c r="LM94" s="70"/>
      <c r="LN94" s="70"/>
      <c r="LO94" s="70"/>
      <c r="LP94" s="70"/>
      <c r="LQ94" s="70"/>
      <c r="LR94" s="70"/>
      <c r="LS94" s="70"/>
      <c r="LT94" s="70"/>
      <c r="LU94" s="70"/>
      <c r="LV94" s="70"/>
      <c r="LW94" s="70"/>
      <c r="LX94" s="70"/>
      <c r="LY94" s="70"/>
      <c r="LZ94" s="70"/>
      <c r="MA94" s="70"/>
      <c r="MB94" s="70"/>
      <c r="MC94" s="70"/>
      <c r="MD94" s="70"/>
      <c r="ME94" s="70"/>
      <c r="MF94" s="70"/>
      <c r="MG94" s="70"/>
      <c r="MH94" s="70"/>
      <c r="MI94" s="70"/>
      <c r="MJ94" s="70"/>
      <c r="MK94" s="70"/>
      <c r="ML94" s="70"/>
      <c r="MM94" s="70"/>
      <c r="MN94" s="70"/>
      <c r="MO94" s="70"/>
      <c r="MP94" s="70"/>
      <c r="MQ94" s="70"/>
      <c r="MR94" s="70"/>
      <c r="MS94" s="70"/>
      <c r="MT94" s="70"/>
      <c r="MU94" s="70"/>
      <c r="MV94" s="70"/>
      <c r="MW94" s="70"/>
      <c r="MX94" s="70"/>
      <c r="MY94" s="70"/>
      <c r="MZ94" s="70"/>
      <c r="NA94" s="70"/>
      <c r="NB94" s="70"/>
      <c r="NC94" s="70"/>
      <c r="ND94" s="70"/>
      <c r="NE94" s="70"/>
      <c r="NF94" s="70"/>
      <c r="NG94" s="70"/>
      <c r="NH94" s="70"/>
      <c r="NI94" s="70"/>
      <c r="NJ94" s="70"/>
      <c r="NK94" s="70"/>
      <c r="NL94" s="70"/>
      <c r="NM94" s="70"/>
      <c r="NN94" s="70"/>
      <c r="NO94" s="70"/>
      <c r="NP94" s="70"/>
      <c r="NQ94" s="70"/>
      <c r="NR94" s="70"/>
      <c r="NS94" s="70"/>
      <c r="NT94" s="70"/>
      <c r="NU94" s="70"/>
      <c r="NV94" s="70"/>
      <c r="NW94" s="70"/>
      <c r="NX94" s="70"/>
      <c r="NY94" s="70"/>
      <c r="NZ94" s="70"/>
      <c r="OA94" s="70"/>
      <c r="OB94" s="70"/>
      <c r="OC94" s="70"/>
      <c r="OD94" s="70"/>
      <c r="OE94" s="70"/>
      <c r="OF94" s="70"/>
      <c r="OG94" s="70"/>
      <c r="OH94" s="70"/>
      <c r="OI94" s="70"/>
      <c r="OJ94" s="70"/>
      <c r="OK94" s="70"/>
      <c r="OL94" s="70"/>
      <c r="OM94" s="70"/>
      <c r="ON94" s="70"/>
      <c r="OO94" s="70"/>
      <c r="OP94" s="70"/>
      <c r="OQ94" s="70"/>
      <c r="OR94" s="70"/>
      <c r="OS94" s="70"/>
      <c r="OT94" s="70"/>
      <c r="OU94" s="70"/>
      <c r="OV94" s="70"/>
      <c r="OW94" s="70"/>
      <c r="OX94" s="70"/>
      <c r="OY94" s="70"/>
      <c r="OZ94" s="70"/>
      <c r="PA94" s="70"/>
      <c r="PB94" s="70"/>
      <c r="PC94" s="70"/>
      <c r="PD94" s="70"/>
      <c r="PE94" s="70"/>
      <c r="PF94" s="70"/>
      <c r="PG94" s="70"/>
      <c r="PH94" s="70"/>
      <c r="PI94" s="70"/>
      <c r="PJ94" s="70"/>
      <c r="PK94" s="70"/>
      <c r="PL94" s="70"/>
      <c r="PM94" s="70"/>
      <c r="PN94" s="70"/>
      <c r="PO94" s="70"/>
      <c r="PP94" s="70"/>
      <c r="PQ94" s="70"/>
      <c r="PR94" s="70"/>
      <c r="PS94" s="70"/>
      <c r="PT94" s="70"/>
      <c r="PU94" s="70"/>
      <c r="PV94" s="70"/>
      <c r="PW94" s="70"/>
      <c r="PX94" s="70"/>
      <c r="PY94" s="70"/>
      <c r="PZ94" s="70"/>
      <c r="QA94" s="70"/>
      <c r="QB94" s="70"/>
      <c r="QC94" s="70"/>
      <c r="QD94" s="70"/>
      <c r="QE94" s="70"/>
      <c r="QF94" s="70"/>
      <c r="QG94" s="70"/>
      <c r="QH94" s="70"/>
      <c r="QI94" s="70"/>
      <c r="QJ94" s="70"/>
      <c r="QK94" s="70"/>
      <c r="QL94" s="70"/>
      <c r="QM94" s="70"/>
      <c r="QN94" s="70"/>
      <c r="QO94" s="70"/>
      <c r="QP94" s="70"/>
      <c r="QQ94" s="70"/>
      <c r="QR94" s="70"/>
      <c r="QS94" s="70"/>
      <c r="QT94" s="70"/>
      <c r="QU94" s="70"/>
      <c r="QV94" s="70"/>
      <c r="QW94" s="70"/>
      <c r="QX94" s="70"/>
      <c r="QY94" s="70"/>
      <c r="QZ94" s="70"/>
      <c r="RA94" s="70"/>
      <c r="RB94" s="70"/>
      <c r="RC94" s="70"/>
      <c r="RD94" s="70"/>
      <c r="RE94" s="70"/>
      <c r="RF94" s="70"/>
      <c r="RG94" s="70"/>
      <c r="RH94" s="70"/>
      <c r="RI94" s="70"/>
      <c r="RJ94" s="70"/>
      <c r="RK94" s="70"/>
      <c r="RL94" s="70"/>
      <c r="RM94" s="70"/>
      <c r="RN94" s="70"/>
      <c r="RO94" s="70"/>
      <c r="RP94" s="70"/>
      <c r="RQ94" s="70"/>
      <c r="RR94" s="70"/>
      <c r="RS94" s="70"/>
      <c r="RT94" s="70"/>
      <c r="RU94" s="70"/>
      <c r="RV94" s="70"/>
      <c r="RW94" s="70"/>
      <c r="RX94" s="70"/>
      <c r="RY94" s="70"/>
      <c r="RZ94" s="70"/>
      <c r="SA94" s="70"/>
      <c r="SB94" s="70"/>
      <c r="SC94" s="70"/>
      <c r="SD94" s="70"/>
      <c r="SE94" s="70"/>
      <c r="SF94" s="70"/>
      <c r="SG94" s="70"/>
      <c r="SH94" s="70"/>
      <c r="SI94" s="70"/>
      <c r="SJ94" s="70"/>
      <c r="SK94" s="70"/>
      <c r="SL94" s="70"/>
      <c r="SM94" s="70"/>
      <c r="SN94" s="70"/>
      <c r="SO94" s="70"/>
      <c r="SP94" s="70"/>
      <c r="SQ94" s="70"/>
      <c r="SR94" s="70"/>
      <c r="SS94" s="70"/>
      <c r="ST94" s="70"/>
      <c r="SU94" s="70"/>
      <c r="SV94" s="70"/>
      <c r="SW94" s="70"/>
      <c r="SX94" s="70"/>
      <c r="SY94" s="70"/>
      <c r="SZ94" s="70"/>
      <c r="TA94" s="70"/>
      <c r="TB94" s="70"/>
      <c r="TC94" s="70"/>
      <c r="TD94" s="70"/>
      <c r="TE94" s="70"/>
      <c r="TF94" s="70"/>
      <c r="TG94" s="70"/>
      <c r="TH94" s="70"/>
      <c r="TI94" s="70"/>
      <c r="TJ94" s="70"/>
      <c r="TK94" s="70"/>
      <c r="TL94" s="70"/>
      <c r="TM94" s="70"/>
      <c r="TN94" s="70"/>
      <c r="TO94" s="70"/>
      <c r="TP94" s="70"/>
      <c r="TQ94" s="70"/>
      <c r="TR94" s="70"/>
      <c r="TS94" s="70"/>
      <c r="TT94" s="70"/>
      <c r="TU94" s="70"/>
      <c r="TV94" s="70"/>
      <c r="TW94" s="70"/>
      <c r="TX94" s="70"/>
      <c r="TY94" s="70"/>
      <c r="TZ94" s="70"/>
      <c r="UA94" s="70"/>
      <c r="UB94" s="70"/>
      <c r="UC94" s="70"/>
      <c r="UD94" s="70"/>
      <c r="UE94" s="70"/>
      <c r="UF94" s="70"/>
      <c r="UG94" s="70"/>
      <c r="UH94" s="70"/>
      <c r="UI94" s="70"/>
      <c r="UJ94" s="70"/>
      <c r="UK94" s="70"/>
      <c r="UL94" s="70"/>
      <c r="UM94" s="70"/>
      <c r="UN94" s="70"/>
      <c r="UO94" s="70"/>
      <c r="UP94" s="70"/>
      <c r="UQ94" s="70"/>
      <c r="UR94" s="70"/>
      <c r="US94" s="70"/>
      <c r="UT94" s="70"/>
      <c r="UU94" s="70"/>
      <c r="UV94" s="70"/>
      <c r="UW94" s="70"/>
      <c r="UX94" s="70"/>
      <c r="UY94" s="70"/>
      <c r="UZ94" s="70"/>
      <c r="VA94" s="70"/>
      <c r="VB94" s="70"/>
      <c r="VC94" s="70"/>
      <c r="VD94" s="70"/>
      <c r="VE94" s="70"/>
      <c r="VF94" s="70"/>
      <c r="VG94" s="70"/>
      <c r="VH94" s="70"/>
      <c r="VI94" s="70"/>
      <c r="VJ94" s="70"/>
      <c r="VK94" s="70"/>
      <c r="VL94" s="70"/>
      <c r="VM94" s="70"/>
      <c r="VN94" s="70"/>
      <c r="VO94" s="70"/>
      <c r="VP94" s="70"/>
      <c r="VQ94" s="70"/>
      <c r="VR94" s="70"/>
      <c r="VS94" s="70"/>
      <c r="VT94" s="70"/>
      <c r="VU94" s="70"/>
      <c r="VV94" s="70"/>
      <c r="VW94" s="70"/>
      <c r="VX94" s="70"/>
      <c r="VY94" s="70"/>
      <c r="VZ94" s="70"/>
      <c r="WA94" s="70"/>
      <c r="WB94" s="70"/>
      <c r="WC94" s="70"/>
      <c r="WD94" s="70"/>
      <c r="WE94" s="70"/>
      <c r="WF94" s="70"/>
      <c r="WG94" s="70"/>
      <c r="WH94" s="70"/>
      <c r="WI94" s="70"/>
      <c r="WJ94" s="70"/>
      <c r="WK94" s="70"/>
      <c r="WL94" s="70"/>
      <c r="WM94" s="70"/>
      <c r="WN94" s="70"/>
      <c r="WO94" s="70"/>
      <c r="WP94" s="70"/>
      <c r="WQ94" s="70"/>
      <c r="WR94" s="70"/>
      <c r="WS94" s="70"/>
      <c r="WT94" s="70"/>
      <c r="WU94" s="70"/>
      <c r="WV94" s="70"/>
      <c r="WW94" s="70"/>
      <c r="WX94" s="70"/>
      <c r="WY94" s="70"/>
      <c r="WZ94" s="70"/>
      <c r="XA94" s="70"/>
      <c r="XB94" s="70"/>
      <c r="XC94" s="70"/>
      <c r="XD94" s="70"/>
      <c r="XE94" s="70"/>
      <c r="XF94" s="70"/>
      <c r="XG94" s="70"/>
      <c r="XH94" s="70"/>
      <c r="XI94" s="70"/>
      <c r="XJ94" s="70"/>
      <c r="XK94" s="70"/>
      <c r="XL94" s="70"/>
      <c r="XM94" s="70"/>
      <c r="XN94" s="70"/>
      <c r="XO94" s="70"/>
      <c r="XP94" s="70"/>
      <c r="XQ94" s="70"/>
      <c r="XR94" s="70"/>
      <c r="XS94" s="70"/>
      <c r="XT94" s="70"/>
      <c r="XU94" s="70"/>
      <c r="XV94" s="70"/>
      <c r="XW94" s="70"/>
      <c r="XX94" s="70"/>
      <c r="XY94" s="70"/>
      <c r="XZ94" s="70"/>
      <c r="YA94" s="70"/>
      <c r="YB94" s="70"/>
      <c r="YC94" s="70"/>
      <c r="YD94" s="70"/>
      <c r="YE94" s="70"/>
      <c r="YF94" s="70"/>
      <c r="YG94" s="70"/>
      <c r="YH94" s="70"/>
      <c r="YI94" s="70"/>
      <c r="YJ94" s="70"/>
      <c r="YK94" s="70"/>
      <c r="YL94" s="70"/>
      <c r="YM94" s="70"/>
      <c r="YN94" s="70"/>
      <c r="YO94" s="70"/>
      <c r="YP94" s="70"/>
      <c r="YQ94" s="70"/>
      <c r="YR94" s="70"/>
      <c r="YS94" s="70"/>
      <c r="YT94" s="70"/>
      <c r="YU94" s="70"/>
      <c r="YV94" s="70"/>
      <c r="YW94" s="70"/>
      <c r="YX94" s="70"/>
      <c r="YY94" s="70"/>
      <c r="YZ94" s="70"/>
      <c r="ZA94" s="70"/>
      <c r="ZB94" s="70"/>
      <c r="ZC94" s="70"/>
      <c r="ZD94" s="70"/>
      <c r="ZE94" s="70"/>
      <c r="ZF94" s="70"/>
      <c r="ZG94" s="70"/>
      <c r="ZH94" s="70"/>
      <c r="ZI94" s="70"/>
      <c r="ZJ94" s="70"/>
      <c r="ZK94" s="70"/>
      <c r="ZL94" s="70"/>
      <c r="ZM94" s="70"/>
      <c r="ZN94" s="70"/>
      <c r="ZO94" s="70"/>
      <c r="ZP94" s="70"/>
      <c r="ZQ94" s="70"/>
      <c r="ZR94" s="70"/>
      <c r="ZS94" s="70"/>
      <c r="ZT94" s="70"/>
      <c r="ZU94" s="70"/>
      <c r="ZV94" s="70"/>
      <c r="ZW94" s="70"/>
      <c r="ZX94" s="70"/>
      <c r="ZY94" s="70"/>
      <c r="ZZ94" s="70"/>
      <c r="AAA94" s="70"/>
      <c r="AAB94" s="70"/>
      <c r="AAC94" s="70"/>
      <c r="AAD94" s="70"/>
      <c r="AAE94" s="70"/>
      <c r="AAF94" s="70"/>
      <c r="AAG94" s="70"/>
      <c r="AAH94" s="70"/>
      <c r="AAI94" s="70"/>
      <c r="AAJ94" s="70"/>
      <c r="AAK94" s="70"/>
      <c r="AAL94" s="70"/>
      <c r="AAM94" s="70"/>
      <c r="AAN94" s="70"/>
      <c r="AAO94" s="70"/>
      <c r="AAP94" s="70"/>
      <c r="AAQ94" s="70"/>
      <c r="AAR94" s="70"/>
      <c r="AAS94" s="70"/>
      <c r="AAT94" s="70"/>
      <c r="AAU94" s="70"/>
      <c r="AAV94" s="70"/>
      <c r="AAW94" s="70"/>
      <c r="AAX94" s="70"/>
      <c r="AAY94" s="70"/>
      <c r="AAZ94" s="70"/>
      <c r="ABA94" s="70"/>
      <c r="ABB94" s="70"/>
      <c r="ABC94" s="70"/>
      <c r="ABD94" s="70"/>
      <c r="ABE94" s="70"/>
      <c r="ABF94" s="70"/>
      <c r="ABG94" s="70"/>
      <c r="ABH94" s="70"/>
      <c r="ABI94" s="70"/>
      <c r="ABJ94" s="70"/>
      <c r="ABK94" s="70"/>
      <c r="ABL94" s="70"/>
      <c r="ABM94" s="70"/>
      <c r="ABN94" s="70"/>
      <c r="ABO94" s="70"/>
      <c r="ABP94" s="70"/>
      <c r="ABQ94" s="70"/>
      <c r="ABR94" s="70"/>
      <c r="ABS94" s="70"/>
      <c r="ABT94" s="70"/>
      <c r="ABU94" s="70"/>
      <c r="ABV94" s="70"/>
      <c r="ABW94" s="70"/>
      <c r="ABX94" s="70"/>
      <c r="ABY94" s="70"/>
      <c r="ABZ94" s="70"/>
      <c r="ACA94" s="70"/>
      <c r="ACB94" s="70"/>
      <c r="ACC94" s="70"/>
      <c r="ACD94" s="70"/>
      <c r="ACE94" s="70"/>
      <c r="ACF94" s="70"/>
      <c r="ACG94" s="70"/>
      <c r="ACH94" s="70"/>
      <c r="ACI94" s="70"/>
      <c r="ACJ94" s="70"/>
      <c r="ACK94" s="70"/>
      <c r="ACL94" s="70"/>
      <c r="ACM94" s="70"/>
      <c r="ACN94" s="70"/>
      <c r="ACO94" s="70"/>
      <c r="ACP94" s="70"/>
      <c r="ACQ94" s="70"/>
      <c r="ACR94" s="70"/>
      <c r="ACS94" s="70"/>
      <c r="ACT94" s="70"/>
      <c r="ACU94" s="70"/>
      <c r="ACV94" s="70"/>
      <c r="ACW94" s="70"/>
      <c r="ACX94" s="70"/>
      <c r="ACY94" s="70"/>
      <c r="ACZ94" s="70"/>
      <c r="ADA94" s="70"/>
      <c r="ADB94" s="70"/>
      <c r="ADC94" s="70"/>
      <c r="ADD94" s="70"/>
      <c r="ADE94" s="70"/>
      <c r="ADF94" s="70"/>
      <c r="ADG94" s="70"/>
      <c r="ADH94" s="70"/>
      <c r="ADI94" s="70"/>
      <c r="ADJ94" s="70"/>
      <c r="ADK94" s="70"/>
      <c r="ADL94" s="70"/>
      <c r="ADM94" s="70"/>
      <c r="ADN94" s="70"/>
      <c r="ADO94" s="70"/>
      <c r="ADP94" s="70"/>
      <c r="ADQ94" s="70"/>
      <c r="ADR94" s="70"/>
      <c r="ADS94" s="70"/>
      <c r="ADT94" s="70"/>
      <c r="ADU94" s="70"/>
      <c r="ADV94" s="70"/>
      <c r="ADW94" s="70"/>
      <c r="ADX94" s="70"/>
      <c r="ADY94" s="70"/>
      <c r="ADZ94" s="70"/>
      <c r="AEA94" s="70"/>
      <c r="AEB94" s="70"/>
      <c r="AEC94" s="70"/>
      <c r="AED94" s="70"/>
      <c r="AEE94" s="70"/>
      <c r="AEF94" s="70"/>
      <c r="AEG94" s="70"/>
      <c r="AEH94" s="70"/>
      <c r="AEI94" s="70"/>
      <c r="AEJ94" s="70"/>
      <c r="AEK94" s="70"/>
      <c r="AEL94" s="70"/>
      <c r="AEM94" s="70"/>
      <c r="AEN94" s="70"/>
      <c r="AEO94" s="70"/>
      <c r="AEP94" s="70"/>
      <c r="AEQ94" s="70"/>
      <c r="AER94" s="70"/>
      <c r="AES94" s="70"/>
      <c r="AET94" s="70"/>
      <c r="AEU94" s="70"/>
      <c r="AEV94" s="70"/>
      <c r="AEW94" s="70"/>
      <c r="AEX94" s="70"/>
      <c r="AEY94" s="70"/>
      <c r="AEZ94" s="70"/>
      <c r="AFA94" s="70"/>
      <c r="AFB94" s="70"/>
      <c r="AFC94" s="70"/>
      <c r="AFD94" s="70"/>
      <c r="AFE94" s="70"/>
      <c r="AFF94" s="70"/>
      <c r="AFG94" s="70"/>
      <c r="AFH94" s="70"/>
      <c r="AFI94" s="70"/>
      <c r="AFJ94" s="70"/>
      <c r="AFK94" s="70"/>
      <c r="AFL94" s="70"/>
      <c r="AFM94" s="70"/>
      <c r="AFN94" s="70"/>
      <c r="AFO94" s="70"/>
      <c r="AFP94" s="70"/>
      <c r="AFQ94" s="70"/>
      <c r="AFR94" s="70"/>
      <c r="AFS94" s="70"/>
      <c r="AFT94" s="70"/>
      <c r="AFU94" s="70"/>
      <c r="AFV94" s="70"/>
      <c r="AFW94" s="70"/>
      <c r="AFX94" s="70"/>
      <c r="AFY94" s="70"/>
      <c r="AFZ94" s="70"/>
      <c r="AGA94" s="70"/>
      <c r="AGB94" s="70"/>
      <c r="AGC94" s="70"/>
      <c r="AGD94" s="70"/>
      <c r="AGE94" s="70"/>
      <c r="AGF94" s="70"/>
      <c r="AGG94" s="70"/>
      <c r="AGH94" s="70"/>
      <c r="AGI94" s="70"/>
      <c r="AGJ94" s="70"/>
      <c r="AGK94" s="70"/>
      <c r="AGL94" s="70"/>
      <c r="AGM94" s="70"/>
      <c r="AGN94" s="70"/>
      <c r="AGO94" s="70"/>
      <c r="AGP94" s="70"/>
      <c r="AGQ94" s="70"/>
      <c r="AGR94" s="70"/>
      <c r="AGS94" s="70"/>
      <c r="AGT94" s="70"/>
      <c r="AGU94" s="70"/>
      <c r="AGV94" s="70"/>
      <c r="AGW94" s="70"/>
      <c r="AGX94" s="70"/>
      <c r="AGY94" s="70"/>
      <c r="AGZ94" s="70"/>
      <c r="AHA94" s="70"/>
      <c r="AHB94" s="70"/>
      <c r="AHC94" s="70"/>
      <c r="AHD94" s="70"/>
      <c r="AHE94" s="70"/>
      <c r="AHF94" s="70"/>
      <c r="AHG94" s="70"/>
      <c r="AHH94" s="70"/>
      <c r="AHI94" s="70"/>
      <c r="AHJ94" s="70"/>
      <c r="AHK94" s="70"/>
      <c r="AHL94" s="70"/>
      <c r="AHM94" s="70"/>
      <c r="AHN94" s="70"/>
      <c r="AHO94" s="70"/>
      <c r="AHP94" s="70"/>
      <c r="AHQ94" s="70"/>
      <c r="AHR94" s="70"/>
      <c r="AHS94" s="70"/>
      <c r="AHT94" s="70"/>
      <c r="AHU94" s="70"/>
      <c r="AHV94" s="70"/>
      <c r="AHW94" s="70"/>
      <c r="AHX94" s="70"/>
      <c r="AHY94" s="70"/>
      <c r="AHZ94" s="70"/>
      <c r="AIA94" s="70"/>
      <c r="AIB94" s="70"/>
      <c r="AIC94" s="70"/>
      <c r="AID94" s="70"/>
      <c r="AIE94" s="70"/>
      <c r="AIF94" s="70"/>
      <c r="AIG94" s="70"/>
      <c r="AIH94" s="70"/>
      <c r="AII94" s="70"/>
      <c r="AIJ94" s="70"/>
      <c r="AIK94" s="70"/>
      <c r="AIL94" s="70"/>
      <c r="AIM94" s="70"/>
      <c r="AIN94" s="70"/>
      <c r="AIO94" s="70"/>
      <c r="AIP94" s="70"/>
      <c r="AIQ94" s="70"/>
      <c r="AIR94" s="70"/>
      <c r="AIS94" s="70"/>
      <c r="AIT94" s="70"/>
      <c r="AIU94" s="70"/>
      <c r="AIV94" s="70"/>
      <c r="AIW94" s="70"/>
      <c r="AIX94" s="70"/>
      <c r="AIY94" s="70"/>
      <c r="AIZ94" s="70"/>
      <c r="AJA94" s="70"/>
      <c r="AJB94" s="70"/>
      <c r="AJC94" s="70"/>
      <c r="AJD94" s="70"/>
      <c r="AJE94" s="70"/>
      <c r="AJF94" s="70"/>
      <c r="AJG94" s="70"/>
      <c r="AJH94" s="70"/>
      <c r="AJI94" s="70"/>
      <c r="AJJ94" s="70"/>
      <c r="AJK94" s="70"/>
      <c r="AJL94" s="70"/>
      <c r="AJM94" s="70"/>
      <c r="AJN94" s="70"/>
      <c r="AJO94" s="70"/>
      <c r="AJP94" s="70"/>
      <c r="AJQ94" s="70"/>
      <c r="AJR94" s="70"/>
      <c r="AJS94" s="70"/>
      <c r="AJT94" s="70"/>
      <c r="AJU94" s="70"/>
      <c r="AJV94" s="70"/>
      <c r="AJW94" s="70"/>
      <c r="AJX94" s="70"/>
      <c r="AJY94" s="70"/>
      <c r="AJZ94" s="70"/>
      <c r="AKA94" s="70"/>
      <c r="AKB94" s="70"/>
      <c r="AKC94" s="70"/>
      <c r="AKD94" s="70"/>
      <c r="AKE94" s="70"/>
      <c r="AKF94" s="70"/>
      <c r="AKG94" s="70"/>
      <c r="AKH94" s="70"/>
      <c r="AKI94" s="70"/>
      <c r="AKJ94" s="70"/>
      <c r="AKK94" s="70"/>
      <c r="AKL94" s="70"/>
      <c r="AKM94" s="70"/>
      <c r="AKN94" s="70"/>
      <c r="AKO94" s="70"/>
      <c r="AKP94" s="70"/>
      <c r="AKQ94" s="70"/>
      <c r="AKR94" s="70"/>
      <c r="AKS94" s="70"/>
      <c r="AKT94" s="70"/>
      <c r="AKU94" s="70"/>
      <c r="AKV94" s="70"/>
      <c r="AKW94" s="70"/>
      <c r="AKX94" s="70"/>
      <c r="AKY94" s="70"/>
      <c r="AKZ94" s="70"/>
      <c r="ALA94" s="70"/>
      <c r="ALB94" s="70"/>
      <c r="ALC94" s="70"/>
      <c r="ALD94" s="70"/>
      <c r="ALE94" s="70"/>
      <c r="ALF94" s="70"/>
      <c r="ALG94" s="70"/>
      <c r="ALH94" s="70"/>
      <c r="ALI94" s="70"/>
      <c r="ALJ94" s="70"/>
      <c r="ALK94" s="70"/>
      <c r="ALL94" s="70"/>
      <c r="ALM94" s="70"/>
      <c r="ALN94" s="70"/>
      <c r="ALO94" s="70"/>
      <c r="ALP94" s="70"/>
      <c r="ALQ94" s="70"/>
      <c r="ALR94" s="70"/>
      <c r="ALS94" s="70"/>
      <c r="ALT94" s="70"/>
      <c r="ALU94" s="70"/>
      <c r="ALV94" s="70"/>
      <c r="ALW94" s="70"/>
      <c r="ALX94" s="70"/>
      <c r="ALY94" s="70"/>
      <c r="ALZ94" s="70"/>
      <c r="AMA94" s="70"/>
      <c r="AMB94" s="70"/>
      <c r="AMC94" s="70"/>
      <c r="AMD94" s="70"/>
      <c r="AME94" s="70"/>
      <c r="AMF94" s="70"/>
      <c r="AMG94" s="70"/>
      <c r="AMH94" s="70"/>
      <c r="AMI94" s="70"/>
      <c r="AMJ94" s="70"/>
      <c r="AMK94" s="70"/>
      <c r="AML94" s="70"/>
      <c r="AMM94" s="70"/>
      <c r="AMN94" s="70"/>
      <c r="AMO94" s="70"/>
      <c r="AMP94" s="70"/>
      <c r="AMQ94" s="70"/>
      <c r="AMR94" s="70"/>
      <c r="AMS94" s="70"/>
      <c r="AMT94" s="70"/>
      <c r="AMU94" s="70"/>
      <c r="AMV94" s="70"/>
      <c r="AMW94" s="70"/>
      <c r="AMX94" s="70"/>
      <c r="AMY94" s="70"/>
      <c r="AMZ94" s="70"/>
      <c r="ANA94" s="70"/>
      <c r="ANB94" s="70"/>
      <c r="ANC94" s="70"/>
      <c r="AND94" s="70"/>
      <c r="ANE94" s="70"/>
      <c r="ANF94" s="70"/>
      <c r="ANG94" s="70"/>
      <c r="ANH94" s="70"/>
      <c r="ANI94" s="70"/>
      <c r="ANJ94" s="70"/>
      <c r="ANK94" s="70"/>
      <c r="ANL94" s="70"/>
      <c r="ANM94" s="70"/>
      <c r="ANN94" s="70"/>
      <c r="ANO94" s="70"/>
      <c r="ANP94" s="70"/>
      <c r="ANQ94" s="70"/>
      <c r="ANR94" s="70"/>
      <c r="ANS94" s="70"/>
      <c r="ANT94" s="70"/>
      <c r="ANU94" s="70"/>
      <c r="ANV94" s="70"/>
      <c r="ANW94" s="70"/>
      <c r="ANX94" s="70"/>
      <c r="ANY94" s="70"/>
      <c r="ANZ94" s="70"/>
      <c r="AOA94" s="70"/>
      <c r="AOB94" s="70"/>
      <c r="AOC94" s="70"/>
      <c r="AOD94" s="70"/>
      <c r="AOE94" s="70"/>
      <c r="AOF94" s="70"/>
      <c r="AOG94" s="70"/>
      <c r="AOH94" s="70"/>
      <c r="AOI94" s="70"/>
      <c r="AOJ94" s="70"/>
      <c r="AOK94" s="70"/>
      <c r="AOL94" s="70"/>
      <c r="AOM94" s="70"/>
      <c r="AON94" s="70"/>
      <c r="AOO94" s="70"/>
      <c r="AOP94" s="70"/>
      <c r="AOQ94" s="70"/>
      <c r="AOR94" s="70"/>
      <c r="AOS94" s="70"/>
      <c r="AOT94" s="70"/>
      <c r="AOU94" s="70"/>
      <c r="AOV94" s="70"/>
      <c r="AOW94" s="70"/>
      <c r="AOX94" s="70"/>
      <c r="AOY94" s="70"/>
      <c r="AOZ94" s="70"/>
      <c r="APA94" s="70"/>
      <c r="APB94" s="70"/>
      <c r="APC94" s="70"/>
      <c r="APD94" s="70"/>
      <c r="APE94" s="70"/>
      <c r="APF94" s="70"/>
      <c r="APG94" s="70"/>
      <c r="APH94" s="70"/>
      <c r="API94" s="70"/>
      <c r="APJ94" s="70"/>
      <c r="APK94" s="70"/>
      <c r="APL94" s="70"/>
      <c r="APM94" s="70"/>
      <c r="APN94" s="70"/>
      <c r="APO94" s="70"/>
      <c r="APP94" s="70"/>
      <c r="APQ94" s="70"/>
      <c r="APR94" s="70"/>
      <c r="APS94" s="70"/>
      <c r="APT94" s="70"/>
      <c r="APU94" s="70"/>
      <c r="APV94" s="70"/>
      <c r="APW94" s="70"/>
      <c r="APX94" s="70"/>
      <c r="APY94" s="70"/>
      <c r="APZ94" s="70"/>
      <c r="AQA94" s="70"/>
      <c r="AQB94" s="70"/>
      <c r="AQC94" s="70"/>
      <c r="AQD94" s="70"/>
      <c r="AQE94" s="70"/>
      <c r="AQF94" s="70"/>
      <c r="AQG94" s="70"/>
      <c r="AQH94" s="70"/>
      <c r="AQI94" s="70"/>
      <c r="AQJ94" s="70"/>
      <c r="AQK94" s="70"/>
      <c r="AQL94" s="70"/>
      <c r="AQM94" s="70"/>
      <c r="AQN94" s="70"/>
      <c r="AQO94" s="70"/>
      <c r="AQP94" s="70"/>
      <c r="AQQ94" s="70"/>
      <c r="AQR94" s="70"/>
      <c r="AQS94" s="70"/>
      <c r="AQT94" s="70"/>
      <c r="AQU94" s="70"/>
      <c r="AQV94" s="70"/>
      <c r="AQW94" s="70"/>
      <c r="AQX94" s="70"/>
      <c r="AQY94" s="70"/>
      <c r="AQZ94" s="70"/>
      <c r="ARA94" s="70"/>
      <c r="ARB94" s="70"/>
      <c r="ARC94" s="70"/>
      <c r="ARD94" s="70"/>
      <c r="ARE94" s="70"/>
      <c r="ARF94" s="70"/>
      <c r="ARG94" s="70"/>
      <c r="ARH94" s="70"/>
      <c r="ARI94" s="70"/>
      <c r="ARJ94" s="70"/>
      <c r="ARK94" s="70"/>
      <c r="ARL94" s="70"/>
      <c r="ARM94" s="70"/>
      <c r="ARN94" s="70"/>
      <c r="ARO94" s="70"/>
      <c r="ARP94" s="70"/>
      <c r="ARQ94" s="70"/>
      <c r="ARR94" s="70"/>
      <c r="ARS94" s="70"/>
      <c r="ART94" s="70"/>
      <c r="ARU94" s="70"/>
      <c r="ARV94" s="70"/>
      <c r="ARW94" s="70"/>
      <c r="ARX94" s="70"/>
      <c r="ARY94" s="70"/>
      <c r="ARZ94" s="70"/>
      <c r="ASA94" s="70"/>
      <c r="ASB94" s="70"/>
      <c r="ASC94" s="70"/>
      <c r="ASD94" s="70"/>
      <c r="ASE94" s="70"/>
      <c r="ASF94" s="70"/>
      <c r="ASG94" s="70"/>
      <c r="ASH94" s="70"/>
      <c r="ASI94" s="70"/>
      <c r="ASJ94" s="70"/>
      <c r="ASK94" s="70"/>
      <c r="ASL94" s="70"/>
      <c r="ASM94" s="70"/>
      <c r="ASN94" s="70"/>
      <c r="ASO94" s="70"/>
      <c r="ASP94" s="70"/>
      <c r="ASQ94" s="70"/>
      <c r="ASR94" s="70"/>
      <c r="ASS94" s="70"/>
      <c r="AST94" s="70"/>
      <c r="ASU94" s="70"/>
      <c r="ASV94" s="70"/>
      <c r="ASW94" s="70"/>
      <c r="ASX94" s="70"/>
      <c r="ASY94" s="70"/>
      <c r="ASZ94" s="70"/>
      <c r="ATA94" s="70"/>
      <c r="ATB94" s="70"/>
      <c r="ATC94" s="70"/>
      <c r="ATD94" s="70"/>
      <c r="ATE94" s="70"/>
      <c r="ATF94" s="70"/>
      <c r="ATG94" s="70"/>
      <c r="ATH94" s="70"/>
      <c r="ATI94" s="70"/>
      <c r="ATJ94" s="70"/>
      <c r="ATK94" s="70"/>
      <c r="ATL94" s="70"/>
      <c r="ATM94" s="70"/>
      <c r="ATN94" s="70"/>
      <c r="ATO94" s="70"/>
      <c r="ATP94" s="70"/>
      <c r="ATQ94" s="70"/>
      <c r="ATR94" s="70"/>
      <c r="ATS94" s="70"/>
      <c r="ATT94" s="70"/>
      <c r="ATU94" s="70"/>
      <c r="ATV94" s="70"/>
      <c r="ATW94" s="70"/>
      <c r="ATX94" s="70"/>
      <c r="ATY94" s="70"/>
      <c r="ATZ94" s="70"/>
      <c r="AUA94" s="70"/>
      <c r="AUB94" s="70"/>
      <c r="AUC94" s="70"/>
      <c r="AUD94" s="70"/>
      <c r="AUE94" s="70"/>
      <c r="AUF94" s="70"/>
      <c r="AUG94" s="70"/>
      <c r="AUH94" s="70"/>
      <c r="AUI94" s="70"/>
      <c r="AUJ94" s="70"/>
      <c r="AUK94" s="70"/>
      <c r="AUL94" s="70"/>
      <c r="AUM94" s="70"/>
      <c r="AUN94" s="70"/>
      <c r="AUO94" s="70"/>
      <c r="AUP94" s="70"/>
      <c r="AUQ94" s="70"/>
      <c r="AUR94" s="70"/>
      <c r="AUS94" s="70"/>
      <c r="AUT94" s="70"/>
      <c r="AUU94" s="70"/>
      <c r="AUV94" s="70"/>
      <c r="AUW94" s="70"/>
      <c r="AUX94" s="70"/>
      <c r="AUY94" s="70"/>
      <c r="AUZ94" s="70"/>
      <c r="AVA94" s="70"/>
      <c r="AVB94" s="70"/>
      <c r="AVC94" s="70"/>
      <c r="AVD94" s="70"/>
      <c r="AVE94" s="70"/>
      <c r="AVF94" s="70"/>
      <c r="AVG94" s="70"/>
      <c r="AVH94" s="70"/>
      <c r="AVI94" s="70"/>
      <c r="AVJ94" s="70"/>
      <c r="AVK94" s="70"/>
      <c r="AVL94" s="70"/>
      <c r="AVM94" s="70"/>
      <c r="AVN94" s="70"/>
      <c r="AVO94" s="70"/>
      <c r="AVP94" s="70"/>
      <c r="AVQ94" s="70"/>
      <c r="AVR94" s="70"/>
      <c r="AVS94" s="70"/>
      <c r="AVT94" s="70"/>
      <c r="AVU94" s="70"/>
      <c r="AVV94" s="70"/>
      <c r="AVW94" s="70"/>
      <c r="AVX94" s="70"/>
      <c r="AVY94" s="70"/>
      <c r="AVZ94" s="70"/>
      <c r="AWA94" s="70"/>
      <c r="AWB94" s="70"/>
      <c r="AWC94" s="70"/>
      <c r="AWD94" s="70"/>
      <c r="AWE94" s="70"/>
      <c r="AWF94" s="70"/>
      <c r="AWG94" s="70"/>
      <c r="AWH94" s="70"/>
      <c r="AWI94" s="70"/>
      <c r="AWJ94" s="70"/>
      <c r="AWK94" s="70"/>
      <c r="AWL94" s="70"/>
      <c r="AWM94" s="70"/>
      <c r="AWN94" s="70"/>
      <c r="AWO94" s="70"/>
      <c r="AWP94" s="70"/>
      <c r="AWQ94" s="70"/>
      <c r="AWR94" s="70"/>
      <c r="AWS94" s="70"/>
      <c r="AWT94" s="70"/>
      <c r="AWU94" s="70"/>
      <c r="AWV94" s="70"/>
      <c r="AWW94" s="70"/>
      <c r="AWX94" s="70"/>
      <c r="AWY94" s="70"/>
      <c r="AWZ94" s="70"/>
      <c r="AXA94" s="70"/>
      <c r="AXB94" s="70"/>
      <c r="AXC94" s="70"/>
      <c r="AXD94" s="70"/>
      <c r="AXE94" s="70"/>
      <c r="AXF94" s="70"/>
      <c r="AXG94" s="70"/>
      <c r="AXH94" s="70"/>
      <c r="AXI94" s="70"/>
      <c r="AXJ94" s="70"/>
      <c r="AXK94" s="70"/>
      <c r="AXL94" s="70"/>
      <c r="AXM94" s="70"/>
      <c r="AXN94" s="70"/>
      <c r="AXO94" s="70"/>
      <c r="AXP94" s="70"/>
      <c r="AXQ94" s="70"/>
      <c r="AXR94" s="70"/>
      <c r="AXS94" s="70"/>
      <c r="AXT94" s="70"/>
      <c r="AXU94" s="70"/>
      <c r="AXV94" s="70"/>
      <c r="AXW94" s="70"/>
      <c r="AXX94" s="70"/>
      <c r="AXY94" s="70"/>
      <c r="AXZ94" s="70"/>
      <c r="AYA94" s="70"/>
      <c r="AYB94" s="70"/>
      <c r="AYC94" s="70"/>
      <c r="AYD94" s="70"/>
      <c r="AYE94" s="70"/>
      <c r="AYF94" s="70"/>
      <c r="AYG94" s="70"/>
      <c r="AYH94" s="70"/>
      <c r="AYI94" s="70"/>
      <c r="AYJ94" s="70"/>
      <c r="AYK94" s="70"/>
      <c r="AYL94" s="70"/>
      <c r="AYM94" s="70"/>
      <c r="AYN94" s="70"/>
      <c r="AYO94" s="70"/>
      <c r="AYP94" s="70"/>
      <c r="AYQ94" s="70"/>
      <c r="AYR94" s="70"/>
      <c r="AYS94" s="70"/>
      <c r="AYT94" s="70"/>
      <c r="AYU94" s="70"/>
      <c r="AYV94" s="70"/>
      <c r="AYW94" s="70"/>
      <c r="AYX94" s="70"/>
      <c r="AYY94" s="70"/>
      <c r="AYZ94" s="70"/>
      <c r="AZA94" s="70"/>
      <c r="AZB94" s="70"/>
      <c r="AZC94" s="70"/>
      <c r="AZD94" s="70"/>
      <c r="AZE94" s="70"/>
      <c r="AZF94" s="70"/>
      <c r="AZG94" s="70"/>
      <c r="AZH94" s="70"/>
      <c r="AZI94" s="70"/>
      <c r="AZJ94" s="70"/>
      <c r="AZK94" s="70"/>
      <c r="AZL94" s="70"/>
      <c r="AZM94" s="70"/>
      <c r="AZN94" s="70"/>
      <c r="AZO94" s="70"/>
      <c r="AZP94" s="70"/>
      <c r="AZQ94" s="70"/>
      <c r="AZR94" s="70"/>
      <c r="AZS94" s="70"/>
      <c r="AZT94" s="70"/>
      <c r="AZU94" s="70"/>
      <c r="AZV94" s="70"/>
      <c r="AZW94" s="70"/>
      <c r="AZX94" s="70"/>
      <c r="AZY94" s="70"/>
      <c r="AZZ94" s="70"/>
      <c r="BAA94" s="70"/>
      <c r="BAB94" s="70"/>
      <c r="BAC94" s="70"/>
      <c r="BAD94" s="70"/>
      <c r="BAE94" s="70"/>
      <c r="BAF94" s="70"/>
      <c r="BAG94" s="70"/>
      <c r="BAH94" s="70"/>
      <c r="BAI94" s="70"/>
      <c r="BAJ94" s="70"/>
      <c r="BAK94" s="70"/>
      <c r="BAL94" s="70"/>
      <c r="BAM94" s="70"/>
      <c r="BAN94" s="70"/>
      <c r="BAO94" s="70"/>
      <c r="BAP94" s="70"/>
      <c r="BAQ94" s="70"/>
      <c r="BAR94" s="70"/>
      <c r="BAS94" s="70"/>
      <c r="BAT94" s="70"/>
      <c r="BAU94" s="70"/>
      <c r="BAV94" s="70"/>
      <c r="BAW94" s="70"/>
      <c r="BAX94" s="70"/>
      <c r="BAY94" s="70"/>
      <c r="BAZ94" s="70"/>
      <c r="BBA94" s="70"/>
      <c r="BBB94" s="70"/>
      <c r="BBC94" s="70"/>
      <c r="BBD94" s="70"/>
      <c r="BBE94" s="70"/>
      <c r="BBF94" s="70"/>
      <c r="BBG94" s="70"/>
      <c r="BBH94" s="70"/>
      <c r="BBI94" s="70"/>
      <c r="BBJ94" s="70"/>
      <c r="BBK94" s="70"/>
      <c r="BBL94" s="70"/>
      <c r="BBM94" s="70"/>
      <c r="BBN94" s="70"/>
      <c r="BBO94" s="70"/>
      <c r="BBP94" s="70"/>
      <c r="BBQ94" s="70"/>
      <c r="BBR94" s="70"/>
      <c r="BBS94" s="70"/>
      <c r="BBT94" s="70"/>
      <c r="BBU94" s="70"/>
      <c r="BBV94" s="70"/>
      <c r="BBW94" s="70"/>
      <c r="BBX94" s="70"/>
      <c r="BBY94" s="70"/>
      <c r="BBZ94" s="70"/>
      <c r="BCA94" s="70"/>
      <c r="BCB94" s="70"/>
      <c r="BCC94" s="70"/>
      <c r="BCD94" s="70"/>
      <c r="BCE94" s="70"/>
      <c r="BCF94" s="70"/>
      <c r="BCG94" s="70"/>
      <c r="BCH94" s="70"/>
      <c r="BCI94" s="70"/>
      <c r="BCJ94" s="70"/>
      <c r="BCK94" s="70"/>
      <c r="BCL94" s="70"/>
      <c r="BCM94" s="70"/>
      <c r="BCN94" s="70"/>
      <c r="BCO94" s="70"/>
      <c r="BCP94" s="70"/>
      <c r="BCQ94" s="70"/>
      <c r="BCR94" s="70"/>
      <c r="BCS94" s="70"/>
      <c r="BCT94" s="70"/>
      <c r="BCU94" s="70"/>
      <c r="BCV94" s="70"/>
      <c r="BCW94" s="70"/>
      <c r="BCX94" s="70"/>
      <c r="BCY94" s="70"/>
      <c r="BCZ94" s="70"/>
      <c r="BDA94" s="70"/>
      <c r="BDB94" s="70"/>
      <c r="BDC94" s="70"/>
      <c r="BDD94" s="70"/>
      <c r="BDE94" s="70"/>
      <c r="BDF94" s="70"/>
      <c r="BDG94" s="70"/>
      <c r="BDH94" s="70"/>
      <c r="BDI94" s="70"/>
      <c r="BDJ94" s="70"/>
      <c r="BDK94" s="70"/>
      <c r="BDL94" s="70"/>
      <c r="BDM94" s="70"/>
      <c r="BDN94" s="70"/>
      <c r="BDO94" s="70"/>
      <c r="BDP94" s="70"/>
      <c r="BDQ94" s="70"/>
      <c r="BDR94" s="70"/>
      <c r="BDS94" s="70"/>
      <c r="BDT94" s="70"/>
      <c r="BDU94" s="70"/>
      <c r="BDV94" s="70"/>
      <c r="BDW94" s="70"/>
      <c r="BDX94" s="70"/>
      <c r="BDY94" s="70"/>
      <c r="BDZ94" s="70"/>
      <c r="BEA94" s="70"/>
      <c r="BEB94" s="70"/>
      <c r="BEC94" s="70"/>
      <c r="BED94" s="70"/>
      <c r="BEE94" s="70"/>
      <c r="BEF94" s="70"/>
      <c r="BEG94" s="70"/>
      <c r="BEH94" s="70"/>
      <c r="BEI94" s="70"/>
      <c r="BEJ94" s="70"/>
      <c r="BEK94" s="70"/>
      <c r="BEL94" s="70"/>
      <c r="BEM94" s="70"/>
      <c r="BEN94" s="70"/>
      <c r="BEO94" s="70"/>
      <c r="BEP94" s="70"/>
      <c r="BEQ94" s="70"/>
      <c r="BER94" s="70"/>
      <c r="BES94" s="70"/>
      <c r="BET94" s="70"/>
      <c r="BEU94" s="70"/>
      <c r="BEV94" s="70"/>
      <c r="BEW94" s="70"/>
      <c r="BEX94" s="70"/>
      <c r="BEY94" s="70"/>
      <c r="BEZ94" s="70"/>
      <c r="BFA94" s="70"/>
      <c r="BFB94" s="70"/>
      <c r="BFC94" s="70"/>
      <c r="BFD94" s="70"/>
      <c r="BFE94" s="70"/>
      <c r="BFF94" s="70"/>
      <c r="BFG94" s="70"/>
      <c r="BFH94" s="70"/>
      <c r="BFI94" s="70"/>
      <c r="BFJ94" s="70"/>
      <c r="BFK94" s="70"/>
      <c r="BFL94" s="70"/>
      <c r="BFM94" s="70"/>
      <c r="BFN94" s="70"/>
      <c r="BFO94" s="70"/>
      <c r="BFP94" s="70"/>
      <c r="BFQ94" s="70"/>
      <c r="BFR94" s="70"/>
      <c r="BFS94" s="70"/>
      <c r="BFT94" s="70"/>
      <c r="BFU94" s="70"/>
      <c r="BFV94" s="70"/>
      <c r="BFW94" s="70"/>
      <c r="BFX94" s="70"/>
      <c r="BFY94" s="70"/>
      <c r="BFZ94" s="70"/>
      <c r="BGA94" s="70"/>
      <c r="BGB94" s="70"/>
      <c r="BGC94" s="70"/>
      <c r="BGD94" s="70"/>
      <c r="BGE94" s="70"/>
      <c r="BGF94" s="70"/>
      <c r="BGG94" s="70"/>
      <c r="BGH94" s="70"/>
      <c r="BGI94" s="70"/>
      <c r="BGJ94" s="70"/>
      <c r="BGK94" s="70"/>
      <c r="BGL94" s="70"/>
      <c r="BGM94" s="70"/>
      <c r="BGN94" s="70"/>
      <c r="BGO94" s="70"/>
      <c r="BGP94" s="70"/>
      <c r="BGQ94" s="70"/>
      <c r="BGR94" s="70"/>
      <c r="BGS94" s="70"/>
      <c r="BGT94" s="70"/>
      <c r="BGU94" s="70"/>
      <c r="BGV94" s="70"/>
      <c r="BGW94" s="70"/>
      <c r="BGX94" s="70"/>
      <c r="BGY94" s="70"/>
      <c r="BGZ94" s="70"/>
      <c r="BHA94" s="70"/>
      <c r="BHB94" s="70"/>
      <c r="BHC94" s="70"/>
      <c r="BHD94" s="70"/>
      <c r="BHE94" s="70"/>
      <c r="BHF94" s="70"/>
      <c r="BHG94" s="70"/>
      <c r="BHH94" s="70"/>
      <c r="BHI94" s="70"/>
      <c r="BHJ94" s="70"/>
      <c r="BHK94" s="70"/>
      <c r="BHL94" s="70"/>
      <c r="BHM94" s="70"/>
      <c r="BHN94" s="70"/>
      <c r="BHO94" s="70"/>
      <c r="BHP94" s="70"/>
      <c r="BHQ94" s="70"/>
      <c r="BHR94" s="70"/>
      <c r="BHS94" s="70"/>
      <c r="BHT94" s="70"/>
      <c r="BHU94" s="70"/>
      <c r="BHV94" s="70"/>
      <c r="BHW94" s="70"/>
      <c r="BHX94" s="70"/>
      <c r="BHY94" s="70"/>
      <c r="BHZ94" s="70"/>
      <c r="BIA94" s="70"/>
      <c r="BIB94" s="70"/>
      <c r="BIC94" s="70"/>
      <c r="BID94" s="70"/>
      <c r="BIE94" s="70"/>
      <c r="BIF94" s="70"/>
      <c r="BIG94" s="70"/>
      <c r="BIH94" s="70"/>
      <c r="BII94" s="70"/>
      <c r="BIJ94" s="70"/>
      <c r="BIK94" s="70"/>
      <c r="BIL94" s="70"/>
      <c r="BIM94" s="70"/>
      <c r="BIN94" s="70"/>
      <c r="BIO94" s="70"/>
      <c r="BIP94" s="70"/>
      <c r="BIQ94" s="70"/>
      <c r="BIR94" s="70"/>
      <c r="BIS94" s="70"/>
      <c r="BIT94" s="70"/>
      <c r="BIU94" s="70"/>
      <c r="BIV94" s="70"/>
      <c r="BIW94" s="70"/>
      <c r="BIX94" s="70"/>
      <c r="BIY94" s="70"/>
      <c r="BIZ94" s="70"/>
      <c r="BJA94" s="70"/>
      <c r="BJB94" s="70"/>
      <c r="BJC94" s="70"/>
      <c r="BJD94" s="70"/>
      <c r="BJE94" s="70"/>
      <c r="BJF94" s="70"/>
      <c r="BJG94" s="70"/>
      <c r="BJH94" s="70"/>
      <c r="BJI94" s="70"/>
      <c r="BJJ94" s="70"/>
      <c r="BJK94" s="70"/>
      <c r="BJL94" s="70"/>
      <c r="BJM94" s="70"/>
      <c r="BJN94" s="70"/>
      <c r="BJO94" s="70"/>
      <c r="BJP94" s="70"/>
      <c r="BJQ94" s="70"/>
      <c r="BJR94" s="70"/>
      <c r="BJS94" s="70"/>
      <c r="BJT94" s="70"/>
      <c r="BJU94" s="70"/>
      <c r="BJV94" s="70"/>
      <c r="BJW94" s="70"/>
      <c r="BJX94" s="70"/>
      <c r="BJY94" s="70"/>
      <c r="BJZ94" s="70"/>
      <c r="BKA94" s="70"/>
      <c r="BKB94" s="70"/>
      <c r="BKC94" s="70"/>
      <c r="BKD94" s="70"/>
      <c r="BKE94" s="70"/>
      <c r="BKF94" s="70"/>
      <c r="BKG94" s="70"/>
      <c r="BKH94" s="70"/>
      <c r="BKI94" s="70"/>
      <c r="BKJ94" s="70"/>
      <c r="BKK94" s="70"/>
      <c r="BKL94" s="70"/>
      <c r="BKM94" s="70"/>
      <c r="BKN94" s="70"/>
      <c r="BKO94" s="70"/>
      <c r="BKP94" s="70"/>
      <c r="BKQ94" s="70"/>
      <c r="BKR94" s="70"/>
      <c r="BKS94" s="70"/>
      <c r="BKT94" s="70"/>
      <c r="BKU94" s="70"/>
      <c r="BKV94" s="70"/>
      <c r="BKW94" s="70"/>
      <c r="BKX94" s="70"/>
      <c r="BKY94" s="70"/>
      <c r="BKZ94" s="70"/>
      <c r="BLA94" s="70"/>
      <c r="BLB94" s="70"/>
      <c r="BLC94" s="70"/>
      <c r="BLD94" s="70"/>
      <c r="BLE94" s="70"/>
      <c r="BLF94" s="70"/>
      <c r="BLG94" s="70"/>
      <c r="BLH94" s="70"/>
      <c r="BLI94" s="70"/>
      <c r="BLJ94" s="70"/>
      <c r="BLK94" s="70"/>
      <c r="BLL94" s="70"/>
      <c r="BLM94" s="70"/>
      <c r="BLN94" s="70"/>
      <c r="BLO94" s="70"/>
      <c r="BLP94" s="70"/>
      <c r="BLQ94" s="70"/>
      <c r="BLR94" s="70"/>
      <c r="BLS94" s="70"/>
      <c r="BLT94" s="70"/>
      <c r="BLU94" s="70"/>
      <c r="BLV94" s="70"/>
      <c r="BLW94" s="70"/>
      <c r="BLX94" s="70"/>
      <c r="BLY94" s="70"/>
      <c r="BLZ94" s="70"/>
      <c r="BMA94" s="70"/>
      <c r="BMB94" s="70"/>
      <c r="BMC94" s="70"/>
      <c r="BMD94" s="70"/>
      <c r="BME94" s="70"/>
      <c r="BMF94" s="70"/>
      <c r="BMG94" s="70"/>
      <c r="BMH94" s="70"/>
      <c r="BMI94" s="70"/>
      <c r="BMJ94" s="70"/>
      <c r="BMK94" s="70"/>
      <c r="BML94" s="70"/>
      <c r="BMM94" s="70"/>
      <c r="BMN94" s="70"/>
      <c r="BMO94" s="70"/>
      <c r="BMP94" s="70"/>
      <c r="BMQ94" s="70"/>
      <c r="BMR94" s="70"/>
      <c r="BMS94" s="70"/>
      <c r="BMT94" s="70"/>
      <c r="BMU94" s="70"/>
      <c r="BMV94" s="70"/>
      <c r="BMW94" s="70"/>
      <c r="BMX94" s="70"/>
      <c r="BMY94" s="70"/>
      <c r="BMZ94" s="70"/>
      <c r="BNA94" s="70"/>
      <c r="BNB94" s="70"/>
      <c r="BNC94" s="70"/>
      <c r="BND94" s="70"/>
      <c r="BNE94" s="70"/>
      <c r="BNF94" s="70"/>
      <c r="BNG94" s="70"/>
      <c r="BNH94" s="70"/>
      <c r="BNI94" s="70"/>
      <c r="BNJ94" s="70"/>
      <c r="BNK94" s="70"/>
      <c r="BNL94" s="70"/>
      <c r="BNM94" s="70"/>
      <c r="BNN94" s="70"/>
      <c r="BNO94" s="70"/>
      <c r="BNP94" s="70"/>
      <c r="BNQ94" s="70"/>
      <c r="BNR94" s="70"/>
      <c r="BNS94" s="70"/>
      <c r="BNT94" s="70"/>
      <c r="BNU94" s="70"/>
      <c r="BNV94" s="70"/>
      <c r="BNW94" s="70"/>
      <c r="BNX94" s="70"/>
      <c r="BNY94" s="70"/>
      <c r="BNZ94" s="70"/>
      <c r="BOA94" s="70"/>
      <c r="BOB94" s="70"/>
      <c r="BOC94" s="70"/>
      <c r="BOD94" s="70"/>
      <c r="BOE94" s="70"/>
      <c r="BOF94" s="70"/>
      <c r="BOG94" s="70"/>
      <c r="BOH94" s="70"/>
      <c r="BOI94" s="70"/>
      <c r="BOJ94" s="70"/>
      <c r="BOK94" s="70"/>
      <c r="BOL94" s="70"/>
      <c r="BOM94" s="70"/>
      <c r="BON94" s="70"/>
      <c r="BOO94" s="70"/>
      <c r="BOP94" s="70"/>
      <c r="BOQ94" s="70"/>
      <c r="BOR94" s="70"/>
      <c r="BOS94" s="70"/>
      <c r="BOT94" s="70"/>
      <c r="BOU94" s="70"/>
      <c r="BOV94" s="70"/>
      <c r="BOW94" s="70"/>
      <c r="BOX94" s="70"/>
      <c r="BOY94" s="70"/>
      <c r="BOZ94" s="70"/>
      <c r="BPA94" s="70"/>
      <c r="BPB94" s="70"/>
      <c r="BPC94" s="70"/>
      <c r="BPD94" s="70"/>
      <c r="BPE94" s="70"/>
      <c r="BPF94" s="70"/>
      <c r="BPG94" s="70"/>
      <c r="BPH94" s="70"/>
      <c r="BPI94" s="70"/>
      <c r="BPJ94" s="70"/>
      <c r="BPK94" s="70"/>
      <c r="BPL94" s="70"/>
      <c r="BPM94" s="70"/>
      <c r="BPN94" s="70"/>
      <c r="BPO94" s="70"/>
      <c r="BPP94" s="70"/>
      <c r="BPQ94" s="70"/>
      <c r="BPR94" s="70"/>
      <c r="BPS94" s="70"/>
      <c r="BPT94" s="70"/>
      <c r="BPU94" s="70"/>
      <c r="BPV94" s="70"/>
      <c r="BPW94" s="70"/>
      <c r="BPX94" s="70"/>
      <c r="BPY94" s="70"/>
      <c r="BPZ94" s="70"/>
      <c r="BQA94" s="70"/>
      <c r="BQB94" s="70"/>
      <c r="BQC94" s="70"/>
      <c r="BQD94" s="70"/>
      <c r="BQE94" s="70"/>
      <c r="BQF94" s="70"/>
      <c r="BQG94" s="70"/>
      <c r="BQH94" s="70"/>
      <c r="BQI94" s="70"/>
      <c r="BQJ94" s="70"/>
      <c r="BQK94" s="70"/>
      <c r="BQL94" s="70"/>
      <c r="BQM94" s="70"/>
      <c r="BQN94" s="70"/>
      <c r="BQO94" s="70"/>
      <c r="BQP94" s="70"/>
      <c r="BQQ94" s="70"/>
      <c r="BQR94" s="70"/>
      <c r="BQS94" s="70"/>
      <c r="BQT94" s="70"/>
      <c r="BQU94" s="70"/>
      <c r="BQV94" s="70"/>
      <c r="BQW94" s="70"/>
      <c r="BQX94" s="70"/>
      <c r="BQY94" s="70"/>
      <c r="BQZ94" s="70"/>
      <c r="BRA94" s="70"/>
      <c r="BRB94" s="70"/>
      <c r="BRC94" s="70"/>
      <c r="BRD94" s="70"/>
      <c r="BRE94" s="70"/>
      <c r="BRF94" s="70"/>
      <c r="BRG94" s="70"/>
      <c r="BRH94" s="70"/>
      <c r="BRI94" s="70"/>
      <c r="BRJ94" s="70"/>
      <c r="BRK94" s="70"/>
      <c r="BRL94" s="70"/>
      <c r="BRM94" s="70"/>
      <c r="BRN94" s="70"/>
      <c r="BRO94" s="70"/>
      <c r="BRP94" s="70"/>
      <c r="BRQ94" s="70"/>
      <c r="BRR94" s="70"/>
      <c r="BRS94" s="70"/>
      <c r="BRT94" s="70"/>
      <c r="BRU94" s="70"/>
      <c r="BRV94" s="70"/>
      <c r="BRW94" s="70"/>
      <c r="BRX94" s="70"/>
      <c r="BRY94" s="70"/>
      <c r="BRZ94" s="70"/>
      <c r="BSA94" s="70"/>
      <c r="BSB94" s="70"/>
      <c r="BSC94" s="70"/>
      <c r="BSD94" s="70"/>
      <c r="BSE94" s="70"/>
      <c r="BSF94" s="70"/>
      <c r="BSG94" s="70"/>
      <c r="BSH94" s="70"/>
      <c r="BSI94" s="70"/>
      <c r="BSJ94" s="70"/>
      <c r="BSK94" s="70"/>
      <c r="BSL94" s="70"/>
      <c r="BSM94" s="70"/>
      <c r="BSN94" s="70"/>
      <c r="BSO94" s="70"/>
      <c r="BSP94" s="70"/>
      <c r="BSQ94" s="70"/>
      <c r="BSR94" s="70"/>
      <c r="BSS94" s="70"/>
      <c r="BST94" s="70"/>
      <c r="BSU94" s="70"/>
      <c r="BSV94" s="70"/>
      <c r="BSW94" s="70"/>
      <c r="BSX94" s="70"/>
      <c r="BSY94" s="70"/>
      <c r="BSZ94" s="70"/>
      <c r="BTA94" s="70"/>
      <c r="BTB94" s="70"/>
      <c r="BTC94" s="70"/>
      <c r="BTD94" s="70"/>
      <c r="BTE94" s="70"/>
      <c r="BTF94" s="70"/>
      <c r="BTG94" s="70"/>
      <c r="BTH94" s="70"/>
      <c r="BTI94" s="70"/>
      <c r="BTJ94" s="70"/>
      <c r="BTK94" s="70"/>
      <c r="BTL94" s="70"/>
      <c r="BTM94" s="70"/>
      <c r="BTN94" s="70"/>
      <c r="BTO94" s="70"/>
      <c r="BTP94" s="70"/>
      <c r="BTQ94" s="70"/>
      <c r="BTR94" s="70"/>
      <c r="BTS94" s="70"/>
      <c r="BTT94" s="70"/>
      <c r="BTU94" s="70"/>
      <c r="BTV94" s="70"/>
      <c r="BTW94" s="70"/>
      <c r="BTX94" s="70"/>
      <c r="BTY94" s="70"/>
      <c r="BTZ94" s="70"/>
      <c r="BUA94" s="70"/>
      <c r="BUB94" s="70"/>
      <c r="BUC94" s="70"/>
      <c r="BUD94" s="70"/>
      <c r="BUE94" s="70"/>
      <c r="BUF94" s="70"/>
      <c r="BUG94" s="70"/>
      <c r="BUH94" s="70"/>
      <c r="BUI94" s="70"/>
      <c r="BUJ94" s="70"/>
      <c r="BUK94" s="70"/>
      <c r="BUL94" s="70"/>
      <c r="BUM94" s="70"/>
      <c r="BUN94" s="70"/>
      <c r="BUO94" s="70"/>
      <c r="BUP94" s="70"/>
      <c r="BUQ94" s="70"/>
      <c r="BUR94" s="70"/>
      <c r="BUS94" s="70"/>
      <c r="BUT94" s="70"/>
      <c r="BUU94" s="70"/>
      <c r="BUV94" s="70"/>
      <c r="BUW94" s="70"/>
      <c r="BUX94" s="70"/>
      <c r="BUY94" s="70"/>
      <c r="BUZ94" s="70"/>
      <c r="BVA94" s="70"/>
      <c r="BVB94" s="70"/>
      <c r="BVC94" s="70"/>
      <c r="BVD94" s="70"/>
      <c r="BVE94" s="70"/>
      <c r="BVF94" s="70"/>
      <c r="BVG94" s="70"/>
      <c r="BVH94" s="70"/>
      <c r="BVI94" s="70"/>
      <c r="BVJ94" s="70"/>
      <c r="BVK94" s="70"/>
      <c r="BVL94" s="70"/>
      <c r="BVM94" s="70"/>
      <c r="BVN94" s="70"/>
      <c r="BVO94" s="70"/>
      <c r="BVP94" s="70"/>
      <c r="BVQ94" s="70"/>
      <c r="BVR94" s="70"/>
      <c r="BVS94" s="70"/>
      <c r="BVT94" s="70"/>
      <c r="BVU94" s="70"/>
      <c r="BVV94" s="70"/>
      <c r="BVW94" s="70"/>
      <c r="BVX94" s="70"/>
      <c r="BVY94" s="70"/>
      <c r="BVZ94" s="70"/>
      <c r="BWA94" s="70"/>
      <c r="BWB94" s="70"/>
      <c r="BWC94" s="70"/>
      <c r="BWD94" s="70"/>
      <c r="BWE94" s="70"/>
      <c r="BWF94" s="70"/>
      <c r="BWG94" s="70"/>
      <c r="BWH94" s="70"/>
      <c r="BWI94" s="70"/>
      <c r="BWJ94" s="70"/>
      <c r="BWK94" s="70"/>
      <c r="BWL94" s="70"/>
      <c r="BWM94" s="70"/>
      <c r="BWN94" s="70"/>
      <c r="BWO94" s="70"/>
      <c r="BWP94" s="70"/>
      <c r="BWQ94" s="70"/>
      <c r="BWR94" s="70"/>
      <c r="BWS94" s="70"/>
      <c r="BWT94" s="70"/>
      <c r="BWU94" s="70"/>
      <c r="BWV94" s="70"/>
      <c r="BWW94" s="70"/>
      <c r="BWX94" s="70"/>
      <c r="BWY94" s="70"/>
      <c r="BWZ94" s="70"/>
      <c r="BXA94" s="70"/>
      <c r="BXB94" s="70"/>
      <c r="BXC94" s="70"/>
      <c r="BXD94" s="70"/>
      <c r="BXE94" s="70"/>
      <c r="BXF94" s="70"/>
      <c r="BXG94" s="70"/>
      <c r="BXH94" s="70"/>
      <c r="BXI94" s="70"/>
      <c r="BXJ94" s="70"/>
      <c r="BXK94" s="70"/>
      <c r="BXL94" s="70"/>
      <c r="BXM94" s="70"/>
      <c r="BXN94" s="70"/>
      <c r="BXO94" s="70"/>
      <c r="BXP94" s="70"/>
      <c r="BXQ94" s="70"/>
      <c r="BXR94" s="70"/>
      <c r="BXS94" s="70"/>
      <c r="BXT94" s="70"/>
      <c r="BXU94" s="70"/>
      <c r="BXV94" s="70"/>
      <c r="BXW94" s="70"/>
      <c r="BXX94" s="70"/>
      <c r="BXY94" s="70"/>
      <c r="BXZ94" s="70"/>
      <c r="BYA94" s="70"/>
      <c r="BYB94" s="70"/>
      <c r="BYC94" s="70"/>
      <c r="BYD94" s="70"/>
      <c r="BYE94" s="70"/>
      <c r="BYF94" s="70"/>
      <c r="BYG94" s="70"/>
      <c r="BYH94" s="70"/>
      <c r="BYI94" s="70"/>
      <c r="BYJ94" s="70"/>
      <c r="BYK94" s="70"/>
      <c r="BYL94" s="70"/>
      <c r="BYM94" s="70"/>
      <c r="BYN94" s="70"/>
      <c r="BYO94" s="70"/>
      <c r="BYP94" s="70"/>
      <c r="BYQ94" s="70"/>
      <c r="BYR94" s="70"/>
      <c r="BYS94" s="70"/>
      <c r="BYT94" s="70"/>
      <c r="BYU94" s="70"/>
      <c r="BYV94" s="70"/>
      <c r="BYW94" s="70"/>
      <c r="BYX94" s="70"/>
      <c r="BYY94" s="70"/>
      <c r="BYZ94" s="70"/>
      <c r="BZA94" s="70"/>
      <c r="BZB94" s="70"/>
      <c r="BZC94" s="70"/>
      <c r="BZD94" s="70"/>
      <c r="BZE94" s="70"/>
      <c r="BZF94" s="70"/>
      <c r="BZG94" s="70"/>
      <c r="BZH94" s="70"/>
      <c r="BZI94" s="70"/>
      <c r="BZJ94" s="70"/>
      <c r="BZK94" s="70"/>
      <c r="BZL94" s="70"/>
      <c r="BZM94" s="70"/>
      <c r="BZN94" s="70"/>
      <c r="BZO94" s="70"/>
      <c r="BZP94" s="70"/>
      <c r="BZQ94" s="70"/>
      <c r="BZR94" s="70"/>
      <c r="BZS94" s="70"/>
      <c r="BZT94" s="70"/>
      <c r="BZU94" s="70"/>
      <c r="BZV94" s="70"/>
      <c r="BZW94" s="70"/>
      <c r="BZX94" s="70"/>
      <c r="BZY94" s="70"/>
      <c r="BZZ94" s="70"/>
      <c r="CAA94" s="70"/>
      <c r="CAB94" s="70"/>
      <c r="CAC94" s="70"/>
      <c r="CAD94" s="70"/>
      <c r="CAE94" s="70"/>
      <c r="CAF94" s="70"/>
      <c r="CAG94" s="70"/>
      <c r="CAH94" s="70"/>
      <c r="CAI94" s="70"/>
      <c r="CAJ94" s="70"/>
      <c r="CAK94" s="70"/>
      <c r="CAL94" s="70"/>
      <c r="CAM94" s="70"/>
      <c r="CAN94" s="70"/>
      <c r="CAO94" s="70"/>
      <c r="CAP94" s="70"/>
      <c r="CAQ94" s="70"/>
      <c r="CAR94" s="70"/>
      <c r="CAS94" s="70"/>
      <c r="CAT94" s="70"/>
      <c r="CAU94" s="70"/>
      <c r="CAV94" s="70"/>
      <c r="CAW94" s="70"/>
      <c r="CAX94" s="70"/>
      <c r="CAY94" s="70"/>
      <c r="CAZ94" s="70"/>
      <c r="CBA94" s="70"/>
      <c r="CBB94" s="70"/>
      <c r="CBC94" s="70"/>
      <c r="CBD94" s="70"/>
      <c r="CBE94" s="70"/>
      <c r="CBF94" s="70"/>
      <c r="CBG94" s="70"/>
      <c r="CBH94" s="70"/>
      <c r="CBI94" s="70"/>
      <c r="CBJ94" s="70"/>
      <c r="CBK94" s="70"/>
      <c r="CBL94" s="70"/>
      <c r="CBM94" s="70"/>
      <c r="CBN94" s="70"/>
      <c r="CBO94" s="70"/>
      <c r="CBP94" s="70"/>
      <c r="CBQ94" s="70"/>
      <c r="CBR94" s="70"/>
      <c r="CBS94" s="70"/>
      <c r="CBT94" s="70"/>
      <c r="CBU94" s="70"/>
      <c r="CBV94" s="70"/>
      <c r="CBW94" s="70"/>
      <c r="CBX94" s="70"/>
      <c r="CBY94" s="70"/>
      <c r="CBZ94" s="70"/>
      <c r="CCA94" s="70"/>
      <c r="CCB94" s="70"/>
      <c r="CCC94" s="70"/>
      <c r="CCD94" s="70"/>
      <c r="CCE94" s="70"/>
      <c r="CCF94" s="70"/>
      <c r="CCG94" s="70"/>
      <c r="CCH94" s="70"/>
      <c r="CCI94" s="70"/>
      <c r="CCJ94" s="70"/>
      <c r="CCK94" s="70"/>
      <c r="CCL94" s="70"/>
      <c r="CCM94" s="70"/>
      <c r="CCN94" s="70"/>
      <c r="CCO94" s="70"/>
      <c r="CCP94" s="70"/>
      <c r="CCQ94" s="70"/>
      <c r="CCR94" s="70"/>
      <c r="CCS94" s="70"/>
      <c r="CCT94" s="70"/>
      <c r="CCU94" s="70"/>
      <c r="CCV94" s="70"/>
      <c r="CCW94" s="70"/>
      <c r="CCX94" s="70"/>
      <c r="CCY94" s="70"/>
      <c r="CCZ94" s="70"/>
      <c r="CDA94" s="70"/>
      <c r="CDB94" s="70"/>
      <c r="CDC94" s="70"/>
      <c r="CDD94" s="70"/>
      <c r="CDE94" s="70"/>
      <c r="CDF94" s="70"/>
      <c r="CDG94" s="70"/>
      <c r="CDH94" s="70"/>
      <c r="CDI94" s="70"/>
      <c r="CDJ94" s="70"/>
      <c r="CDK94" s="70"/>
      <c r="CDL94" s="70"/>
      <c r="CDM94" s="70"/>
      <c r="CDN94" s="70"/>
      <c r="CDO94" s="70"/>
      <c r="CDP94" s="70"/>
      <c r="CDQ94" s="70"/>
      <c r="CDR94" s="70"/>
      <c r="CDS94" s="70"/>
      <c r="CDT94" s="70"/>
      <c r="CDU94" s="70"/>
      <c r="CDV94" s="70"/>
      <c r="CDW94" s="70"/>
      <c r="CDX94" s="70"/>
      <c r="CDY94" s="70"/>
      <c r="CDZ94" s="70"/>
      <c r="CEA94" s="70"/>
      <c r="CEB94" s="70"/>
      <c r="CEC94" s="70"/>
      <c r="CED94" s="70"/>
      <c r="CEE94" s="70"/>
      <c r="CEF94" s="70"/>
      <c r="CEG94" s="70"/>
      <c r="CEH94" s="70"/>
      <c r="CEI94" s="70"/>
      <c r="CEJ94" s="70"/>
      <c r="CEK94" s="70"/>
      <c r="CEL94" s="70"/>
      <c r="CEM94" s="70"/>
      <c r="CEN94" s="70"/>
      <c r="CEO94" s="70"/>
      <c r="CEP94" s="70"/>
      <c r="CEQ94" s="70"/>
      <c r="CER94" s="70"/>
      <c r="CES94" s="70"/>
      <c r="CET94" s="70"/>
      <c r="CEU94" s="70"/>
      <c r="CEV94" s="70"/>
      <c r="CEW94" s="70"/>
      <c r="CEX94" s="70"/>
      <c r="CEY94" s="70"/>
      <c r="CEZ94" s="70"/>
      <c r="CFA94" s="70"/>
      <c r="CFB94" s="70"/>
      <c r="CFC94" s="70"/>
      <c r="CFD94" s="70"/>
      <c r="CFE94" s="70"/>
      <c r="CFF94" s="70"/>
      <c r="CFG94" s="70"/>
      <c r="CFH94" s="70"/>
      <c r="CFI94" s="70"/>
      <c r="CFJ94" s="70"/>
      <c r="CFK94" s="70"/>
      <c r="CFL94" s="70"/>
      <c r="CFM94" s="70"/>
      <c r="CFN94" s="70"/>
      <c r="CFO94" s="70"/>
      <c r="CFP94" s="70"/>
      <c r="CFQ94" s="70"/>
      <c r="CFR94" s="70"/>
      <c r="CFS94" s="70"/>
      <c r="CFT94" s="70"/>
      <c r="CFU94" s="70"/>
      <c r="CFV94" s="70"/>
      <c r="CFW94" s="70"/>
      <c r="CFX94" s="70"/>
      <c r="CFY94" s="70"/>
      <c r="CFZ94" s="70"/>
      <c r="CGA94" s="70"/>
      <c r="CGB94" s="70"/>
      <c r="CGC94" s="70"/>
      <c r="CGD94" s="70"/>
      <c r="CGE94" s="70"/>
      <c r="CGF94" s="70"/>
      <c r="CGG94" s="70"/>
      <c r="CGH94" s="70"/>
      <c r="CGI94" s="70"/>
      <c r="CGJ94" s="70"/>
      <c r="CGK94" s="70"/>
      <c r="CGL94" s="70"/>
      <c r="CGM94" s="70"/>
      <c r="CGN94" s="70"/>
      <c r="CGO94" s="70"/>
      <c r="CGP94" s="70"/>
      <c r="CGQ94" s="70"/>
      <c r="CGR94" s="70"/>
      <c r="CGS94" s="70"/>
      <c r="CGT94" s="70"/>
      <c r="CGU94" s="70"/>
      <c r="CGV94" s="70"/>
      <c r="CGW94" s="70"/>
      <c r="CGX94" s="70"/>
      <c r="CGY94" s="70"/>
      <c r="CGZ94" s="70"/>
      <c r="CHA94" s="70"/>
      <c r="CHB94" s="70"/>
      <c r="CHC94" s="70"/>
      <c r="CHD94" s="70"/>
      <c r="CHE94" s="70"/>
      <c r="CHF94" s="70"/>
      <c r="CHG94" s="70"/>
      <c r="CHH94" s="70"/>
      <c r="CHI94" s="70"/>
      <c r="CHJ94" s="70"/>
      <c r="CHK94" s="70"/>
      <c r="CHL94" s="70"/>
      <c r="CHM94" s="70"/>
      <c r="CHN94" s="70"/>
      <c r="CHO94" s="70"/>
      <c r="CHP94" s="70"/>
      <c r="CHQ94" s="70"/>
      <c r="CHR94" s="70"/>
      <c r="CHS94" s="70"/>
      <c r="CHT94" s="70"/>
      <c r="CHU94" s="70"/>
      <c r="CHV94" s="70"/>
      <c r="CHW94" s="70"/>
      <c r="CHX94" s="70"/>
      <c r="CHY94" s="70"/>
      <c r="CHZ94" s="70"/>
      <c r="CIA94" s="70"/>
      <c r="CIB94" s="70"/>
      <c r="CIC94" s="70"/>
      <c r="CID94" s="70"/>
      <c r="CIE94" s="70"/>
      <c r="CIF94" s="70"/>
      <c r="CIG94" s="70"/>
      <c r="CIH94" s="70"/>
      <c r="CII94" s="70"/>
      <c r="CIJ94" s="70"/>
      <c r="CIK94" s="70"/>
      <c r="CIL94" s="70"/>
      <c r="CIM94" s="70"/>
      <c r="CIN94" s="70"/>
      <c r="CIO94" s="70"/>
      <c r="CIP94" s="70"/>
      <c r="CIQ94" s="70"/>
      <c r="CIR94" s="70"/>
      <c r="CIS94" s="70"/>
      <c r="CIT94" s="70"/>
      <c r="CIU94" s="70"/>
      <c r="CIV94" s="70"/>
      <c r="CIW94" s="70"/>
      <c r="CIX94" s="70"/>
      <c r="CIY94" s="70"/>
      <c r="CIZ94" s="70"/>
      <c r="CJA94" s="70"/>
      <c r="CJB94" s="70"/>
      <c r="CJC94" s="70"/>
      <c r="CJD94" s="70"/>
      <c r="CJE94" s="70"/>
      <c r="CJF94" s="70"/>
      <c r="CJG94" s="70"/>
      <c r="CJH94" s="70"/>
      <c r="CJI94" s="70"/>
      <c r="CJJ94" s="70"/>
      <c r="CJK94" s="70"/>
      <c r="CJL94" s="70"/>
      <c r="CJM94" s="70"/>
      <c r="CJN94" s="70"/>
      <c r="CJO94" s="70"/>
      <c r="CJP94" s="70"/>
      <c r="CJQ94" s="70"/>
      <c r="CJR94" s="70"/>
      <c r="CJS94" s="70"/>
      <c r="CJT94" s="70"/>
      <c r="CJU94" s="70"/>
      <c r="CJV94" s="70"/>
      <c r="CJW94" s="70"/>
      <c r="CJX94" s="70"/>
      <c r="CJY94" s="70"/>
      <c r="CJZ94" s="70"/>
      <c r="CKA94" s="70"/>
      <c r="CKB94" s="70"/>
      <c r="CKC94" s="70"/>
      <c r="CKD94" s="70"/>
      <c r="CKE94" s="70"/>
      <c r="CKF94" s="70"/>
      <c r="CKG94" s="70"/>
      <c r="CKH94" s="70"/>
      <c r="CKI94" s="70"/>
      <c r="CKJ94" s="70"/>
      <c r="CKK94" s="70"/>
      <c r="CKL94" s="70"/>
      <c r="CKM94" s="70"/>
      <c r="CKN94" s="70"/>
      <c r="CKO94" s="70"/>
      <c r="CKP94" s="70"/>
      <c r="CKQ94" s="70"/>
      <c r="CKR94" s="70"/>
      <c r="CKS94" s="70"/>
      <c r="CKT94" s="70"/>
      <c r="CKU94" s="70"/>
      <c r="CKV94" s="70"/>
      <c r="CKW94" s="70"/>
      <c r="CKX94" s="70"/>
      <c r="CKY94" s="70"/>
      <c r="CKZ94" s="70"/>
      <c r="CLA94" s="70"/>
      <c r="CLB94" s="70"/>
      <c r="CLC94" s="70"/>
      <c r="CLD94" s="70"/>
      <c r="CLE94" s="70"/>
      <c r="CLF94" s="70"/>
    </row>
    <row r="95" spans="1:2346" s="34" customFormat="1" ht="29.45" customHeight="1" x14ac:dyDescent="0.2">
      <c r="A95" s="183" t="s">
        <v>465</v>
      </c>
      <c r="B95" s="208" t="s">
        <v>225</v>
      </c>
      <c r="C95" s="20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10"/>
      <c r="P95" s="195"/>
      <c r="Q95" s="216"/>
      <c r="R95" s="195"/>
      <c r="S95" s="196"/>
      <c r="T95" s="197">
        <f>SUM(T96)</f>
        <v>108</v>
      </c>
      <c r="U95" s="198"/>
      <c r="V95" s="245">
        <f>SUM(V96)</f>
        <v>54</v>
      </c>
      <c r="W95" s="246"/>
      <c r="X95" s="197">
        <v>36</v>
      </c>
      <c r="Y95" s="198"/>
      <c r="Z95" s="245">
        <v>18</v>
      </c>
      <c r="AA95" s="198"/>
      <c r="AB95" s="195"/>
      <c r="AC95" s="216"/>
      <c r="AD95" s="195"/>
      <c r="AE95" s="200"/>
      <c r="AF95" s="94"/>
      <c r="AG95" s="95"/>
      <c r="AH95" s="96"/>
      <c r="AI95" s="97"/>
      <c r="AJ95" s="95"/>
      <c r="AK95" s="96"/>
      <c r="AL95" s="97"/>
      <c r="AM95" s="95"/>
      <c r="AN95" s="96"/>
      <c r="AO95" s="97"/>
      <c r="AP95" s="95"/>
      <c r="AQ95" s="96"/>
      <c r="AR95" s="97"/>
      <c r="AS95" s="95"/>
      <c r="AT95" s="96"/>
      <c r="AU95" s="97"/>
      <c r="AV95" s="95"/>
      <c r="AW95" s="96"/>
      <c r="AX95" s="97"/>
      <c r="AY95" s="95"/>
      <c r="AZ95" s="96"/>
      <c r="BA95" s="97"/>
      <c r="BB95" s="95"/>
      <c r="BC95" s="96"/>
      <c r="BD95" s="199"/>
      <c r="BE95" s="196"/>
      <c r="BF95" s="297"/>
      <c r="BG95" s="298"/>
      <c r="BH95" s="298"/>
      <c r="BI95" s="299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  <c r="IW95" s="5"/>
      <c r="IX95" s="5"/>
      <c r="IY95" s="5"/>
      <c r="IZ95" s="5"/>
      <c r="JA95" s="5"/>
      <c r="JB95" s="5"/>
      <c r="JC95" s="5"/>
      <c r="JD95" s="5"/>
      <c r="JE95" s="5"/>
      <c r="JF95" s="5"/>
      <c r="JG95" s="5"/>
      <c r="JH95" s="5"/>
      <c r="JI95" s="5"/>
      <c r="JJ95" s="5"/>
      <c r="JK95" s="5"/>
      <c r="JL95" s="5"/>
      <c r="JM95" s="5"/>
      <c r="JN95" s="5"/>
      <c r="JO95" s="5"/>
      <c r="JP95" s="5"/>
      <c r="JQ95" s="5"/>
      <c r="JR95" s="5"/>
      <c r="JS95" s="5"/>
      <c r="JT95" s="5"/>
      <c r="JU95" s="5"/>
      <c r="JV95" s="5"/>
      <c r="JW95" s="5"/>
      <c r="JX95" s="5"/>
      <c r="JY95" s="5"/>
      <c r="JZ95" s="5"/>
      <c r="KA95" s="5"/>
      <c r="KB95" s="5"/>
      <c r="KC95" s="5"/>
      <c r="KD95" s="5"/>
      <c r="KE95" s="5"/>
      <c r="KF95" s="5"/>
      <c r="KG95" s="5"/>
      <c r="KH95" s="5"/>
      <c r="KI95" s="5"/>
      <c r="KJ95" s="5"/>
      <c r="KK95" s="5"/>
      <c r="KL95" s="5"/>
      <c r="KM95" s="5"/>
      <c r="KN95" s="5"/>
      <c r="KO95" s="5"/>
      <c r="KP95" s="5"/>
      <c r="KQ95" s="5"/>
      <c r="KR95" s="5"/>
      <c r="KS95" s="5"/>
      <c r="KT95" s="5"/>
      <c r="KU95" s="5"/>
      <c r="KV95" s="5"/>
      <c r="KW95" s="5"/>
      <c r="KX95" s="5"/>
      <c r="KY95" s="5"/>
      <c r="KZ95" s="5"/>
      <c r="LA95" s="5"/>
      <c r="LB95" s="5"/>
      <c r="LC95" s="5"/>
      <c r="LD95" s="5"/>
      <c r="LE95" s="5"/>
      <c r="LF95" s="5"/>
      <c r="LG95" s="5"/>
      <c r="LH95" s="5"/>
      <c r="LI95" s="5"/>
      <c r="LJ95" s="5"/>
      <c r="LK95" s="5"/>
      <c r="LL95" s="5"/>
      <c r="LM95" s="5"/>
      <c r="LN95" s="5"/>
      <c r="LO95" s="5"/>
      <c r="LP95" s="5"/>
      <c r="LQ95" s="5"/>
      <c r="LR95" s="5"/>
      <c r="LS95" s="5"/>
      <c r="LT95" s="5"/>
      <c r="LU95" s="5"/>
      <c r="LV95" s="5"/>
      <c r="LW95" s="5"/>
      <c r="LX95" s="5"/>
      <c r="LY95" s="5"/>
      <c r="LZ95" s="5"/>
      <c r="MA95" s="5"/>
      <c r="MB95" s="5"/>
      <c r="MC95" s="5"/>
      <c r="MD95" s="5"/>
      <c r="ME95" s="5"/>
      <c r="MF95" s="5"/>
      <c r="MG95" s="5"/>
      <c r="MH95" s="5"/>
      <c r="MI95" s="5"/>
      <c r="MJ95" s="5"/>
      <c r="MK95" s="5"/>
      <c r="ML95" s="5"/>
      <c r="MM95" s="5"/>
      <c r="MN95" s="5"/>
      <c r="MO95" s="5"/>
      <c r="MP95" s="5"/>
      <c r="MQ95" s="5"/>
      <c r="MR95" s="5"/>
      <c r="MS95" s="5"/>
      <c r="MT95" s="5"/>
      <c r="MU95" s="5"/>
      <c r="MV95" s="5"/>
      <c r="MW95" s="5"/>
      <c r="MX95" s="5"/>
      <c r="MY95" s="5"/>
      <c r="MZ95" s="5"/>
      <c r="NA95" s="5"/>
      <c r="NB95" s="5"/>
      <c r="NC95" s="5"/>
      <c r="ND95" s="5"/>
      <c r="NE95" s="5"/>
      <c r="NF95" s="5"/>
      <c r="NG95" s="5"/>
      <c r="NH95" s="5"/>
      <c r="NI95" s="5"/>
      <c r="NJ95" s="5"/>
      <c r="NK95" s="5"/>
      <c r="NL95" s="5"/>
      <c r="NM95" s="5"/>
      <c r="NN95" s="5"/>
      <c r="NO95" s="5"/>
      <c r="NP95" s="5"/>
      <c r="NQ95" s="5"/>
      <c r="NR95" s="5"/>
      <c r="NS95" s="5"/>
      <c r="NT95" s="5"/>
      <c r="NU95" s="5"/>
      <c r="NV95" s="5"/>
      <c r="NW95" s="5"/>
      <c r="NX95" s="5"/>
      <c r="NY95" s="5"/>
      <c r="NZ95" s="5"/>
      <c r="OA95" s="5"/>
      <c r="OB95" s="5"/>
      <c r="OC95" s="5"/>
      <c r="OD95" s="5"/>
      <c r="OE95" s="5"/>
      <c r="OF95" s="5"/>
      <c r="OG95" s="5"/>
      <c r="OH95" s="5"/>
      <c r="OI95" s="5"/>
      <c r="OJ95" s="5"/>
      <c r="OK95" s="5"/>
      <c r="OL95" s="5"/>
      <c r="OM95" s="5"/>
      <c r="ON95" s="5"/>
      <c r="OO95" s="5"/>
      <c r="OP95" s="5"/>
      <c r="OQ95" s="5"/>
      <c r="OR95" s="5"/>
      <c r="OS95" s="5"/>
      <c r="OT95" s="5"/>
      <c r="OU95" s="5"/>
      <c r="OV95" s="5"/>
      <c r="OW95" s="5"/>
      <c r="OX95" s="5"/>
      <c r="OY95" s="5"/>
      <c r="OZ95" s="5"/>
      <c r="PA95" s="5"/>
      <c r="PB95" s="5"/>
      <c r="PC95" s="5"/>
      <c r="PD95" s="5"/>
      <c r="PE95" s="5"/>
      <c r="PF95" s="5"/>
      <c r="PG95" s="5"/>
      <c r="PH95" s="5"/>
      <c r="PI95" s="5"/>
      <c r="PJ95" s="5"/>
      <c r="PK95" s="5"/>
      <c r="PL95" s="5"/>
      <c r="PM95" s="5"/>
      <c r="PN95" s="5"/>
      <c r="PO95" s="5"/>
      <c r="PP95" s="5"/>
      <c r="PQ95" s="5"/>
      <c r="PR95" s="5"/>
      <c r="PS95" s="5"/>
      <c r="PT95" s="5"/>
      <c r="PU95" s="5"/>
      <c r="PV95" s="5"/>
      <c r="PW95" s="5"/>
      <c r="PX95" s="5"/>
      <c r="PY95" s="5"/>
      <c r="PZ95" s="5"/>
      <c r="QA95" s="5"/>
      <c r="QB95" s="5"/>
      <c r="QC95" s="5"/>
      <c r="QD95" s="5"/>
      <c r="QE95" s="5"/>
      <c r="QF95" s="5"/>
      <c r="QG95" s="5"/>
      <c r="QH95" s="5"/>
      <c r="QI95" s="5"/>
      <c r="QJ95" s="5"/>
      <c r="QK95" s="5"/>
      <c r="QL95" s="5"/>
      <c r="QM95" s="5"/>
      <c r="QN95" s="5"/>
      <c r="QO95" s="5"/>
      <c r="QP95" s="5"/>
      <c r="QQ95" s="5"/>
      <c r="QR95" s="5"/>
      <c r="QS95" s="5"/>
      <c r="QT95" s="5"/>
      <c r="QU95" s="5"/>
      <c r="QV95" s="5"/>
      <c r="QW95" s="5"/>
      <c r="QX95" s="5"/>
      <c r="QY95" s="5"/>
      <c r="QZ95" s="5"/>
      <c r="RA95" s="5"/>
      <c r="RB95" s="5"/>
      <c r="RC95" s="5"/>
      <c r="RD95" s="5"/>
      <c r="RE95" s="5"/>
      <c r="RF95" s="5"/>
      <c r="RG95" s="5"/>
      <c r="RH95" s="5"/>
      <c r="RI95" s="5"/>
      <c r="RJ95" s="5"/>
      <c r="RK95" s="5"/>
      <c r="RL95" s="5"/>
      <c r="RM95" s="5"/>
      <c r="RN95" s="5"/>
      <c r="RO95" s="5"/>
      <c r="RP95" s="5"/>
      <c r="RQ95" s="5"/>
      <c r="RR95" s="5"/>
      <c r="RS95" s="5"/>
      <c r="RT95" s="5"/>
      <c r="RU95" s="5"/>
      <c r="RV95" s="5"/>
      <c r="RW95" s="5"/>
      <c r="RX95" s="5"/>
      <c r="RY95" s="5"/>
      <c r="RZ95" s="5"/>
      <c r="SA95" s="5"/>
      <c r="SB95" s="5"/>
      <c r="SC95" s="5"/>
      <c r="SD95" s="5"/>
      <c r="SE95" s="5"/>
      <c r="SF95" s="5"/>
      <c r="SG95" s="5"/>
      <c r="SH95" s="5"/>
      <c r="SI95" s="5"/>
      <c r="SJ95" s="5"/>
      <c r="SK95" s="5"/>
      <c r="SL95" s="5"/>
      <c r="SM95" s="5"/>
      <c r="SN95" s="5"/>
      <c r="SO95" s="5"/>
      <c r="SP95" s="5"/>
      <c r="SQ95" s="5"/>
      <c r="SR95" s="5"/>
      <c r="SS95" s="5"/>
      <c r="ST95" s="5"/>
      <c r="SU95" s="5"/>
      <c r="SV95" s="5"/>
      <c r="SW95" s="5"/>
      <c r="SX95" s="5"/>
      <c r="SY95" s="5"/>
      <c r="SZ95" s="5"/>
      <c r="TA95" s="5"/>
      <c r="TB95" s="5"/>
      <c r="TC95" s="5"/>
      <c r="TD95" s="5"/>
      <c r="TE95" s="5"/>
      <c r="TF95" s="5"/>
      <c r="TG95" s="5"/>
      <c r="TH95" s="5"/>
      <c r="TI95" s="5"/>
      <c r="TJ95" s="5"/>
      <c r="TK95" s="5"/>
      <c r="TL95" s="5"/>
      <c r="TM95" s="5"/>
      <c r="TN95" s="5"/>
      <c r="TO95" s="5"/>
      <c r="TP95" s="5"/>
      <c r="TQ95" s="5"/>
      <c r="TR95" s="5"/>
      <c r="TS95" s="5"/>
      <c r="TT95" s="5"/>
      <c r="TU95" s="5"/>
      <c r="TV95" s="5"/>
      <c r="TW95" s="5"/>
      <c r="TX95" s="5"/>
      <c r="TY95" s="5"/>
      <c r="TZ95" s="5"/>
      <c r="UA95" s="5"/>
      <c r="UB95" s="5"/>
      <c r="UC95" s="5"/>
      <c r="UD95" s="5"/>
      <c r="UE95" s="5"/>
      <c r="UF95" s="5"/>
      <c r="UG95" s="5"/>
      <c r="UH95" s="5"/>
      <c r="UI95" s="5"/>
      <c r="UJ95" s="5"/>
      <c r="UK95" s="5"/>
      <c r="UL95" s="5"/>
      <c r="UM95" s="5"/>
      <c r="UN95" s="5"/>
      <c r="UO95" s="5"/>
      <c r="UP95" s="5"/>
      <c r="UQ95" s="5"/>
      <c r="UR95" s="5"/>
      <c r="US95" s="5"/>
      <c r="UT95" s="5"/>
      <c r="UU95" s="5"/>
      <c r="UV95" s="5"/>
      <c r="UW95" s="5"/>
      <c r="UX95" s="5"/>
      <c r="UY95" s="5"/>
      <c r="UZ95" s="5"/>
      <c r="VA95" s="5"/>
      <c r="VB95" s="5"/>
      <c r="VC95" s="5"/>
      <c r="VD95" s="5"/>
      <c r="VE95" s="5"/>
      <c r="VF95" s="5"/>
      <c r="VG95" s="5"/>
      <c r="VH95" s="5"/>
      <c r="VI95" s="5"/>
      <c r="VJ95" s="5"/>
      <c r="VK95" s="5"/>
      <c r="VL95" s="5"/>
      <c r="VM95" s="5"/>
      <c r="VN95" s="5"/>
      <c r="VO95" s="5"/>
      <c r="VP95" s="5"/>
      <c r="VQ95" s="5"/>
      <c r="VR95" s="5"/>
      <c r="VS95" s="5"/>
      <c r="VT95" s="5"/>
      <c r="VU95" s="5"/>
      <c r="VV95" s="5"/>
      <c r="VW95" s="5"/>
      <c r="VX95" s="5"/>
      <c r="VY95" s="5"/>
      <c r="VZ95" s="5"/>
      <c r="WA95" s="5"/>
      <c r="WB95" s="5"/>
      <c r="WC95" s="5"/>
      <c r="WD95" s="5"/>
      <c r="WE95" s="5"/>
      <c r="WF95" s="5"/>
      <c r="WG95" s="5"/>
      <c r="WH95" s="5"/>
      <c r="WI95" s="5"/>
      <c r="WJ95" s="5"/>
      <c r="WK95" s="5"/>
      <c r="WL95" s="5"/>
      <c r="WM95" s="5"/>
      <c r="WN95" s="5"/>
      <c r="WO95" s="5"/>
      <c r="WP95" s="5"/>
      <c r="WQ95" s="5"/>
      <c r="WR95" s="5"/>
      <c r="WS95" s="5"/>
      <c r="WT95" s="5"/>
      <c r="WU95" s="5"/>
      <c r="WV95" s="5"/>
      <c r="WW95" s="5"/>
      <c r="WX95" s="5"/>
      <c r="WY95" s="5"/>
      <c r="WZ95" s="5"/>
      <c r="XA95" s="5"/>
      <c r="XB95" s="5"/>
      <c r="XC95" s="5"/>
      <c r="XD95" s="5"/>
      <c r="XE95" s="5"/>
      <c r="XF95" s="5"/>
      <c r="XG95" s="5"/>
      <c r="XH95" s="5"/>
      <c r="XI95" s="5"/>
      <c r="XJ95" s="5"/>
      <c r="XK95" s="5"/>
      <c r="XL95" s="5"/>
      <c r="XM95" s="5"/>
      <c r="XN95" s="5"/>
      <c r="XO95" s="5"/>
      <c r="XP95" s="5"/>
      <c r="XQ95" s="5"/>
      <c r="XR95" s="5"/>
      <c r="XS95" s="5"/>
      <c r="XT95" s="5"/>
      <c r="XU95" s="5"/>
      <c r="XV95" s="5"/>
      <c r="XW95" s="5"/>
      <c r="XX95" s="5"/>
      <c r="XY95" s="5"/>
      <c r="XZ95" s="5"/>
      <c r="YA95" s="5"/>
      <c r="YB95" s="5"/>
      <c r="YC95" s="5"/>
      <c r="YD95" s="5"/>
      <c r="YE95" s="5"/>
      <c r="YF95" s="5"/>
      <c r="YG95" s="5"/>
      <c r="YH95" s="5"/>
      <c r="YI95" s="5"/>
      <c r="YJ95" s="5"/>
      <c r="YK95" s="5"/>
      <c r="YL95" s="5"/>
      <c r="YM95" s="5"/>
      <c r="YN95" s="5"/>
      <c r="YO95" s="5"/>
      <c r="YP95" s="5"/>
      <c r="YQ95" s="5"/>
      <c r="YR95" s="5"/>
      <c r="YS95" s="5"/>
      <c r="YT95" s="5"/>
      <c r="YU95" s="5"/>
      <c r="YV95" s="5"/>
      <c r="YW95" s="5"/>
      <c r="YX95" s="5"/>
      <c r="YY95" s="5"/>
      <c r="YZ95" s="5"/>
      <c r="ZA95" s="5"/>
      <c r="ZB95" s="5"/>
      <c r="ZC95" s="5"/>
      <c r="ZD95" s="5"/>
      <c r="ZE95" s="5"/>
      <c r="ZF95" s="5"/>
      <c r="ZG95" s="5"/>
      <c r="ZH95" s="5"/>
      <c r="ZI95" s="5"/>
      <c r="ZJ95" s="5"/>
      <c r="ZK95" s="5"/>
      <c r="ZL95" s="5"/>
      <c r="ZM95" s="5"/>
      <c r="ZN95" s="5"/>
      <c r="ZO95" s="5"/>
      <c r="ZP95" s="5"/>
      <c r="ZQ95" s="5"/>
      <c r="ZR95" s="5"/>
      <c r="ZS95" s="5"/>
      <c r="ZT95" s="5"/>
      <c r="ZU95" s="5"/>
      <c r="ZV95" s="5"/>
      <c r="ZW95" s="5"/>
      <c r="ZX95" s="5"/>
      <c r="ZY95" s="5"/>
      <c r="ZZ95" s="5"/>
      <c r="AAA95" s="5"/>
      <c r="AAB95" s="5"/>
      <c r="AAC95" s="5"/>
      <c r="AAD95" s="5"/>
      <c r="AAE95" s="5"/>
      <c r="AAF95" s="5"/>
      <c r="AAG95" s="5"/>
      <c r="AAH95" s="5"/>
      <c r="AAI95" s="5"/>
      <c r="AAJ95" s="5"/>
      <c r="AAK95" s="5"/>
      <c r="AAL95" s="5"/>
      <c r="AAM95" s="5"/>
      <c r="AAN95" s="5"/>
      <c r="AAO95" s="5"/>
      <c r="AAP95" s="5"/>
      <c r="AAQ95" s="5"/>
      <c r="AAR95" s="5"/>
      <c r="AAS95" s="5"/>
      <c r="AAT95" s="5"/>
      <c r="AAU95" s="5"/>
      <c r="AAV95" s="5"/>
      <c r="AAW95" s="5"/>
      <c r="AAX95" s="5"/>
      <c r="AAY95" s="5"/>
      <c r="AAZ95" s="5"/>
      <c r="ABA95" s="5"/>
      <c r="ABB95" s="5"/>
      <c r="ABC95" s="5"/>
      <c r="ABD95" s="5"/>
      <c r="ABE95" s="5"/>
      <c r="ABF95" s="5"/>
      <c r="ABG95" s="5"/>
      <c r="ABH95" s="5"/>
      <c r="ABI95" s="5"/>
      <c r="ABJ95" s="5"/>
      <c r="ABK95" s="5"/>
      <c r="ABL95" s="5"/>
      <c r="ABM95" s="5"/>
      <c r="ABN95" s="5"/>
      <c r="ABO95" s="5"/>
      <c r="ABP95" s="5"/>
      <c r="ABQ95" s="5"/>
      <c r="ABR95" s="5"/>
      <c r="ABS95" s="5"/>
      <c r="ABT95" s="5"/>
      <c r="ABU95" s="5"/>
      <c r="ABV95" s="5"/>
      <c r="ABW95" s="5"/>
      <c r="ABX95" s="5"/>
      <c r="ABY95" s="5"/>
      <c r="ABZ95" s="5"/>
      <c r="ACA95" s="5"/>
      <c r="ACB95" s="5"/>
      <c r="ACC95" s="5"/>
      <c r="ACD95" s="5"/>
      <c r="ACE95" s="5"/>
      <c r="ACF95" s="5"/>
      <c r="ACG95" s="5"/>
      <c r="ACH95" s="5"/>
      <c r="ACI95" s="5"/>
      <c r="ACJ95" s="5"/>
      <c r="ACK95" s="5"/>
      <c r="ACL95" s="5"/>
      <c r="ACM95" s="5"/>
      <c r="ACN95" s="5"/>
      <c r="ACO95" s="5"/>
      <c r="ACP95" s="5"/>
      <c r="ACQ95" s="5"/>
      <c r="ACR95" s="5"/>
      <c r="ACS95" s="5"/>
      <c r="ACT95" s="5"/>
      <c r="ACU95" s="5"/>
      <c r="ACV95" s="5"/>
      <c r="ACW95" s="5"/>
      <c r="ACX95" s="5"/>
      <c r="ACY95" s="5"/>
      <c r="ACZ95" s="5"/>
      <c r="ADA95" s="5"/>
      <c r="ADB95" s="5"/>
      <c r="ADC95" s="5"/>
      <c r="ADD95" s="5"/>
      <c r="ADE95" s="5"/>
      <c r="ADF95" s="5"/>
      <c r="ADG95" s="5"/>
      <c r="ADH95" s="5"/>
      <c r="ADI95" s="5"/>
      <c r="ADJ95" s="5"/>
      <c r="ADK95" s="5"/>
      <c r="ADL95" s="5"/>
      <c r="ADM95" s="5"/>
      <c r="ADN95" s="5"/>
      <c r="ADO95" s="5"/>
      <c r="ADP95" s="5"/>
      <c r="ADQ95" s="5"/>
      <c r="ADR95" s="5"/>
      <c r="ADS95" s="5"/>
      <c r="ADT95" s="5"/>
      <c r="ADU95" s="5"/>
      <c r="ADV95" s="5"/>
      <c r="ADW95" s="5"/>
      <c r="ADX95" s="5"/>
      <c r="ADY95" s="5"/>
      <c r="ADZ95" s="5"/>
      <c r="AEA95" s="5"/>
      <c r="AEB95" s="5"/>
      <c r="AEC95" s="5"/>
      <c r="AED95" s="5"/>
      <c r="AEE95" s="5"/>
      <c r="AEF95" s="5"/>
      <c r="AEG95" s="5"/>
      <c r="AEH95" s="5"/>
      <c r="AEI95" s="5"/>
      <c r="AEJ95" s="5"/>
      <c r="AEK95" s="5"/>
      <c r="AEL95" s="5"/>
      <c r="AEM95" s="5"/>
      <c r="AEN95" s="5"/>
      <c r="AEO95" s="5"/>
      <c r="AEP95" s="5"/>
      <c r="AEQ95" s="5"/>
      <c r="AER95" s="5"/>
      <c r="AES95" s="5"/>
      <c r="AET95" s="5"/>
      <c r="AEU95" s="5"/>
      <c r="AEV95" s="5"/>
      <c r="AEW95" s="5"/>
      <c r="AEX95" s="5"/>
      <c r="AEY95" s="5"/>
      <c r="AEZ95" s="5"/>
      <c r="AFA95" s="5"/>
      <c r="AFB95" s="5"/>
      <c r="AFC95" s="5"/>
      <c r="AFD95" s="5"/>
      <c r="AFE95" s="5"/>
      <c r="AFF95" s="5"/>
      <c r="AFG95" s="5"/>
      <c r="AFH95" s="5"/>
      <c r="AFI95" s="5"/>
      <c r="AFJ95" s="5"/>
      <c r="AFK95" s="5"/>
      <c r="AFL95" s="5"/>
      <c r="AFM95" s="5"/>
      <c r="AFN95" s="5"/>
      <c r="AFO95" s="5"/>
      <c r="AFP95" s="5"/>
      <c r="AFQ95" s="5"/>
      <c r="AFR95" s="5"/>
      <c r="AFS95" s="5"/>
      <c r="AFT95" s="5"/>
      <c r="AFU95" s="5"/>
      <c r="AFV95" s="5"/>
      <c r="AFW95" s="5"/>
      <c r="AFX95" s="5"/>
      <c r="AFY95" s="5"/>
      <c r="AFZ95" s="5"/>
      <c r="AGA95" s="5"/>
      <c r="AGB95" s="5"/>
      <c r="AGC95" s="5"/>
      <c r="AGD95" s="5"/>
      <c r="AGE95" s="5"/>
      <c r="AGF95" s="5"/>
      <c r="AGG95" s="5"/>
      <c r="AGH95" s="5"/>
      <c r="AGI95" s="5"/>
      <c r="AGJ95" s="5"/>
      <c r="AGK95" s="5"/>
      <c r="AGL95" s="5"/>
      <c r="AGM95" s="5"/>
      <c r="AGN95" s="5"/>
      <c r="AGO95" s="5"/>
      <c r="AGP95" s="5"/>
      <c r="AGQ95" s="5"/>
      <c r="AGR95" s="5"/>
      <c r="AGS95" s="5"/>
      <c r="AGT95" s="5"/>
      <c r="AGU95" s="5"/>
      <c r="AGV95" s="5"/>
      <c r="AGW95" s="5"/>
      <c r="AGX95" s="5"/>
      <c r="AGY95" s="5"/>
      <c r="AGZ95" s="5"/>
      <c r="AHA95" s="5"/>
      <c r="AHB95" s="5"/>
      <c r="AHC95" s="5"/>
      <c r="AHD95" s="5"/>
      <c r="AHE95" s="5"/>
      <c r="AHF95" s="5"/>
      <c r="AHG95" s="5"/>
      <c r="AHH95" s="5"/>
      <c r="AHI95" s="5"/>
      <c r="AHJ95" s="5"/>
      <c r="AHK95" s="5"/>
      <c r="AHL95" s="5"/>
      <c r="AHM95" s="5"/>
      <c r="AHN95" s="5"/>
      <c r="AHO95" s="5"/>
      <c r="AHP95" s="5"/>
      <c r="AHQ95" s="5"/>
      <c r="AHR95" s="5"/>
      <c r="AHS95" s="5"/>
      <c r="AHT95" s="5"/>
      <c r="AHU95" s="5"/>
      <c r="AHV95" s="5"/>
      <c r="AHW95" s="5"/>
      <c r="AHX95" s="5"/>
      <c r="AHY95" s="5"/>
      <c r="AHZ95" s="5"/>
      <c r="AIA95" s="5"/>
      <c r="AIB95" s="5"/>
      <c r="AIC95" s="5"/>
      <c r="AID95" s="5"/>
      <c r="AIE95" s="5"/>
      <c r="AIF95" s="5"/>
      <c r="AIG95" s="5"/>
      <c r="AIH95" s="5"/>
      <c r="AII95" s="5"/>
      <c r="AIJ95" s="5"/>
      <c r="AIK95" s="5"/>
      <c r="AIL95" s="5"/>
      <c r="AIM95" s="5"/>
      <c r="AIN95" s="5"/>
      <c r="AIO95" s="5"/>
      <c r="AIP95" s="5"/>
      <c r="AIQ95" s="5"/>
      <c r="AIR95" s="5"/>
      <c r="AIS95" s="5"/>
      <c r="AIT95" s="5"/>
      <c r="AIU95" s="5"/>
      <c r="AIV95" s="5"/>
      <c r="AIW95" s="5"/>
      <c r="AIX95" s="5"/>
      <c r="AIY95" s="5"/>
      <c r="AIZ95" s="5"/>
      <c r="AJA95" s="5"/>
      <c r="AJB95" s="5"/>
      <c r="AJC95" s="5"/>
      <c r="AJD95" s="5"/>
      <c r="AJE95" s="5"/>
      <c r="AJF95" s="5"/>
      <c r="AJG95" s="5"/>
      <c r="AJH95" s="5"/>
      <c r="AJI95" s="5"/>
      <c r="AJJ95" s="5"/>
      <c r="AJK95" s="5"/>
      <c r="AJL95" s="5"/>
      <c r="AJM95" s="5"/>
      <c r="AJN95" s="5"/>
      <c r="AJO95" s="5"/>
      <c r="AJP95" s="5"/>
      <c r="AJQ95" s="5"/>
      <c r="AJR95" s="5"/>
      <c r="AJS95" s="5"/>
      <c r="AJT95" s="5"/>
      <c r="AJU95" s="5"/>
      <c r="AJV95" s="5"/>
      <c r="AJW95" s="5"/>
      <c r="AJX95" s="5"/>
      <c r="AJY95" s="5"/>
      <c r="AJZ95" s="5"/>
      <c r="AKA95" s="5"/>
      <c r="AKB95" s="5"/>
      <c r="AKC95" s="5"/>
      <c r="AKD95" s="5"/>
      <c r="AKE95" s="5"/>
      <c r="AKF95" s="5"/>
      <c r="AKG95" s="5"/>
      <c r="AKH95" s="5"/>
      <c r="AKI95" s="5"/>
      <c r="AKJ95" s="5"/>
      <c r="AKK95" s="5"/>
      <c r="AKL95" s="5"/>
      <c r="AKM95" s="5"/>
      <c r="AKN95" s="5"/>
      <c r="AKO95" s="5"/>
      <c r="AKP95" s="5"/>
      <c r="AKQ95" s="5"/>
      <c r="AKR95" s="5"/>
      <c r="AKS95" s="5"/>
      <c r="AKT95" s="5"/>
      <c r="AKU95" s="5"/>
      <c r="AKV95" s="5"/>
      <c r="AKW95" s="5"/>
      <c r="AKX95" s="5"/>
      <c r="AKY95" s="5"/>
      <c r="AKZ95" s="5"/>
      <c r="ALA95" s="5"/>
      <c r="ALB95" s="5"/>
      <c r="ALC95" s="5"/>
      <c r="ALD95" s="5"/>
      <c r="ALE95" s="5"/>
      <c r="ALF95" s="5"/>
      <c r="ALG95" s="5"/>
      <c r="ALH95" s="5"/>
      <c r="ALI95" s="5"/>
      <c r="ALJ95" s="5"/>
      <c r="ALK95" s="5"/>
      <c r="ALL95" s="5"/>
      <c r="ALM95" s="5"/>
      <c r="ALN95" s="5"/>
      <c r="ALO95" s="5"/>
      <c r="ALP95" s="5"/>
      <c r="ALQ95" s="5"/>
      <c r="ALR95" s="5"/>
      <c r="ALS95" s="5"/>
      <c r="ALT95" s="5"/>
      <c r="ALU95" s="5"/>
      <c r="ALV95" s="5"/>
      <c r="ALW95" s="5"/>
      <c r="ALX95" s="5"/>
      <c r="ALY95" s="5"/>
      <c r="ALZ95" s="5"/>
      <c r="AMA95" s="5"/>
      <c r="AMB95" s="5"/>
      <c r="AMC95" s="5"/>
      <c r="AMD95" s="5"/>
      <c r="AME95" s="5"/>
      <c r="AMF95" s="5"/>
      <c r="AMG95" s="5"/>
      <c r="AMH95" s="5"/>
      <c r="AMI95" s="5"/>
      <c r="AMJ95" s="5"/>
      <c r="AMK95" s="5"/>
      <c r="AML95" s="5"/>
      <c r="AMM95" s="5"/>
      <c r="AMN95" s="5"/>
      <c r="AMO95" s="5"/>
      <c r="AMP95" s="5"/>
      <c r="AMQ95" s="5"/>
      <c r="AMR95" s="5"/>
      <c r="AMS95" s="5"/>
      <c r="AMT95" s="5"/>
      <c r="AMU95" s="5"/>
      <c r="AMV95" s="5"/>
      <c r="AMW95" s="5"/>
      <c r="AMX95" s="5"/>
      <c r="AMY95" s="5"/>
      <c r="AMZ95" s="5"/>
      <c r="ANA95" s="5"/>
      <c r="ANB95" s="5"/>
      <c r="ANC95" s="5"/>
      <c r="AND95" s="5"/>
      <c r="ANE95" s="5"/>
      <c r="ANF95" s="5"/>
      <c r="ANG95" s="5"/>
      <c r="ANH95" s="5"/>
      <c r="ANI95" s="5"/>
      <c r="ANJ95" s="5"/>
      <c r="ANK95" s="5"/>
      <c r="ANL95" s="5"/>
      <c r="ANM95" s="5"/>
      <c r="ANN95" s="5"/>
      <c r="ANO95" s="5"/>
      <c r="ANP95" s="5"/>
      <c r="ANQ95" s="5"/>
      <c r="ANR95" s="5"/>
      <c r="ANS95" s="5"/>
      <c r="ANT95" s="5"/>
      <c r="ANU95" s="5"/>
      <c r="ANV95" s="5"/>
      <c r="ANW95" s="5"/>
      <c r="ANX95" s="5"/>
      <c r="ANY95" s="5"/>
      <c r="ANZ95" s="5"/>
      <c r="AOA95" s="5"/>
      <c r="AOB95" s="5"/>
      <c r="AOC95" s="5"/>
      <c r="AOD95" s="5"/>
      <c r="AOE95" s="5"/>
      <c r="AOF95" s="5"/>
      <c r="AOG95" s="5"/>
      <c r="AOH95" s="5"/>
      <c r="AOI95" s="5"/>
      <c r="AOJ95" s="5"/>
      <c r="AOK95" s="5"/>
      <c r="AOL95" s="5"/>
      <c r="AOM95" s="5"/>
      <c r="AON95" s="5"/>
      <c r="AOO95" s="5"/>
      <c r="AOP95" s="5"/>
      <c r="AOQ95" s="5"/>
      <c r="AOR95" s="5"/>
      <c r="AOS95" s="5"/>
      <c r="AOT95" s="5"/>
      <c r="AOU95" s="5"/>
      <c r="AOV95" s="5"/>
      <c r="AOW95" s="5"/>
      <c r="AOX95" s="5"/>
      <c r="AOY95" s="5"/>
      <c r="AOZ95" s="5"/>
      <c r="APA95" s="5"/>
      <c r="APB95" s="5"/>
      <c r="APC95" s="5"/>
      <c r="APD95" s="5"/>
      <c r="APE95" s="5"/>
      <c r="APF95" s="5"/>
      <c r="APG95" s="5"/>
      <c r="APH95" s="5"/>
      <c r="API95" s="5"/>
      <c r="APJ95" s="5"/>
      <c r="APK95" s="5"/>
      <c r="APL95" s="5"/>
      <c r="APM95" s="5"/>
      <c r="APN95" s="5"/>
      <c r="APO95" s="5"/>
      <c r="APP95" s="5"/>
      <c r="APQ95" s="5"/>
      <c r="APR95" s="5"/>
      <c r="APS95" s="5"/>
      <c r="APT95" s="5"/>
      <c r="APU95" s="5"/>
      <c r="APV95" s="5"/>
      <c r="APW95" s="5"/>
      <c r="APX95" s="5"/>
      <c r="APY95" s="5"/>
      <c r="APZ95" s="5"/>
      <c r="AQA95" s="5"/>
      <c r="AQB95" s="5"/>
      <c r="AQC95" s="5"/>
      <c r="AQD95" s="5"/>
      <c r="AQE95" s="5"/>
      <c r="AQF95" s="5"/>
      <c r="AQG95" s="5"/>
      <c r="AQH95" s="5"/>
      <c r="AQI95" s="5"/>
      <c r="AQJ95" s="5"/>
      <c r="AQK95" s="5"/>
      <c r="AQL95" s="5"/>
      <c r="AQM95" s="5"/>
      <c r="AQN95" s="5"/>
      <c r="AQO95" s="5"/>
      <c r="AQP95" s="5"/>
      <c r="AQQ95" s="5"/>
      <c r="AQR95" s="5"/>
      <c r="AQS95" s="5"/>
      <c r="AQT95" s="5"/>
      <c r="AQU95" s="5"/>
      <c r="AQV95" s="5"/>
      <c r="AQW95" s="5"/>
      <c r="AQX95" s="5"/>
      <c r="AQY95" s="5"/>
      <c r="AQZ95" s="5"/>
      <c r="ARA95" s="5"/>
      <c r="ARB95" s="5"/>
      <c r="ARC95" s="5"/>
      <c r="ARD95" s="5"/>
      <c r="ARE95" s="5"/>
      <c r="ARF95" s="5"/>
      <c r="ARG95" s="5"/>
      <c r="ARH95" s="5"/>
      <c r="ARI95" s="5"/>
      <c r="ARJ95" s="5"/>
      <c r="ARK95" s="5"/>
      <c r="ARL95" s="5"/>
      <c r="ARM95" s="5"/>
      <c r="ARN95" s="5"/>
      <c r="ARO95" s="5"/>
      <c r="ARP95" s="5"/>
      <c r="ARQ95" s="5"/>
      <c r="ARR95" s="5"/>
      <c r="ARS95" s="5"/>
      <c r="ART95" s="5"/>
      <c r="ARU95" s="5"/>
      <c r="ARV95" s="5"/>
      <c r="ARW95" s="5"/>
      <c r="ARX95" s="5"/>
      <c r="ARY95" s="5"/>
      <c r="ARZ95" s="5"/>
      <c r="ASA95" s="5"/>
      <c r="ASB95" s="5"/>
      <c r="ASC95" s="5"/>
      <c r="ASD95" s="5"/>
      <c r="ASE95" s="5"/>
      <c r="ASF95" s="5"/>
      <c r="ASG95" s="5"/>
      <c r="ASH95" s="5"/>
      <c r="ASI95" s="5"/>
      <c r="ASJ95" s="5"/>
      <c r="ASK95" s="5"/>
      <c r="ASL95" s="5"/>
      <c r="ASM95" s="5"/>
      <c r="ASN95" s="5"/>
      <c r="ASO95" s="5"/>
      <c r="ASP95" s="5"/>
      <c r="ASQ95" s="5"/>
      <c r="ASR95" s="5"/>
      <c r="ASS95" s="5"/>
      <c r="AST95" s="5"/>
      <c r="ASU95" s="5"/>
      <c r="ASV95" s="5"/>
      <c r="ASW95" s="5"/>
      <c r="ASX95" s="5"/>
      <c r="ASY95" s="5"/>
      <c r="ASZ95" s="5"/>
      <c r="ATA95" s="5"/>
      <c r="ATB95" s="5"/>
      <c r="ATC95" s="5"/>
      <c r="ATD95" s="5"/>
      <c r="ATE95" s="5"/>
      <c r="ATF95" s="5"/>
      <c r="ATG95" s="5"/>
      <c r="ATH95" s="5"/>
      <c r="ATI95" s="5"/>
      <c r="ATJ95" s="5"/>
      <c r="ATK95" s="5"/>
      <c r="ATL95" s="5"/>
      <c r="ATM95" s="5"/>
      <c r="ATN95" s="5"/>
      <c r="ATO95" s="5"/>
      <c r="ATP95" s="5"/>
      <c r="ATQ95" s="5"/>
      <c r="ATR95" s="5"/>
      <c r="ATS95" s="5"/>
      <c r="ATT95" s="5"/>
      <c r="ATU95" s="5"/>
      <c r="ATV95" s="5"/>
      <c r="ATW95" s="5"/>
      <c r="ATX95" s="5"/>
      <c r="ATY95" s="5"/>
      <c r="ATZ95" s="5"/>
      <c r="AUA95" s="5"/>
      <c r="AUB95" s="5"/>
      <c r="AUC95" s="5"/>
      <c r="AUD95" s="5"/>
      <c r="AUE95" s="5"/>
      <c r="AUF95" s="5"/>
      <c r="AUG95" s="5"/>
      <c r="AUH95" s="5"/>
      <c r="AUI95" s="5"/>
      <c r="AUJ95" s="5"/>
      <c r="AUK95" s="5"/>
      <c r="AUL95" s="5"/>
      <c r="AUM95" s="5"/>
      <c r="AUN95" s="5"/>
      <c r="AUO95" s="5"/>
      <c r="AUP95" s="5"/>
      <c r="AUQ95" s="5"/>
      <c r="AUR95" s="5"/>
      <c r="AUS95" s="5"/>
      <c r="AUT95" s="5"/>
      <c r="AUU95" s="5"/>
      <c r="AUV95" s="5"/>
      <c r="AUW95" s="5"/>
      <c r="AUX95" s="5"/>
      <c r="AUY95" s="5"/>
      <c r="AUZ95" s="5"/>
      <c r="AVA95" s="5"/>
      <c r="AVB95" s="5"/>
      <c r="AVC95" s="5"/>
      <c r="AVD95" s="5"/>
      <c r="AVE95" s="5"/>
      <c r="AVF95" s="5"/>
      <c r="AVG95" s="5"/>
      <c r="AVH95" s="5"/>
      <c r="AVI95" s="5"/>
      <c r="AVJ95" s="5"/>
      <c r="AVK95" s="5"/>
      <c r="AVL95" s="5"/>
      <c r="AVM95" s="5"/>
      <c r="AVN95" s="5"/>
      <c r="AVO95" s="5"/>
      <c r="AVP95" s="5"/>
      <c r="AVQ95" s="5"/>
      <c r="AVR95" s="5"/>
      <c r="AVS95" s="5"/>
      <c r="AVT95" s="5"/>
      <c r="AVU95" s="5"/>
      <c r="AVV95" s="5"/>
      <c r="AVW95" s="5"/>
      <c r="AVX95" s="5"/>
      <c r="AVY95" s="5"/>
      <c r="AVZ95" s="5"/>
      <c r="AWA95" s="5"/>
      <c r="AWB95" s="5"/>
      <c r="AWC95" s="5"/>
      <c r="AWD95" s="5"/>
      <c r="AWE95" s="5"/>
      <c r="AWF95" s="5"/>
      <c r="AWG95" s="5"/>
      <c r="AWH95" s="5"/>
      <c r="AWI95" s="5"/>
      <c r="AWJ95" s="5"/>
      <c r="AWK95" s="5"/>
      <c r="AWL95" s="5"/>
      <c r="AWM95" s="5"/>
      <c r="AWN95" s="5"/>
      <c r="AWO95" s="5"/>
      <c r="AWP95" s="5"/>
      <c r="AWQ95" s="5"/>
      <c r="AWR95" s="5"/>
      <c r="AWS95" s="5"/>
      <c r="AWT95" s="5"/>
      <c r="AWU95" s="5"/>
      <c r="AWV95" s="5"/>
      <c r="AWW95" s="5"/>
      <c r="AWX95" s="5"/>
      <c r="AWY95" s="5"/>
      <c r="AWZ95" s="5"/>
      <c r="AXA95" s="5"/>
      <c r="AXB95" s="5"/>
      <c r="AXC95" s="5"/>
      <c r="AXD95" s="5"/>
      <c r="AXE95" s="5"/>
      <c r="AXF95" s="5"/>
      <c r="AXG95" s="5"/>
      <c r="AXH95" s="5"/>
      <c r="AXI95" s="5"/>
      <c r="AXJ95" s="5"/>
      <c r="AXK95" s="5"/>
      <c r="AXL95" s="5"/>
      <c r="AXM95" s="5"/>
      <c r="AXN95" s="5"/>
      <c r="AXO95" s="5"/>
      <c r="AXP95" s="5"/>
      <c r="AXQ95" s="5"/>
      <c r="AXR95" s="5"/>
      <c r="AXS95" s="5"/>
      <c r="AXT95" s="5"/>
      <c r="AXU95" s="5"/>
      <c r="AXV95" s="5"/>
      <c r="AXW95" s="5"/>
      <c r="AXX95" s="5"/>
      <c r="AXY95" s="5"/>
      <c r="AXZ95" s="5"/>
      <c r="AYA95" s="5"/>
      <c r="AYB95" s="5"/>
      <c r="AYC95" s="5"/>
      <c r="AYD95" s="5"/>
      <c r="AYE95" s="5"/>
      <c r="AYF95" s="5"/>
      <c r="AYG95" s="5"/>
      <c r="AYH95" s="5"/>
      <c r="AYI95" s="5"/>
      <c r="AYJ95" s="5"/>
      <c r="AYK95" s="5"/>
      <c r="AYL95" s="5"/>
      <c r="AYM95" s="5"/>
      <c r="AYN95" s="5"/>
      <c r="AYO95" s="5"/>
      <c r="AYP95" s="5"/>
      <c r="AYQ95" s="5"/>
      <c r="AYR95" s="5"/>
      <c r="AYS95" s="5"/>
      <c r="AYT95" s="5"/>
      <c r="AYU95" s="5"/>
      <c r="AYV95" s="5"/>
      <c r="AYW95" s="5"/>
      <c r="AYX95" s="5"/>
      <c r="AYY95" s="5"/>
      <c r="AYZ95" s="5"/>
      <c r="AZA95" s="5"/>
      <c r="AZB95" s="5"/>
      <c r="AZC95" s="5"/>
      <c r="AZD95" s="5"/>
      <c r="AZE95" s="5"/>
      <c r="AZF95" s="5"/>
      <c r="AZG95" s="5"/>
      <c r="AZH95" s="5"/>
      <c r="AZI95" s="5"/>
      <c r="AZJ95" s="5"/>
      <c r="AZK95" s="5"/>
      <c r="AZL95" s="5"/>
      <c r="AZM95" s="5"/>
      <c r="AZN95" s="5"/>
      <c r="AZO95" s="5"/>
      <c r="AZP95" s="5"/>
      <c r="AZQ95" s="5"/>
      <c r="AZR95" s="5"/>
      <c r="AZS95" s="5"/>
      <c r="AZT95" s="5"/>
      <c r="AZU95" s="5"/>
      <c r="AZV95" s="5"/>
      <c r="AZW95" s="5"/>
      <c r="AZX95" s="5"/>
      <c r="AZY95" s="5"/>
      <c r="AZZ95" s="5"/>
      <c r="BAA95" s="5"/>
      <c r="BAB95" s="5"/>
      <c r="BAC95" s="5"/>
      <c r="BAD95" s="5"/>
      <c r="BAE95" s="5"/>
      <c r="BAF95" s="5"/>
      <c r="BAG95" s="5"/>
      <c r="BAH95" s="5"/>
      <c r="BAI95" s="5"/>
      <c r="BAJ95" s="5"/>
      <c r="BAK95" s="5"/>
      <c r="BAL95" s="5"/>
      <c r="BAM95" s="5"/>
      <c r="BAN95" s="5"/>
      <c r="BAO95" s="5"/>
      <c r="BAP95" s="5"/>
      <c r="BAQ95" s="5"/>
      <c r="BAR95" s="5"/>
      <c r="BAS95" s="5"/>
      <c r="BAT95" s="5"/>
      <c r="BAU95" s="5"/>
      <c r="BAV95" s="5"/>
      <c r="BAW95" s="5"/>
      <c r="BAX95" s="5"/>
      <c r="BAY95" s="5"/>
      <c r="BAZ95" s="5"/>
      <c r="BBA95" s="5"/>
      <c r="BBB95" s="5"/>
      <c r="BBC95" s="5"/>
      <c r="BBD95" s="5"/>
      <c r="BBE95" s="5"/>
      <c r="BBF95" s="5"/>
      <c r="BBG95" s="5"/>
      <c r="BBH95" s="5"/>
      <c r="BBI95" s="5"/>
      <c r="BBJ95" s="5"/>
      <c r="BBK95" s="5"/>
      <c r="BBL95" s="5"/>
      <c r="BBM95" s="5"/>
      <c r="BBN95" s="5"/>
      <c r="BBO95" s="5"/>
      <c r="BBP95" s="5"/>
      <c r="BBQ95" s="5"/>
      <c r="BBR95" s="5"/>
      <c r="BBS95" s="5"/>
      <c r="BBT95" s="5"/>
      <c r="BBU95" s="5"/>
      <c r="BBV95" s="5"/>
      <c r="BBW95" s="5"/>
      <c r="BBX95" s="5"/>
      <c r="BBY95" s="5"/>
      <c r="BBZ95" s="5"/>
      <c r="BCA95" s="5"/>
      <c r="BCB95" s="5"/>
      <c r="BCC95" s="5"/>
      <c r="BCD95" s="5"/>
      <c r="BCE95" s="5"/>
      <c r="BCF95" s="5"/>
      <c r="BCG95" s="5"/>
      <c r="BCH95" s="5"/>
      <c r="BCI95" s="5"/>
      <c r="BCJ95" s="5"/>
      <c r="BCK95" s="5"/>
      <c r="BCL95" s="5"/>
      <c r="BCM95" s="5"/>
      <c r="BCN95" s="5"/>
      <c r="BCO95" s="5"/>
      <c r="BCP95" s="5"/>
      <c r="BCQ95" s="5"/>
      <c r="BCR95" s="5"/>
      <c r="BCS95" s="5"/>
      <c r="BCT95" s="5"/>
      <c r="BCU95" s="5"/>
      <c r="BCV95" s="5"/>
      <c r="BCW95" s="5"/>
      <c r="BCX95" s="5"/>
      <c r="BCY95" s="5"/>
      <c r="BCZ95" s="5"/>
      <c r="BDA95" s="5"/>
      <c r="BDB95" s="5"/>
      <c r="BDC95" s="5"/>
      <c r="BDD95" s="5"/>
      <c r="BDE95" s="5"/>
      <c r="BDF95" s="5"/>
      <c r="BDG95" s="5"/>
      <c r="BDH95" s="5"/>
      <c r="BDI95" s="5"/>
      <c r="BDJ95" s="5"/>
      <c r="BDK95" s="5"/>
      <c r="BDL95" s="5"/>
      <c r="BDM95" s="5"/>
      <c r="BDN95" s="5"/>
      <c r="BDO95" s="5"/>
      <c r="BDP95" s="5"/>
      <c r="BDQ95" s="5"/>
      <c r="BDR95" s="5"/>
      <c r="BDS95" s="5"/>
      <c r="BDT95" s="5"/>
      <c r="BDU95" s="5"/>
      <c r="BDV95" s="5"/>
      <c r="BDW95" s="5"/>
      <c r="BDX95" s="5"/>
      <c r="BDY95" s="5"/>
      <c r="BDZ95" s="5"/>
      <c r="BEA95" s="5"/>
      <c r="BEB95" s="5"/>
      <c r="BEC95" s="5"/>
      <c r="BED95" s="5"/>
      <c r="BEE95" s="5"/>
      <c r="BEF95" s="5"/>
      <c r="BEG95" s="5"/>
      <c r="BEH95" s="5"/>
      <c r="BEI95" s="5"/>
      <c r="BEJ95" s="5"/>
      <c r="BEK95" s="5"/>
      <c r="BEL95" s="5"/>
      <c r="BEM95" s="5"/>
      <c r="BEN95" s="5"/>
      <c r="BEO95" s="5"/>
      <c r="BEP95" s="5"/>
      <c r="BEQ95" s="5"/>
      <c r="BER95" s="5"/>
      <c r="BES95" s="5"/>
      <c r="BET95" s="5"/>
      <c r="BEU95" s="5"/>
      <c r="BEV95" s="5"/>
      <c r="BEW95" s="5"/>
      <c r="BEX95" s="5"/>
      <c r="BEY95" s="5"/>
      <c r="BEZ95" s="5"/>
      <c r="BFA95" s="5"/>
      <c r="BFB95" s="5"/>
      <c r="BFC95" s="5"/>
      <c r="BFD95" s="5"/>
      <c r="BFE95" s="5"/>
      <c r="BFF95" s="5"/>
      <c r="BFG95" s="5"/>
      <c r="BFH95" s="5"/>
      <c r="BFI95" s="5"/>
      <c r="BFJ95" s="5"/>
      <c r="BFK95" s="5"/>
      <c r="BFL95" s="5"/>
      <c r="BFM95" s="5"/>
      <c r="BFN95" s="5"/>
      <c r="BFO95" s="5"/>
      <c r="BFP95" s="5"/>
      <c r="BFQ95" s="5"/>
      <c r="BFR95" s="5"/>
      <c r="BFS95" s="5"/>
      <c r="BFT95" s="5"/>
      <c r="BFU95" s="5"/>
      <c r="BFV95" s="5"/>
      <c r="BFW95" s="5"/>
      <c r="BFX95" s="5"/>
      <c r="BFY95" s="5"/>
      <c r="BFZ95" s="5"/>
      <c r="BGA95" s="5"/>
      <c r="BGB95" s="5"/>
      <c r="BGC95" s="5"/>
      <c r="BGD95" s="5"/>
      <c r="BGE95" s="5"/>
      <c r="BGF95" s="5"/>
      <c r="BGG95" s="5"/>
      <c r="BGH95" s="5"/>
      <c r="BGI95" s="5"/>
      <c r="BGJ95" s="5"/>
      <c r="BGK95" s="5"/>
      <c r="BGL95" s="5"/>
      <c r="BGM95" s="5"/>
      <c r="BGN95" s="5"/>
      <c r="BGO95" s="5"/>
      <c r="BGP95" s="5"/>
      <c r="BGQ95" s="5"/>
      <c r="BGR95" s="5"/>
      <c r="BGS95" s="5"/>
      <c r="BGT95" s="5"/>
      <c r="BGU95" s="5"/>
      <c r="BGV95" s="5"/>
      <c r="BGW95" s="5"/>
      <c r="BGX95" s="5"/>
      <c r="BGY95" s="5"/>
      <c r="BGZ95" s="5"/>
      <c r="BHA95" s="5"/>
      <c r="BHB95" s="5"/>
      <c r="BHC95" s="5"/>
      <c r="BHD95" s="5"/>
      <c r="BHE95" s="5"/>
      <c r="BHF95" s="5"/>
      <c r="BHG95" s="5"/>
      <c r="BHH95" s="5"/>
      <c r="BHI95" s="5"/>
      <c r="BHJ95" s="5"/>
      <c r="BHK95" s="5"/>
      <c r="BHL95" s="5"/>
      <c r="BHM95" s="5"/>
      <c r="BHN95" s="5"/>
      <c r="BHO95" s="5"/>
      <c r="BHP95" s="5"/>
      <c r="BHQ95" s="5"/>
      <c r="BHR95" s="5"/>
      <c r="BHS95" s="5"/>
      <c r="BHT95" s="5"/>
      <c r="BHU95" s="5"/>
      <c r="BHV95" s="5"/>
      <c r="BHW95" s="5"/>
      <c r="BHX95" s="5"/>
      <c r="BHY95" s="5"/>
      <c r="BHZ95" s="5"/>
      <c r="BIA95" s="5"/>
      <c r="BIB95" s="5"/>
      <c r="BIC95" s="5"/>
      <c r="BID95" s="5"/>
      <c r="BIE95" s="5"/>
      <c r="BIF95" s="5"/>
      <c r="BIG95" s="5"/>
      <c r="BIH95" s="5"/>
      <c r="BII95" s="5"/>
      <c r="BIJ95" s="5"/>
      <c r="BIK95" s="5"/>
      <c r="BIL95" s="5"/>
      <c r="BIM95" s="5"/>
      <c r="BIN95" s="5"/>
      <c r="BIO95" s="5"/>
      <c r="BIP95" s="5"/>
      <c r="BIQ95" s="5"/>
      <c r="BIR95" s="5"/>
      <c r="BIS95" s="5"/>
      <c r="BIT95" s="5"/>
      <c r="BIU95" s="5"/>
      <c r="BIV95" s="5"/>
      <c r="BIW95" s="5"/>
      <c r="BIX95" s="5"/>
      <c r="BIY95" s="5"/>
      <c r="BIZ95" s="5"/>
      <c r="BJA95" s="5"/>
      <c r="BJB95" s="5"/>
      <c r="BJC95" s="5"/>
      <c r="BJD95" s="5"/>
      <c r="BJE95" s="5"/>
      <c r="BJF95" s="5"/>
      <c r="BJG95" s="5"/>
      <c r="BJH95" s="5"/>
      <c r="BJI95" s="5"/>
      <c r="BJJ95" s="5"/>
      <c r="BJK95" s="5"/>
      <c r="BJL95" s="5"/>
      <c r="BJM95" s="5"/>
      <c r="BJN95" s="5"/>
      <c r="BJO95" s="5"/>
      <c r="BJP95" s="5"/>
      <c r="BJQ95" s="5"/>
      <c r="BJR95" s="5"/>
      <c r="BJS95" s="5"/>
      <c r="BJT95" s="5"/>
      <c r="BJU95" s="5"/>
      <c r="BJV95" s="5"/>
      <c r="BJW95" s="5"/>
      <c r="BJX95" s="5"/>
      <c r="BJY95" s="5"/>
      <c r="BJZ95" s="5"/>
      <c r="BKA95" s="5"/>
      <c r="BKB95" s="5"/>
      <c r="BKC95" s="5"/>
      <c r="BKD95" s="5"/>
      <c r="BKE95" s="5"/>
      <c r="BKF95" s="5"/>
      <c r="BKG95" s="5"/>
      <c r="BKH95" s="5"/>
      <c r="BKI95" s="5"/>
      <c r="BKJ95" s="5"/>
      <c r="BKK95" s="5"/>
      <c r="BKL95" s="5"/>
      <c r="BKM95" s="5"/>
      <c r="BKN95" s="5"/>
      <c r="BKO95" s="5"/>
      <c r="BKP95" s="5"/>
      <c r="BKQ95" s="5"/>
      <c r="BKR95" s="5"/>
      <c r="BKS95" s="5"/>
      <c r="BKT95" s="5"/>
      <c r="BKU95" s="5"/>
      <c r="BKV95" s="5"/>
      <c r="BKW95" s="5"/>
      <c r="BKX95" s="5"/>
      <c r="BKY95" s="5"/>
      <c r="BKZ95" s="5"/>
      <c r="BLA95" s="5"/>
      <c r="BLB95" s="5"/>
      <c r="BLC95" s="5"/>
      <c r="BLD95" s="5"/>
      <c r="BLE95" s="5"/>
      <c r="BLF95" s="5"/>
      <c r="BLG95" s="5"/>
      <c r="BLH95" s="5"/>
      <c r="BLI95" s="5"/>
      <c r="BLJ95" s="5"/>
      <c r="BLK95" s="5"/>
      <c r="BLL95" s="5"/>
      <c r="BLM95" s="5"/>
      <c r="BLN95" s="5"/>
      <c r="BLO95" s="5"/>
      <c r="BLP95" s="5"/>
      <c r="BLQ95" s="5"/>
      <c r="BLR95" s="5"/>
      <c r="BLS95" s="5"/>
      <c r="BLT95" s="5"/>
      <c r="BLU95" s="5"/>
      <c r="BLV95" s="5"/>
      <c r="BLW95" s="5"/>
      <c r="BLX95" s="5"/>
      <c r="BLY95" s="5"/>
      <c r="BLZ95" s="5"/>
      <c r="BMA95" s="5"/>
      <c r="BMB95" s="5"/>
      <c r="BMC95" s="5"/>
      <c r="BMD95" s="5"/>
      <c r="BME95" s="5"/>
      <c r="BMF95" s="5"/>
      <c r="BMG95" s="5"/>
      <c r="BMH95" s="5"/>
      <c r="BMI95" s="5"/>
      <c r="BMJ95" s="5"/>
      <c r="BMK95" s="5"/>
      <c r="BML95" s="5"/>
      <c r="BMM95" s="5"/>
      <c r="BMN95" s="5"/>
      <c r="BMO95" s="5"/>
      <c r="BMP95" s="5"/>
      <c r="BMQ95" s="5"/>
      <c r="BMR95" s="5"/>
      <c r="BMS95" s="5"/>
      <c r="BMT95" s="5"/>
      <c r="BMU95" s="5"/>
      <c r="BMV95" s="5"/>
      <c r="BMW95" s="5"/>
      <c r="BMX95" s="5"/>
      <c r="BMY95" s="5"/>
      <c r="BMZ95" s="5"/>
      <c r="BNA95" s="5"/>
      <c r="BNB95" s="5"/>
      <c r="BNC95" s="5"/>
      <c r="BND95" s="5"/>
      <c r="BNE95" s="5"/>
      <c r="BNF95" s="5"/>
      <c r="BNG95" s="5"/>
      <c r="BNH95" s="5"/>
      <c r="BNI95" s="5"/>
      <c r="BNJ95" s="5"/>
      <c r="BNK95" s="5"/>
      <c r="BNL95" s="5"/>
      <c r="BNM95" s="5"/>
      <c r="BNN95" s="5"/>
      <c r="BNO95" s="5"/>
      <c r="BNP95" s="5"/>
      <c r="BNQ95" s="5"/>
      <c r="BNR95" s="5"/>
      <c r="BNS95" s="5"/>
      <c r="BNT95" s="5"/>
      <c r="BNU95" s="5"/>
      <c r="BNV95" s="5"/>
      <c r="BNW95" s="5"/>
      <c r="BNX95" s="5"/>
      <c r="BNY95" s="5"/>
      <c r="BNZ95" s="5"/>
      <c r="BOA95" s="5"/>
      <c r="BOB95" s="5"/>
      <c r="BOC95" s="5"/>
      <c r="BOD95" s="5"/>
      <c r="BOE95" s="5"/>
      <c r="BOF95" s="5"/>
      <c r="BOG95" s="5"/>
      <c r="BOH95" s="5"/>
      <c r="BOI95" s="5"/>
      <c r="BOJ95" s="5"/>
      <c r="BOK95" s="5"/>
      <c r="BOL95" s="5"/>
      <c r="BOM95" s="5"/>
      <c r="BON95" s="5"/>
      <c r="BOO95" s="5"/>
      <c r="BOP95" s="5"/>
      <c r="BOQ95" s="5"/>
      <c r="BOR95" s="5"/>
      <c r="BOS95" s="5"/>
      <c r="BOT95" s="5"/>
      <c r="BOU95" s="5"/>
      <c r="BOV95" s="5"/>
      <c r="BOW95" s="5"/>
      <c r="BOX95" s="5"/>
      <c r="BOY95" s="5"/>
      <c r="BOZ95" s="5"/>
      <c r="BPA95" s="5"/>
      <c r="BPB95" s="5"/>
      <c r="BPC95" s="5"/>
      <c r="BPD95" s="5"/>
      <c r="BPE95" s="5"/>
      <c r="BPF95" s="5"/>
      <c r="BPG95" s="5"/>
      <c r="BPH95" s="5"/>
      <c r="BPI95" s="5"/>
      <c r="BPJ95" s="5"/>
      <c r="BPK95" s="5"/>
      <c r="BPL95" s="5"/>
      <c r="BPM95" s="5"/>
      <c r="BPN95" s="5"/>
      <c r="BPO95" s="5"/>
      <c r="BPP95" s="5"/>
      <c r="BPQ95" s="5"/>
      <c r="BPR95" s="5"/>
      <c r="BPS95" s="5"/>
      <c r="BPT95" s="5"/>
      <c r="BPU95" s="5"/>
      <c r="BPV95" s="5"/>
      <c r="BPW95" s="5"/>
      <c r="BPX95" s="5"/>
      <c r="BPY95" s="5"/>
      <c r="BPZ95" s="5"/>
      <c r="BQA95" s="5"/>
      <c r="BQB95" s="5"/>
      <c r="BQC95" s="5"/>
      <c r="BQD95" s="5"/>
      <c r="BQE95" s="5"/>
      <c r="BQF95" s="5"/>
      <c r="BQG95" s="5"/>
      <c r="BQH95" s="5"/>
      <c r="BQI95" s="5"/>
      <c r="BQJ95" s="5"/>
      <c r="BQK95" s="5"/>
      <c r="BQL95" s="5"/>
      <c r="BQM95" s="5"/>
      <c r="BQN95" s="5"/>
      <c r="BQO95" s="5"/>
      <c r="BQP95" s="5"/>
      <c r="BQQ95" s="5"/>
      <c r="BQR95" s="5"/>
      <c r="BQS95" s="5"/>
      <c r="BQT95" s="5"/>
      <c r="BQU95" s="5"/>
      <c r="BQV95" s="5"/>
      <c r="BQW95" s="5"/>
      <c r="BQX95" s="5"/>
      <c r="BQY95" s="5"/>
      <c r="BQZ95" s="5"/>
      <c r="BRA95" s="5"/>
      <c r="BRB95" s="5"/>
      <c r="BRC95" s="5"/>
      <c r="BRD95" s="5"/>
      <c r="BRE95" s="5"/>
      <c r="BRF95" s="5"/>
      <c r="BRG95" s="5"/>
      <c r="BRH95" s="5"/>
      <c r="BRI95" s="5"/>
      <c r="BRJ95" s="5"/>
      <c r="BRK95" s="5"/>
      <c r="BRL95" s="5"/>
      <c r="BRM95" s="5"/>
      <c r="BRN95" s="5"/>
      <c r="BRO95" s="5"/>
      <c r="BRP95" s="5"/>
      <c r="BRQ95" s="5"/>
      <c r="BRR95" s="5"/>
      <c r="BRS95" s="5"/>
      <c r="BRT95" s="5"/>
      <c r="BRU95" s="5"/>
      <c r="BRV95" s="5"/>
      <c r="BRW95" s="5"/>
      <c r="BRX95" s="5"/>
      <c r="BRY95" s="5"/>
      <c r="BRZ95" s="5"/>
      <c r="BSA95" s="5"/>
      <c r="BSB95" s="5"/>
      <c r="BSC95" s="5"/>
      <c r="BSD95" s="5"/>
      <c r="BSE95" s="5"/>
      <c r="BSF95" s="5"/>
      <c r="BSG95" s="5"/>
      <c r="BSH95" s="5"/>
      <c r="BSI95" s="5"/>
      <c r="BSJ95" s="5"/>
      <c r="BSK95" s="5"/>
      <c r="BSL95" s="5"/>
      <c r="BSM95" s="5"/>
      <c r="BSN95" s="5"/>
      <c r="BSO95" s="5"/>
      <c r="BSP95" s="5"/>
      <c r="BSQ95" s="5"/>
      <c r="BSR95" s="5"/>
      <c r="BSS95" s="5"/>
      <c r="BST95" s="5"/>
      <c r="BSU95" s="5"/>
      <c r="BSV95" s="5"/>
      <c r="BSW95" s="5"/>
      <c r="BSX95" s="5"/>
      <c r="BSY95" s="5"/>
      <c r="BSZ95" s="5"/>
      <c r="BTA95" s="5"/>
      <c r="BTB95" s="5"/>
      <c r="BTC95" s="5"/>
      <c r="BTD95" s="5"/>
      <c r="BTE95" s="5"/>
      <c r="BTF95" s="5"/>
      <c r="BTG95" s="5"/>
      <c r="BTH95" s="5"/>
      <c r="BTI95" s="5"/>
      <c r="BTJ95" s="5"/>
      <c r="BTK95" s="5"/>
      <c r="BTL95" s="5"/>
      <c r="BTM95" s="5"/>
      <c r="BTN95" s="5"/>
      <c r="BTO95" s="5"/>
      <c r="BTP95" s="5"/>
      <c r="BTQ95" s="5"/>
      <c r="BTR95" s="5"/>
      <c r="BTS95" s="5"/>
      <c r="BTT95" s="5"/>
      <c r="BTU95" s="5"/>
      <c r="BTV95" s="5"/>
      <c r="BTW95" s="5"/>
      <c r="BTX95" s="5"/>
      <c r="BTY95" s="5"/>
      <c r="BTZ95" s="5"/>
      <c r="BUA95" s="5"/>
      <c r="BUB95" s="5"/>
      <c r="BUC95" s="5"/>
      <c r="BUD95" s="5"/>
      <c r="BUE95" s="5"/>
      <c r="BUF95" s="5"/>
      <c r="BUG95" s="5"/>
      <c r="BUH95" s="5"/>
      <c r="BUI95" s="5"/>
      <c r="BUJ95" s="5"/>
      <c r="BUK95" s="5"/>
      <c r="BUL95" s="5"/>
      <c r="BUM95" s="5"/>
      <c r="BUN95" s="5"/>
      <c r="BUO95" s="5"/>
      <c r="BUP95" s="5"/>
      <c r="BUQ95" s="5"/>
      <c r="BUR95" s="5"/>
      <c r="BUS95" s="5"/>
      <c r="BUT95" s="5"/>
      <c r="BUU95" s="5"/>
      <c r="BUV95" s="5"/>
      <c r="BUW95" s="5"/>
      <c r="BUX95" s="5"/>
      <c r="BUY95" s="5"/>
      <c r="BUZ95" s="5"/>
      <c r="BVA95" s="5"/>
      <c r="BVB95" s="5"/>
      <c r="BVC95" s="5"/>
      <c r="BVD95" s="5"/>
      <c r="BVE95" s="5"/>
      <c r="BVF95" s="5"/>
      <c r="BVG95" s="5"/>
      <c r="BVH95" s="5"/>
      <c r="BVI95" s="5"/>
      <c r="BVJ95" s="5"/>
      <c r="BVK95" s="5"/>
      <c r="BVL95" s="5"/>
      <c r="BVM95" s="5"/>
      <c r="BVN95" s="5"/>
      <c r="BVO95" s="5"/>
      <c r="BVP95" s="5"/>
      <c r="BVQ95" s="5"/>
      <c r="BVR95" s="5"/>
      <c r="BVS95" s="5"/>
      <c r="BVT95" s="5"/>
      <c r="BVU95" s="5"/>
      <c r="BVV95" s="5"/>
      <c r="BVW95" s="5"/>
      <c r="BVX95" s="5"/>
      <c r="BVY95" s="5"/>
      <c r="BVZ95" s="5"/>
      <c r="BWA95" s="5"/>
      <c r="BWB95" s="5"/>
      <c r="BWC95" s="5"/>
      <c r="BWD95" s="5"/>
      <c r="BWE95" s="5"/>
      <c r="BWF95" s="5"/>
      <c r="BWG95" s="5"/>
      <c r="BWH95" s="5"/>
      <c r="BWI95" s="5"/>
      <c r="BWJ95" s="5"/>
      <c r="BWK95" s="5"/>
      <c r="BWL95" s="5"/>
      <c r="BWM95" s="5"/>
      <c r="BWN95" s="5"/>
      <c r="BWO95" s="5"/>
      <c r="BWP95" s="5"/>
      <c r="BWQ95" s="5"/>
      <c r="BWR95" s="5"/>
      <c r="BWS95" s="5"/>
      <c r="BWT95" s="5"/>
      <c r="BWU95" s="5"/>
      <c r="BWV95" s="5"/>
      <c r="BWW95" s="5"/>
      <c r="BWX95" s="5"/>
      <c r="BWY95" s="5"/>
      <c r="BWZ95" s="5"/>
      <c r="BXA95" s="5"/>
      <c r="BXB95" s="5"/>
      <c r="BXC95" s="5"/>
      <c r="BXD95" s="5"/>
      <c r="BXE95" s="5"/>
      <c r="BXF95" s="5"/>
      <c r="BXG95" s="5"/>
      <c r="BXH95" s="5"/>
      <c r="BXI95" s="5"/>
      <c r="BXJ95" s="5"/>
      <c r="BXK95" s="5"/>
      <c r="BXL95" s="5"/>
      <c r="BXM95" s="5"/>
      <c r="BXN95" s="5"/>
      <c r="BXO95" s="5"/>
      <c r="BXP95" s="5"/>
      <c r="BXQ95" s="5"/>
      <c r="BXR95" s="5"/>
      <c r="BXS95" s="5"/>
      <c r="BXT95" s="5"/>
      <c r="BXU95" s="5"/>
      <c r="BXV95" s="5"/>
      <c r="BXW95" s="5"/>
      <c r="BXX95" s="5"/>
      <c r="BXY95" s="5"/>
      <c r="BXZ95" s="5"/>
      <c r="BYA95" s="5"/>
      <c r="BYB95" s="5"/>
      <c r="BYC95" s="5"/>
      <c r="BYD95" s="5"/>
      <c r="BYE95" s="5"/>
      <c r="BYF95" s="5"/>
      <c r="BYG95" s="5"/>
      <c r="BYH95" s="5"/>
      <c r="BYI95" s="5"/>
      <c r="BYJ95" s="5"/>
      <c r="BYK95" s="5"/>
      <c r="BYL95" s="5"/>
      <c r="BYM95" s="5"/>
      <c r="BYN95" s="5"/>
      <c r="BYO95" s="5"/>
      <c r="BYP95" s="5"/>
      <c r="BYQ95" s="5"/>
      <c r="BYR95" s="5"/>
      <c r="BYS95" s="5"/>
      <c r="BYT95" s="5"/>
      <c r="BYU95" s="5"/>
      <c r="BYV95" s="5"/>
      <c r="BYW95" s="5"/>
      <c r="BYX95" s="5"/>
      <c r="BYY95" s="5"/>
      <c r="BYZ95" s="5"/>
      <c r="BZA95" s="5"/>
      <c r="BZB95" s="5"/>
      <c r="BZC95" s="5"/>
      <c r="BZD95" s="5"/>
      <c r="BZE95" s="5"/>
      <c r="BZF95" s="5"/>
      <c r="BZG95" s="5"/>
      <c r="BZH95" s="5"/>
      <c r="BZI95" s="5"/>
      <c r="BZJ95" s="5"/>
      <c r="BZK95" s="5"/>
      <c r="BZL95" s="5"/>
      <c r="BZM95" s="5"/>
      <c r="BZN95" s="5"/>
      <c r="BZO95" s="5"/>
      <c r="BZP95" s="5"/>
      <c r="BZQ95" s="5"/>
      <c r="BZR95" s="5"/>
      <c r="BZS95" s="5"/>
      <c r="BZT95" s="5"/>
      <c r="BZU95" s="5"/>
      <c r="BZV95" s="5"/>
      <c r="BZW95" s="5"/>
      <c r="BZX95" s="5"/>
      <c r="BZY95" s="5"/>
      <c r="BZZ95" s="5"/>
      <c r="CAA95" s="5"/>
      <c r="CAB95" s="5"/>
      <c r="CAC95" s="5"/>
      <c r="CAD95" s="5"/>
      <c r="CAE95" s="5"/>
      <c r="CAF95" s="5"/>
      <c r="CAG95" s="5"/>
      <c r="CAH95" s="5"/>
      <c r="CAI95" s="5"/>
      <c r="CAJ95" s="5"/>
      <c r="CAK95" s="5"/>
      <c r="CAL95" s="5"/>
      <c r="CAM95" s="5"/>
      <c r="CAN95" s="5"/>
      <c r="CAO95" s="5"/>
      <c r="CAP95" s="5"/>
      <c r="CAQ95" s="5"/>
      <c r="CAR95" s="5"/>
      <c r="CAS95" s="5"/>
      <c r="CAT95" s="5"/>
      <c r="CAU95" s="5"/>
      <c r="CAV95" s="5"/>
      <c r="CAW95" s="5"/>
      <c r="CAX95" s="5"/>
      <c r="CAY95" s="5"/>
      <c r="CAZ95" s="5"/>
      <c r="CBA95" s="5"/>
      <c r="CBB95" s="5"/>
      <c r="CBC95" s="5"/>
      <c r="CBD95" s="5"/>
      <c r="CBE95" s="5"/>
      <c r="CBF95" s="5"/>
      <c r="CBG95" s="5"/>
      <c r="CBH95" s="5"/>
      <c r="CBI95" s="5"/>
      <c r="CBJ95" s="5"/>
      <c r="CBK95" s="5"/>
      <c r="CBL95" s="5"/>
      <c r="CBM95" s="5"/>
      <c r="CBN95" s="5"/>
      <c r="CBO95" s="5"/>
      <c r="CBP95" s="5"/>
      <c r="CBQ95" s="5"/>
      <c r="CBR95" s="5"/>
      <c r="CBS95" s="5"/>
      <c r="CBT95" s="5"/>
      <c r="CBU95" s="5"/>
      <c r="CBV95" s="5"/>
      <c r="CBW95" s="5"/>
      <c r="CBX95" s="5"/>
      <c r="CBY95" s="5"/>
      <c r="CBZ95" s="5"/>
      <c r="CCA95" s="5"/>
      <c r="CCB95" s="5"/>
      <c r="CCC95" s="5"/>
      <c r="CCD95" s="5"/>
      <c r="CCE95" s="5"/>
      <c r="CCF95" s="5"/>
      <c r="CCG95" s="5"/>
      <c r="CCH95" s="5"/>
      <c r="CCI95" s="5"/>
      <c r="CCJ95" s="5"/>
      <c r="CCK95" s="5"/>
      <c r="CCL95" s="5"/>
      <c r="CCM95" s="5"/>
      <c r="CCN95" s="5"/>
      <c r="CCO95" s="5"/>
      <c r="CCP95" s="5"/>
      <c r="CCQ95" s="5"/>
      <c r="CCR95" s="5"/>
      <c r="CCS95" s="5"/>
      <c r="CCT95" s="5"/>
      <c r="CCU95" s="5"/>
      <c r="CCV95" s="5"/>
      <c r="CCW95" s="5"/>
      <c r="CCX95" s="5"/>
      <c r="CCY95" s="5"/>
      <c r="CCZ95" s="5"/>
      <c r="CDA95" s="5"/>
      <c r="CDB95" s="5"/>
      <c r="CDC95" s="5"/>
      <c r="CDD95" s="5"/>
      <c r="CDE95" s="5"/>
      <c r="CDF95" s="5"/>
      <c r="CDG95" s="5"/>
      <c r="CDH95" s="5"/>
      <c r="CDI95" s="5"/>
      <c r="CDJ95" s="5"/>
      <c r="CDK95" s="5"/>
      <c r="CDL95" s="5"/>
      <c r="CDM95" s="5"/>
      <c r="CDN95" s="5"/>
      <c r="CDO95" s="5"/>
      <c r="CDP95" s="5"/>
      <c r="CDQ95" s="5"/>
      <c r="CDR95" s="5"/>
      <c r="CDS95" s="5"/>
      <c r="CDT95" s="5"/>
      <c r="CDU95" s="5"/>
      <c r="CDV95" s="5"/>
      <c r="CDW95" s="5"/>
      <c r="CDX95" s="5"/>
      <c r="CDY95" s="5"/>
      <c r="CDZ95" s="5"/>
      <c r="CEA95" s="5"/>
      <c r="CEB95" s="5"/>
      <c r="CEC95" s="5"/>
      <c r="CED95" s="5"/>
      <c r="CEE95" s="5"/>
      <c r="CEF95" s="5"/>
      <c r="CEG95" s="5"/>
      <c r="CEH95" s="5"/>
      <c r="CEI95" s="5"/>
      <c r="CEJ95" s="5"/>
      <c r="CEK95" s="5"/>
      <c r="CEL95" s="5"/>
      <c r="CEM95" s="5"/>
      <c r="CEN95" s="5"/>
      <c r="CEO95" s="5"/>
      <c r="CEP95" s="5"/>
      <c r="CEQ95" s="5"/>
      <c r="CER95" s="5"/>
      <c r="CES95" s="5"/>
      <c r="CET95" s="5"/>
      <c r="CEU95" s="5"/>
      <c r="CEV95" s="5"/>
      <c r="CEW95" s="5"/>
      <c r="CEX95" s="5"/>
      <c r="CEY95" s="5"/>
      <c r="CEZ95" s="5"/>
      <c r="CFA95" s="5"/>
      <c r="CFB95" s="5"/>
      <c r="CFC95" s="5"/>
      <c r="CFD95" s="5"/>
      <c r="CFE95" s="5"/>
      <c r="CFF95" s="5"/>
      <c r="CFG95" s="5"/>
      <c r="CFH95" s="5"/>
      <c r="CFI95" s="5"/>
      <c r="CFJ95" s="5"/>
      <c r="CFK95" s="5"/>
      <c r="CFL95" s="5"/>
      <c r="CFM95" s="5"/>
      <c r="CFN95" s="5"/>
      <c r="CFO95" s="5"/>
      <c r="CFP95" s="5"/>
      <c r="CFQ95" s="5"/>
      <c r="CFR95" s="5"/>
      <c r="CFS95" s="5"/>
      <c r="CFT95" s="5"/>
      <c r="CFU95" s="5"/>
      <c r="CFV95" s="5"/>
      <c r="CFW95" s="5"/>
      <c r="CFX95" s="5"/>
      <c r="CFY95" s="5"/>
      <c r="CFZ95" s="5"/>
      <c r="CGA95" s="5"/>
      <c r="CGB95" s="5"/>
      <c r="CGC95" s="5"/>
      <c r="CGD95" s="5"/>
      <c r="CGE95" s="5"/>
      <c r="CGF95" s="5"/>
      <c r="CGG95" s="5"/>
      <c r="CGH95" s="5"/>
      <c r="CGI95" s="5"/>
      <c r="CGJ95" s="5"/>
      <c r="CGK95" s="5"/>
      <c r="CGL95" s="5"/>
      <c r="CGM95" s="5"/>
      <c r="CGN95" s="5"/>
      <c r="CGO95" s="5"/>
      <c r="CGP95" s="5"/>
      <c r="CGQ95" s="5"/>
      <c r="CGR95" s="5"/>
      <c r="CGS95" s="5"/>
      <c r="CGT95" s="5"/>
      <c r="CGU95" s="5"/>
      <c r="CGV95" s="5"/>
      <c r="CGW95" s="5"/>
      <c r="CGX95" s="5"/>
      <c r="CGY95" s="5"/>
      <c r="CGZ95" s="5"/>
      <c r="CHA95" s="5"/>
      <c r="CHB95" s="5"/>
      <c r="CHC95" s="5"/>
      <c r="CHD95" s="5"/>
      <c r="CHE95" s="5"/>
      <c r="CHF95" s="5"/>
      <c r="CHG95" s="5"/>
      <c r="CHH95" s="5"/>
      <c r="CHI95" s="5"/>
      <c r="CHJ95" s="5"/>
      <c r="CHK95" s="5"/>
      <c r="CHL95" s="5"/>
      <c r="CHM95" s="5"/>
      <c r="CHN95" s="5"/>
      <c r="CHO95" s="5"/>
      <c r="CHP95" s="5"/>
      <c r="CHQ95" s="5"/>
      <c r="CHR95" s="5"/>
      <c r="CHS95" s="5"/>
      <c r="CHT95" s="5"/>
      <c r="CHU95" s="5"/>
      <c r="CHV95" s="5"/>
      <c r="CHW95" s="5"/>
      <c r="CHX95" s="5"/>
      <c r="CHY95" s="5"/>
      <c r="CHZ95" s="5"/>
      <c r="CIA95" s="5"/>
      <c r="CIB95" s="5"/>
      <c r="CIC95" s="5"/>
      <c r="CID95" s="5"/>
      <c r="CIE95" s="5"/>
      <c r="CIF95" s="5"/>
      <c r="CIG95" s="5"/>
      <c r="CIH95" s="5"/>
      <c r="CII95" s="5"/>
      <c r="CIJ95" s="5"/>
      <c r="CIK95" s="5"/>
      <c r="CIL95" s="5"/>
      <c r="CIM95" s="5"/>
      <c r="CIN95" s="5"/>
      <c r="CIO95" s="5"/>
      <c r="CIP95" s="5"/>
      <c r="CIQ95" s="5"/>
      <c r="CIR95" s="5"/>
      <c r="CIS95" s="5"/>
      <c r="CIT95" s="5"/>
      <c r="CIU95" s="5"/>
      <c r="CIV95" s="5"/>
      <c r="CIW95" s="5"/>
      <c r="CIX95" s="5"/>
      <c r="CIY95" s="5"/>
      <c r="CIZ95" s="5"/>
      <c r="CJA95" s="5"/>
      <c r="CJB95" s="5"/>
      <c r="CJC95" s="5"/>
      <c r="CJD95" s="5"/>
      <c r="CJE95" s="5"/>
      <c r="CJF95" s="5"/>
      <c r="CJG95" s="5"/>
      <c r="CJH95" s="5"/>
      <c r="CJI95" s="5"/>
      <c r="CJJ95" s="5"/>
      <c r="CJK95" s="5"/>
      <c r="CJL95" s="5"/>
      <c r="CJM95" s="5"/>
      <c r="CJN95" s="5"/>
      <c r="CJO95" s="5"/>
      <c r="CJP95" s="5"/>
      <c r="CJQ95" s="5"/>
      <c r="CJR95" s="5"/>
      <c r="CJS95" s="5"/>
      <c r="CJT95" s="5"/>
      <c r="CJU95" s="5"/>
      <c r="CJV95" s="5"/>
      <c r="CJW95" s="5"/>
      <c r="CJX95" s="5"/>
      <c r="CJY95" s="5"/>
      <c r="CJZ95" s="5"/>
      <c r="CKA95" s="5"/>
      <c r="CKB95" s="5"/>
      <c r="CKC95" s="5"/>
      <c r="CKD95" s="5"/>
      <c r="CKE95" s="5"/>
      <c r="CKF95" s="5"/>
      <c r="CKG95" s="5"/>
      <c r="CKH95" s="5"/>
      <c r="CKI95" s="5"/>
      <c r="CKJ95" s="5"/>
      <c r="CKK95" s="5"/>
      <c r="CKL95" s="5"/>
      <c r="CKM95" s="5"/>
      <c r="CKN95" s="5"/>
      <c r="CKO95" s="5"/>
      <c r="CKP95" s="5"/>
      <c r="CKQ95" s="5"/>
      <c r="CKR95" s="5"/>
      <c r="CKS95" s="5"/>
      <c r="CKT95" s="5"/>
      <c r="CKU95" s="5"/>
      <c r="CKV95" s="5"/>
      <c r="CKW95" s="5"/>
      <c r="CKX95" s="5"/>
      <c r="CKY95" s="5"/>
      <c r="CKZ95" s="5"/>
      <c r="CLA95" s="5"/>
      <c r="CLB95" s="5"/>
      <c r="CLC95" s="5"/>
      <c r="CLD95" s="5"/>
      <c r="CLE95" s="5"/>
      <c r="CLF95" s="5"/>
    </row>
    <row r="96" spans="1:2346" s="5" customFormat="1" ht="30" customHeight="1" x14ac:dyDescent="0.2">
      <c r="A96" s="117" t="s">
        <v>424</v>
      </c>
      <c r="B96" s="217" t="s">
        <v>148</v>
      </c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9"/>
      <c r="P96" s="211"/>
      <c r="Q96" s="214"/>
      <c r="R96" s="211">
        <v>5</v>
      </c>
      <c r="S96" s="212"/>
      <c r="T96" s="213">
        <v>108</v>
      </c>
      <c r="U96" s="214"/>
      <c r="V96" s="211">
        <v>54</v>
      </c>
      <c r="W96" s="215"/>
      <c r="X96" s="212">
        <v>36</v>
      </c>
      <c r="Y96" s="214"/>
      <c r="Z96" s="211">
        <v>18</v>
      </c>
      <c r="AA96" s="214"/>
      <c r="AB96" s="211"/>
      <c r="AC96" s="214"/>
      <c r="AD96" s="211"/>
      <c r="AE96" s="215"/>
      <c r="AF96" s="100"/>
      <c r="AG96" s="101"/>
      <c r="AH96" s="103"/>
      <c r="AI96" s="104"/>
      <c r="AJ96" s="101"/>
      <c r="AK96" s="103"/>
      <c r="AL96" s="104"/>
      <c r="AM96" s="101"/>
      <c r="AN96" s="103"/>
      <c r="AO96" s="104"/>
      <c r="AP96" s="101"/>
      <c r="AQ96" s="103"/>
      <c r="AR96" s="104">
        <v>108</v>
      </c>
      <c r="AS96" s="101">
        <v>54</v>
      </c>
      <c r="AT96" s="103">
        <v>3</v>
      </c>
      <c r="AU96" s="104"/>
      <c r="AV96" s="101"/>
      <c r="AW96" s="103"/>
      <c r="AX96" s="104"/>
      <c r="AY96" s="101"/>
      <c r="AZ96" s="103"/>
      <c r="BA96" s="104"/>
      <c r="BB96" s="101"/>
      <c r="BC96" s="103"/>
      <c r="BD96" s="213">
        <v>3</v>
      </c>
      <c r="BE96" s="212"/>
      <c r="BF96" s="213" t="s">
        <v>305</v>
      </c>
      <c r="BG96" s="212"/>
      <c r="BH96" s="212"/>
      <c r="BI96" s="215"/>
      <c r="BQ96" s="551"/>
      <c r="BR96" s="552"/>
      <c r="BS96" s="552"/>
      <c r="BT96" s="553"/>
    </row>
    <row r="97" spans="1:2346" s="5" customFormat="1" ht="25.9" customHeight="1" x14ac:dyDescent="0.2">
      <c r="A97" s="184" t="s">
        <v>466</v>
      </c>
      <c r="B97" s="208" t="s">
        <v>226</v>
      </c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10"/>
      <c r="P97" s="195"/>
      <c r="Q97" s="216"/>
      <c r="R97" s="195"/>
      <c r="S97" s="196"/>
      <c r="T97" s="197">
        <f>SUM(T98)</f>
        <v>108</v>
      </c>
      <c r="U97" s="198"/>
      <c r="V97" s="245">
        <f>SUM(V98)</f>
        <v>54</v>
      </c>
      <c r="W97" s="246"/>
      <c r="X97" s="247">
        <v>36</v>
      </c>
      <c r="Y97" s="198"/>
      <c r="Z97" s="245"/>
      <c r="AA97" s="198"/>
      <c r="AB97" s="245">
        <v>18</v>
      </c>
      <c r="AC97" s="198"/>
      <c r="AD97" s="195"/>
      <c r="AE97" s="200"/>
      <c r="AF97" s="94"/>
      <c r="AG97" s="142"/>
      <c r="AH97" s="143"/>
      <c r="AI97" s="144"/>
      <c r="AJ97" s="142"/>
      <c r="AK97" s="143"/>
      <c r="AL97" s="144"/>
      <c r="AM97" s="142"/>
      <c r="AN97" s="143"/>
      <c r="AO97" s="144"/>
      <c r="AP97" s="142"/>
      <c r="AQ97" s="143"/>
      <c r="AR97" s="144"/>
      <c r="AS97" s="142"/>
      <c r="AT97" s="143"/>
      <c r="AU97" s="144"/>
      <c r="AV97" s="142"/>
      <c r="AW97" s="143"/>
      <c r="AX97" s="144"/>
      <c r="AY97" s="142"/>
      <c r="AZ97" s="143"/>
      <c r="BA97" s="144"/>
      <c r="BB97" s="142"/>
      <c r="BC97" s="143"/>
      <c r="BD97" s="199"/>
      <c r="BE97" s="196"/>
      <c r="BF97" s="199"/>
      <c r="BG97" s="196"/>
      <c r="BH97" s="196"/>
      <c r="BI97" s="200"/>
    </row>
    <row r="98" spans="1:2346" s="34" customFormat="1" ht="54" customHeight="1" x14ac:dyDescent="0.2">
      <c r="A98" s="140" t="s">
        <v>408</v>
      </c>
      <c r="B98" s="217" t="s">
        <v>227</v>
      </c>
      <c r="C98" s="218"/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8"/>
      <c r="O98" s="219"/>
      <c r="P98" s="211"/>
      <c r="Q98" s="214"/>
      <c r="R98" s="211">
        <v>5</v>
      </c>
      <c r="S98" s="212"/>
      <c r="T98" s="213">
        <v>108</v>
      </c>
      <c r="U98" s="214"/>
      <c r="V98" s="211">
        <v>54</v>
      </c>
      <c r="W98" s="215"/>
      <c r="X98" s="212">
        <v>36</v>
      </c>
      <c r="Y98" s="214"/>
      <c r="Z98" s="211"/>
      <c r="AA98" s="214"/>
      <c r="AB98" s="211">
        <v>18</v>
      </c>
      <c r="AC98" s="214"/>
      <c r="AD98" s="211"/>
      <c r="AE98" s="215"/>
      <c r="AF98" s="100"/>
      <c r="AG98" s="106"/>
      <c r="AH98" s="102"/>
      <c r="AI98" s="80"/>
      <c r="AJ98" s="106"/>
      <c r="AK98" s="102"/>
      <c r="AL98" s="80"/>
      <c r="AM98" s="106"/>
      <c r="AN98" s="102"/>
      <c r="AO98" s="80"/>
      <c r="AP98" s="106"/>
      <c r="AQ98" s="102"/>
      <c r="AR98" s="147">
        <v>108</v>
      </c>
      <c r="AS98" s="112">
        <v>54</v>
      </c>
      <c r="AT98" s="146">
        <v>3</v>
      </c>
      <c r="AU98" s="80"/>
      <c r="AV98" s="106"/>
      <c r="AW98" s="102"/>
      <c r="AX98" s="80"/>
      <c r="AY98" s="106"/>
      <c r="AZ98" s="102"/>
      <c r="BA98" s="80"/>
      <c r="BB98" s="106"/>
      <c r="BC98" s="102"/>
      <c r="BD98" s="213">
        <v>3</v>
      </c>
      <c r="BE98" s="212"/>
      <c r="BF98" s="213" t="s">
        <v>284</v>
      </c>
      <c r="BG98" s="212"/>
      <c r="BH98" s="212"/>
      <c r="BI98" s="21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  <c r="IW98" s="5"/>
      <c r="IX98" s="5"/>
      <c r="IY98" s="5"/>
      <c r="IZ98" s="5"/>
      <c r="JA98" s="5"/>
      <c r="JB98" s="5"/>
      <c r="JC98" s="5"/>
      <c r="JD98" s="5"/>
      <c r="JE98" s="5"/>
      <c r="JF98" s="5"/>
      <c r="JG98" s="5"/>
      <c r="JH98" s="5"/>
      <c r="JI98" s="5"/>
      <c r="JJ98" s="5"/>
      <c r="JK98" s="5"/>
      <c r="JL98" s="5"/>
      <c r="JM98" s="5"/>
      <c r="JN98" s="5"/>
      <c r="JO98" s="5"/>
      <c r="JP98" s="5"/>
      <c r="JQ98" s="5"/>
      <c r="JR98" s="5"/>
      <c r="JS98" s="5"/>
      <c r="JT98" s="5"/>
      <c r="JU98" s="5"/>
      <c r="JV98" s="5"/>
      <c r="JW98" s="5"/>
      <c r="JX98" s="5"/>
      <c r="JY98" s="5"/>
      <c r="JZ98" s="5"/>
      <c r="KA98" s="5"/>
      <c r="KB98" s="5"/>
      <c r="KC98" s="5"/>
      <c r="KD98" s="5"/>
      <c r="KE98" s="5"/>
      <c r="KF98" s="5"/>
      <c r="KG98" s="5"/>
      <c r="KH98" s="5"/>
      <c r="KI98" s="5"/>
      <c r="KJ98" s="5"/>
      <c r="KK98" s="5"/>
      <c r="KL98" s="5"/>
      <c r="KM98" s="5"/>
      <c r="KN98" s="5"/>
      <c r="KO98" s="5"/>
      <c r="KP98" s="5"/>
      <c r="KQ98" s="5"/>
      <c r="KR98" s="5"/>
      <c r="KS98" s="5"/>
      <c r="KT98" s="5"/>
      <c r="KU98" s="5"/>
      <c r="KV98" s="5"/>
      <c r="KW98" s="5"/>
      <c r="KX98" s="5"/>
      <c r="KY98" s="5"/>
      <c r="KZ98" s="5"/>
      <c r="LA98" s="5"/>
      <c r="LB98" s="5"/>
      <c r="LC98" s="5"/>
      <c r="LD98" s="5"/>
      <c r="LE98" s="5"/>
      <c r="LF98" s="5"/>
      <c r="LG98" s="5"/>
      <c r="LH98" s="5"/>
      <c r="LI98" s="5"/>
      <c r="LJ98" s="5"/>
      <c r="LK98" s="5"/>
      <c r="LL98" s="5"/>
      <c r="LM98" s="5"/>
      <c r="LN98" s="5"/>
      <c r="LO98" s="5"/>
      <c r="LP98" s="5"/>
      <c r="LQ98" s="5"/>
      <c r="LR98" s="5"/>
      <c r="LS98" s="5"/>
      <c r="LT98" s="5"/>
      <c r="LU98" s="5"/>
      <c r="LV98" s="5"/>
      <c r="LW98" s="5"/>
      <c r="LX98" s="5"/>
      <c r="LY98" s="5"/>
      <c r="LZ98" s="5"/>
      <c r="MA98" s="5"/>
      <c r="MB98" s="5"/>
      <c r="MC98" s="5"/>
      <c r="MD98" s="5"/>
      <c r="ME98" s="5"/>
      <c r="MF98" s="5"/>
      <c r="MG98" s="5"/>
      <c r="MH98" s="5"/>
      <c r="MI98" s="5"/>
      <c r="MJ98" s="5"/>
      <c r="MK98" s="5"/>
      <c r="ML98" s="5"/>
      <c r="MM98" s="5"/>
      <c r="MN98" s="5"/>
      <c r="MO98" s="5"/>
      <c r="MP98" s="5"/>
      <c r="MQ98" s="5"/>
      <c r="MR98" s="5"/>
      <c r="MS98" s="5"/>
      <c r="MT98" s="5"/>
      <c r="MU98" s="5"/>
      <c r="MV98" s="5"/>
      <c r="MW98" s="5"/>
      <c r="MX98" s="5"/>
      <c r="MY98" s="5"/>
      <c r="MZ98" s="5"/>
      <c r="NA98" s="5"/>
      <c r="NB98" s="5"/>
      <c r="NC98" s="5"/>
      <c r="ND98" s="5"/>
      <c r="NE98" s="5"/>
      <c r="NF98" s="5"/>
      <c r="NG98" s="5"/>
      <c r="NH98" s="5"/>
      <c r="NI98" s="5"/>
      <c r="NJ98" s="5"/>
      <c r="NK98" s="5"/>
      <c r="NL98" s="5"/>
      <c r="NM98" s="5"/>
      <c r="NN98" s="5"/>
      <c r="NO98" s="5"/>
      <c r="NP98" s="5"/>
      <c r="NQ98" s="5"/>
      <c r="NR98" s="5"/>
      <c r="NS98" s="5"/>
      <c r="NT98" s="5"/>
      <c r="NU98" s="5"/>
      <c r="NV98" s="5"/>
      <c r="NW98" s="5"/>
      <c r="NX98" s="5"/>
      <c r="NY98" s="5"/>
      <c r="NZ98" s="5"/>
      <c r="OA98" s="5"/>
      <c r="OB98" s="5"/>
      <c r="OC98" s="5"/>
      <c r="OD98" s="5"/>
      <c r="OE98" s="5"/>
      <c r="OF98" s="5"/>
      <c r="OG98" s="5"/>
      <c r="OH98" s="5"/>
      <c r="OI98" s="5"/>
      <c r="OJ98" s="5"/>
      <c r="OK98" s="5"/>
      <c r="OL98" s="5"/>
      <c r="OM98" s="5"/>
      <c r="ON98" s="5"/>
      <c r="OO98" s="5"/>
      <c r="OP98" s="5"/>
      <c r="OQ98" s="5"/>
      <c r="OR98" s="5"/>
      <c r="OS98" s="5"/>
      <c r="OT98" s="5"/>
      <c r="OU98" s="5"/>
      <c r="OV98" s="5"/>
      <c r="OW98" s="5"/>
      <c r="OX98" s="5"/>
      <c r="OY98" s="5"/>
      <c r="OZ98" s="5"/>
      <c r="PA98" s="5"/>
      <c r="PB98" s="5"/>
      <c r="PC98" s="5"/>
      <c r="PD98" s="5"/>
      <c r="PE98" s="5"/>
      <c r="PF98" s="5"/>
      <c r="PG98" s="5"/>
      <c r="PH98" s="5"/>
      <c r="PI98" s="5"/>
      <c r="PJ98" s="5"/>
      <c r="PK98" s="5"/>
      <c r="PL98" s="5"/>
      <c r="PM98" s="5"/>
      <c r="PN98" s="5"/>
      <c r="PO98" s="5"/>
      <c r="PP98" s="5"/>
      <c r="PQ98" s="5"/>
      <c r="PR98" s="5"/>
      <c r="PS98" s="5"/>
      <c r="PT98" s="5"/>
      <c r="PU98" s="5"/>
      <c r="PV98" s="5"/>
      <c r="PW98" s="5"/>
      <c r="PX98" s="5"/>
      <c r="PY98" s="5"/>
      <c r="PZ98" s="5"/>
      <c r="QA98" s="5"/>
      <c r="QB98" s="5"/>
      <c r="QC98" s="5"/>
      <c r="QD98" s="5"/>
      <c r="QE98" s="5"/>
      <c r="QF98" s="5"/>
      <c r="QG98" s="5"/>
      <c r="QH98" s="5"/>
      <c r="QI98" s="5"/>
      <c r="QJ98" s="5"/>
      <c r="QK98" s="5"/>
      <c r="QL98" s="5"/>
      <c r="QM98" s="5"/>
      <c r="QN98" s="5"/>
      <c r="QO98" s="5"/>
      <c r="QP98" s="5"/>
      <c r="QQ98" s="5"/>
      <c r="QR98" s="5"/>
      <c r="QS98" s="5"/>
      <c r="QT98" s="5"/>
      <c r="QU98" s="5"/>
      <c r="QV98" s="5"/>
      <c r="QW98" s="5"/>
      <c r="QX98" s="5"/>
      <c r="QY98" s="5"/>
      <c r="QZ98" s="5"/>
      <c r="RA98" s="5"/>
      <c r="RB98" s="5"/>
      <c r="RC98" s="5"/>
      <c r="RD98" s="5"/>
      <c r="RE98" s="5"/>
      <c r="RF98" s="5"/>
      <c r="RG98" s="5"/>
      <c r="RH98" s="5"/>
      <c r="RI98" s="5"/>
      <c r="RJ98" s="5"/>
      <c r="RK98" s="5"/>
      <c r="RL98" s="5"/>
      <c r="RM98" s="5"/>
      <c r="RN98" s="5"/>
      <c r="RO98" s="5"/>
      <c r="RP98" s="5"/>
      <c r="RQ98" s="5"/>
      <c r="RR98" s="5"/>
      <c r="RS98" s="5"/>
      <c r="RT98" s="5"/>
      <c r="RU98" s="5"/>
      <c r="RV98" s="5"/>
      <c r="RW98" s="5"/>
      <c r="RX98" s="5"/>
      <c r="RY98" s="5"/>
      <c r="RZ98" s="5"/>
      <c r="SA98" s="5"/>
      <c r="SB98" s="5"/>
      <c r="SC98" s="5"/>
      <c r="SD98" s="5"/>
      <c r="SE98" s="5"/>
      <c r="SF98" s="5"/>
      <c r="SG98" s="5"/>
      <c r="SH98" s="5"/>
      <c r="SI98" s="5"/>
      <c r="SJ98" s="5"/>
      <c r="SK98" s="5"/>
      <c r="SL98" s="5"/>
      <c r="SM98" s="5"/>
      <c r="SN98" s="5"/>
      <c r="SO98" s="5"/>
      <c r="SP98" s="5"/>
      <c r="SQ98" s="5"/>
      <c r="SR98" s="5"/>
      <c r="SS98" s="5"/>
      <c r="ST98" s="5"/>
      <c r="SU98" s="5"/>
      <c r="SV98" s="5"/>
      <c r="SW98" s="5"/>
      <c r="SX98" s="5"/>
      <c r="SY98" s="5"/>
      <c r="SZ98" s="5"/>
      <c r="TA98" s="5"/>
      <c r="TB98" s="5"/>
      <c r="TC98" s="5"/>
      <c r="TD98" s="5"/>
      <c r="TE98" s="5"/>
      <c r="TF98" s="5"/>
      <c r="TG98" s="5"/>
      <c r="TH98" s="5"/>
      <c r="TI98" s="5"/>
      <c r="TJ98" s="5"/>
      <c r="TK98" s="5"/>
      <c r="TL98" s="5"/>
      <c r="TM98" s="5"/>
      <c r="TN98" s="5"/>
      <c r="TO98" s="5"/>
      <c r="TP98" s="5"/>
      <c r="TQ98" s="5"/>
      <c r="TR98" s="5"/>
      <c r="TS98" s="5"/>
      <c r="TT98" s="5"/>
      <c r="TU98" s="5"/>
      <c r="TV98" s="5"/>
      <c r="TW98" s="5"/>
      <c r="TX98" s="5"/>
      <c r="TY98" s="5"/>
      <c r="TZ98" s="5"/>
      <c r="UA98" s="5"/>
      <c r="UB98" s="5"/>
      <c r="UC98" s="5"/>
      <c r="UD98" s="5"/>
      <c r="UE98" s="5"/>
      <c r="UF98" s="5"/>
      <c r="UG98" s="5"/>
      <c r="UH98" s="5"/>
      <c r="UI98" s="5"/>
      <c r="UJ98" s="5"/>
      <c r="UK98" s="5"/>
      <c r="UL98" s="5"/>
      <c r="UM98" s="5"/>
      <c r="UN98" s="5"/>
      <c r="UO98" s="5"/>
      <c r="UP98" s="5"/>
      <c r="UQ98" s="5"/>
      <c r="UR98" s="5"/>
      <c r="US98" s="5"/>
      <c r="UT98" s="5"/>
      <c r="UU98" s="5"/>
      <c r="UV98" s="5"/>
      <c r="UW98" s="5"/>
      <c r="UX98" s="5"/>
      <c r="UY98" s="5"/>
      <c r="UZ98" s="5"/>
      <c r="VA98" s="5"/>
      <c r="VB98" s="5"/>
      <c r="VC98" s="5"/>
      <c r="VD98" s="5"/>
      <c r="VE98" s="5"/>
      <c r="VF98" s="5"/>
      <c r="VG98" s="5"/>
      <c r="VH98" s="5"/>
      <c r="VI98" s="5"/>
      <c r="VJ98" s="5"/>
      <c r="VK98" s="5"/>
      <c r="VL98" s="5"/>
      <c r="VM98" s="5"/>
      <c r="VN98" s="5"/>
      <c r="VO98" s="5"/>
      <c r="VP98" s="5"/>
      <c r="VQ98" s="5"/>
      <c r="VR98" s="5"/>
      <c r="VS98" s="5"/>
      <c r="VT98" s="5"/>
      <c r="VU98" s="5"/>
      <c r="VV98" s="5"/>
      <c r="VW98" s="5"/>
      <c r="VX98" s="5"/>
      <c r="VY98" s="5"/>
      <c r="VZ98" s="5"/>
      <c r="WA98" s="5"/>
      <c r="WB98" s="5"/>
      <c r="WC98" s="5"/>
      <c r="WD98" s="5"/>
      <c r="WE98" s="5"/>
      <c r="WF98" s="5"/>
      <c r="WG98" s="5"/>
      <c r="WH98" s="5"/>
      <c r="WI98" s="5"/>
      <c r="WJ98" s="5"/>
      <c r="WK98" s="5"/>
      <c r="WL98" s="5"/>
      <c r="WM98" s="5"/>
      <c r="WN98" s="5"/>
      <c r="WO98" s="5"/>
      <c r="WP98" s="5"/>
      <c r="WQ98" s="5"/>
      <c r="WR98" s="5"/>
      <c r="WS98" s="5"/>
      <c r="WT98" s="5"/>
      <c r="WU98" s="5"/>
      <c r="WV98" s="5"/>
      <c r="WW98" s="5"/>
      <c r="WX98" s="5"/>
      <c r="WY98" s="5"/>
      <c r="WZ98" s="5"/>
      <c r="XA98" s="5"/>
      <c r="XB98" s="5"/>
      <c r="XC98" s="5"/>
      <c r="XD98" s="5"/>
      <c r="XE98" s="5"/>
      <c r="XF98" s="5"/>
      <c r="XG98" s="5"/>
      <c r="XH98" s="5"/>
      <c r="XI98" s="5"/>
      <c r="XJ98" s="5"/>
      <c r="XK98" s="5"/>
      <c r="XL98" s="5"/>
      <c r="XM98" s="5"/>
      <c r="XN98" s="5"/>
      <c r="XO98" s="5"/>
      <c r="XP98" s="5"/>
      <c r="XQ98" s="5"/>
      <c r="XR98" s="5"/>
      <c r="XS98" s="5"/>
      <c r="XT98" s="5"/>
      <c r="XU98" s="5"/>
      <c r="XV98" s="5"/>
      <c r="XW98" s="5"/>
      <c r="XX98" s="5"/>
      <c r="XY98" s="5"/>
      <c r="XZ98" s="5"/>
      <c r="YA98" s="5"/>
      <c r="YB98" s="5"/>
      <c r="YC98" s="5"/>
      <c r="YD98" s="5"/>
      <c r="YE98" s="5"/>
      <c r="YF98" s="5"/>
      <c r="YG98" s="5"/>
      <c r="YH98" s="5"/>
      <c r="YI98" s="5"/>
      <c r="YJ98" s="5"/>
      <c r="YK98" s="5"/>
      <c r="YL98" s="5"/>
      <c r="YM98" s="5"/>
      <c r="YN98" s="5"/>
      <c r="YO98" s="5"/>
      <c r="YP98" s="5"/>
      <c r="YQ98" s="5"/>
      <c r="YR98" s="5"/>
      <c r="YS98" s="5"/>
      <c r="YT98" s="5"/>
      <c r="YU98" s="5"/>
      <c r="YV98" s="5"/>
      <c r="YW98" s="5"/>
      <c r="YX98" s="5"/>
      <c r="YY98" s="5"/>
      <c r="YZ98" s="5"/>
      <c r="ZA98" s="5"/>
      <c r="ZB98" s="5"/>
      <c r="ZC98" s="5"/>
      <c r="ZD98" s="5"/>
      <c r="ZE98" s="5"/>
      <c r="ZF98" s="5"/>
      <c r="ZG98" s="5"/>
      <c r="ZH98" s="5"/>
      <c r="ZI98" s="5"/>
      <c r="ZJ98" s="5"/>
      <c r="ZK98" s="5"/>
      <c r="ZL98" s="5"/>
      <c r="ZM98" s="5"/>
      <c r="ZN98" s="5"/>
      <c r="ZO98" s="5"/>
      <c r="ZP98" s="5"/>
      <c r="ZQ98" s="5"/>
      <c r="ZR98" s="5"/>
      <c r="ZS98" s="5"/>
      <c r="ZT98" s="5"/>
      <c r="ZU98" s="5"/>
      <c r="ZV98" s="5"/>
      <c r="ZW98" s="5"/>
      <c r="ZX98" s="5"/>
      <c r="ZY98" s="5"/>
      <c r="ZZ98" s="5"/>
      <c r="AAA98" s="5"/>
      <c r="AAB98" s="5"/>
      <c r="AAC98" s="5"/>
      <c r="AAD98" s="5"/>
      <c r="AAE98" s="5"/>
      <c r="AAF98" s="5"/>
      <c r="AAG98" s="5"/>
      <c r="AAH98" s="5"/>
      <c r="AAI98" s="5"/>
      <c r="AAJ98" s="5"/>
      <c r="AAK98" s="5"/>
      <c r="AAL98" s="5"/>
      <c r="AAM98" s="5"/>
      <c r="AAN98" s="5"/>
      <c r="AAO98" s="5"/>
      <c r="AAP98" s="5"/>
      <c r="AAQ98" s="5"/>
      <c r="AAR98" s="5"/>
      <c r="AAS98" s="5"/>
      <c r="AAT98" s="5"/>
      <c r="AAU98" s="5"/>
      <c r="AAV98" s="5"/>
      <c r="AAW98" s="5"/>
      <c r="AAX98" s="5"/>
      <c r="AAY98" s="5"/>
      <c r="AAZ98" s="5"/>
      <c r="ABA98" s="5"/>
      <c r="ABB98" s="5"/>
      <c r="ABC98" s="5"/>
      <c r="ABD98" s="5"/>
      <c r="ABE98" s="5"/>
      <c r="ABF98" s="5"/>
      <c r="ABG98" s="5"/>
      <c r="ABH98" s="5"/>
      <c r="ABI98" s="5"/>
      <c r="ABJ98" s="5"/>
      <c r="ABK98" s="5"/>
      <c r="ABL98" s="5"/>
      <c r="ABM98" s="5"/>
      <c r="ABN98" s="5"/>
      <c r="ABO98" s="5"/>
      <c r="ABP98" s="5"/>
      <c r="ABQ98" s="5"/>
      <c r="ABR98" s="5"/>
      <c r="ABS98" s="5"/>
      <c r="ABT98" s="5"/>
      <c r="ABU98" s="5"/>
      <c r="ABV98" s="5"/>
      <c r="ABW98" s="5"/>
      <c r="ABX98" s="5"/>
      <c r="ABY98" s="5"/>
      <c r="ABZ98" s="5"/>
      <c r="ACA98" s="5"/>
      <c r="ACB98" s="5"/>
      <c r="ACC98" s="5"/>
      <c r="ACD98" s="5"/>
      <c r="ACE98" s="5"/>
      <c r="ACF98" s="5"/>
      <c r="ACG98" s="5"/>
      <c r="ACH98" s="5"/>
      <c r="ACI98" s="5"/>
      <c r="ACJ98" s="5"/>
      <c r="ACK98" s="5"/>
      <c r="ACL98" s="5"/>
      <c r="ACM98" s="5"/>
      <c r="ACN98" s="5"/>
      <c r="ACO98" s="5"/>
      <c r="ACP98" s="5"/>
      <c r="ACQ98" s="5"/>
      <c r="ACR98" s="5"/>
      <c r="ACS98" s="5"/>
      <c r="ACT98" s="5"/>
      <c r="ACU98" s="5"/>
      <c r="ACV98" s="5"/>
      <c r="ACW98" s="5"/>
      <c r="ACX98" s="5"/>
      <c r="ACY98" s="5"/>
      <c r="ACZ98" s="5"/>
      <c r="ADA98" s="5"/>
      <c r="ADB98" s="5"/>
      <c r="ADC98" s="5"/>
      <c r="ADD98" s="5"/>
      <c r="ADE98" s="5"/>
      <c r="ADF98" s="5"/>
      <c r="ADG98" s="5"/>
      <c r="ADH98" s="5"/>
      <c r="ADI98" s="5"/>
      <c r="ADJ98" s="5"/>
      <c r="ADK98" s="5"/>
      <c r="ADL98" s="5"/>
      <c r="ADM98" s="5"/>
      <c r="ADN98" s="5"/>
      <c r="ADO98" s="5"/>
      <c r="ADP98" s="5"/>
      <c r="ADQ98" s="5"/>
      <c r="ADR98" s="5"/>
      <c r="ADS98" s="5"/>
      <c r="ADT98" s="5"/>
      <c r="ADU98" s="5"/>
      <c r="ADV98" s="5"/>
      <c r="ADW98" s="5"/>
      <c r="ADX98" s="5"/>
      <c r="ADY98" s="5"/>
      <c r="ADZ98" s="5"/>
      <c r="AEA98" s="5"/>
      <c r="AEB98" s="5"/>
      <c r="AEC98" s="5"/>
      <c r="AED98" s="5"/>
      <c r="AEE98" s="5"/>
      <c r="AEF98" s="5"/>
      <c r="AEG98" s="5"/>
      <c r="AEH98" s="5"/>
      <c r="AEI98" s="5"/>
      <c r="AEJ98" s="5"/>
      <c r="AEK98" s="5"/>
      <c r="AEL98" s="5"/>
      <c r="AEM98" s="5"/>
      <c r="AEN98" s="5"/>
      <c r="AEO98" s="5"/>
      <c r="AEP98" s="5"/>
      <c r="AEQ98" s="5"/>
      <c r="AER98" s="5"/>
      <c r="AES98" s="5"/>
      <c r="AET98" s="5"/>
      <c r="AEU98" s="5"/>
      <c r="AEV98" s="5"/>
      <c r="AEW98" s="5"/>
      <c r="AEX98" s="5"/>
      <c r="AEY98" s="5"/>
      <c r="AEZ98" s="5"/>
      <c r="AFA98" s="5"/>
      <c r="AFB98" s="5"/>
      <c r="AFC98" s="5"/>
      <c r="AFD98" s="5"/>
      <c r="AFE98" s="5"/>
      <c r="AFF98" s="5"/>
      <c r="AFG98" s="5"/>
      <c r="AFH98" s="5"/>
      <c r="AFI98" s="5"/>
      <c r="AFJ98" s="5"/>
      <c r="AFK98" s="5"/>
      <c r="AFL98" s="5"/>
      <c r="AFM98" s="5"/>
      <c r="AFN98" s="5"/>
      <c r="AFO98" s="5"/>
      <c r="AFP98" s="5"/>
      <c r="AFQ98" s="5"/>
      <c r="AFR98" s="5"/>
      <c r="AFS98" s="5"/>
      <c r="AFT98" s="5"/>
      <c r="AFU98" s="5"/>
      <c r="AFV98" s="5"/>
      <c r="AFW98" s="5"/>
      <c r="AFX98" s="5"/>
      <c r="AFY98" s="5"/>
      <c r="AFZ98" s="5"/>
      <c r="AGA98" s="5"/>
      <c r="AGB98" s="5"/>
      <c r="AGC98" s="5"/>
      <c r="AGD98" s="5"/>
      <c r="AGE98" s="5"/>
      <c r="AGF98" s="5"/>
      <c r="AGG98" s="5"/>
      <c r="AGH98" s="5"/>
      <c r="AGI98" s="5"/>
      <c r="AGJ98" s="5"/>
      <c r="AGK98" s="5"/>
      <c r="AGL98" s="5"/>
      <c r="AGM98" s="5"/>
      <c r="AGN98" s="5"/>
      <c r="AGO98" s="5"/>
      <c r="AGP98" s="5"/>
      <c r="AGQ98" s="5"/>
      <c r="AGR98" s="5"/>
      <c r="AGS98" s="5"/>
      <c r="AGT98" s="5"/>
      <c r="AGU98" s="5"/>
      <c r="AGV98" s="5"/>
      <c r="AGW98" s="5"/>
      <c r="AGX98" s="5"/>
      <c r="AGY98" s="5"/>
      <c r="AGZ98" s="5"/>
      <c r="AHA98" s="5"/>
      <c r="AHB98" s="5"/>
      <c r="AHC98" s="5"/>
      <c r="AHD98" s="5"/>
      <c r="AHE98" s="5"/>
      <c r="AHF98" s="5"/>
      <c r="AHG98" s="5"/>
      <c r="AHH98" s="5"/>
      <c r="AHI98" s="5"/>
      <c r="AHJ98" s="5"/>
      <c r="AHK98" s="5"/>
      <c r="AHL98" s="5"/>
      <c r="AHM98" s="5"/>
      <c r="AHN98" s="5"/>
      <c r="AHO98" s="5"/>
      <c r="AHP98" s="5"/>
      <c r="AHQ98" s="5"/>
      <c r="AHR98" s="5"/>
      <c r="AHS98" s="5"/>
      <c r="AHT98" s="5"/>
      <c r="AHU98" s="5"/>
      <c r="AHV98" s="5"/>
      <c r="AHW98" s="5"/>
      <c r="AHX98" s="5"/>
      <c r="AHY98" s="5"/>
      <c r="AHZ98" s="5"/>
      <c r="AIA98" s="5"/>
      <c r="AIB98" s="5"/>
      <c r="AIC98" s="5"/>
      <c r="AID98" s="5"/>
      <c r="AIE98" s="5"/>
      <c r="AIF98" s="5"/>
      <c r="AIG98" s="5"/>
      <c r="AIH98" s="5"/>
      <c r="AII98" s="5"/>
      <c r="AIJ98" s="5"/>
      <c r="AIK98" s="5"/>
      <c r="AIL98" s="5"/>
      <c r="AIM98" s="5"/>
      <c r="AIN98" s="5"/>
      <c r="AIO98" s="5"/>
      <c r="AIP98" s="5"/>
      <c r="AIQ98" s="5"/>
      <c r="AIR98" s="5"/>
      <c r="AIS98" s="5"/>
      <c r="AIT98" s="5"/>
      <c r="AIU98" s="5"/>
      <c r="AIV98" s="5"/>
      <c r="AIW98" s="5"/>
      <c r="AIX98" s="5"/>
      <c r="AIY98" s="5"/>
      <c r="AIZ98" s="5"/>
      <c r="AJA98" s="5"/>
      <c r="AJB98" s="5"/>
      <c r="AJC98" s="5"/>
      <c r="AJD98" s="5"/>
      <c r="AJE98" s="5"/>
      <c r="AJF98" s="5"/>
      <c r="AJG98" s="5"/>
      <c r="AJH98" s="5"/>
      <c r="AJI98" s="5"/>
      <c r="AJJ98" s="5"/>
      <c r="AJK98" s="5"/>
      <c r="AJL98" s="5"/>
      <c r="AJM98" s="5"/>
      <c r="AJN98" s="5"/>
      <c r="AJO98" s="5"/>
      <c r="AJP98" s="5"/>
      <c r="AJQ98" s="5"/>
      <c r="AJR98" s="5"/>
      <c r="AJS98" s="5"/>
      <c r="AJT98" s="5"/>
      <c r="AJU98" s="5"/>
      <c r="AJV98" s="5"/>
      <c r="AJW98" s="5"/>
      <c r="AJX98" s="5"/>
      <c r="AJY98" s="5"/>
      <c r="AJZ98" s="5"/>
      <c r="AKA98" s="5"/>
      <c r="AKB98" s="5"/>
      <c r="AKC98" s="5"/>
      <c r="AKD98" s="5"/>
      <c r="AKE98" s="5"/>
      <c r="AKF98" s="5"/>
      <c r="AKG98" s="5"/>
      <c r="AKH98" s="5"/>
      <c r="AKI98" s="5"/>
      <c r="AKJ98" s="5"/>
      <c r="AKK98" s="5"/>
      <c r="AKL98" s="5"/>
      <c r="AKM98" s="5"/>
      <c r="AKN98" s="5"/>
      <c r="AKO98" s="5"/>
      <c r="AKP98" s="5"/>
      <c r="AKQ98" s="5"/>
      <c r="AKR98" s="5"/>
      <c r="AKS98" s="5"/>
      <c r="AKT98" s="5"/>
      <c r="AKU98" s="5"/>
      <c r="AKV98" s="5"/>
      <c r="AKW98" s="5"/>
      <c r="AKX98" s="5"/>
      <c r="AKY98" s="5"/>
      <c r="AKZ98" s="5"/>
      <c r="ALA98" s="5"/>
      <c r="ALB98" s="5"/>
      <c r="ALC98" s="5"/>
      <c r="ALD98" s="5"/>
      <c r="ALE98" s="5"/>
      <c r="ALF98" s="5"/>
      <c r="ALG98" s="5"/>
      <c r="ALH98" s="5"/>
      <c r="ALI98" s="5"/>
      <c r="ALJ98" s="5"/>
      <c r="ALK98" s="5"/>
      <c r="ALL98" s="5"/>
      <c r="ALM98" s="5"/>
      <c r="ALN98" s="5"/>
      <c r="ALO98" s="5"/>
      <c r="ALP98" s="5"/>
      <c r="ALQ98" s="5"/>
      <c r="ALR98" s="5"/>
      <c r="ALS98" s="5"/>
      <c r="ALT98" s="5"/>
      <c r="ALU98" s="5"/>
      <c r="ALV98" s="5"/>
      <c r="ALW98" s="5"/>
      <c r="ALX98" s="5"/>
      <c r="ALY98" s="5"/>
      <c r="ALZ98" s="5"/>
      <c r="AMA98" s="5"/>
      <c r="AMB98" s="5"/>
      <c r="AMC98" s="5"/>
      <c r="AMD98" s="5"/>
      <c r="AME98" s="5"/>
      <c r="AMF98" s="5"/>
      <c r="AMG98" s="5"/>
      <c r="AMH98" s="5"/>
      <c r="AMI98" s="5"/>
      <c r="AMJ98" s="5"/>
      <c r="AMK98" s="5"/>
      <c r="AML98" s="5"/>
      <c r="AMM98" s="5"/>
      <c r="AMN98" s="5"/>
      <c r="AMO98" s="5"/>
      <c r="AMP98" s="5"/>
      <c r="AMQ98" s="5"/>
      <c r="AMR98" s="5"/>
      <c r="AMS98" s="5"/>
      <c r="AMT98" s="5"/>
      <c r="AMU98" s="5"/>
      <c r="AMV98" s="5"/>
      <c r="AMW98" s="5"/>
      <c r="AMX98" s="5"/>
      <c r="AMY98" s="5"/>
      <c r="AMZ98" s="5"/>
      <c r="ANA98" s="5"/>
      <c r="ANB98" s="5"/>
      <c r="ANC98" s="5"/>
      <c r="AND98" s="5"/>
      <c r="ANE98" s="5"/>
      <c r="ANF98" s="5"/>
      <c r="ANG98" s="5"/>
      <c r="ANH98" s="5"/>
      <c r="ANI98" s="5"/>
      <c r="ANJ98" s="5"/>
      <c r="ANK98" s="5"/>
      <c r="ANL98" s="5"/>
      <c r="ANM98" s="5"/>
      <c r="ANN98" s="5"/>
      <c r="ANO98" s="5"/>
      <c r="ANP98" s="5"/>
      <c r="ANQ98" s="5"/>
      <c r="ANR98" s="5"/>
      <c r="ANS98" s="5"/>
      <c r="ANT98" s="5"/>
      <c r="ANU98" s="5"/>
      <c r="ANV98" s="5"/>
      <c r="ANW98" s="5"/>
      <c r="ANX98" s="5"/>
      <c r="ANY98" s="5"/>
      <c r="ANZ98" s="5"/>
      <c r="AOA98" s="5"/>
      <c r="AOB98" s="5"/>
      <c r="AOC98" s="5"/>
      <c r="AOD98" s="5"/>
      <c r="AOE98" s="5"/>
      <c r="AOF98" s="5"/>
      <c r="AOG98" s="5"/>
      <c r="AOH98" s="5"/>
      <c r="AOI98" s="5"/>
      <c r="AOJ98" s="5"/>
      <c r="AOK98" s="5"/>
      <c r="AOL98" s="5"/>
      <c r="AOM98" s="5"/>
      <c r="AON98" s="5"/>
      <c r="AOO98" s="5"/>
      <c r="AOP98" s="5"/>
      <c r="AOQ98" s="5"/>
      <c r="AOR98" s="5"/>
      <c r="AOS98" s="5"/>
      <c r="AOT98" s="5"/>
      <c r="AOU98" s="5"/>
      <c r="AOV98" s="5"/>
      <c r="AOW98" s="5"/>
      <c r="AOX98" s="5"/>
      <c r="AOY98" s="5"/>
      <c r="AOZ98" s="5"/>
      <c r="APA98" s="5"/>
      <c r="APB98" s="5"/>
      <c r="APC98" s="5"/>
      <c r="APD98" s="5"/>
      <c r="APE98" s="5"/>
      <c r="APF98" s="5"/>
      <c r="APG98" s="5"/>
      <c r="APH98" s="5"/>
      <c r="API98" s="5"/>
      <c r="APJ98" s="5"/>
      <c r="APK98" s="5"/>
      <c r="APL98" s="5"/>
      <c r="APM98" s="5"/>
      <c r="APN98" s="5"/>
      <c r="APO98" s="5"/>
      <c r="APP98" s="5"/>
      <c r="APQ98" s="5"/>
      <c r="APR98" s="5"/>
      <c r="APS98" s="5"/>
      <c r="APT98" s="5"/>
      <c r="APU98" s="5"/>
      <c r="APV98" s="5"/>
      <c r="APW98" s="5"/>
      <c r="APX98" s="5"/>
      <c r="APY98" s="5"/>
      <c r="APZ98" s="5"/>
      <c r="AQA98" s="5"/>
      <c r="AQB98" s="5"/>
      <c r="AQC98" s="5"/>
      <c r="AQD98" s="5"/>
      <c r="AQE98" s="5"/>
      <c r="AQF98" s="5"/>
      <c r="AQG98" s="5"/>
      <c r="AQH98" s="5"/>
      <c r="AQI98" s="5"/>
      <c r="AQJ98" s="5"/>
      <c r="AQK98" s="5"/>
      <c r="AQL98" s="5"/>
      <c r="AQM98" s="5"/>
      <c r="AQN98" s="5"/>
      <c r="AQO98" s="5"/>
      <c r="AQP98" s="5"/>
      <c r="AQQ98" s="5"/>
      <c r="AQR98" s="5"/>
      <c r="AQS98" s="5"/>
      <c r="AQT98" s="5"/>
      <c r="AQU98" s="5"/>
      <c r="AQV98" s="5"/>
      <c r="AQW98" s="5"/>
      <c r="AQX98" s="5"/>
      <c r="AQY98" s="5"/>
      <c r="AQZ98" s="5"/>
      <c r="ARA98" s="5"/>
      <c r="ARB98" s="5"/>
      <c r="ARC98" s="5"/>
      <c r="ARD98" s="5"/>
      <c r="ARE98" s="5"/>
      <c r="ARF98" s="5"/>
      <c r="ARG98" s="5"/>
      <c r="ARH98" s="5"/>
      <c r="ARI98" s="5"/>
      <c r="ARJ98" s="5"/>
      <c r="ARK98" s="5"/>
      <c r="ARL98" s="5"/>
      <c r="ARM98" s="5"/>
      <c r="ARN98" s="5"/>
      <c r="ARO98" s="5"/>
      <c r="ARP98" s="5"/>
      <c r="ARQ98" s="5"/>
      <c r="ARR98" s="5"/>
      <c r="ARS98" s="5"/>
      <c r="ART98" s="5"/>
      <c r="ARU98" s="5"/>
      <c r="ARV98" s="5"/>
      <c r="ARW98" s="5"/>
      <c r="ARX98" s="5"/>
      <c r="ARY98" s="5"/>
      <c r="ARZ98" s="5"/>
      <c r="ASA98" s="5"/>
      <c r="ASB98" s="5"/>
      <c r="ASC98" s="5"/>
      <c r="ASD98" s="5"/>
      <c r="ASE98" s="5"/>
      <c r="ASF98" s="5"/>
      <c r="ASG98" s="5"/>
      <c r="ASH98" s="5"/>
      <c r="ASI98" s="5"/>
      <c r="ASJ98" s="5"/>
      <c r="ASK98" s="5"/>
      <c r="ASL98" s="5"/>
      <c r="ASM98" s="5"/>
      <c r="ASN98" s="5"/>
      <c r="ASO98" s="5"/>
      <c r="ASP98" s="5"/>
      <c r="ASQ98" s="5"/>
      <c r="ASR98" s="5"/>
      <c r="ASS98" s="5"/>
      <c r="AST98" s="5"/>
      <c r="ASU98" s="5"/>
      <c r="ASV98" s="5"/>
      <c r="ASW98" s="5"/>
      <c r="ASX98" s="5"/>
      <c r="ASY98" s="5"/>
      <c r="ASZ98" s="5"/>
      <c r="ATA98" s="5"/>
      <c r="ATB98" s="5"/>
      <c r="ATC98" s="5"/>
      <c r="ATD98" s="5"/>
      <c r="ATE98" s="5"/>
      <c r="ATF98" s="5"/>
      <c r="ATG98" s="5"/>
      <c r="ATH98" s="5"/>
      <c r="ATI98" s="5"/>
      <c r="ATJ98" s="5"/>
      <c r="ATK98" s="5"/>
      <c r="ATL98" s="5"/>
      <c r="ATM98" s="5"/>
      <c r="ATN98" s="5"/>
      <c r="ATO98" s="5"/>
      <c r="ATP98" s="5"/>
      <c r="ATQ98" s="5"/>
      <c r="ATR98" s="5"/>
      <c r="ATS98" s="5"/>
      <c r="ATT98" s="5"/>
      <c r="ATU98" s="5"/>
      <c r="ATV98" s="5"/>
      <c r="ATW98" s="5"/>
      <c r="ATX98" s="5"/>
      <c r="ATY98" s="5"/>
      <c r="ATZ98" s="5"/>
      <c r="AUA98" s="5"/>
      <c r="AUB98" s="5"/>
      <c r="AUC98" s="5"/>
      <c r="AUD98" s="5"/>
      <c r="AUE98" s="5"/>
      <c r="AUF98" s="5"/>
      <c r="AUG98" s="5"/>
      <c r="AUH98" s="5"/>
      <c r="AUI98" s="5"/>
      <c r="AUJ98" s="5"/>
      <c r="AUK98" s="5"/>
      <c r="AUL98" s="5"/>
      <c r="AUM98" s="5"/>
      <c r="AUN98" s="5"/>
      <c r="AUO98" s="5"/>
      <c r="AUP98" s="5"/>
      <c r="AUQ98" s="5"/>
      <c r="AUR98" s="5"/>
      <c r="AUS98" s="5"/>
      <c r="AUT98" s="5"/>
      <c r="AUU98" s="5"/>
      <c r="AUV98" s="5"/>
      <c r="AUW98" s="5"/>
      <c r="AUX98" s="5"/>
      <c r="AUY98" s="5"/>
      <c r="AUZ98" s="5"/>
      <c r="AVA98" s="5"/>
      <c r="AVB98" s="5"/>
      <c r="AVC98" s="5"/>
      <c r="AVD98" s="5"/>
      <c r="AVE98" s="5"/>
      <c r="AVF98" s="5"/>
      <c r="AVG98" s="5"/>
      <c r="AVH98" s="5"/>
      <c r="AVI98" s="5"/>
      <c r="AVJ98" s="5"/>
      <c r="AVK98" s="5"/>
      <c r="AVL98" s="5"/>
      <c r="AVM98" s="5"/>
      <c r="AVN98" s="5"/>
      <c r="AVO98" s="5"/>
      <c r="AVP98" s="5"/>
      <c r="AVQ98" s="5"/>
      <c r="AVR98" s="5"/>
      <c r="AVS98" s="5"/>
      <c r="AVT98" s="5"/>
      <c r="AVU98" s="5"/>
      <c r="AVV98" s="5"/>
      <c r="AVW98" s="5"/>
      <c r="AVX98" s="5"/>
      <c r="AVY98" s="5"/>
      <c r="AVZ98" s="5"/>
      <c r="AWA98" s="5"/>
      <c r="AWB98" s="5"/>
      <c r="AWC98" s="5"/>
      <c r="AWD98" s="5"/>
      <c r="AWE98" s="5"/>
      <c r="AWF98" s="5"/>
      <c r="AWG98" s="5"/>
      <c r="AWH98" s="5"/>
      <c r="AWI98" s="5"/>
      <c r="AWJ98" s="5"/>
      <c r="AWK98" s="5"/>
      <c r="AWL98" s="5"/>
      <c r="AWM98" s="5"/>
      <c r="AWN98" s="5"/>
      <c r="AWO98" s="5"/>
      <c r="AWP98" s="5"/>
      <c r="AWQ98" s="5"/>
      <c r="AWR98" s="5"/>
      <c r="AWS98" s="5"/>
      <c r="AWT98" s="5"/>
      <c r="AWU98" s="5"/>
      <c r="AWV98" s="5"/>
      <c r="AWW98" s="5"/>
      <c r="AWX98" s="5"/>
      <c r="AWY98" s="5"/>
      <c r="AWZ98" s="5"/>
      <c r="AXA98" s="5"/>
      <c r="AXB98" s="5"/>
      <c r="AXC98" s="5"/>
      <c r="AXD98" s="5"/>
      <c r="AXE98" s="5"/>
      <c r="AXF98" s="5"/>
      <c r="AXG98" s="5"/>
      <c r="AXH98" s="5"/>
      <c r="AXI98" s="5"/>
      <c r="AXJ98" s="5"/>
      <c r="AXK98" s="5"/>
      <c r="AXL98" s="5"/>
      <c r="AXM98" s="5"/>
      <c r="AXN98" s="5"/>
      <c r="AXO98" s="5"/>
      <c r="AXP98" s="5"/>
      <c r="AXQ98" s="5"/>
      <c r="AXR98" s="5"/>
      <c r="AXS98" s="5"/>
      <c r="AXT98" s="5"/>
      <c r="AXU98" s="5"/>
      <c r="AXV98" s="5"/>
      <c r="AXW98" s="5"/>
      <c r="AXX98" s="5"/>
      <c r="AXY98" s="5"/>
      <c r="AXZ98" s="5"/>
      <c r="AYA98" s="5"/>
      <c r="AYB98" s="5"/>
      <c r="AYC98" s="5"/>
      <c r="AYD98" s="5"/>
      <c r="AYE98" s="5"/>
      <c r="AYF98" s="5"/>
      <c r="AYG98" s="5"/>
      <c r="AYH98" s="5"/>
      <c r="AYI98" s="5"/>
      <c r="AYJ98" s="5"/>
      <c r="AYK98" s="5"/>
      <c r="AYL98" s="5"/>
      <c r="AYM98" s="5"/>
      <c r="AYN98" s="5"/>
      <c r="AYO98" s="5"/>
      <c r="AYP98" s="5"/>
      <c r="AYQ98" s="5"/>
      <c r="AYR98" s="5"/>
      <c r="AYS98" s="5"/>
      <c r="AYT98" s="5"/>
      <c r="AYU98" s="5"/>
      <c r="AYV98" s="5"/>
      <c r="AYW98" s="5"/>
      <c r="AYX98" s="5"/>
      <c r="AYY98" s="5"/>
      <c r="AYZ98" s="5"/>
      <c r="AZA98" s="5"/>
      <c r="AZB98" s="5"/>
      <c r="AZC98" s="5"/>
      <c r="AZD98" s="5"/>
      <c r="AZE98" s="5"/>
      <c r="AZF98" s="5"/>
      <c r="AZG98" s="5"/>
      <c r="AZH98" s="5"/>
      <c r="AZI98" s="5"/>
      <c r="AZJ98" s="5"/>
      <c r="AZK98" s="5"/>
      <c r="AZL98" s="5"/>
      <c r="AZM98" s="5"/>
      <c r="AZN98" s="5"/>
      <c r="AZO98" s="5"/>
      <c r="AZP98" s="5"/>
      <c r="AZQ98" s="5"/>
      <c r="AZR98" s="5"/>
      <c r="AZS98" s="5"/>
      <c r="AZT98" s="5"/>
      <c r="AZU98" s="5"/>
      <c r="AZV98" s="5"/>
      <c r="AZW98" s="5"/>
      <c r="AZX98" s="5"/>
      <c r="AZY98" s="5"/>
      <c r="AZZ98" s="5"/>
      <c r="BAA98" s="5"/>
      <c r="BAB98" s="5"/>
      <c r="BAC98" s="5"/>
      <c r="BAD98" s="5"/>
      <c r="BAE98" s="5"/>
      <c r="BAF98" s="5"/>
      <c r="BAG98" s="5"/>
      <c r="BAH98" s="5"/>
      <c r="BAI98" s="5"/>
      <c r="BAJ98" s="5"/>
      <c r="BAK98" s="5"/>
      <c r="BAL98" s="5"/>
      <c r="BAM98" s="5"/>
      <c r="BAN98" s="5"/>
      <c r="BAO98" s="5"/>
      <c r="BAP98" s="5"/>
      <c r="BAQ98" s="5"/>
      <c r="BAR98" s="5"/>
      <c r="BAS98" s="5"/>
      <c r="BAT98" s="5"/>
      <c r="BAU98" s="5"/>
      <c r="BAV98" s="5"/>
      <c r="BAW98" s="5"/>
      <c r="BAX98" s="5"/>
      <c r="BAY98" s="5"/>
      <c r="BAZ98" s="5"/>
      <c r="BBA98" s="5"/>
      <c r="BBB98" s="5"/>
      <c r="BBC98" s="5"/>
      <c r="BBD98" s="5"/>
      <c r="BBE98" s="5"/>
      <c r="BBF98" s="5"/>
      <c r="BBG98" s="5"/>
      <c r="BBH98" s="5"/>
      <c r="BBI98" s="5"/>
      <c r="BBJ98" s="5"/>
      <c r="BBK98" s="5"/>
      <c r="BBL98" s="5"/>
      <c r="BBM98" s="5"/>
      <c r="BBN98" s="5"/>
      <c r="BBO98" s="5"/>
      <c r="BBP98" s="5"/>
      <c r="BBQ98" s="5"/>
      <c r="BBR98" s="5"/>
      <c r="BBS98" s="5"/>
      <c r="BBT98" s="5"/>
      <c r="BBU98" s="5"/>
      <c r="BBV98" s="5"/>
      <c r="BBW98" s="5"/>
      <c r="BBX98" s="5"/>
      <c r="BBY98" s="5"/>
      <c r="BBZ98" s="5"/>
      <c r="BCA98" s="5"/>
      <c r="BCB98" s="5"/>
      <c r="BCC98" s="5"/>
      <c r="BCD98" s="5"/>
      <c r="BCE98" s="5"/>
      <c r="BCF98" s="5"/>
      <c r="BCG98" s="5"/>
      <c r="BCH98" s="5"/>
      <c r="BCI98" s="5"/>
      <c r="BCJ98" s="5"/>
      <c r="BCK98" s="5"/>
      <c r="BCL98" s="5"/>
      <c r="BCM98" s="5"/>
      <c r="BCN98" s="5"/>
      <c r="BCO98" s="5"/>
      <c r="BCP98" s="5"/>
      <c r="BCQ98" s="5"/>
      <c r="BCR98" s="5"/>
      <c r="BCS98" s="5"/>
      <c r="BCT98" s="5"/>
      <c r="BCU98" s="5"/>
      <c r="BCV98" s="5"/>
      <c r="BCW98" s="5"/>
      <c r="BCX98" s="5"/>
      <c r="BCY98" s="5"/>
      <c r="BCZ98" s="5"/>
      <c r="BDA98" s="5"/>
      <c r="BDB98" s="5"/>
      <c r="BDC98" s="5"/>
      <c r="BDD98" s="5"/>
      <c r="BDE98" s="5"/>
      <c r="BDF98" s="5"/>
      <c r="BDG98" s="5"/>
      <c r="BDH98" s="5"/>
      <c r="BDI98" s="5"/>
      <c r="BDJ98" s="5"/>
      <c r="BDK98" s="5"/>
      <c r="BDL98" s="5"/>
      <c r="BDM98" s="5"/>
      <c r="BDN98" s="5"/>
      <c r="BDO98" s="5"/>
      <c r="BDP98" s="5"/>
      <c r="BDQ98" s="5"/>
      <c r="BDR98" s="5"/>
      <c r="BDS98" s="5"/>
      <c r="BDT98" s="5"/>
      <c r="BDU98" s="5"/>
      <c r="BDV98" s="5"/>
      <c r="BDW98" s="5"/>
      <c r="BDX98" s="5"/>
      <c r="BDY98" s="5"/>
      <c r="BDZ98" s="5"/>
      <c r="BEA98" s="5"/>
      <c r="BEB98" s="5"/>
      <c r="BEC98" s="5"/>
      <c r="BED98" s="5"/>
      <c r="BEE98" s="5"/>
      <c r="BEF98" s="5"/>
      <c r="BEG98" s="5"/>
      <c r="BEH98" s="5"/>
      <c r="BEI98" s="5"/>
      <c r="BEJ98" s="5"/>
      <c r="BEK98" s="5"/>
      <c r="BEL98" s="5"/>
      <c r="BEM98" s="5"/>
      <c r="BEN98" s="5"/>
      <c r="BEO98" s="5"/>
      <c r="BEP98" s="5"/>
      <c r="BEQ98" s="5"/>
      <c r="BER98" s="5"/>
      <c r="BES98" s="5"/>
      <c r="BET98" s="5"/>
      <c r="BEU98" s="5"/>
      <c r="BEV98" s="5"/>
      <c r="BEW98" s="5"/>
      <c r="BEX98" s="5"/>
      <c r="BEY98" s="5"/>
      <c r="BEZ98" s="5"/>
      <c r="BFA98" s="5"/>
      <c r="BFB98" s="5"/>
      <c r="BFC98" s="5"/>
      <c r="BFD98" s="5"/>
      <c r="BFE98" s="5"/>
      <c r="BFF98" s="5"/>
      <c r="BFG98" s="5"/>
      <c r="BFH98" s="5"/>
      <c r="BFI98" s="5"/>
      <c r="BFJ98" s="5"/>
      <c r="BFK98" s="5"/>
      <c r="BFL98" s="5"/>
      <c r="BFM98" s="5"/>
      <c r="BFN98" s="5"/>
      <c r="BFO98" s="5"/>
      <c r="BFP98" s="5"/>
      <c r="BFQ98" s="5"/>
      <c r="BFR98" s="5"/>
      <c r="BFS98" s="5"/>
      <c r="BFT98" s="5"/>
      <c r="BFU98" s="5"/>
      <c r="BFV98" s="5"/>
      <c r="BFW98" s="5"/>
      <c r="BFX98" s="5"/>
      <c r="BFY98" s="5"/>
      <c r="BFZ98" s="5"/>
      <c r="BGA98" s="5"/>
      <c r="BGB98" s="5"/>
      <c r="BGC98" s="5"/>
      <c r="BGD98" s="5"/>
      <c r="BGE98" s="5"/>
      <c r="BGF98" s="5"/>
      <c r="BGG98" s="5"/>
      <c r="BGH98" s="5"/>
      <c r="BGI98" s="5"/>
      <c r="BGJ98" s="5"/>
      <c r="BGK98" s="5"/>
      <c r="BGL98" s="5"/>
      <c r="BGM98" s="5"/>
      <c r="BGN98" s="5"/>
      <c r="BGO98" s="5"/>
      <c r="BGP98" s="5"/>
      <c r="BGQ98" s="5"/>
      <c r="BGR98" s="5"/>
      <c r="BGS98" s="5"/>
      <c r="BGT98" s="5"/>
      <c r="BGU98" s="5"/>
      <c r="BGV98" s="5"/>
      <c r="BGW98" s="5"/>
      <c r="BGX98" s="5"/>
      <c r="BGY98" s="5"/>
      <c r="BGZ98" s="5"/>
      <c r="BHA98" s="5"/>
      <c r="BHB98" s="5"/>
      <c r="BHC98" s="5"/>
      <c r="BHD98" s="5"/>
      <c r="BHE98" s="5"/>
      <c r="BHF98" s="5"/>
      <c r="BHG98" s="5"/>
      <c r="BHH98" s="5"/>
      <c r="BHI98" s="5"/>
      <c r="BHJ98" s="5"/>
      <c r="BHK98" s="5"/>
      <c r="BHL98" s="5"/>
      <c r="BHM98" s="5"/>
      <c r="BHN98" s="5"/>
      <c r="BHO98" s="5"/>
      <c r="BHP98" s="5"/>
      <c r="BHQ98" s="5"/>
      <c r="BHR98" s="5"/>
      <c r="BHS98" s="5"/>
      <c r="BHT98" s="5"/>
      <c r="BHU98" s="5"/>
      <c r="BHV98" s="5"/>
      <c r="BHW98" s="5"/>
      <c r="BHX98" s="5"/>
      <c r="BHY98" s="5"/>
      <c r="BHZ98" s="5"/>
      <c r="BIA98" s="5"/>
      <c r="BIB98" s="5"/>
      <c r="BIC98" s="5"/>
      <c r="BID98" s="5"/>
      <c r="BIE98" s="5"/>
      <c r="BIF98" s="5"/>
      <c r="BIG98" s="5"/>
      <c r="BIH98" s="5"/>
      <c r="BII98" s="5"/>
      <c r="BIJ98" s="5"/>
      <c r="BIK98" s="5"/>
      <c r="BIL98" s="5"/>
      <c r="BIM98" s="5"/>
      <c r="BIN98" s="5"/>
      <c r="BIO98" s="5"/>
      <c r="BIP98" s="5"/>
      <c r="BIQ98" s="5"/>
      <c r="BIR98" s="5"/>
      <c r="BIS98" s="5"/>
      <c r="BIT98" s="5"/>
      <c r="BIU98" s="5"/>
      <c r="BIV98" s="5"/>
      <c r="BIW98" s="5"/>
      <c r="BIX98" s="5"/>
      <c r="BIY98" s="5"/>
      <c r="BIZ98" s="5"/>
      <c r="BJA98" s="5"/>
      <c r="BJB98" s="5"/>
      <c r="BJC98" s="5"/>
      <c r="BJD98" s="5"/>
      <c r="BJE98" s="5"/>
      <c r="BJF98" s="5"/>
      <c r="BJG98" s="5"/>
      <c r="BJH98" s="5"/>
      <c r="BJI98" s="5"/>
      <c r="BJJ98" s="5"/>
      <c r="BJK98" s="5"/>
      <c r="BJL98" s="5"/>
      <c r="BJM98" s="5"/>
      <c r="BJN98" s="5"/>
      <c r="BJO98" s="5"/>
      <c r="BJP98" s="5"/>
      <c r="BJQ98" s="5"/>
      <c r="BJR98" s="5"/>
      <c r="BJS98" s="5"/>
      <c r="BJT98" s="5"/>
      <c r="BJU98" s="5"/>
      <c r="BJV98" s="5"/>
      <c r="BJW98" s="5"/>
      <c r="BJX98" s="5"/>
      <c r="BJY98" s="5"/>
      <c r="BJZ98" s="5"/>
      <c r="BKA98" s="5"/>
      <c r="BKB98" s="5"/>
      <c r="BKC98" s="5"/>
      <c r="BKD98" s="5"/>
      <c r="BKE98" s="5"/>
      <c r="BKF98" s="5"/>
      <c r="BKG98" s="5"/>
      <c r="BKH98" s="5"/>
      <c r="BKI98" s="5"/>
      <c r="BKJ98" s="5"/>
      <c r="BKK98" s="5"/>
      <c r="BKL98" s="5"/>
      <c r="BKM98" s="5"/>
      <c r="BKN98" s="5"/>
      <c r="BKO98" s="5"/>
      <c r="BKP98" s="5"/>
      <c r="BKQ98" s="5"/>
      <c r="BKR98" s="5"/>
      <c r="BKS98" s="5"/>
      <c r="BKT98" s="5"/>
      <c r="BKU98" s="5"/>
      <c r="BKV98" s="5"/>
      <c r="BKW98" s="5"/>
      <c r="BKX98" s="5"/>
      <c r="BKY98" s="5"/>
      <c r="BKZ98" s="5"/>
      <c r="BLA98" s="5"/>
      <c r="BLB98" s="5"/>
      <c r="BLC98" s="5"/>
      <c r="BLD98" s="5"/>
      <c r="BLE98" s="5"/>
      <c r="BLF98" s="5"/>
      <c r="BLG98" s="5"/>
      <c r="BLH98" s="5"/>
      <c r="BLI98" s="5"/>
      <c r="BLJ98" s="5"/>
      <c r="BLK98" s="5"/>
      <c r="BLL98" s="5"/>
      <c r="BLM98" s="5"/>
      <c r="BLN98" s="5"/>
      <c r="BLO98" s="5"/>
      <c r="BLP98" s="5"/>
      <c r="BLQ98" s="5"/>
      <c r="BLR98" s="5"/>
      <c r="BLS98" s="5"/>
      <c r="BLT98" s="5"/>
      <c r="BLU98" s="5"/>
      <c r="BLV98" s="5"/>
      <c r="BLW98" s="5"/>
      <c r="BLX98" s="5"/>
      <c r="BLY98" s="5"/>
      <c r="BLZ98" s="5"/>
      <c r="BMA98" s="5"/>
      <c r="BMB98" s="5"/>
      <c r="BMC98" s="5"/>
      <c r="BMD98" s="5"/>
      <c r="BME98" s="5"/>
      <c r="BMF98" s="5"/>
      <c r="BMG98" s="5"/>
      <c r="BMH98" s="5"/>
      <c r="BMI98" s="5"/>
      <c r="BMJ98" s="5"/>
      <c r="BMK98" s="5"/>
      <c r="BML98" s="5"/>
      <c r="BMM98" s="5"/>
      <c r="BMN98" s="5"/>
      <c r="BMO98" s="5"/>
      <c r="BMP98" s="5"/>
      <c r="BMQ98" s="5"/>
      <c r="BMR98" s="5"/>
      <c r="BMS98" s="5"/>
      <c r="BMT98" s="5"/>
      <c r="BMU98" s="5"/>
      <c r="BMV98" s="5"/>
      <c r="BMW98" s="5"/>
      <c r="BMX98" s="5"/>
      <c r="BMY98" s="5"/>
      <c r="BMZ98" s="5"/>
      <c r="BNA98" s="5"/>
      <c r="BNB98" s="5"/>
      <c r="BNC98" s="5"/>
      <c r="BND98" s="5"/>
      <c r="BNE98" s="5"/>
      <c r="BNF98" s="5"/>
      <c r="BNG98" s="5"/>
      <c r="BNH98" s="5"/>
      <c r="BNI98" s="5"/>
      <c r="BNJ98" s="5"/>
      <c r="BNK98" s="5"/>
      <c r="BNL98" s="5"/>
      <c r="BNM98" s="5"/>
      <c r="BNN98" s="5"/>
      <c r="BNO98" s="5"/>
      <c r="BNP98" s="5"/>
      <c r="BNQ98" s="5"/>
      <c r="BNR98" s="5"/>
      <c r="BNS98" s="5"/>
      <c r="BNT98" s="5"/>
      <c r="BNU98" s="5"/>
      <c r="BNV98" s="5"/>
      <c r="BNW98" s="5"/>
      <c r="BNX98" s="5"/>
      <c r="BNY98" s="5"/>
      <c r="BNZ98" s="5"/>
      <c r="BOA98" s="5"/>
      <c r="BOB98" s="5"/>
      <c r="BOC98" s="5"/>
      <c r="BOD98" s="5"/>
      <c r="BOE98" s="5"/>
      <c r="BOF98" s="5"/>
      <c r="BOG98" s="5"/>
      <c r="BOH98" s="5"/>
      <c r="BOI98" s="5"/>
      <c r="BOJ98" s="5"/>
      <c r="BOK98" s="5"/>
      <c r="BOL98" s="5"/>
      <c r="BOM98" s="5"/>
      <c r="BON98" s="5"/>
      <c r="BOO98" s="5"/>
      <c r="BOP98" s="5"/>
      <c r="BOQ98" s="5"/>
      <c r="BOR98" s="5"/>
      <c r="BOS98" s="5"/>
      <c r="BOT98" s="5"/>
      <c r="BOU98" s="5"/>
      <c r="BOV98" s="5"/>
      <c r="BOW98" s="5"/>
      <c r="BOX98" s="5"/>
      <c r="BOY98" s="5"/>
      <c r="BOZ98" s="5"/>
      <c r="BPA98" s="5"/>
      <c r="BPB98" s="5"/>
      <c r="BPC98" s="5"/>
      <c r="BPD98" s="5"/>
      <c r="BPE98" s="5"/>
      <c r="BPF98" s="5"/>
      <c r="BPG98" s="5"/>
      <c r="BPH98" s="5"/>
      <c r="BPI98" s="5"/>
      <c r="BPJ98" s="5"/>
      <c r="BPK98" s="5"/>
      <c r="BPL98" s="5"/>
      <c r="BPM98" s="5"/>
      <c r="BPN98" s="5"/>
      <c r="BPO98" s="5"/>
      <c r="BPP98" s="5"/>
      <c r="BPQ98" s="5"/>
      <c r="BPR98" s="5"/>
      <c r="BPS98" s="5"/>
      <c r="BPT98" s="5"/>
      <c r="BPU98" s="5"/>
      <c r="BPV98" s="5"/>
      <c r="BPW98" s="5"/>
      <c r="BPX98" s="5"/>
      <c r="BPY98" s="5"/>
      <c r="BPZ98" s="5"/>
      <c r="BQA98" s="5"/>
      <c r="BQB98" s="5"/>
      <c r="BQC98" s="5"/>
      <c r="BQD98" s="5"/>
      <c r="BQE98" s="5"/>
      <c r="BQF98" s="5"/>
      <c r="BQG98" s="5"/>
      <c r="BQH98" s="5"/>
      <c r="BQI98" s="5"/>
      <c r="BQJ98" s="5"/>
      <c r="BQK98" s="5"/>
      <c r="BQL98" s="5"/>
      <c r="BQM98" s="5"/>
      <c r="BQN98" s="5"/>
      <c r="BQO98" s="5"/>
      <c r="BQP98" s="5"/>
      <c r="BQQ98" s="5"/>
      <c r="BQR98" s="5"/>
      <c r="BQS98" s="5"/>
      <c r="BQT98" s="5"/>
      <c r="BQU98" s="5"/>
      <c r="BQV98" s="5"/>
      <c r="BQW98" s="5"/>
      <c r="BQX98" s="5"/>
      <c r="BQY98" s="5"/>
      <c r="BQZ98" s="5"/>
      <c r="BRA98" s="5"/>
      <c r="BRB98" s="5"/>
      <c r="BRC98" s="5"/>
      <c r="BRD98" s="5"/>
      <c r="BRE98" s="5"/>
      <c r="BRF98" s="5"/>
      <c r="BRG98" s="5"/>
      <c r="BRH98" s="5"/>
      <c r="BRI98" s="5"/>
      <c r="BRJ98" s="5"/>
      <c r="BRK98" s="5"/>
      <c r="BRL98" s="5"/>
      <c r="BRM98" s="5"/>
      <c r="BRN98" s="5"/>
      <c r="BRO98" s="5"/>
      <c r="BRP98" s="5"/>
      <c r="BRQ98" s="5"/>
      <c r="BRR98" s="5"/>
      <c r="BRS98" s="5"/>
      <c r="BRT98" s="5"/>
      <c r="BRU98" s="5"/>
      <c r="BRV98" s="5"/>
      <c r="BRW98" s="5"/>
      <c r="BRX98" s="5"/>
      <c r="BRY98" s="5"/>
      <c r="BRZ98" s="5"/>
      <c r="BSA98" s="5"/>
      <c r="BSB98" s="5"/>
      <c r="BSC98" s="5"/>
      <c r="BSD98" s="5"/>
      <c r="BSE98" s="5"/>
      <c r="BSF98" s="5"/>
      <c r="BSG98" s="5"/>
      <c r="BSH98" s="5"/>
      <c r="BSI98" s="5"/>
      <c r="BSJ98" s="5"/>
      <c r="BSK98" s="5"/>
      <c r="BSL98" s="5"/>
      <c r="BSM98" s="5"/>
      <c r="BSN98" s="5"/>
      <c r="BSO98" s="5"/>
      <c r="BSP98" s="5"/>
      <c r="BSQ98" s="5"/>
      <c r="BSR98" s="5"/>
      <c r="BSS98" s="5"/>
      <c r="BST98" s="5"/>
      <c r="BSU98" s="5"/>
      <c r="BSV98" s="5"/>
      <c r="BSW98" s="5"/>
      <c r="BSX98" s="5"/>
      <c r="BSY98" s="5"/>
      <c r="BSZ98" s="5"/>
      <c r="BTA98" s="5"/>
      <c r="BTB98" s="5"/>
      <c r="BTC98" s="5"/>
      <c r="BTD98" s="5"/>
      <c r="BTE98" s="5"/>
      <c r="BTF98" s="5"/>
      <c r="BTG98" s="5"/>
      <c r="BTH98" s="5"/>
      <c r="BTI98" s="5"/>
      <c r="BTJ98" s="5"/>
      <c r="BTK98" s="5"/>
      <c r="BTL98" s="5"/>
      <c r="BTM98" s="5"/>
      <c r="BTN98" s="5"/>
      <c r="BTO98" s="5"/>
      <c r="BTP98" s="5"/>
      <c r="BTQ98" s="5"/>
      <c r="BTR98" s="5"/>
      <c r="BTS98" s="5"/>
      <c r="BTT98" s="5"/>
      <c r="BTU98" s="5"/>
      <c r="BTV98" s="5"/>
      <c r="BTW98" s="5"/>
      <c r="BTX98" s="5"/>
      <c r="BTY98" s="5"/>
      <c r="BTZ98" s="5"/>
      <c r="BUA98" s="5"/>
      <c r="BUB98" s="5"/>
      <c r="BUC98" s="5"/>
      <c r="BUD98" s="5"/>
      <c r="BUE98" s="5"/>
      <c r="BUF98" s="5"/>
      <c r="BUG98" s="5"/>
      <c r="BUH98" s="5"/>
      <c r="BUI98" s="5"/>
      <c r="BUJ98" s="5"/>
      <c r="BUK98" s="5"/>
      <c r="BUL98" s="5"/>
      <c r="BUM98" s="5"/>
      <c r="BUN98" s="5"/>
      <c r="BUO98" s="5"/>
      <c r="BUP98" s="5"/>
      <c r="BUQ98" s="5"/>
      <c r="BUR98" s="5"/>
      <c r="BUS98" s="5"/>
      <c r="BUT98" s="5"/>
      <c r="BUU98" s="5"/>
      <c r="BUV98" s="5"/>
      <c r="BUW98" s="5"/>
      <c r="BUX98" s="5"/>
      <c r="BUY98" s="5"/>
      <c r="BUZ98" s="5"/>
      <c r="BVA98" s="5"/>
      <c r="BVB98" s="5"/>
      <c r="BVC98" s="5"/>
      <c r="BVD98" s="5"/>
      <c r="BVE98" s="5"/>
      <c r="BVF98" s="5"/>
      <c r="BVG98" s="5"/>
      <c r="BVH98" s="5"/>
      <c r="BVI98" s="5"/>
      <c r="BVJ98" s="5"/>
      <c r="BVK98" s="5"/>
      <c r="BVL98" s="5"/>
      <c r="BVM98" s="5"/>
      <c r="BVN98" s="5"/>
      <c r="BVO98" s="5"/>
      <c r="BVP98" s="5"/>
      <c r="BVQ98" s="5"/>
      <c r="BVR98" s="5"/>
      <c r="BVS98" s="5"/>
      <c r="BVT98" s="5"/>
      <c r="BVU98" s="5"/>
      <c r="BVV98" s="5"/>
      <c r="BVW98" s="5"/>
      <c r="BVX98" s="5"/>
      <c r="BVY98" s="5"/>
      <c r="BVZ98" s="5"/>
      <c r="BWA98" s="5"/>
      <c r="BWB98" s="5"/>
      <c r="BWC98" s="5"/>
      <c r="BWD98" s="5"/>
      <c r="BWE98" s="5"/>
      <c r="BWF98" s="5"/>
      <c r="BWG98" s="5"/>
      <c r="BWH98" s="5"/>
      <c r="BWI98" s="5"/>
      <c r="BWJ98" s="5"/>
      <c r="BWK98" s="5"/>
      <c r="BWL98" s="5"/>
      <c r="BWM98" s="5"/>
      <c r="BWN98" s="5"/>
      <c r="BWO98" s="5"/>
      <c r="BWP98" s="5"/>
      <c r="BWQ98" s="5"/>
      <c r="BWR98" s="5"/>
      <c r="BWS98" s="5"/>
      <c r="BWT98" s="5"/>
      <c r="BWU98" s="5"/>
      <c r="BWV98" s="5"/>
      <c r="BWW98" s="5"/>
      <c r="BWX98" s="5"/>
      <c r="BWY98" s="5"/>
      <c r="BWZ98" s="5"/>
      <c r="BXA98" s="5"/>
      <c r="BXB98" s="5"/>
      <c r="BXC98" s="5"/>
      <c r="BXD98" s="5"/>
      <c r="BXE98" s="5"/>
      <c r="BXF98" s="5"/>
      <c r="BXG98" s="5"/>
      <c r="BXH98" s="5"/>
      <c r="BXI98" s="5"/>
      <c r="BXJ98" s="5"/>
      <c r="BXK98" s="5"/>
      <c r="BXL98" s="5"/>
      <c r="BXM98" s="5"/>
      <c r="BXN98" s="5"/>
      <c r="BXO98" s="5"/>
      <c r="BXP98" s="5"/>
      <c r="BXQ98" s="5"/>
      <c r="BXR98" s="5"/>
      <c r="BXS98" s="5"/>
      <c r="BXT98" s="5"/>
      <c r="BXU98" s="5"/>
      <c r="BXV98" s="5"/>
      <c r="BXW98" s="5"/>
      <c r="BXX98" s="5"/>
      <c r="BXY98" s="5"/>
      <c r="BXZ98" s="5"/>
      <c r="BYA98" s="5"/>
      <c r="BYB98" s="5"/>
      <c r="BYC98" s="5"/>
      <c r="BYD98" s="5"/>
      <c r="BYE98" s="5"/>
      <c r="BYF98" s="5"/>
      <c r="BYG98" s="5"/>
      <c r="BYH98" s="5"/>
      <c r="BYI98" s="5"/>
      <c r="BYJ98" s="5"/>
      <c r="BYK98" s="5"/>
      <c r="BYL98" s="5"/>
      <c r="BYM98" s="5"/>
      <c r="BYN98" s="5"/>
      <c r="BYO98" s="5"/>
      <c r="BYP98" s="5"/>
      <c r="BYQ98" s="5"/>
      <c r="BYR98" s="5"/>
      <c r="BYS98" s="5"/>
      <c r="BYT98" s="5"/>
      <c r="BYU98" s="5"/>
      <c r="BYV98" s="5"/>
      <c r="BYW98" s="5"/>
      <c r="BYX98" s="5"/>
      <c r="BYY98" s="5"/>
      <c r="BYZ98" s="5"/>
      <c r="BZA98" s="5"/>
      <c r="BZB98" s="5"/>
      <c r="BZC98" s="5"/>
      <c r="BZD98" s="5"/>
      <c r="BZE98" s="5"/>
      <c r="BZF98" s="5"/>
      <c r="BZG98" s="5"/>
      <c r="BZH98" s="5"/>
      <c r="BZI98" s="5"/>
      <c r="BZJ98" s="5"/>
      <c r="BZK98" s="5"/>
      <c r="BZL98" s="5"/>
      <c r="BZM98" s="5"/>
      <c r="BZN98" s="5"/>
      <c r="BZO98" s="5"/>
      <c r="BZP98" s="5"/>
      <c r="BZQ98" s="5"/>
      <c r="BZR98" s="5"/>
      <c r="BZS98" s="5"/>
      <c r="BZT98" s="5"/>
      <c r="BZU98" s="5"/>
      <c r="BZV98" s="5"/>
      <c r="BZW98" s="5"/>
      <c r="BZX98" s="5"/>
      <c r="BZY98" s="5"/>
      <c r="BZZ98" s="5"/>
      <c r="CAA98" s="5"/>
      <c r="CAB98" s="5"/>
      <c r="CAC98" s="5"/>
      <c r="CAD98" s="5"/>
      <c r="CAE98" s="5"/>
      <c r="CAF98" s="5"/>
      <c r="CAG98" s="5"/>
      <c r="CAH98" s="5"/>
      <c r="CAI98" s="5"/>
      <c r="CAJ98" s="5"/>
      <c r="CAK98" s="5"/>
      <c r="CAL98" s="5"/>
      <c r="CAM98" s="5"/>
      <c r="CAN98" s="5"/>
      <c r="CAO98" s="5"/>
      <c r="CAP98" s="5"/>
      <c r="CAQ98" s="5"/>
      <c r="CAR98" s="5"/>
      <c r="CAS98" s="5"/>
      <c r="CAT98" s="5"/>
      <c r="CAU98" s="5"/>
      <c r="CAV98" s="5"/>
      <c r="CAW98" s="5"/>
      <c r="CAX98" s="5"/>
      <c r="CAY98" s="5"/>
      <c r="CAZ98" s="5"/>
      <c r="CBA98" s="5"/>
      <c r="CBB98" s="5"/>
      <c r="CBC98" s="5"/>
      <c r="CBD98" s="5"/>
      <c r="CBE98" s="5"/>
      <c r="CBF98" s="5"/>
      <c r="CBG98" s="5"/>
      <c r="CBH98" s="5"/>
      <c r="CBI98" s="5"/>
      <c r="CBJ98" s="5"/>
      <c r="CBK98" s="5"/>
      <c r="CBL98" s="5"/>
      <c r="CBM98" s="5"/>
      <c r="CBN98" s="5"/>
      <c r="CBO98" s="5"/>
      <c r="CBP98" s="5"/>
      <c r="CBQ98" s="5"/>
      <c r="CBR98" s="5"/>
      <c r="CBS98" s="5"/>
      <c r="CBT98" s="5"/>
      <c r="CBU98" s="5"/>
      <c r="CBV98" s="5"/>
      <c r="CBW98" s="5"/>
      <c r="CBX98" s="5"/>
      <c r="CBY98" s="5"/>
      <c r="CBZ98" s="5"/>
      <c r="CCA98" s="5"/>
      <c r="CCB98" s="5"/>
      <c r="CCC98" s="5"/>
      <c r="CCD98" s="5"/>
      <c r="CCE98" s="5"/>
      <c r="CCF98" s="5"/>
      <c r="CCG98" s="5"/>
      <c r="CCH98" s="5"/>
      <c r="CCI98" s="5"/>
      <c r="CCJ98" s="5"/>
      <c r="CCK98" s="5"/>
      <c r="CCL98" s="5"/>
      <c r="CCM98" s="5"/>
      <c r="CCN98" s="5"/>
      <c r="CCO98" s="5"/>
      <c r="CCP98" s="5"/>
      <c r="CCQ98" s="5"/>
      <c r="CCR98" s="5"/>
      <c r="CCS98" s="5"/>
      <c r="CCT98" s="5"/>
      <c r="CCU98" s="5"/>
      <c r="CCV98" s="5"/>
      <c r="CCW98" s="5"/>
      <c r="CCX98" s="5"/>
      <c r="CCY98" s="5"/>
      <c r="CCZ98" s="5"/>
      <c r="CDA98" s="5"/>
      <c r="CDB98" s="5"/>
      <c r="CDC98" s="5"/>
      <c r="CDD98" s="5"/>
      <c r="CDE98" s="5"/>
      <c r="CDF98" s="5"/>
      <c r="CDG98" s="5"/>
      <c r="CDH98" s="5"/>
      <c r="CDI98" s="5"/>
      <c r="CDJ98" s="5"/>
      <c r="CDK98" s="5"/>
      <c r="CDL98" s="5"/>
      <c r="CDM98" s="5"/>
      <c r="CDN98" s="5"/>
      <c r="CDO98" s="5"/>
      <c r="CDP98" s="5"/>
      <c r="CDQ98" s="5"/>
      <c r="CDR98" s="5"/>
      <c r="CDS98" s="5"/>
      <c r="CDT98" s="5"/>
      <c r="CDU98" s="5"/>
      <c r="CDV98" s="5"/>
      <c r="CDW98" s="5"/>
      <c r="CDX98" s="5"/>
      <c r="CDY98" s="5"/>
      <c r="CDZ98" s="5"/>
      <c r="CEA98" s="5"/>
      <c r="CEB98" s="5"/>
      <c r="CEC98" s="5"/>
      <c r="CED98" s="5"/>
      <c r="CEE98" s="5"/>
      <c r="CEF98" s="5"/>
      <c r="CEG98" s="5"/>
      <c r="CEH98" s="5"/>
      <c r="CEI98" s="5"/>
      <c r="CEJ98" s="5"/>
      <c r="CEK98" s="5"/>
      <c r="CEL98" s="5"/>
      <c r="CEM98" s="5"/>
      <c r="CEN98" s="5"/>
      <c r="CEO98" s="5"/>
      <c r="CEP98" s="5"/>
      <c r="CEQ98" s="5"/>
      <c r="CER98" s="5"/>
      <c r="CES98" s="5"/>
      <c r="CET98" s="5"/>
      <c r="CEU98" s="5"/>
      <c r="CEV98" s="5"/>
      <c r="CEW98" s="5"/>
      <c r="CEX98" s="5"/>
      <c r="CEY98" s="5"/>
      <c r="CEZ98" s="5"/>
      <c r="CFA98" s="5"/>
      <c r="CFB98" s="5"/>
      <c r="CFC98" s="5"/>
      <c r="CFD98" s="5"/>
      <c r="CFE98" s="5"/>
      <c r="CFF98" s="5"/>
      <c r="CFG98" s="5"/>
      <c r="CFH98" s="5"/>
      <c r="CFI98" s="5"/>
      <c r="CFJ98" s="5"/>
      <c r="CFK98" s="5"/>
      <c r="CFL98" s="5"/>
      <c r="CFM98" s="5"/>
      <c r="CFN98" s="5"/>
      <c r="CFO98" s="5"/>
      <c r="CFP98" s="5"/>
      <c r="CFQ98" s="5"/>
      <c r="CFR98" s="5"/>
      <c r="CFS98" s="5"/>
      <c r="CFT98" s="5"/>
      <c r="CFU98" s="5"/>
      <c r="CFV98" s="5"/>
      <c r="CFW98" s="5"/>
      <c r="CFX98" s="5"/>
      <c r="CFY98" s="5"/>
      <c r="CFZ98" s="5"/>
      <c r="CGA98" s="5"/>
      <c r="CGB98" s="5"/>
      <c r="CGC98" s="5"/>
      <c r="CGD98" s="5"/>
      <c r="CGE98" s="5"/>
      <c r="CGF98" s="5"/>
      <c r="CGG98" s="5"/>
      <c r="CGH98" s="5"/>
      <c r="CGI98" s="5"/>
      <c r="CGJ98" s="5"/>
      <c r="CGK98" s="5"/>
      <c r="CGL98" s="5"/>
      <c r="CGM98" s="5"/>
      <c r="CGN98" s="5"/>
      <c r="CGO98" s="5"/>
      <c r="CGP98" s="5"/>
      <c r="CGQ98" s="5"/>
      <c r="CGR98" s="5"/>
      <c r="CGS98" s="5"/>
      <c r="CGT98" s="5"/>
      <c r="CGU98" s="5"/>
      <c r="CGV98" s="5"/>
      <c r="CGW98" s="5"/>
      <c r="CGX98" s="5"/>
      <c r="CGY98" s="5"/>
      <c r="CGZ98" s="5"/>
      <c r="CHA98" s="5"/>
      <c r="CHB98" s="5"/>
      <c r="CHC98" s="5"/>
      <c r="CHD98" s="5"/>
      <c r="CHE98" s="5"/>
      <c r="CHF98" s="5"/>
      <c r="CHG98" s="5"/>
      <c r="CHH98" s="5"/>
      <c r="CHI98" s="5"/>
      <c r="CHJ98" s="5"/>
      <c r="CHK98" s="5"/>
      <c r="CHL98" s="5"/>
      <c r="CHM98" s="5"/>
      <c r="CHN98" s="5"/>
      <c r="CHO98" s="5"/>
      <c r="CHP98" s="5"/>
      <c r="CHQ98" s="5"/>
      <c r="CHR98" s="5"/>
      <c r="CHS98" s="5"/>
      <c r="CHT98" s="5"/>
      <c r="CHU98" s="5"/>
      <c r="CHV98" s="5"/>
      <c r="CHW98" s="5"/>
      <c r="CHX98" s="5"/>
      <c r="CHY98" s="5"/>
      <c r="CHZ98" s="5"/>
      <c r="CIA98" s="5"/>
      <c r="CIB98" s="5"/>
      <c r="CIC98" s="5"/>
      <c r="CID98" s="5"/>
      <c r="CIE98" s="5"/>
      <c r="CIF98" s="5"/>
      <c r="CIG98" s="5"/>
      <c r="CIH98" s="5"/>
      <c r="CII98" s="5"/>
      <c r="CIJ98" s="5"/>
      <c r="CIK98" s="5"/>
      <c r="CIL98" s="5"/>
      <c r="CIM98" s="5"/>
      <c r="CIN98" s="5"/>
      <c r="CIO98" s="5"/>
      <c r="CIP98" s="5"/>
      <c r="CIQ98" s="5"/>
      <c r="CIR98" s="5"/>
      <c r="CIS98" s="5"/>
      <c r="CIT98" s="5"/>
      <c r="CIU98" s="5"/>
      <c r="CIV98" s="5"/>
      <c r="CIW98" s="5"/>
      <c r="CIX98" s="5"/>
      <c r="CIY98" s="5"/>
      <c r="CIZ98" s="5"/>
      <c r="CJA98" s="5"/>
      <c r="CJB98" s="5"/>
      <c r="CJC98" s="5"/>
      <c r="CJD98" s="5"/>
      <c r="CJE98" s="5"/>
      <c r="CJF98" s="5"/>
      <c r="CJG98" s="5"/>
      <c r="CJH98" s="5"/>
      <c r="CJI98" s="5"/>
      <c r="CJJ98" s="5"/>
      <c r="CJK98" s="5"/>
      <c r="CJL98" s="5"/>
      <c r="CJM98" s="5"/>
      <c r="CJN98" s="5"/>
      <c r="CJO98" s="5"/>
      <c r="CJP98" s="5"/>
      <c r="CJQ98" s="5"/>
      <c r="CJR98" s="5"/>
      <c r="CJS98" s="5"/>
      <c r="CJT98" s="5"/>
      <c r="CJU98" s="5"/>
      <c r="CJV98" s="5"/>
      <c r="CJW98" s="5"/>
      <c r="CJX98" s="5"/>
      <c r="CJY98" s="5"/>
      <c r="CJZ98" s="5"/>
      <c r="CKA98" s="5"/>
      <c r="CKB98" s="5"/>
      <c r="CKC98" s="5"/>
      <c r="CKD98" s="5"/>
      <c r="CKE98" s="5"/>
      <c r="CKF98" s="5"/>
      <c r="CKG98" s="5"/>
      <c r="CKH98" s="5"/>
      <c r="CKI98" s="5"/>
      <c r="CKJ98" s="5"/>
      <c r="CKK98" s="5"/>
      <c r="CKL98" s="5"/>
      <c r="CKM98" s="5"/>
      <c r="CKN98" s="5"/>
      <c r="CKO98" s="5"/>
      <c r="CKP98" s="5"/>
      <c r="CKQ98" s="5"/>
      <c r="CKR98" s="5"/>
      <c r="CKS98" s="5"/>
      <c r="CKT98" s="5"/>
      <c r="CKU98" s="5"/>
      <c r="CKV98" s="5"/>
      <c r="CKW98" s="5"/>
      <c r="CKX98" s="5"/>
      <c r="CKY98" s="5"/>
      <c r="CKZ98" s="5"/>
      <c r="CLA98" s="5"/>
      <c r="CLB98" s="5"/>
      <c r="CLC98" s="5"/>
      <c r="CLD98" s="5"/>
      <c r="CLE98" s="5"/>
      <c r="CLF98" s="5"/>
    </row>
    <row r="99" spans="1:2346" s="5" customFormat="1" ht="30.6" customHeight="1" x14ac:dyDescent="0.2">
      <c r="A99" s="183" t="s">
        <v>467</v>
      </c>
      <c r="B99" s="208" t="s">
        <v>228</v>
      </c>
      <c r="C99" s="209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210"/>
      <c r="P99" s="195"/>
      <c r="Q99" s="216"/>
      <c r="R99" s="195"/>
      <c r="S99" s="196"/>
      <c r="T99" s="197">
        <f>SUM(T100:U103)</f>
        <v>436</v>
      </c>
      <c r="U99" s="198"/>
      <c r="V99" s="245">
        <f>SUM(V100,V101,V102,V103)</f>
        <v>255</v>
      </c>
      <c r="W99" s="246"/>
      <c r="X99" s="247">
        <v>136</v>
      </c>
      <c r="Y99" s="198"/>
      <c r="Z99" s="245">
        <v>17</v>
      </c>
      <c r="AA99" s="198"/>
      <c r="AB99" s="245">
        <v>102</v>
      </c>
      <c r="AC99" s="198"/>
      <c r="AD99" s="195"/>
      <c r="AE99" s="200"/>
      <c r="AF99" s="94"/>
      <c r="AG99" s="95"/>
      <c r="AH99" s="96"/>
      <c r="AI99" s="97"/>
      <c r="AJ99" s="95"/>
      <c r="AK99" s="96"/>
      <c r="AL99" s="97"/>
      <c r="AM99" s="95"/>
      <c r="AN99" s="96"/>
      <c r="AO99" s="97"/>
      <c r="AP99" s="95"/>
      <c r="AQ99" s="96"/>
      <c r="AR99" s="97"/>
      <c r="AS99" s="95"/>
      <c r="AT99" s="96"/>
      <c r="AU99" s="97"/>
      <c r="AV99" s="95"/>
      <c r="AW99" s="96"/>
      <c r="AX99" s="97"/>
      <c r="AY99" s="95"/>
      <c r="AZ99" s="96"/>
      <c r="BA99" s="97"/>
      <c r="BB99" s="95"/>
      <c r="BC99" s="96"/>
      <c r="BD99" s="199"/>
      <c r="BE99" s="196"/>
      <c r="BF99" s="297"/>
      <c r="BG99" s="298"/>
      <c r="BH99" s="298"/>
      <c r="BI99" s="299"/>
    </row>
    <row r="100" spans="1:2346" s="34" customFormat="1" ht="51.6" customHeight="1" x14ac:dyDescent="0.2">
      <c r="A100" s="117" t="s">
        <v>412</v>
      </c>
      <c r="B100" s="217" t="s">
        <v>262</v>
      </c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9"/>
      <c r="P100" s="211">
        <v>6</v>
      </c>
      <c r="Q100" s="214"/>
      <c r="R100" s="211"/>
      <c r="S100" s="212"/>
      <c r="T100" s="213">
        <v>108</v>
      </c>
      <c r="U100" s="214"/>
      <c r="V100" s="211">
        <v>85</v>
      </c>
      <c r="W100" s="215"/>
      <c r="X100" s="212">
        <v>51</v>
      </c>
      <c r="Y100" s="214"/>
      <c r="Z100" s="211"/>
      <c r="AA100" s="214"/>
      <c r="AB100" s="211">
        <v>34</v>
      </c>
      <c r="AC100" s="214"/>
      <c r="AD100" s="211"/>
      <c r="AE100" s="215"/>
      <c r="AF100" s="100"/>
      <c r="AG100" s="106"/>
      <c r="AH100" s="102"/>
      <c r="AI100" s="80"/>
      <c r="AJ100" s="106"/>
      <c r="AK100" s="102"/>
      <c r="AL100" s="80"/>
      <c r="AM100" s="106"/>
      <c r="AN100" s="102"/>
      <c r="AO100" s="80"/>
      <c r="AP100" s="106"/>
      <c r="AQ100" s="102"/>
      <c r="AR100" s="80"/>
      <c r="AS100" s="106"/>
      <c r="AT100" s="146"/>
      <c r="AU100" s="147">
        <v>126</v>
      </c>
      <c r="AV100" s="112">
        <v>85</v>
      </c>
      <c r="AW100" s="146">
        <v>3</v>
      </c>
      <c r="AX100" s="147"/>
      <c r="AY100" s="112"/>
      <c r="AZ100" s="146"/>
      <c r="BA100" s="147"/>
      <c r="BB100" s="112"/>
      <c r="BC100" s="146"/>
      <c r="BD100" s="193">
        <v>3</v>
      </c>
      <c r="BE100" s="192"/>
      <c r="BF100" s="193" t="s">
        <v>485</v>
      </c>
      <c r="BG100" s="192"/>
      <c r="BH100" s="192"/>
      <c r="BI100" s="194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  <c r="IW100" s="5"/>
      <c r="IX100" s="5"/>
      <c r="IY100" s="5"/>
      <c r="IZ100" s="5"/>
      <c r="JA100" s="5"/>
      <c r="JB100" s="5"/>
      <c r="JC100" s="5"/>
      <c r="JD100" s="5"/>
      <c r="JE100" s="5"/>
      <c r="JF100" s="5"/>
      <c r="JG100" s="5"/>
      <c r="JH100" s="5"/>
      <c r="JI100" s="5"/>
      <c r="JJ100" s="5"/>
      <c r="JK100" s="5"/>
      <c r="JL100" s="5"/>
      <c r="JM100" s="5"/>
      <c r="JN100" s="5"/>
      <c r="JO100" s="5"/>
      <c r="JP100" s="5"/>
      <c r="JQ100" s="5"/>
      <c r="JR100" s="5"/>
      <c r="JS100" s="5"/>
      <c r="JT100" s="5"/>
      <c r="JU100" s="5"/>
      <c r="JV100" s="5"/>
      <c r="JW100" s="5"/>
      <c r="JX100" s="5"/>
      <c r="JY100" s="5"/>
      <c r="JZ100" s="5"/>
      <c r="KA100" s="5"/>
      <c r="KB100" s="5"/>
      <c r="KC100" s="5"/>
      <c r="KD100" s="5"/>
      <c r="KE100" s="5"/>
      <c r="KF100" s="5"/>
      <c r="KG100" s="5"/>
      <c r="KH100" s="5"/>
      <c r="KI100" s="5"/>
      <c r="KJ100" s="5"/>
      <c r="KK100" s="5"/>
      <c r="KL100" s="5"/>
      <c r="KM100" s="5"/>
      <c r="KN100" s="5"/>
      <c r="KO100" s="5"/>
      <c r="KP100" s="5"/>
      <c r="KQ100" s="5"/>
      <c r="KR100" s="5"/>
      <c r="KS100" s="5"/>
      <c r="KT100" s="5"/>
      <c r="KU100" s="5"/>
      <c r="KV100" s="5"/>
      <c r="KW100" s="5"/>
      <c r="KX100" s="5"/>
      <c r="KY100" s="5"/>
      <c r="KZ100" s="5"/>
      <c r="LA100" s="5"/>
      <c r="LB100" s="5"/>
      <c r="LC100" s="5"/>
      <c r="LD100" s="5"/>
      <c r="LE100" s="5"/>
      <c r="LF100" s="5"/>
      <c r="LG100" s="5"/>
      <c r="LH100" s="5"/>
      <c r="LI100" s="5"/>
      <c r="LJ100" s="5"/>
      <c r="LK100" s="5"/>
      <c r="LL100" s="5"/>
      <c r="LM100" s="5"/>
      <c r="LN100" s="5"/>
      <c r="LO100" s="5"/>
      <c r="LP100" s="5"/>
      <c r="LQ100" s="5"/>
      <c r="LR100" s="5"/>
      <c r="LS100" s="5"/>
      <c r="LT100" s="5"/>
      <c r="LU100" s="5"/>
      <c r="LV100" s="5"/>
      <c r="LW100" s="5"/>
      <c r="LX100" s="5"/>
      <c r="LY100" s="5"/>
      <c r="LZ100" s="5"/>
      <c r="MA100" s="5"/>
      <c r="MB100" s="5"/>
      <c r="MC100" s="5"/>
      <c r="MD100" s="5"/>
      <c r="ME100" s="5"/>
      <c r="MF100" s="5"/>
      <c r="MG100" s="5"/>
      <c r="MH100" s="5"/>
      <c r="MI100" s="5"/>
      <c r="MJ100" s="5"/>
      <c r="MK100" s="5"/>
      <c r="ML100" s="5"/>
      <c r="MM100" s="5"/>
      <c r="MN100" s="5"/>
      <c r="MO100" s="5"/>
      <c r="MP100" s="5"/>
      <c r="MQ100" s="5"/>
      <c r="MR100" s="5"/>
      <c r="MS100" s="5"/>
      <c r="MT100" s="5"/>
      <c r="MU100" s="5"/>
      <c r="MV100" s="5"/>
      <c r="MW100" s="5"/>
      <c r="MX100" s="5"/>
      <c r="MY100" s="5"/>
      <c r="MZ100" s="5"/>
      <c r="NA100" s="5"/>
      <c r="NB100" s="5"/>
      <c r="NC100" s="5"/>
      <c r="ND100" s="5"/>
      <c r="NE100" s="5"/>
      <c r="NF100" s="5"/>
      <c r="NG100" s="5"/>
      <c r="NH100" s="5"/>
      <c r="NI100" s="5"/>
      <c r="NJ100" s="5"/>
      <c r="NK100" s="5"/>
      <c r="NL100" s="5"/>
      <c r="NM100" s="5"/>
      <c r="NN100" s="5"/>
      <c r="NO100" s="5"/>
      <c r="NP100" s="5"/>
      <c r="NQ100" s="5"/>
      <c r="NR100" s="5"/>
      <c r="NS100" s="5"/>
      <c r="NT100" s="5"/>
      <c r="NU100" s="5"/>
      <c r="NV100" s="5"/>
      <c r="NW100" s="5"/>
      <c r="NX100" s="5"/>
      <c r="NY100" s="5"/>
      <c r="NZ100" s="5"/>
      <c r="OA100" s="5"/>
      <c r="OB100" s="5"/>
      <c r="OC100" s="5"/>
      <c r="OD100" s="5"/>
      <c r="OE100" s="5"/>
      <c r="OF100" s="5"/>
      <c r="OG100" s="5"/>
      <c r="OH100" s="5"/>
      <c r="OI100" s="5"/>
      <c r="OJ100" s="5"/>
      <c r="OK100" s="5"/>
      <c r="OL100" s="5"/>
      <c r="OM100" s="5"/>
      <c r="ON100" s="5"/>
      <c r="OO100" s="5"/>
      <c r="OP100" s="5"/>
      <c r="OQ100" s="5"/>
      <c r="OR100" s="5"/>
      <c r="OS100" s="5"/>
      <c r="OT100" s="5"/>
      <c r="OU100" s="5"/>
      <c r="OV100" s="5"/>
      <c r="OW100" s="5"/>
      <c r="OX100" s="5"/>
      <c r="OY100" s="5"/>
      <c r="OZ100" s="5"/>
      <c r="PA100" s="5"/>
      <c r="PB100" s="5"/>
      <c r="PC100" s="5"/>
      <c r="PD100" s="5"/>
      <c r="PE100" s="5"/>
      <c r="PF100" s="5"/>
      <c r="PG100" s="5"/>
      <c r="PH100" s="5"/>
      <c r="PI100" s="5"/>
      <c r="PJ100" s="5"/>
      <c r="PK100" s="5"/>
      <c r="PL100" s="5"/>
      <c r="PM100" s="5"/>
      <c r="PN100" s="5"/>
      <c r="PO100" s="5"/>
      <c r="PP100" s="5"/>
      <c r="PQ100" s="5"/>
      <c r="PR100" s="5"/>
      <c r="PS100" s="5"/>
      <c r="PT100" s="5"/>
      <c r="PU100" s="5"/>
      <c r="PV100" s="5"/>
      <c r="PW100" s="5"/>
      <c r="PX100" s="5"/>
      <c r="PY100" s="5"/>
      <c r="PZ100" s="5"/>
      <c r="QA100" s="5"/>
      <c r="QB100" s="5"/>
      <c r="QC100" s="5"/>
      <c r="QD100" s="5"/>
      <c r="QE100" s="5"/>
      <c r="QF100" s="5"/>
      <c r="QG100" s="5"/>
      <c r="QH100" s="5"/>
      <c r="QI100" s="5"/>
      <c r="QJ100" s="5"/>
      <c r="QK100" s="5"/>
      <c r="QL100" s="5"/>
      <c r="QM100" s="5"/>
      <c r="QN100" s="5"/>
      <c r="QO100" s="5"/>
      <c r="QP100" s="5"/>
      <c r="QQ100" s="5"/>
      <c r="QR100" s="5"/>
      <c r="QS100" s="5"/>
      <c r="QT100" s="5"/>
      <c r="QU100" s="5"/>
      <c r="QV100" s="5"/>
      <c r="QW100" s="5"/>
      <c r="QX100" s="5"/>
      <c r="QY100" s="5"/>
      <c r="QZ100" s="5"/>
      <c r="RA100" s="5"/>
      <c r="RB100" s="5"/>
      <c r="RC100" s="5"/>
      <c r="RD100" s="5"/>
      <c r="RE100" s="5"/>
      <c r="RF100" s="5"/>
      <c r="RG100" s="5"/>
      <c r="RH100" s="5"/>
      <c r="RI100" s="5"/>
      <c r="RJ100" s="5"/>
      <c r="RK100" s="5"/>
      <c r="RL100" s="5"/>
      <c r="RM100" s="5"/>
      <c r="RN100" s="5"/>
      <c r="RO100" s="5"/>
      <c r="RP100" s="5"/>
      <c r="RQ100" s="5"/>
      <c r="RR100" s="5"/>
      <c r="RS100" s="5"/>
      <c r="RT100" s="5"/>
      <c r="RU100" s="5"/>
      <c r="RV100" s="5"/>
      <c r="RW100" s="5"/>
      <c r="RX100" s="5"/>
      <c r="RY100" s="5"/>
      <c r="RZ100" s="5"/>
      <c r="SA100" s="5"/>
      <c r="SB100" s="5"/>
      <c r="SC100" s="5"/>
      <c r="SD100" s="5"/>
      <c r="SE100" s="5"/>
      <c r="SF100" s="5"/>
      <c r="SG100" s="5"/>
      <c r="SH100" s="5"/>
      <c r="SI100" s="5"/>
      <c r="SJ100" s="5"/>
      <c r="SK100" s="5"/>
      <c r="SL100" s="5"/>
      <c r="SM100" s="5"/>
      <c r="SN100" s="5"/>
      <c r="SO100" s="5"/>
      <c r="SP100" s="5"/>
      <c r="SQ100" s="5"/>
      <c r="SR100" s="5"/>
      <c r="SS100" s="5"/>
      <c r="ST100" s="5"/>
      <c r="SU100" s="5"/>
      <c r="SV100" s="5"/>
      <c r="SW100" s="5"/>
      <c r="SX100" s="5"/>
      <c r="SY100" s="5"/>
      <c r="SZ100" s="5"/>
      <c r="TA100" s="5"/>
      <c r="TB100" s="5"/>
      <c r="TC100" s="5"/>
      <c r="TD100" s="5"/>
      <c r="TE100" s="5"/>
      <c r="TF100" s="5"/>
      <c r="TG100" s="5"/>
      <c r="TH100" s="5"/>
      <c r="TI100" s="5"/>
      <c r="TJ100" s="5"/>
      <c r="TK100" s="5"/>
      <c r="TL100" s="5"/>
      <c r="TM100" s="5"/>
      <c r="TN100" s="5"/>
      <c r="TO100" s="5"/>
      <c r="TP100" s="5"/>
      <c r="TQ100" s="5"/>
      <c r="TR100" s="5"/>
      <c r="TS100" s="5"/>
      <c r="TT100" s="5"/>
      <c r="TU100" s="5"/>
      <c r="TV100" s="5"/>
      <c r="TW100" s="5"/>
      <c r="TX100" s="5"/>
      <c r="TY100" s="5"/>
      <c r="TZ100" s="5"/>
      <c r="UA100" s="5"/>
      <c r="UB100" s="5"/>
      <c r="UC100" s="5"/>
      <c r="UD100" s="5"/>
      <c r="UE100" s="5"/>
      <c r="UF100" s="5"/>
      <c r="UG100" s="5"/>
      <c r="UH100" s="5"/>
      <c r="UI100" s="5"/>
      <c r="UJ100" s="5"/>
      <c r="UK100" s="5"/>
      <c r="UL100" s="5"/>
      <c r="UM100" s="5"/>
      <c r="UN100" s="5"/>
      <c r="UO100" s="5"/>
      <c r="UP100" s="5"/>
      <c r="UQ100" s="5"/>
      <c r="UR100" s="5"/>
      <c r="US100" s="5"/>
      <c r="UT100" s="5"/>
      <c r="UU100" s="5"/>
      <c r="UV100" s="5"/>
      <c r="UW100" s="5"/>
      <c r="UX100" s="5"/>
      <c r="UY100" s="5"/>
      <c r="UZ100" s="5"/>
      <c r="VA100" s="5"/>
      <c r="VB100" s="5"/>
      <c r="VC100" s="5"/>
      <c r="VD100" s="5"/>
      <c r="VE100" s="5"/>
      <c r="VF100" s="5"/>
      <c r="VG100" s="5"/>
      <c r="VH100" s="5"/>
      <c r="VI100" s="5"/>
      <c r="VJ100" s="5"/>
      <c r="VK100" s="5"/>
      <c r="VL100" s="5"/>
      <c r="VM100" s="5"/>
      <c r="VN100" s="5"/>
      <c r="VO100" s="5"/>
      <c r="VP100" s="5"/>
      <c r="VQ100" s="5"/>
      <c r="VR100" s="5"/>
      <c r="VS100" s="5"/>
      <c r="VT100" s="5"/>
      <c r="VU100" s="5"/>
      <c r="VV100" s="5"/>
      <c r="VW100" s="5"/>
      <c r="VX100" s="5"/>
      <c r="VY100" s="5"/>
      <c r="VZ100" s="5"/>
      <c r="WA100" s="5"/>
      <c r="WB100" s="5"/>
      <c r="WC100" s="5"/>
      <c r="WD100" s="5"/>
      <c r="WE100" s="5"/>
      <c r="WF100" s="5"/>
      <c r="WG100" s="5"/>
      <c r="WH100" s="5"/>
      <c r="WI100" s="5"/>
      <c r="WJ100" s="5"/>
      <c r="WK100" s="5"/>
      <c r="WL100" s="5"/>
      <c r="WM100" s="5"/>
      <c r="WN100" s="5"/>
      <c r="WO100" s="5"/>
      <c r="WP100" s="5"/>
      <c r="WQ100" s="5"/>
      <c r="WR100" s="5"/>
      <c r="WS100" s="5"/>
      <c r="WT100" s="5"/>
      <c r="WU100" s="5"/>
      <c r="WV100" s="5"/>
      <c r="WW100" s="5"/>
      <c r="WX100" s="5"/>
      <c r="WY100" s="5"/>
      <c r="WZ100" s="5"/>
      <c r="XA100" s="5"/>
      <c r="XB100" s="5"/>
      <c r="XC100" s="5"/>
      <c r="XD100" s="5"/>
      <c r="XE100" s="5"/>
      <c r="XF100" s="5"/>
      <c r="XG100" s="5"/>
      <c r="XH100" s="5"/>
      <c r="XI100" s="5"/>
      <c r="XJ100" s="5"/>
      <c r="XK100" s="5"/>
      <c r="XL100" s="5"/>
      <c r="XM100" s="5"/>
      <c r="XN100" s="5"/>
      <c r="XO100" s="5"/>
      <c r="XP100" s="5"/>
      <c r="XQ100" s="5"/>
      <c r="XR100" s="5"/>
      <c r="XS100" s="5"/>
      <c r="XT100" s="5"/>
      <c r="XU100" s="5"/>
      <c r="XV100" s="5"/>
      <c r="XW100" s="5"/>
      <c r="XX100" s="5"/>
      <c r="XY100" s="5"/>
      <c r="XZ100" s="5"/>
      <c r="YA100" s="5"/>
      <c r="YB100" s="5"/>
      <c r="YC100" s="5"/>
      <c r="YD100" s="5"/>
      <c r="YE100" s="5"/>
      <c r="YF100" s="5"/>
      <c r="YG100" s="5"/>
      <c r="YH100" s="5"/>
      <c r="YI100" s="5"/>
      <c r="YJ100" s="5"/>
      <c r="YK100" s="5"/>
      <c r="YL100" s="5"/>
      <c r="YM100" s="5"/>
      <c r="YN100" s="5"/>
      <c r="YO100" s="5"/>
      <c r="YP100" s="5"/>
      <c r="YQ100" s="5"/>
      <c r="YR100" s="5"/>
      <c r="YS100" s="5"/>
      <c r="YT100" s="5"/>
      <c r="YU100" s="5"/>
      <c r="YV100" s="5"/>
      <c r="YW100" s="5"/>
      <c r="YX100" s="5"/>
      <c r="YY100" s="5"/>
      <c r="YZ100" s="5"/>
      <c r="ZA100" s="5"/>
      <c r="ZB100" s="5"/>
      <c r="ZC100" s="5"/>
      <c r="ZD100" s="5"/>
      <c r="ZE100" s="5"/>
      <c r="ZF100" s="5"/>
      <c r="ZG100" s="5"/>
      <c r="ZH100" s="5"/>
      <c r="ZI100" s="5"/>
      <c r="ZJ100" s="5"/>
      <c r="ZK100" s="5"/>
      <c r="ZL100" s="5"/>
      <c r="ZM100" s="5"/>
      <c r="ZN100" s="5"/>
      <c r="ZO100" s="5"/>
      <c r="ZP100" s="5"/>
      <c r="ZQ100" s="5"/>
      <c r="ZR100" s="5"/>
      <c r="ZS100" s="5"/>
      <c r="ZT100" s="5"/>
      <c r="ZU100" s="5"/>
      <c r="ZV100" s="5"/>
      <c r="ZW100" s="5"/>
      <c r="ZX100" s="5"/>
      <c r="ZY100" s="5"/>
      <c r="ZZ100" s="5"/>
      <c r="AAA100" s="5"/>
      <c r="AAB100" s="5"/>
      <c r="AAC100" s="5"/>
      <c r="AAD100" s="5"/>
      <c r="AAE100" s="5"/>
      <c r="AAF100" s="5"/>
      <c r="AAG100" s="5"/>
      <c r="AAH100" s="5"/>
      <c r="AAI100" s="5"/>
      <c r="AAJ100" s="5"/>
      <c r="AAK100" s="5"/>
      <c r="AAL100" s="5"/>
      <c r="AAM100" s="5"/>
      <c r="AAN100" s="5"/>
      <c r="AAO100" s="5"/>
      <c r="AAP100" s="5"/>
      <c r="AAQ100" s="5"/>
      <c r="AAR100" s="5"/>
      <c r="AAS100" s="5"/>
      <c r="AAT100" s="5"/>
      <c r="AAU100" s="5"/>
      <c r="AAV100" s="5"/>
      <c r="AAW100" s="5"/>
      <c r="AAX100" s="5"/>
      <c r="AAY100" s="5"/>
      <c r="AAZ100" s="5"/>
      <c r="ABA100" s="5"/>
      <c r="ABB100" s="5"/>
      <c r="ABC100" s="5"/>
      <c r="ABD100" s="5"/>
      <c r="ABE100" s="5"/>
      <c r="ABF100" s="5"/>
      <c r="ABG100" s="5"/>
      <c r="ABH100" s="5"/>
      <c r="ABI100" s="5"/>
      <c r="ABJ100" s="5"/>
      <c r="ABK100" s="5"/>
      <c r="ABL100" s="5"/>
      <c r="ABM100" s="5"/>
      <c r="ABN100" s="5"/>
      <c r="ABO100" s="5"/>
      <c r="ABP100" s="5"/>
      <c r="ABQ100" s="5"/>
      <c r="ABR100" s="5"/>
      <c r="ABS100" s="5"/>
      <c r="ABT100" s="5"/>
      <c r="ABU100" s="5"/>
      <c r="ABV100" s="5"/>
      <c r="ABW100" s="5"/>
      <c r="ABX100" s="5"/>
      <c r="ABY100" s="5"/>
      <c r="ABZ100" s="5"/>
      <c r="ACA100" s="5"/>
      <c r="ACB100" s="5"/>
      <c r="ACC100" s="5"/>
      <c r="ACD100" s="5"/>
      <c r="ACE100" s="5"/>
      <c r="ACF100" s="5"/>
      <c r="ACG100" s="5"/>
      <c r="ACH100" s="5"/>
      <c r="ACI100" s="5"/>
      <c r="ACJ100" s="5"/>
      <c r="ACK100" s="5"/>
      <c r="ACL100" s="5"/>
      <c r="ACM100" s="5"/>
      <c r="ACN100" s="5"/>
      <c r="ACO100" s="5"/>
      <c r="ACP100" s="5"/>
      <c r="ACQ100" s="5"/>
      <c r="ACR100" s="5"/>
      <c r="ACS100" s="5"/>
      <c r="ACT100" s="5"/>
      <c r="ACU100" s="5"/>
      <c r="ACV100" s="5"/>
      <c r="ACW100" s="5"/>
      <c r="ACX100" s="5"/>
      <c r="ACY100" s="5"/>
      <c r="ACZ100" s="5"/>
      <c r="ADA100" s="5"/>
      <c r="ADB100" s="5"/>
      <c r="ADC100" s="5"/>
      <c r="ADD100" s="5"/>
      <c r="ADE100" s="5"/>
      <c r="ADF100" s="5"/>
      <c r="ADG100" s="5"/>
      <c r="ADH100" s="5"/>
      <c r="ADI100" s="5"/>
      <c r="ADJ100" s="5"/>
      <c r="ADK100" s="5"/>
      <c r="ADL100" s="5"/>
      <c r="ADM100" s="5"/>
      <c r="ADN100" s="5"/>
      <c r="ADO100" s="5"/>
      <c r="ADP100" s="5"/>
      <c r="ADQ100" s="5"/>
      <c r="ADR100" s="5"/>
      <c r="ADS100" s="5"/>
      <c r="ADT100" s="5"/>
      <c r="ADU100" s="5"/>
      <c r="ADV100" s="5"/>
      <c r="ADW100" s="5"/>
      <c r="ADX100" s="5"/>
      <c r="ADY100" s="5"/>
      <c r="ADZ100" s="5"/>
      <c r="AEA100" s="5"/>
      <c r="AEB100" s="5"/>
      <c r="AEC100" s="5"/>
      <c r="AED100" s="5"/>
      <c r="AEE100" s="5"/>
      <c r="AEF100" s="5"/>
      <c r="AEG100" s="5"/>
      <c r="AEH100" s="5"/>
      <c r="AEI100" s="5"/>
      <c r="AEJ100" s="5"/>
      <c r="AEK100" s="5"/>
      <c r="AEL100" s="5"/>
      <c r="AEM100" s="5"/>
      <c r="AEN100" s="5"/>
      <c r="AEO100" s="5"/>
      <c r="AEP100" s="5"/>
      <c r="AEQ100" s="5"/>
      <c r="AER100" s="5"/>
      <c r="AES100" s="5"/>
      <c r="AET100" s="5"/>
      <c r="AEU100" s="5"/>
      <c r="AEV100" s="5"/>
      <c r="AEW100" s="5"/>
      <c r="AEX100" s="5"/>
      <c r="AEY100" s="5"/>
      <c r="AEZ100" s="5"/>
      <c r="AFA100" s="5"/>
      <c r="AFB100" s="5"/>
      <c r="AFC100" s="5"/>
      <c r="AFD100" s="5"/>
      <c r="AFE100" s="5"/>
      <c r="AFF100" s="5"/>
      <c r="AFG100" s="5"/>
      <c r="AFH100" s="5"/>
      <c r="AFI100" s="5"/>
      <c r="AFJ100" s="5"/>
      <c r="AFK100" s="5"/>
      <c r="AFL100" s="5"/>
      <c r="AFM100" s="5"/>
      <c r="AFN100" s="5"/>
      <c r="AFO100" s="5"/>
      <c r="AFP100" s="5"/>
      <c r="AFQ100" s="5"/>
      <c r="AFR100" s="5"/>
      <c r="AFS100" s="5"/>
      <c r="AFT100" s="5"/>
      <c r="AFU100" s="5"/>
      <c r="AFV100" s="5"/>
      <c r="AFW100" s="5"/>
      <c r="AFX100" s="5"/>
      <c r="AFY100" s="5"/>
      <c r="AFZ100" s="5"/>
      <c r="AGA100" s="5"/>
      <c r="AGB100" s="5"/>
      <c r="AGC100" s="5"/>
      <c r="AGD100" s="5"/>
      <c r="AGE100" s="5"/>
      <c r="AGF100" s="5"/>
      <c r="AGG100" s="5"/>
      <c r="AGH100" s="5"/>
      <c r="AGI100" s="5"/>
      <c r="AGJ100" s="5"/>
      <c r="AGK100" s="5"/>
      <c r="AGL100" s="5"/>
      <c r="AGM100" s="5"/>
      <c r="AGN100" s="5"/>
      <c r="AGO100" s="5"/>
      <c r="AGP100" s="5"/>
      <c r="AGQ100" s="5"/>
      <c r="AGR100" s="5"/>
      <c r="AGS100" s="5"/>
      <c r="AGT100" s="5"/>
      <c r="AGU100" s="5"/>
      <c r="AGV100" s="5"/>
      <c r="AGW100" s="5"/>
      <c r="AGX100" s="5"/>
      <c r="AGY100" s="5"/>
      <c r="AGZ100" s="5"/>
      <c r="AHA100" s="5"/>
      <c r="AHB100" s="5"/>
      <c r="AHC100" s="5"/>
      <c r="AHD100" s="5"/>
      <c r="AHE100" s="5"/>
      <c r="AHF100" s="5"/>
      <c r="AHG100" s="5"/>
      <c r="AHH100" s="5"/>
      <c r="AHI100" s="5"/>
      <c r="AHJ100" s="5"/>
      <c r="AHK100" s="5"/>
      <c r="AHL100" s="5"/>
      <c r="AHM100" s="5"/>
      <c r="AHN100" s="5"/>
      <c r="AHO100" s="5"/>
      <c r="AHP100" s="5"/>
      <c r="AHQ100" s="5"/>
      <c r="AHR100" s="5"/>
      <c r="AHS100" s="5"/>
      <c r="AHT100" s="5"/>
      <c r="AHU100" s="5"/>
      <c r="AHV100" s="5"/>
      <c r="AHW100" s="5"/>
      <c r="AHX100" s="5"/>
      <c r="AHY100" s="5"/>
      <c r="AHZ100" s="5"/>
      <c r="AIA100" s="5"/>
      <c r="AIB100" s="5"/>
      <c r="AIC100" s="5"/>
      <c r="AID100" s="5"/>
      <c r="AIE100" s="5"/>
      <c r="AIF100" s="5"/>
      <c r="AIG100" s="5"/>
      <c r="AIH100" s="5"/>
      <c r="AII100" s="5"/>
      <c r="AIJ100" s="5"/>
      <c r="AIK100" s="5"/>
      <c r="AIL100" s="5"/>
      <c r="AIM100" s="5"/>
      <c r="AIN100" s="5"/>
      <c r="AIO100" s="5"/>
      <c r="AIP100" s="5"/>
      <c r="AIQ100" s="5"/>
      <c r="AIR100" s="5"/>
      <c r="AIS100" s="5"/>
      <c r="AIT100" s="5"/>
      <c r="AIU100" s="5"/>
      <c r="AIV100" s="5"/>
      <c r="AIW100" s="5"/>
      <c r="AIX100" s="5"/>
      <c r="AIY100" s="5"/>
      <c r="AIZ100" s="5"/>
      <c r="AJA100" s="5"/>
      <c r="AJB100" s="5"/>
      <c r="AJC100" s="5"/>
      <c r="AJD100" s="5"/>
      <c r="AJE100" s="5"/>
      <c r="AJF100" s="5"/>
      <c r="AJG100" s="5"/>
      <c r="AJH100" s="5"/>
      <c r="AJI100" s="5"/>
      <c r="AJJ100" s="5"/>
      <c r="AJK100" s="5"/>
      <c r="AJL100" s="5"/>
      <c r="AJM100" s="5"/>
      <c r="AJN100" s="5"/>
      <c r="AJO100" s="5"/>
      <c r="AJP100" s="5"/>
      <c r="AJQ100" s="5"/>
      <c r="AJR100" s="5"/>
      <c r="AJS100" s="5"/>
      <c r="AJT100" s="5"/>
      <c r="AJU100" s="5"/>
      <c r="AJV100" s="5"/>
      <c r="AJW100" s="5"/>
      <c r="AJX100" s="5"/>
      <c r="AJY100" s="5"/>
      <c r="AJZ100" s="5"/>
      <c r="AKA100" s="5"/>
      <c r="AKB100" s="5"/>
      <c r="AKC100" s="5"/>
      <c r="AKD100" s="5"/>
      <c r="AKE100" s="5"/>
      <c r="AKF100" s="5"/>
      <c r="AKG100" s="5"/>
      <c r="AKH100" s="5"/>
      <c r="AKI100" s="5"/>
      <c r="AKJ100" s="5"/>
      <c r="AKK100" s="5"/>
      <c r="AKL100" s="5"/>
      <c r="AKM100" s="5"/>
      <c r="AKN100" s="5"/>
      <c r="AKO100" s="5"/>
      <c r="AKP100" s="5"/>
      <c r="AKQ100" s="5"/>
      <c r="AKR100" s="5"/>
      <c r="AKS100" s="5"/>
      <c r="AKT100" s="5"/>
      <c r="AKU100" s="5"/>
      <c r="AKV100" s="5"/>
      <c r="AKW100" s="5"/>
      <c r="AKX100" s="5"/>
      <c r="AKY100" s="5"/>
      <c r="AKZ100" s="5"/>
      <c r="ALA100" s="5"/>
      <c r="ALB100" s="5"/>
      <c r="ALC100" s="5"/>
      <c r="ALD100" s="5"/>
      <c r="ALE100" s="5"/>
      <c r="ALF100" s="5"/>
      <c r="ALG100" s="5"/>
      <c r="ALH100" s="5"/>
      <c r="ALI100" s="5"/>
      <c r="ALJ100" s="5"/>
      <c r="ALK100" s="5"/>
      <c r="ALL100" s="5"/>
      <c r="ALM100" s="5"/>
      <c r="ALN100" s="5"/>
      <c r="ALO100" s="5"/>
      <c r="ALP100" s="5"/>
      <c r="ALQ100" s="5"/>
      <c r="ALR100" s="5"/>
      <c r="ALS100" s="5"/>
      <c r="ALT100" s="5"/>
      <c r="ALU100" s="5"/>
      <c r="ALV100" s="5"/>
      <c r="ALW100" s="5"/>
      <c r="ALX100" s="5"/>
      <c r="ALY100" s="5"/>
      <c r="ALZ100" s="5"/>
      <c r="AMA100" s="5"/>
      <c r="AMB100" s="5"/>
      <c r="AMC100" s="5"/>
      <c r="AMD100" s="5"/>
      <c r="AME100" s="5"/>
      <c r="AMF100" s="5"/>
      <c r="AMG100" s="5"/>
      <c r="AMH100" s="5"/>
      <c r="AMI100" s="5"/>
      <c r="AMJ100" s="5"/>
      <c r="AMK100" s="5"/>
      <c r="AML100" s="5"/>
      <c r="AMM100" s="5"/>
      <c r="AMN100" s="5"/>
      <c r="AMO100" s="5"/>
      <c r="AMP100" s="5"/>
      <c r="AMQ100" s="5"/>
      <c r="AMR100" s="5"/>
      <c r="AMS100" s="5"/>
      <c r="AMT100" s="5"/>
      <c r="AMU100" s="5"/>
      <c r="AMV100" s="5"/>
      <c r="AMW100" s="5"/>
      <c r="AMX100" s="5"/>
      <c r="AMY100" s="5"/>
      <c r="AMZ100" s="5"/>
      <c r="ANA100" s="5"/>
      <c r="ANB100" s="5"/>
      <c r="ANC100" s="5"/>
      <c r="AND100" s="5"/>
      <c r="ANE100" s="5"/>
      <c r="ANF100" s="5"/>
      <c r="ANG100" s="5"/>
      <c r="ANH100" s="5"/>
      <c r="ANI100" s="5"/>
      <c r="ANJ100" s="5"/>
      <c r="ANK100" s="5"/>
      <c r="ANL100" s="5"/>
      <c r="ANM100" s="5"/>
      <c r="ANN100" s="5"/>
      <c r="ANO100" s="5"/>
      <c r="ANP100" s="5"/>
      <c r="ANQ100" s="5"/>
      <c r="ANR100" s="5"/>
      <c r="ANS100" s="5"/>
      <c r="ANT100" s="5"/>
      <c r="ANU100" s="5"/>
      <c r="ANV100" s="5"/>
      <c r="ANW100" s="5"/>
      <c r="ANX100" s="5"/>
      <c r="ANY100" s="5"/>
      <c r="ANZ100" s="5"/>
      <c r="AOA100" s="5"/>
      <c r="AOB100" s="5"/>
      <c r="AOC100" s="5"/>
      <c r="AOD100" s="5"/>
      <c r="AOE100" s="5"/>
      <c r="AOF100" s="5"/>
      <c r="AOG100" s="5"/>
      <c r="AOH100" s="5"/>
      <c r="AOI100" s="5"/>
      <c r="AOJ100" s="5"/>
      <c r="AOK100" s="5"/>
      <c r="AOL100" s="5"/>
      <c r="AOM100" s="5"/>
      <c r="AON100" s="5"/>
      <c r="AOO100" s="5"/>
      <c r="AOP100" s="5"/>
      <c r="AOQ100" s="5"/>
      <c r="AOR100" s="5"/>
      <c r="AOS100" s="5"/>
      <c r="AOT100" s="5"/>
      <c r="AOU100" s="5"/>
      <c r="AOV100" s="5"/>
      <c r="AOW100" s="5"/>
      <c r="AOX100" s="5"/>
      <c r="AOY100" s="5"/>
      <c r="AOZ100" s="5"/>
      <c r="APA100" s="5"/>
      <c r="APB100" s="5"/>
      <c r="APC100" s="5"/>
      <c r="APD100" s="5"/>
      <c r="APE100" s="5"/>
      <c r="APF100" s="5"/>
      <c r="APG100" s="5"/>
      <c r="APH100" s="5"/>
      <c r="API100" s="5"/>
      <c r="APJ100" s="5"/>
      <c r="APK100" s="5"/>
      <c r="APL100" s="5"/>
      <c r="APM100" s="5"/>
      <c r="APN100" s="5"/>
      <c r="APO100" s="5"/>
      <c r="APP100" s="5"/>
      <c r="APQ100" s="5"/>
      <c r="APR100" s="5"/>
      <c r="APS100" s="5"/>
      <c r="APT100" s="5"/>
      <c r="APU100" s="5"/>
      <c r="APV100" s="5"/>
      <c r="APW100" s="5"/>
      <c r="APX100" s="5"/>
      <c r="APY100" s="5"/>
      <c r="APZ100" s="5"/>
      <c r="AQA100" s="5"/>
      <c r="AQB100" s="5"/>
      <c r="AQC100" s="5"/>
      <c r="AQD100" s="5"/>
      <c r="AQE100" s="5"/>
      <c r="AQF100" s="5"/>
      <c r="AQG100" s="5"/>
      <c r="AQH100" s="5"/>
      <c r="AQI100" s="5"/>
      <c r="AQJ100" s="5"/>
      <c r="AQK100" s="5"/>
      <c r="AQL100" s="5"/>
      <c r="AQM100" s="5"/>
      <c r="AQN100" s="5"/>
      <c r="AQO100" s="5"/>
      <c r="AQP100" s="5"/>
      <c r="AQQ100" s="5"/>
      <c r="AQR100" s="5"/>
      <c r="AQS100" s="5"/>
      <c r="AQT100" s="5"/>
      <c r="AQU100" s="5"/>
      <c r="AQV100" s="5"/>
      <c r="AQW100" s="5"/>
      <c r="AQX100" s="5"/>
      <c r="AQY100" s="5"/>
      <c r="AQZ100" s="5"/>
      <c r="ARA100" s="5"/>
      <c r="ARB100" s="5"/>
      <c r="ARC100" s="5"/>
      <c r="ARD100" s="5"/>
      <c r="ARE100" s="5"/>
      <c r="ARF100" s="5"/>
      <c r="ARG100" s="5"/>
      <c r="ARH100" s="5"/>
      <c r="ARI100" s="5"/>
      <c r="ARJ100" s="5"/>
      <c r="ARK100" s="5"/>
      <c r="ARL100" s="5"/>
      <c r="ARM100" s="5"/>
      <c r="ARN100" s="5"/>
      <c r="ARO100" s="5"/>
      <c r="ARP100" s="5"/>
      <c r="ARQ100" s="5"/>
      <c r="ARR100" s="5"/>
      <c r="ARS100" s="5"/>
      <c r="ART100" s="5"/>
      <c r="ARU100" s="5"/>
      <c r="ARV100" s="5"/>
      <c r="ARW100" s="5"/>
      <c r="ARX100" s="5"/>
      <c r="ARY100" s="5"/>
      <c r="ARZ100" s="5"/>
      <c r="ASA100" s="5"/>
      <c r="ASB100" s="5"/>
      <c r="ASC100" s="5"/>
      <c r="ASD100" s="5"/>
      <c r="ASE100" s="5"/>
      <c r="ASF100" s="5"/>
      <c r="ASG100" s="5"/>
      <c r="ASH100" s="5"/>
      <c r="ASI100" s="5"/>
      <c r="ASJ100" s="5"/>
      <c r="ASK100" s="5"/>
      <c r="ASL100" s="5"/>
      <c r="ASM100" s="5"/>
      <c r="ASN100" s="5"/>
      <c r="ASO100" s="5"/>
      <c r="ASP100" s="5"/>
      <c r="ASQ100" s="5"/>
      <c r="ASR100" s="5"/>
      <c r="ASS100" s="5"/>
      <c r="AST100" s="5"/>
      <c r="ASU100" s="5"/>
      <c r="ASV100" s="5"/>
      <c r="ASW100" s="5"/>
      <c r="ASX100" s="5"/>
      <c r="ASY100" s="5"/>
      <c r="ASZ100" s="5"/>
      <c r="ATA100" s="5"/>
      <c r="ATB100" s="5"/>
      <c r="ATC100" s="5"/>
      <c r="ATD100" s="5"/>
      <c r="ATE100" s="5"/>
      <c r="ATF100" s="5"/>
      <c r="ATG100" s="5"/>
      <c r="ATH100" s="5"/>
      <c r="ATI100" s="5"/>
      <c r="ATJ100" s="5"/>
      <c r="ATK100" s="5"/>
      <c r="ATL100" s="5"/>
      <c r="ATM100" s="5"/>
      <c r="ATN100" s="5"/>
      <c r="ATO100" s="5"/>
      <c r="ATP100" s="5"/>
      <c r="ATQ100" s="5"/>
      <c r="ATR100" s="5"/>
      <c r="ATS100" s="5"/>
      <c r="ATT100" s="5"/>
      <c r="ATU100" s="5"/>
      <c r="ATV100" s="5"/>
      <c r="ATW100" s="5"/>
      <c r="ATX100" s="5"/>
      <c r="ATY100" s="5"/>
      <c r="ATZ100" s="5"/>
      <c r="AUA100" s="5"/>
      <c r="AUB100" s="5"/>
      <c r="AUC100" s="5"/>
      <c r="AUD100" s="5"/>
      <c r="AUE100" s="5"/>
      <c r="AUF100" s="5"/>
      <c r="AUG100" s="5"/>
      <c r="AUH100" s="5"/>
      <c r="AUI100" s="5"/>
      <c r="AUJ100" s="5"/>
      <c r="AUK100" s="5"/>
      <c r="AUL100" s="5"/>
      <c r="AUM100" s="5"/>
      <c r="AUN100" s="5"/>
      <c r="AUO100" s="5"/>
      <c r="AUP100" s="5"/>
      <c r="AUQ100" s="5"/>
      <c r="AUR100" s="5"/>
      <c r="AUS100" s="5"/>
      <c r="AUT100" s="5"/>
      <c r="AUU100" s="5"/>
      <c r="AUV100" s="5"/>
      <c r="AUW100" s="5"/>
      <c r="AUX100" s="5"/>
      <c r="AUY100" s="5"/>
      <c r="AUZ100" s="5"/>
      <c r="AVA100" s="5"/>
      <c r="AVB100" s="5"/>
      <c r="AVC100" s="5"/>
      <c r="AVD100" s="5"/>
      <c r="AVE100" s="5"/>
      <c r="AVF100" s="5"/>
      <c r="AVG100" s="5"/>
      <c r="AVH100" s="5"/>
      <c r="AVI100" s="5"/>
      <c r="AVJ100" s="5"/>
      <c r="AVK100" s="5"/>
      <c r="AVL100" s="5"/>
      <c r="AVM100" s="5"/>
      <c r="AVN100" s="5"/>
      <c r="AVO100" s="5"/>
      <c r="AVP100" s="5"/>
      <c r="AVQ100" s="5"/>
      <c r="AVR100" s="5"/>
      <c r="AVS100" s="5"/>
      <c r="AVT100" s="5"/>
      <c r="AVU100" s="5"/>
      <c r="AVV100" s="5"/>
      <c r="AVW100" s="5"/>
      <c r="AVX100" s="5"/>
      <c r="AVY100" s="5"/>
      <c r="AVZ100" s="5"/>
      <c r="AWA100" s="5"/>
      <c r="AWB100" s="5"/>
      <c r="AWC100" s="5"/>
      <c r="AWD100" s="5"/>
      <c r="AWE100" s="5"/>
      <c r="AWF100" s="5"/>
      <c r="AWG100" s="5"/>
      <c r="AWH100" s="5"/>
      <c r="AWI100" s="5"/>
      <c r="AWJ100" s="5"/>
      <c r="AWK100" s="5"/>
      <c r="AWL100" s="5"/>
      <c r="AWM100" s="5"/>
      <c r="AWN100" s="5"/>
      <c r="AWO100" s="5"/>
      <c r="AWP100" s="5"/>
      <c r="AWQ100" s="5"/>
      <c r="AWR100" s="5"/>
      <c r="AWS100" s="5"/>
      <c r="AWT100" s="5"/>
      <c r="AWU100" s="5"/>
      <c r="AWV100" s="5"/>
      <c r="AWW100" s="5"/>
      <c r="AWX100" s="5"/>
      <c r="AWY100" s="5"/>
      <c r="AWZ100" s="5"/>
      <c r="AXA100" s="5"/>
      <c r="AXB100" s="5"/>
      <c r="AXC100" s="5"/>
      <c r="AXD100" s="5"/>
      <c r="AXE100" s="5"/>
      <c r="AXF100" s="5"/>
      <c r="AXG100" s="5"/>
      <c r="AXH100" s="5"/>
      <c r="AXI100" s="5"/>
      <c r="AXJ100" s="5"/>
      <c r="AXK100" s="5"/>
      <c r="AXL100" s="5"/>
      <c r="AXM100" s="5"/>
      <c r="AXN100" s="5"/>
      <c r="AXO100" s="5"/>
      <c r="AXP100" s="5"/>
      <c r="AXQ100" s="5"/>
      <c r="AXR100" s="5"/>
      <c r="AXS100" s="5"/>
      <c r="AXT100" s="5"/>
      <c r="AXU100" s="5"/>
      <c r="AXV100" s="5"/>
      <c r="AXW100" s="5"/>
      <c r="AXX100" s="5"/>
      <c r="AXY100" s="5"/>
      <c r="AXZ100" s="5"/>
      <c r="AYA100" s="5"/>
      <c r="AYB100" s="5"/>
      <c r="AYC100" s="5"/>
      <c r="AYD100" s="5"/>
      <c r="AYE100" s="5"/>
      <c r="AYF100" s="5"/>
      <c r="AYG100" s="5"/>
      <c r="AYH100" s="5"/>
      <c r="AYI100" s="5"/>
      <c r="AYJ100" s="5"/>
      <c r="AYK100" s="5"/>
      <c r="AYL100" s="5"/>
      <c r="AYM100" s="5"/>
      <c r="AYN100" s="5"/>
      <c r="AYO100" s="5"/>
      <c r="AYP100" s="5"/>
      <c r="AYQ100" s="5"/>
      <c r="AYR100" s="5"/>
      <c r="AYS100" s="5"/>
      <c r="AYT100" s="5"/>
      <c r="AYU100" s="5"/>
      <c r="AYV100" s="5"/>
      <c r="AYW100" s="5"/>
      <c r="AYX100" s="5"/>
      <c r="AYY100" s="5"/>
      <c r="AYZ100" s="5"/>
      <c r="AZA100" s="5"/>
      <c r="AZB100" s="5"/>
      <c r="AZC100" s="5"/>
      <c r="AZD100" s="5"/>
      <c r="AZE100" s="5"/>
      <c r="AZF100" s="5"/>
      <c r="AZG100" s="5"/>
      <c r="AZH100" s="5"/>
      <c r="AZI100" s="5"/>
      <c r="AZJ100" s="5"/>
      <c r="AZK100" s="5"/>
      <c r="AZL100" s="5"/>
      <c r="AZM100" s="5"/>
      <c r="AZN100" s="5"/>
      <c r="AZO100" s="5"/>
      <c r="AZP100" s="5"/>
      <c r="AZQ100" s="5"/>
      <c r="AZR100" s="5"/>
      <c r="AZS100" s="5"/>
      <c r="AZT100" s="5"/>
      <c r="AZU100" s="5"/>
      <c r="AZV100" s="5"/>
      <c r="AZW100" s="5"/>
      <c r="AZX100" s="5"/>
      <c r="AZY100" s="5"/>
      <c r="AZZ100" s="5"/>
      <c r="BAA100" s="5"/>
      <c r="BAB100" s="5"/>
      <c r="BAC100" s="5"/>
      <c r="BAD100" s="5"/>
      <c r="BAE100" s="5"/>
      <c r="BAF100" s="5"/>
      <c r="BAG100" s="5"/>
      <c r="BAH100" s="5"/>
      <c r="BAI100" s="5"/>
      <c r="BAJ100" s="5"/>
      <c r="BAK100" s="5"/>
      <c r="BAL100" s="5"/>
      <c r="BAM100" s="5"/>
      <c r="BAN100" s="5"/>
      <c r="BAO100" s="5"/>
      <c r="BAP100" s="5"/>
      <c r="BAQ100" s="5"/>
      <c r="BAR100" s="5"/>
      <c r="BAS100" s="5"/>
      <c r="BAT100" s="5"/>
      <c r="BAU100" s="5"/>
      <c r="BAV100" s="5"/>
      <c r="BAW100" s="5"/>
      <c r="BAX100" s="5"/>
      <c r="BAY100" s="5"/>
      <c r="BAZ100" s="5"/>
      <c r="BBA100" s="5"/>
      <c r="BBB100" s="5"/>
      <c r="BBC100" s="5"/>
      <c r="BBD100" s="5"/>
      <c r="BBE100" s="5"/>
      <c r="BBF100" s="5"/>
      <c r="BBG100" s="5"/>
      <c r="BBH100" s="5"/>
      <c r="BBI100" s="5"/>
      <c r="BBJ100" s="5"/>
      <c r="BBK100" s="5"/>
      <c r="BBL100" s="5"/>
      <c r="BBM100" s="5"/>
      <c r="BBN100" s="5"/>
      <c r="BBO100" s="5"/>
      <c r="BBP100" s="5"/>
      <c r="BBQ100" s="5"/>
      <c r="BBR100" s="5"/>
      <c r="BBS100" s="5"/>
      <c r="BBT100" s="5"/>
      <c r="BBU100" s="5"/>
      <c r="BBV100" s="5"/>
      <c r="BBW100" s="5"/>
      <c r="BBX100" s="5"/>
      <c r="BBY100" s="5"/>
      <c r="BBZ100" s="5"/>
      <c r="BCA100" s="5"/>
      <c r="BCB100" s="5"/>
      <c r="BCC100" s="5"/>
      <c r="BCD100" s="5"/>
      <c r="BCE100" s="5"/>
      <c r="BCF100" s="5"/>
      <c r="BCG100" s="5"/>
      <c r="BCH100" s="5"/>
      <c r="BCI100" s="5"/>
      <c r="BCJ100" s="5"/>
      <c r="BCK100" s="5"/>
      <c r="BCL100" s="5"/>
      <c r="BCM100" s="5"/>
      <c r="BCN100" s="5"/>
      <c r="BCO100" s="5"/>
      <c r="BCP100" s="5"/>
      <c r="BCQ100" s="5"/>
      <c r="BCR100" s="5"/>
      <c r="BCS100" s="5"/>
      <c r="BCT100" s="5"/>
      <c r="BCU100" s="5"/>
      <c r="BCV100" s="5"/>
      <c r="BCW100" s="5"/>
      <c r="BCX100" s="5"/>
      <c r="BCY100" s="5"/>
      <c r="BCZ100" s="5"/>
      <c r="BDA100" s="5"/>
      <c r="BDB100" s="5"/>
      <c r="BDC100" s="5"/>
      <c r="BDD100" s="5"/>
      <c r="BDE100" s="5"/>
      <c r="BDF100" s="5"/>
      <c r="BDG100" s="5"/>
      <c r="BDH100" s="5"/>
      <c r="BDI100" s="5"/>
      <c r="BDJ100" s="5"/>
      <c r="BDK100" s="5"/>
      <c r="BDL100" s="5"/>
      <c r="BDM100" s="5"/>
      <c r="BDN100" s="5"/>
      <c r="BDO100" s="5"/>
      <c r="BDP100" s="5"/>
      <c r="BDQ100" s="5"/>
      <c r="BDR100" s="5"/>
      <c r="BDS100" s="5"/>
      <c r="BDT100" s="5"/>
      <c r="BDU100" s="5"/>
      <c r="BDV100" s="5"/>
      <c r="BDW100" s="5"/>
      <c r="BDX100" s="5"/>
      <c r="BDY100" s="5"/>
      <c r="BDZ100" s="5"/>
      <c r="BEA100" s="5"/>
      <c r="BEB100" s="5"/>
      <c r="BEC100" s="5"/>
      <c r="BED100" s="5"/>
      <c r="BEE100" s="5"/>
      <c r="BEF100" s="5"/>
      <c r="BEG100" s="5"/>
      <c r="BEH100" s="5"/>
      <c r="BEI100" s="5"/>
      <c r="BEJ100" s="5"/>
      <c r="BEK100" s="5"/>
      <c r="BEL100" s="5"/>
      <c r="BEM100" s="5"/>
      <c r="BEN100" s="5"/>
      <c r="BEO100" s="5"/>
      <c r="BEP100" s="5"/>
      <c r="BEQ100" s="5"/>
      <c r="BER100" s="5"/>
      <c r="BES100" s="5"/>
      <c r="BET100" s="5"/>
      <c r="BEU100" s="5"/>
      <c r="BEV100" s="5"/>
      <c r="BEW100" s="5"/>
      <c r="BEX100" s="5"/>
      <c r="BEY100" s="5"/>
      <c r="BEZ100" s="5"/>
      <c r="BFA100" s="5"/>
      <c r="BFB100" s="5"/>
      <c r="BFC100" s="5"/>
      <c r="BFD100" s="5"/>
      <c r="BFE100" s="5"/>
      <c r="BFF100" s="5"/>
      <c r="BFG100" s="5"/>
      <c r="BFH100" s="5"/>
      <c r="BFI100" s="5"/>
      <c r="BFJ100" s="5"/>
      <c r="BFK100" s="5"/>
      <c r="BFL100" s="5"/>
      <c r="BFM100" s="5"/>
      <c r="BFN100" s="5"/>
      <c r="BFO100" s="5"/>
      <c r="BFP100" s="5"/>
      <c r="BFQ100" s="5"/>
      <c r="BFR100" s="5"/>
      <c r="BFS100" s="5"/>
      <c r="BFT100" s="5"/>
      <c r="BFU100" s="5"/>
      <c r="BFV100" s="5"/>
      <c r="BFW100" s="5"/>
      <c r="BFX100" s="5"/>
      <c r="BFY100" s="5"/>
      <c r="BFZ100" s="5"/>
      <c r="BGA100" s="5"/>
      <c r="BGB100" s="5"/>
      <c r="BGC100" s="5"/>
      <c r="BGD100" s="5"/>
      <c r="BGE100" s="5"/>
      <c r="BGF100" s="5"/>
      <c r="BGG100" s="5"/>
      <c r="BGH100" s="5"/>
      <c r="BGI100" s="5"/>
      <c r="BGJ100" s="5"/>
      <c r="BGK100" s="5"/>
      <c r="BGL100" s="5"/>
      <c r="BGM100" s="5"/>
      <c r="BGN100" s="5"/>
      <c r="BGO100" s="5"/>
      <c r="BGP100" s="5"/>
      <c r="BGQ100" s="5"/>
      <c r="BGR100" s="5"/>
      <c r="BGS100" s="5"/>
      <c r="BGT100" s="5"/>
      <c r="BGU100" s="5"/>
      <c r="BGV100" s="5"/>
      <c r="BGW100" s="5"/>
      <c r="BGX100" s="5"/>
      <c r="BGY100" s="5"/>
      <c r="BGZ100" s="5"/>
      <c r="BHA100" s="5"/>
      <c r="BHB100" s="5"/>
      <c r="BHC100" s="5"/>
      <c r="BHD100" s="5"/>
      <c r="BHE100" s="5"/>
      <c r="BHF100" s="5"/>
      <c r="BHG100" s="5"/>
      <c r="BHH100" s="5"/>
      <c r="BHI100" s="5"/>
      <c r="BHJ100" s="5"/>
      <c r="BHK100" s="5"/>
      <c r="BHL100" s="5"/>
      <c r="BHM100" s="5"/>
      <c r="BHN100" s="5"/>
      <c r="BHO100" s="5"/>
      <c r="BHP100" s="5"/>
      <c r="BHQ100" s="5"/>
      <c r="BHR100" s="5"/>
      <c r="BHS100" s="5"/>
      <c r="BHT100" s="5"/>
      <c r="BHU100" s="5"/>
      <c r="BHV100" s="5"/>
      <c r="BHW100" s="5"/>
      <c r="BHX100" s="5"/>
      <c r="BHY100" s="5"/>
      <c r="BHZ100" s="5"/>
      <c r="BIA100" s="5"/>
      <c r="BIB100" s="5"/>
      <c r="BIC100" s="5"/>
      <c r="BID100" s="5"/>
      <c r="BIE100" s="5"/>
      <c r="BIF100" s="5"/>
      <c r="BIG100" s="5"/>
      <c r="BIH100" s="5"/>
      <c r="BII100" s="5"/>
      <c r="BIJ100" s="5"/>
      <c r="BIK100" s="5"/>
      <c r="BIL100" s="5"/>
      <c r="BIM100" s="5"/>
      <c r="BIN100" s="5"/>
      <c r="BIO100" s="5"/>
      <c r="BIP100" s="5"/>
      <c r="BIQ100" s="5"/>
      <c r="BIR100" s="5"/>
      <c r="BIS100" s="5"/>
      <c r="BIT100" s="5"/>
      <c r="BIU100" s="5"/>
      <c r="BIV100" s="5"/>
      <c r="BIW100" s="5"/>
      <c r="BIX100" s="5"/>
      <c r="BIY100" s="5"/>
      <c r="BIZ100" s="5"/>
      <c r="BJA100" s="5"/>
      <c r="BJB100" s="5"/>
      <c r="BJC100" s="5"/>
      <c r="BJD100" s="5"/>
      <c r="BJE100" s="5"/>
      <c r="BJF100" s="5"/>
      <c r="BJG100" s="5"/>
      <c r="BJH100" s="5"/>
      <c r="BJI100" s="5"/>
      <c r="BJJ100" s="5"/>
      <c r="BJK100" s="5"/>
      <c r="BJL100" s="5"/>
      <c r="BJM100" s="5"/>
      <c r="BJN100" s="5"/>
      <c r="BJO100" s="5"/>
      <c r="BJP100" s="5"/>
      <c r="BJQ100" s="5"/>
      <c r="BJR100" s="5"/>
      <c r="BJS100" s="5"/>
      <c r="BJT100" s="5"/>
      <c r="BJU100" s="5"/>
      <c r="BJV100" s="5"/>
      <c r="BJW100" s="5"/>
      <c r="BJX100" s="5"/>
      <c r="BJY100" s="5"/>
      <c r="BJZ100" s="5"/>
      <c r="BKA100" s="5"/>
      <c r="BKB100" s="5"/>
      <c r="BKC100" s="5"/>
      <c r="BKD100" s="5"/>
      <c r="BKE100" s="5"/>
      <c r="BKF100" s="5"/>
      <c r="BKG100" s="5"/>
      <c r="BKH100" s="5"/>
      <c r="BKI100" s="5"/>
      <c r="BKJ100" s="5"/>
      <c r="BKK100" s="5"/>
      <c r="BKL100" s="5"/>
      <c r="BKM100" s="5"/>
      <c r="BKN100" s="5"/>
      <c r="BKO100" s="5"/>
      <c r="BKP100" s="5"/>
      <c r="BKQ100" s="5"/>
      <c r="BKR100" s="5"/>
      <c r="BKS100" s="5"/>
      <c r="BKT100" s="5"/>
      <c r="BKU100" s="5"/>
      <c r="BKV100" s="5"/>
      <c r="BKW100" s="5"/>
      <c r="BKX100" s="5"/>
      <c r="BKY100" s="5"/>
      <c r="BKZ100" s="5"/>
      <c r="BLA100" s="5"/>
      <c r="BLB100" s="5"/>
      <c r="BLC100" s="5"/>
      <c r="BLD100" s="5"/>
      <c r="BLE100" s="5"/>
      <c r="BLF100" s="5"/>
      <c r="BLG100" s="5"/>
      <c r="BLH100" s="5"/>
      <c r="BLI100" s="5"/>
      <c r="BLJ100" s="5"/>
      <c r="BLK100" s="5"/>
      <c r="BLL100" s="5"/>
      <c r="BLM100" s="5"/>
      <c r="BLN100" s="5"/>
      <c r="BLO100" s="5"/>
      <c r="BLP100" s="5"/>
      <c r="BLQ100" s="5"/>
      <c r="BLR100" s="5"/>
      <c r="BLS100" s="5"/>
      <c r="BLT100" s="5"/>
      <c r="BLU100" s="5"/>
      <c r="BLV100" s="5"/>
      <c r="BLW100" s="5"/>
      <c r="BLX100" s="5"/>
      <c r="BLY100" s="5"/>
      <c r="BLZ100" s="5"/>
      <c r="BMA100" s="5"/>
      <c r="BMB100" s="5"/>
      <c r="BMC100" s="5"/>
      <c r="BMD100" s="5"/>
      <c r="BME100" s="5"/>
      <c r="BMF100" s="5"/>
      <c r="BMG100" s="5"/>
      <c r="BMH100" s="5"/>
      <c r="BMI100" s="5"/>
      <c r="BMJ100" s="5"/>
      <c r="BMK100" s="5"/>
      <c r="BML100" s="5"/>
      <c r="BMM100" s="5"/>
      <c r="BMN100" s="5"/>
      <c r="BMO100" s="5"/>
      <c r="BMP100" s="5"/>
      <c r="BMQ100" s="5"/>
      <c r="BMR100" s="5"/>
      <c r="BMS100" s="5"/>
      <c r="BMT100" s="5"/>
      <c r="BMU100" s="5"/>
      <c r="BMV100" s="5"/>
      <c r="BMW100" s="5"/>
      <c r="BMX100" s="5"/>
      <c r="BMY100" s="5"/>
      <c r="BMZ100" s="5"/>
      <c r="BNA100" s="5"/>
      <c r="BNB100" s="5"/>
      <c r="BNC100" s="5"/>
      <c r="BND100" s="5"/>
      <c r="BNE100" s="5"/>
      <c r="BNF100" s="5"/>
      <c r="BNG100" s="5"/>
      <c r="BNH100" s="5"/>
      <c r="BNI100" s="5"/>
      <c r="BNJ100" s="5"/>
      <c r="BNK100" s="5"/>
      <c r="BNL100" s="5"/>
      <c r="BNM100" s="5"/>
      <c r="BNN100" s="5"/>
      <c r="BNO100" s="5"/>
      <c r="BNP100" s="5"/>
      <c r="BNQ100" s="5"/>
      <c r="BNR100" s="5"/>
      <c r="BNS100" s="5"/>
      <c r="BNT100" s="5"/>
      <c r="BNU100" s="5"/>
      <c r="BNV100" s="5"/>
      <c r="BNW100" s="5"/>
      <c r="BNX100" s="5"/>
      <c r="BNY100" s="5"/>
      <c r="BNZ100" s="5"/>
      <c r="BOA100" s="5"/>
      <c r="BOB100" s="5"/>
      <c r="BOC100" s="5"/>
      <c r="BOD100" s="5"/>
      <c r="BOE100" s="5"/>
      <c r="BOF100" s="5"/>
      <c r="BOG100" s="5"/>
      <c r="BOH100" s="5"/>
      <c r="BOI100" s="5"/>
      <c r="BOJ100" s="5"/>
      <c r="BOK100" s="5"/>
      <c r="BOL100" s="5"/>
      <c r="BOM100" s="5"/>
      <c r="BON100" s="5"/>
      <c r="BOO100" s="5"/>
      <c r="BOP100" s="5"/>
      <c r="BOQ100" s="5"/>
      <c r="BOR100" s="5"/>
      <c r="BOS100" s="5"/>
      <c r="BOT100" s="5"/>
      <c r="BOU100" s="5"/>
      <c r="BOV100" s="5"/>
      <c r="BOW100" s="5"/>
      <c r="BOX100" s="5"/>
      <c r="BOY100" s="5"/>
      <c r="BOZ100" s="5"/>
      <c r="BPA100" s="5"/>
      <c r="BPB100" s="5"/>
      <c r="BPC100" s="5"/>
      <c r="BPD100" s="5"/>
      <c r="BPE100" s="5"/>
      <c r="BPF100" s="5"/>
      <c r="BPG100" s="5"/>
      <c r="BPH100" s="5"/>
      <c r="BPI100" s="5"/>
      <c r="BPJ100" s="5"/>
      <c r="BPK100" s="5"/>
      <c r="BPL100" s="5"/>
      <c r="BPM100" s="5"/>
      <c r="BPN100" s="5"/>
      <c r="BPO100" s="5"/>
      <c r="BPP100" s="5"/>
      <c r="BPQ100" s="5"/>
      <c r="BPR100" s="5"/>
      <c r="BPS100" s="5"/>
      <c r="BPT100" s="5"/>
      <c r="BPU100" s="5"/>
      <c r="BPV100" s="5"/>
      <c r="BPW100" s="5"/>
      <c r="BPX100" s="5"/>
      <c r="BPY100" s="5"/>
      <c r="BPZ100" s="5"/>
      <c r="BQA100" s="5"/>
      <c r="BQB100" s="5"/>
      <c r="BQC100" s="5"/>
      <c r="BQD100" s="5"/>
      <c r="BQE100" s="5"/>
      <c r="BQF100" s="5"/>
      <c r="BQG100" s="5"/>
      <c r="BQH100" s="5"/>
      <c r="BQI100" s="5"/>
      <c r="BQJ100" s="5"/>
      <c r="BQK100" s="5"/>
      <c r="BQL100" s="5"/>
      <c r="BQM100" s="5"/>
      <c r="BQN100" s="5"/>
      <c r="BQO100" s="5"/>
      <c r="BQP100" s="5"/>
      <c r="BQQ100" s="5"/>
      <c r="BQR100" s="5"/>
      <c r="BQS100" s="5"/>
      <c r="BQT100" s="5"/>
      <c r="BQU100" s="5"/>
      <c r="BQV100" s="5"/>
      <c r="BQW100" s="5"/>
      <c r="BQX100" s="5"/>
      <c r="BQY100" s="5"/>
      <c r="BQZ100" s="5"/>
      <c r="BRA100" s="5"/>
      <c r="BRB100" s="5"/>
      <c r="BRC100" s="5"/>
      <c r="BRD100" s="5"/>
      <c r="BRE100" s="5"/>
      <c r="BRF100" s="5"/>
      <c r="BRG100" s="5"/>
      <c r="BRH100" s="5"/>
      <c r="BRI100" s="5"/>
      <c r="BRJ100" s="5"/>
      <c r="BRK100" s="5"/>
      <c r="BRL100" s="5"/>
      <c r="BRM100" s="5"/>
      <c r="BRN100" s="5"/>
      <c r="BRO100" s="5"/>
      <c r="BRP100" s="5"/>
      <c r="BRQ100" s="5"/>
      <c r="BRR100" s="5"/>
      <c r="BRS100" s="5"/>
      <c r="BRT100" s="5"/>
      <c r="BRU100" s="5"/>
      <c r="BRV100" s="5"/>
      <c r="BRW100" s="5"/>
      <c r="BRX100" s="5"/>
      <c r="BRY100" s="5"/>
      <c r="BRZ100" s="5"/>
      <c r="BSA100" s="5"/>
      <c r="BSB100" s="5"/>
      <c r="BSC100" s="5"/>
      <c r="BSD100" s="5"/>
      <c r="BSE100" s="5"/>
      <c r="BSF100" s="5"/>
      <c r="BSG100" s="5"/>
      <c r="BSH100" s="5"/>
      <c r="BSI100" s="5"/>
      <c r="BSJ100" s="5"/>
      <c r="BSK100" s="5"/>
      <c r="BSL100" s="5"/>
      <c r="BSM100" s="5"/>
      <c r="BSN100" s="5"/>
      <c r="BSO100" s="5"/>
      <c r="BSP100" s="5"/>
      <c r="BSQ100" s="5"/>
      <c r="BSR100" s="5"/>
      <c r="BSS100" s="5"/>
      <c r="BST100" s="5"/>
      <c r="BSU100" s="5"/>
      <c r="BSV100" s="5"/>
      <c r="BSW100" s="5"/>
      <c r="BSX100" s="5"/>
      <c r="BSY100" s="5"/>
      <c r="BSZ100" s="5"/>
      <c r="BTA100" s="5"/>
      <c r="BTB100" s="5"/>
      <c r="BTC100" s="5"/>
      <c r="BTD100" s="5"/>
      <c r="BTE100" s="5"/>
      <c r="BTF100" s="5"/>
      <c r="BTG100" s="5"/>
      <c r="BTH100" s="5"/>
      <c r="BTI100" s="5"/>
      <c r="BTJ100" s="5"/>
      <c r="BTK100" s="5"/>
      <c r="BTL100" s="5"/>
      <c r="BTM100" s="5"/>
      <c r="BTN100" s="5"/>
      <c r="BTO100" s="5"/>
      <c r="BTP100" s="5"/>
      <c r="BTQ100" s="5"/>
      <c r="BTR100" s="5"/>
      <c r="BTS100" s="5"/>
      <c r="BTT100" s="5"/>
      <c r="BTU100" s="5"/>
      <c r="BTV100" s="5"/>
      <c r="BTW100" s="5"/>
      <c r="BTX100" s="5"/>
      <c r="BTY100" s="5"/>
      <c r="BTZ100" s="5"/>
      <c r="BUA100" s="5"/>
      <c r="BUB100" s="5"/>
      <c r="BUC100" s="5"/>
      <c r="BUD100" s="5"/>
      <c r="BUE100" s="5"/>
      <c r="BUF100" s="5"/>
      <c r="BUG100" s="5"/>
      <c r="BUH100" s="5"/>
      <c r="BUI100" s="5"/>
      <c r="BUJ100" s="5"/>
      <c r="BUK100" s="5"/>
      <c r="BUL100" s="5"/>
      <c r="BUM100" s="5"/>
      <c r="BUN100" s="5"/>
      <c r="BUO100" s="5"/>
      <c r="BUP100" s="5"/>
      <c r="BUQ100" s="5"/>
      <c r="BUR100" s="5"/>
      <c r="BUS100" s="5"/>
      <c r="BUT100" s="5"/>
      <c r="BUU100" s="5"/>
      <c r="BUV100" s="5"/>
      <c r="BUW100" s="5"/>
      <c r="BUX100" s="5"/>
      <c r="BUY100" s="5"/>
      <c r="BUZ100" s="5"/>
      <c r="BVA100" s="5"/>
      <c r="BVB100" s="5"/>
      <c r="BVC100" s="5"/>
      <c r="BVD100" s="5"/>
      <c r="BVE100" s="5"/>
      <c r="BVF100" s="5"/>
      <c r="BVG100" s="5"/>
      <c r="BVH100" s="5"/>
      <c r="BVI100" s="5"/>
      <c r="BVJ100" s="5"/>
      <c r="BVK100" s="5"/>
      <c r="BVL100" s="5"/>
      <c r="BVM100" s="5"/>
      <c r="BVN100" s="5"/>
      <c r="BVO100" s="5"/>
      <c r="BVP100" s="5"/>
      <c r="BVQ100" s="5"/>
      <c r="BVR100" s="5"/>
      <c r="BVS100" s="5"/>
      <c r="BVT100" s="5"/>
      <c r="BVU100" s="5"/>
      <c r="BVV100" s="5"/>
      <c r="BVW100" s="5"/>
      <c r="BVX100" s="5"/>
      <c r="BVY100" s="5"/>
      <c r="BVZ100" s="5"/>
      <c r="BWA100" s="5"/>
      <c r="BWB100" s="5"/>
      <c r="BWC100" s="5"/>
      <c r="BWD100" s="5"/>
      <c r="BWE100" s="5"/>
      <c r="BWF100" s="5"/>
      <c r="BWG100" s="5"/>
      <c r="BWH100" s="5"/>
      <c r="BWI100" s="5"/>
      <c r="BWJ100" s="5"/>
      <c r="BWK100" s="5"/>
      <c r="BWL100" s="5"/>
      <c r="BWM100" s="5"/>
      <c r="BWN100" s="5"/>
      <c r="BWO100" s="5"/>
      <c r="BWP100" s="5"/>
      <c r="BWQ100" s="5"/>
      <c r="BWR100" s="5"/>
      <c r="BWS100" s="5"/>
      <c r="BWT100" s="5"/>
      <c r="BWU100" s="5"/>
      <c r="BWV100" s="5"/>
      <c r="BWW100" s="5"/>
      <c r="BWX100" s="5"/>
      <c r="BWY100" s="5"/>
      <c r="BWZ100" s="5"/>
      <c r="BXA100" s="5"/>
      <c r="BXB100" s="5"/>
      <c r="BXC100" s="5"/>
      <c r="BXD100" s="5"/>
      <c r="BXE100" s="5"/>
      <c r="BXF100" s="5"/>
      <c r="BXG100" s="5"/>
      <c r="BXH100" s="5"/>
      <c r="BXI100" s="5"/>
      <c r="BXJ100" s="5"/>
      <c r="BXK100" s="5"/>
      <c r="BXL100" s="5"/>
      <c r="BXM100" s="5"/>
      <c r="BXN100" s="5"/>
      <c r="BXO100" s="5"/>
      <c r="BXP100" s="5"/>
      <c r="BXQ100" s="5"/>
      <c r="BXR100" s="5"/>
      <c r="BXS100" s="5"/>
      <c r="BXT100" s="5"/>
      <c r="BXU100" s="5"/>
      <c r="BXV100" s="5"/>
      <c r="BXW100" s="5"/>
      <c r="BXX100" s="5"/>
      <c r="BXY100" s="5"/>
      <c r="BXZ100" s="5"/>
      <c r="BYA100" s="5"/>
      <c r="BYB100" s="5"/>
      <c r="BYC100" s="5"/>
      <c r="BYD100" s="5"/>
      <c r="BYE100" s="5"/>
      <c r="BYF100" s="5"/>
      <c r="BYG100" s="5"/>
      <c r="BYH100" s="5"/>
      <c r="BYI100" s="5"/>
      <c r="BYJ100" s="5"/>
      <c r="BYK100" s="5"/>
      <c r="BYL100" s="5"/>
      <c r="BYM100" s="5"/>
      <c r="BYN100" s="5"/>
      <c r="BYO100" s="5"/>
      <c r="BYP100" s="5"/>
      <c r="BYQ100" s="5"/>
      <c r="BYR100" s="5"/>
      <c r="BYS100" s="5"/>
      <c r="BYT100" s="5"/>
      <c r="BYU100" s="5"/>
      <c r="BYV100" s="5"/>
      <c r="BYW100" s="5"/>
      <c r="BYX100" s="5"/>
      <c r="BYY100" s="5"/>
      <c r="BYZ100" s="5"/>
      <c r="BZA100" s="5"/>
      <c r="BZB100" s="5"/>
      <c r="BZC100" s="5"/>
      <c r="BZD100" s="5"/>
      <c r="BZE100" s="5"/>
      <c r="BZF100" s="5"/>
      <c r="BZG100" s="5"/>
      <c r="BZH100" s="5"/>
      <c r="BZI100" s="5"/>
      <c r="BZJ100" s="5"/>
      <c r="BZK100" s="5"/>
      <c r="BZL100" s="5"/>
      <c r="BZM100" s="5"/>
      <c r="BZN100" s="5"/>
      <c r="BZO100" s="5"/>
      <c r="BZP100" s="5"/>
      <c r="BZQ100" s="5"/>
      <c r="BZR100" s="5"/>
      <c r="BZS100" s="5"/>
      <c r="BZT100" s="5"/>
      <c r="BZU100" s="5"/>
      <c r="BZV100" s="5"/>
      <c r="BZW100" s="5"/>
      <c r="BZX100" s="5"/>
      <c r="BZY100" s="5"/>
      <c r="BZZ100" s="5"/>
      <c r="CAA100" s="5"/>
      <c r="CAB100" s="5"/>
      <c r="CAC100" s="5"/>
      <c r="CAD100" s="5"/>
      <c r="CAE100" s="5"/>
      <c r="CAF100" s="5"/>
      <c r="CAG100" s="5"/>
      <c r="CAH100" s="5"/>
      <c r="CAI100" s="5"/>
      <c r="CAJ100" s="5"/>
      <c r="CAK100" s="5"/>
      <c r="CAL100" s="5"/>
      <c r="CAM100" s="5"/>
      <c r="CAN100" s="5"/>
      <c r="CAO100" s="5"/>
      <c r="CAP100" s="5"/>
      <c r="CAQ100" s="5"/>
      <c r="CAR100" s="5"/>
      <c r="CAS100" s="5"/>
      <c r="CAT100" s="5"/>
      <c r="CAU100" s="5"/>
      <c r="CAV100" s="5"/>
      <c r="CAW100" s="5"/>
      <c r="CAX100" s="5"/>
      <c r="CAY100" s="5"/>
      <c r="CAZ100" s="5"/>
      <c r="CBA100" s="5"/>
      <c r="CBB100" s="5"/>
      <c r="CBC100" s="5"/>
      <c r="CBD100" s="5"/>
      <c r="CBE100" s="5"/>
      <c r="CBF100" s="5"/>
      <c r="CBG100" s="5"/>
      <c r="CBH100" s="5"/>
      <c r="CBI100" s="5"/>
      <c r="CBJ100" s="5"/>
      <c r="CBK100" s="5"/>
      <c r="CBL100" s="5"/>
      <c r="CBM100" s="5"/>
      <c r="CBN100" s="5"/>
      <c r="CBO100" s="5"/>
      <c r="CBP100" s="5"/>
      <c r="CBQ100" s="5"/>
      <c r="CBR100" s="5"/>
      <c r="CBS100" s="5"/>
      <c r="CBT100" s="5"/>
      <c r="CBU100" s="5"/>
      <c r="CBV100" s="5"/>
      <c r="CBW100" s="5"/>
      <c r="CBX100" s="5"/>
      <c r="CBY100" s="5"/>
      <c r="CBZ100" s="5"/>
      <c r="CCA100" s="5"/>
      <c r="CCB100" s="5"/>
      <c r="CCC100" s="5"/>
      <c r="CCD100" s="5"/>
      <c r="CCE100" s="5"/>
      <c r="CCF100" s="5"/>
      <c r="CCG100" s="5"/>
      <c r="CCH100" s="5"/>
      <c r="CCI100" s="5"/>
      <c r="CCJ100" s="5"/>
      <c r="CCK100" s="5"/>
      <c r="CCL100" s="5"/>
      <c r="CCM100" s="5"/>
      <c r="CCN100" s="5"/>
      <c r="CCO100" s="5"/>
      <c r="CCP100" s="5"/>
      <c r="CCQ100" s="5"/>
      <c r="CCR100" s="5"/>
      <c r="CCS100" s="5"/>
      <c r="CCT100" s="5"/>
      <c r="CCU100" s="5"/>
      <c r="CCV100" s="5"/>
      <c r="CCW100" s="5"/>
      <c r="CCX100" s="5"/>
      <c r="CCY100" s="5"/>
      <c r="CCZ100" s="5"/>
      <c r="CDA100" s="5"/>
      <c r="CDB100" s="5"/>
      <c r="CDC100" s="5"/>
      <c r="CDD100" s="5"/>
      <c r="CDE100" s="5"/>
      <c r="CDF100" s="5"/>
      <c r="CDG100" s="5"/>
      <c r="CDH100" s="5"/>
      <c r="CDI100" s="5"/>
      <c r="CDJ100" s="5"/>
      <c r="CDK100" s="5"/>
      <c r="CDL100" s="5"/>
      <c r="CDM100" s="5"/>
      <c r="CDN100" s="5"/>
      <c r="CDO100" s="5"/>
      <c r="CDP100" s="5"/>
      <c r="CDQ100" s="5"/>
      <c r="CDR100" s="5"/>
      <c r="CDS100" s="5"/>
      <c r="CDT100" s="5"/>
      <c r="CDU100" s="5"/>
      <c r="CDV100" s="5"/>
      <c r="CDW100" s="5"/>
      <c r="CDX100" s="5"/>
      <c r="CDY100" s="5"/>
      <c r="CDZ100" s="5"/>
      <c r="CEA100" s="5"/>
      <c r="CEB100" s="5"/>
      <c r="CEC100" s="5"/>
      <c r="CED100" s="5"/>
      <c r="CEE100" s="5"/>
      <c r="CEF100" s="5"/>
      <c r="CEG100" s="5"/>
      <c r="CEH100" s="5"/>
      <c r="CEI100" s="5"/>
      <c r="CEJ100" s="5"/>
      <c r="CEK100" s="5"/>
      <c r="CEL100" s="5"/>
      <c r="CEM100" s="5"/>
      <c r="CEN100" s="5"/>
      <c r="CEO100" s="5"/>
      <c r="CEP100" s="5"/>
      <c r="CEQ100" s="5"/>
      <c r="CER100" s="5"/>
      <c r="CES100" s="5"/>
      <c r="CET100" s="5"/>
      <c r="CEU100" s="5"/>
      <c r="CEV100" s="5"/>
      <c r="CEW100" s="5"/>
      <c r="CEX100" s="5"/>
      <c r="CEY100" s="5"/>
      <c r="CEZ100" s="5"/>
      <c r="CFA100" s="5"/>
      <c r="CFB100" s="5"/>
      <c r="CFC100" s="5"/>
      <c r="CFD100" s="5"/>
      <c r="CFE100" s="5"/>
      <c r="CFF100" s="5"/>
      <c r="CFG100" s="5"/>
      <c r="CFH100" s="5"/>
      <c r="CFI100" s="5"/>
      <c r="CFJ100" s="5"/>
      <c r="CFK100" s="5"/>
      <c r="CFL100" s="5"/>
      <c r="CFM100" s="5"/>
      <c r="CFN100" s="5"/>
      <c r="CFO100" s="5"/>
      <c r="CFP100" s="5"/>
      <c r="CFQ100" s="5"/>
      <c r="CFR100" s="5"/>
      <c r="CFS100" s="5"/>
      <c r="CFT100" s="5"/>
      <c r="CFU100" s="5"/>
      <c r="CFV100" s="5"/>
      <c r="CFW100" s="5"/>
      <c r="CFX100" s="5"/>
      <c r="CFY100" s="5"/>
      <c r="CFZ100" s="5"/>
      <c r="CGA100" s="5"/>
      <c r="CGB100" s="5"/>
      <c r="CGC100" s="5"/>
      <c r="CGD100" s="5"/>
      <c r="CGE100" s="5"/>
      <c r="CGF100" s="5"/>
      <c r="CGG100" s="5"/>
      <c r="CGH100" s="5"/>
      <c r="CGI100" s="5"/>
      <c r="CGJ100" s="5"/>
      <c r="CGK100" s="5"/>
      <c r="CGL100" s="5"/>
      <c r="CGM100" s="5"/>
      <c r="CGN100" s="5"/>
      <c r="CGO100" s="5"/>
      <c r="CGP100" s="5"/>
      <c r="CGQ100" s="5"/>
      <c r="CGR100" s="5"/>
      <c r="CGS100" s="5"/>
      <c r="CGT100" s="5"/>
      <c r="CGU100" s="5"/>
      <c r="CGV100" s="5"/>
      <c r="CGW100" s="5"/>
      <c r="CGX100" s="5"/>
      <c r="CGY100" s="5"/>
      <c r="CGZ100" s="5"/>
      <c r="CHA100" s="5"/>
      <c r="CHB100" s="5"/>
      <c r="CHC100" s="5"/>
      <c r="CHD100" s="5"/>
      <c r="CHE100" s="5"/>
      <c r="CHF100" s="5"/>
      <c r="CHG100" s="5"/>
      <c r="CHH100" s="5"/>
      <c r="CHI100" s="5"/>
      <c r="CHJ100" s="5"/>
      <c r="CHK100" s="5"/>
      <c r="CHL100" s="5"/>
      <c r="CHM100" s="5"/>
      <c r="CHN100" s="5"/>
      <c r="CHO100" s="5"/>
      <c r="CHP100" s="5"/>
      <c r="CHQ100" s="5"/>
      <c r="CHR100" s="5"/>
      <c r="CHS100" s="5"/>
      <c r="CHT100" s="5"/>
      <c r="CHU100" s="5"/>
      <c r="CHV100" s="5"/>
      <c r="CHW100" s="5"/>
      <c r="CHX100" s="5"/>
      <c r="CHY100" s="5"/>
      <c r="CHZ100" s="5"/>
      <c r="CIA100" s="5"/>
      <c r="CIB100" s="5"/>
      <c r="CIC100" s="5"/>
      <c r="CID100" s="5"/>
      <c r="CIE100" s="5"/>
      <c r="CIF100" s="5"/>
      <c r="CIG100" s="5"/>
      <c r="CIH100" s="5"/>
      <c r="CII100" s="5"/>
      <c r="CIJ100" s="5"/>
      <c r="CIK100" s="5"/>
      <c r="CIL100" s="5"/>
      <c r="CIM100" s="5"/>
      <c r="CIN100" s="5"/>
      <c r="CIO100" s="5"/>
      <c r="CIP100" s="5"/>
      <c r="CIQ100" s="5"/>
      <c r="CIR100" s="5"/>
      <c r="CIS100" s="5"/>
      <c r="CIT100" s="5"/>
      <c r="CIU100" s="5"/>
      <c r="CIV100" s="5"/>
      <c r="CIW100" s="5"/>
      <c r="CIX100" s="5"/>
      <c r="CIY100" s="5"/>
      <c r="CIZ100" s="5"/>
      <c r="CJA100" s="5"/>
      <c r="CJB100" s="5"/>
      <c r="CJC100" s="5"/>
      <c r="CJD100" s="5"/>
      <c r="CJE100" s="5"/>
      <c r="CJF100" s="5"/>
      <c r="CJG100" s="5"/>
      <c r="CJH100" s="5"/>
      <c r="CJI100" s="5"/>
      <c r="CJJ100" s="5"/>
      <c r="CJK100" s="5"/>
      <c r="CJL100" s="5"/>
      <c r="CJM100" s="5"/>
      <c r="CJN100" s="5"/>
      <c r="CJO100" s="5"/>
      <c r="CJP100" s="5"/>
      <c r="CJQ100" s="5"/>
      <c r="CJR100" s="5"/>
      <c r="CJS100" s="5"/>
      <c r="CJT100" s="5"/>
      <c r="CJU100" s="5"/>
      <c r="CJV100" s="5"/>
      <c r="CJW100" s="5"/>
      <c r="CJX100" s="5"/>
      <c r="CJY100" s="5"/>
      <c r="CJZ100" s="5"/>
      <c r="CKA100" s="5"/>
      <c r="CKB100" s="5"/>
      <c r="CKC100" s="5"/>
      <c r="CKD100" s="5"/>
      <c r="CKE100" s="5"/>
      <c r="CKF100" s="5"/>
      <c r="CKG100" s="5"/>
      <c r="CKH100" s="5"/>
      <c r="CKI100" s="5"/>
      <c r="CKJ100" s="5"/>
      <c r="CKK100" s="5"/>
      <c r="CKL100" s="5"/>
      <c r="CKM100" s="5"/>
      <c r="CKN100" s="5"/>
      <c r="CKO100" s="5"/>
      <c r="CKP100" s="5"/>
      <c r="CKQ100" s="5"/>
      <c r="CKR100" s="5"/>
      <c r="CKS100" s="5"/>
      <c r="CKT100" s="5"/>
      <c r="CKU100" s="5"/>
      <c r="CKV100" s="5"/>
      <c r="CKW100" s="5"/>
      <c r="CKX100" s="5"/>
      <c r="CKY100" s="5"/>
      <c r="CKZ100" s="5"/>
      <c r="CLA100" s="5"/>
      <c r="CLB100" s="5"/>
      <c r="CLC100" s="5"/>
      <c r="CLD100" s="5"/>
      <c r="CLE100" s="5"/>
      <c r="CLF100" s="5"/>
    </row>
    <row r="101" spans="1:2346" s="34" customFormat="1" ht="48.6" customHeight="1" x14ac:dyDescent="0.2">
      <c r="A101" s="117" t="s">
        <v>327</v>
      </c>
      <c r="B101" s="201" t="s">
        <v>484</v>
      </c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3"/>
      <c r="P101" s="191"/>
      <c r="Q101" s="224"/>
      <c r="R101" s="191">
        <v>6</v>
      </c>
      <c r="S101" s="192"/>
      <c r="T101" s="193">
        <v>108</v>
      </c>
      <c r="U101" s="224"/>
      <c r="V101" s="191">
        <v>68</v>
      </c>
      <c r="W101" s="194"/>
      <c r="X101" s="192">
        <v>34</v>
      </c>
      <c r="Y101" s="224"/>
      <c r="Z101" s="191"/>
      <c r="AA101" s="224"/>
      <c r="AB101" s="191">
        <v>34</v>
      </c>
      <c r="AC101" s="224"/>
      <c r="AD101" s="191"/>
      <c r="AE101" s="194"/>
      <c r="AF101" s="111"/>
      <c r="AG101" s="112"/>
      <c r="AH101" s="146"/>
      <c r="AI101" s="147"/>
      <c r="AJ101" s="112"/>
      <c r="AK101" s="146"/>
      <c r="AL101" s="147"/>
      <c r="AM101" s="112"/>
      <c r="AN101" s="146"/>
      <c r="AO101" s="147"/>
      <c r="AP101" s="112"/>
      <c r="AQ101" s="146"/>
      <c r="AR101" s="147"/>
      <c r="AS101" s="112"/>
      <c r="AT101" s="146"/>
      <c r="AU101" s="147">
        <v>108</v>
      </c>
      <c r="AV101" s="112">
        <v>68</v>
      </c>
      <c r="AW101" s="146">
        <v>3</v>
      </c>
      <c r="AX101" s="147"/>
      <c r="AY101" s="112"/>
      <c r="AZ101" s="146"/>
      <c r="BA101" s="147"/>
      <c r="BB101" s="112"/>
      <c r="BC101" s="146"/>
      <c r="BD101" s="193">
        <v>3</v>
      </c>
      <c r="BE101" s="192"/>
      <c r="BF101" s="193" t="s">
        <v>331</v>
      </c>
      <c r="BG101" s="192"/>
      <c r="BH101" s="192"/>
      <c r="BI101" s="194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  <c r="IW101" s="5"/>
      <c r="IX101" s="5"/>
      <c r="IY101" s="5"/>
      <c r="IZ101" s="5"/>
      <c r="JA101" s="5"/>
      <c r="JB101" s="5"/>
      <c r="JC101" s="5"/>
      <c r="JD101" s="5"/>
      <c r="JE101" s="5"/>
      <c r="JF101" s="5"/>
      <c r="JG101" s="5"/>
      <c r="JH101" s="5"/>
      <c r="JI101" s="5"/>
      <c r="JJ101" s="5"/>
      <c r="JK101" s="5"/>
      <c r="JL101" s="5"/>
      <c r="JM101" s="5"/>
      <c r="JN101" s="5"/>
      <c r="JO101" s="5"/>
      <c r="JP101" s="5"/>
      <c r="JQ101" s="5"/>
      <c r="JR101" s="5"/>
      <c r="JS101" s="5"/>
      <c r="JT101" s="5"/>
      <c r="JU101" s="5"/>
      <c r="JV101" s="5"/>
      <c r="JW101" s="5"/>
      <c r="JX101" s="5"/>
      <c r="JY101" s="5"/>
      <c r="JZ101" s="5"/>
      <c r="KA101" s="5"/>
      <c r="KB101" s="5"/>
      <c r="KC101" s="5"/>
      <c r="KD101" s="5"/>
      <c r="KE101" s="5"/>
      <c r="KF101" s="5"/>
      <c r="KG101" s="5"/>
      <c r="KH101" s="5"/>
      <c r="KI101" s="5"/>
      <c r="KJ101" s="5"/>
      <c r="KK101" s="5"/>
      <c r="KL101" s="5"/>
      <c r="KM101" s="5"/>
      <c r="KN101" s="5"/>
      <c r="KO101" s="5"/>
      <c r="KP101" s="5"/>
      <c r="KQ101" s="5"/>
      <c r="KR101" s="5"/>
      <c r="KS101" s="5"/>
      <c r="KT101" s="5"/>
      <c r="KU101" s="5"/>
      <c r="KV101" s="5"/>
      <c r="KW101" s="5"/>
      <c r="KX101" s="5"/>
      <c r="KY101" s="5"/>
      <c r="KZ101" s="5"/>
      <c r="LA101" s="5"/>
      <c r="LB101" s="5"/>
      <c r="LC101" s="5"/>
      <c r="LD101" s="5"/>
      <c r="LE101" s="5"/>
      <c r="LF101" s="5"/>
      <c r="LG101" s="5"/>
      <c r="LH101" s="5"/>
      <c r="LI101" s="5"/>
      <c r="LJ101" s="5"/>
      <c r="LK101" s="5"/>
      <c r="LL101" s="5"/>
      <c r="LM101" s="5"/>
      <c r="LN101" s="5"/>
      <c r="LO101" s="5"/>
      <c r="LP101" s="5"/>
      <c r="LQ101" s="5"/>
      <c r="LR101" s="5"/>
      <c r="LS101" s="5"/>
      <c r="LT101" s="5"/>
      <c r="LU101" s="5"/>
      <c r="LV101" s="5"/>
      <c r="LW101" s="5"/>
      <c r="LX101" s="5"/>
      <c r="LY101" s="5"/>
      <c r="LZ101" s="5"/>
      <c r="MA101" s="5"/>
      <c r="MB101" s="5"/>
      <c r="MC101" s="5"/>
      <c r="MD101" s="5"/>
      <c r="ME101" s="5"/>
      <c r="MF101" s="5"/>
      <c r="MG101" s="5"/>
      <c r="MH101" s="5"/>
      <c r="MI101" s="5"/>
      <c r="MJ101" s="5"/>
      <c r="MK101" s="5"/>
      <c r="ML101" s="5"/>
      <c r="MM101" s="5"/>
      <c r="MN101" s="5"/>
      <c r="MO101" s="5"/>
      <c r="MP101" s="5"/>
      <c r="MQ101" s="5"/>
      <c r="MR101" s="5"/>
      <c r="MS101" s="5"/>
      <c r="MT101" s="5"/>
      <c r="MU101" s="5"/>
      <c r="MV101" s="5"/>
      <c r="MW101" s="5"/>
      <c r="MX101" s="5"/>
      <c r="MY101" s="5"/>
      <c r="MZ101" s="5"/>
      <c r="NA101" s="5"/>
      <c r="NB101" s="5"/>
      <c r="NC101" s="5"/>
      <c r="ND101" s="5"/>
      <c r="NE101" s="5"/>
      <c r="NF101" s="5"/>
      <c r="NG101" s="5"/>
      <c r="NH101" s="5"/>
      <c r="NI101" s="5"/>
      <c r="NJ101" s="5"/>
      <c r="NK101" s="5"/>
      <c r="NL101" s="5"/>
      <c r="NM101" s="5"/>
      <c r="NN101" s="5"/>
      <c r="NO101" s="5"/>
      <c r="NP101" s="5"/>
      <c r="NQ101" s="5"/>
      <c r="NR101" s="5"/>
      <c r="NS101" s="5"/>
      <c r="NT101" s="5"/>
      <c r="NU101" s="5"/>
      <c r="NV101" s="5"/>
      <c r="NW101" s="5"/>
      <c r="NX101" s="5"/>
      <c r="NY101" s="5"/>
      <c r="NZ101" s="5"/>
      <c r="OA101" s="5"/>
      <c r="OB101" s="5"/>
      <c r="OC101" s="5"/>
      <c r="OD101" s="5"/>
      <c r="OE101" s="5"/>
      <c r="OF101" s="5"/>
      <c r="OG101" s="5"/>
      <c r="OH101" s="5"/>
      <c r="OI101" s="5"/>
      <c r="OJ101" s="5"/>
      <c r="OK101" s="5"/>
      <c r="OL101" s="5"/>
      <c r="OM101" s="5"/>
      <c r="ON101" s="5"/>
      <c r="OO101" s="5"/>
      <c r="OP101" s="5"/>
      <c r="OQ101" s="5"/>
      <c r="OR101" s="5"/>
      <c r="OS101" s="5"/>
      <c r="OT101" s="5"/>
      <c r="OU101" s="5"/>
      <c r="OV101" s="5"/>
      <c r="OW101" s="5"/>
      <c r="OX101" s="5"/>
      <c r="OY101" s="5"/>
      <c r="OZ101" s="5"/>
      <c r="PA101" s="5"/>
      <c r="PB101" s="5"/>
      <c r="PC101" s="5"/>
      <c r="PD101" s="5"/>
      <c r="PE101" s="5"/>
      <c r="PF101" s="5"/>
      <c r="PG101" s="5"/>
      <c r="PH101" s="5"/>
      <c r="PI101" s="5"/>
      <c r="PJ101" s="5"/>
      <c r="PK101" s="5"/>
      <c r="PL101" s="5"/>
      <c r="PM101" s="5"/>
      <c r="PN101" s="5"/>
      <c r="PO101" s="5"/>
      <c r="PP101" s="5"/>
      <c r="PQ101" s="5"/>
      <c r="PR101" s="5"/>
      <c r="PS101" s="5"/>
      <c r="PT101" s="5"/>
      <c r="PU101" s="5"/>
      <c r="PV101" s="5"/>
      <c r="PW101" s="5"/>
      <c r="PX101" s="5"/>
      <c r="PY101" s="5"/>
      <c r="PZ101" s="5"/>
      <c r="QA101" s="5"/>
      <c r="QB101" s="5"/>
      <c r="QC101" s="5"/>
      <c r="QD101" s="5"/>
      <c r="QE101" s="5"/>
      <c r="QF101" s="5"/>
      <c r="QG101" s="5"/>
      <c r="QH101" s="5"/>
      <c r="QI101" s="5"/>
      <c r="QJ101" s="5"/>
      <c r="QK101" s="5"/>
      <c r="QL101" s="5"/>
      <c r="QM101" s="5"/>
      <c r="QN101" s="5"/>
      <c r="QO101" s="5"/>
      <c r="QP101" s="5"/>
      <c r="QQ101" s="5"/>
      <c r="QR101" s="5"/>
      <c r="QS101" s="5"/>
      <c r="QT101" s="5"/>
      <c r="QU101" s="5"/>
      <c r="QV101" s="5"/>
      <c r="QW101" s="5"/>
      <c r="QX101" s="5"/>
      <c r="QY101" s="5"/>
      <c r="QZ101" s="5"/>
      <c r="RA101" s="5"/>
      <c r="RB101" s="5"/>
      <c r="RC101" s="5"/>
      <c r="RD101" s="5"/>
      <c r="RE101" s="5"/>
      <c r="RF101" s="5"/>
      <c r="RG101" s="5"/>
      <c r="RH101" s="5"/>
      <c r="RI101" s="5"/>
      <c r="RJ101" s="5"/>
      <c r="RK101" s="5"/>
      <c r="RL101" s="5"/>
      <c r="RM101" s="5"/>
      <c r="RN101" s="5"/>
      <c r="RO101" s="5"/>
      <c r="RP101" s="5"/>
      <c r="RQ101" s="5"/>
      <c r="RR101" s="5"/>
      <c r="RS101" s="5"/>
      <c r="RT101" s="5"/>
      <c r="RU101" s="5"/>
      <c r="RV101" s="5"/>
      <c r="RW101" s="5"/>
      <c r="RX101" s="5"/>
      <c r="RY101" s="5"/>
      <c r="RZ101" s="5"/>
      <c r="SA101" s="5"/>
      <c r="SB101" s="5"/>
      <c r="SC101" s="5"/>
      <c r="SD101" s="5"/>
      <c r="SE101" s="5"/>
      <c r="SF101" s="5"/>
      <c r="SG101" s="5"/>
      <c r="SH101" s="5"/>
      <c r="SI101" s="5"/>
      <c r="SJ101" s="5"/>
      <c r="SK101" s="5"/>
      <c r="SL101" s="5"/>
      <c r="SM101" s="5"/>
      <c r="SN101" s="5"/>
      <c r="SO101" s="5"/>
      <c r="SP101" s="5"/>
      <c r="SQ101" s="5"/>
      <c r="SR101" s="5"/>
      <c r="SS101" s="5"/>
      <c r="ST101" s="5"/>
      <c r="SU101" s="5"/>
      <c r="SV101" s="5"/>
      <c r="SW101" s="5"/>
      <c r="SX101" s="5"/>
      <c r="SY101" s="5"/>
      <c r="SZ101" s="5"/>
      <c r="TA101" s="5"/>
      <c r="TB101" s="5"/>
      <c r="TC101" s="5"/>
      <c r="TD101" s="5"/>
      <c r="TE101" s="5"/>
      <c r="TF101" s="5"/>
      <c r="TG101" s="5"/>
      <c r="TH101" s="5"/>
      <c r="TI101" s="5"/>
      <c r="TJ101" s="5"/>
      <c r="TK101" s="5"/>
      <c r="TL101" s="5"/>
      <c r="TM101" s="5"/>
      <c r="TN101" s="5"/>
      <c r="TO101" s="5"/>
      <c r="TP101" s="5"/>
      <c r="TQ101" s="5"/>
      <c r="TR101" s="5"/>
      <c r="TS101" s="5"/>
      <c r="TT101" s="5"/>
      <c r="TU101" s="5"/>
      <c r="TV101" s="5"/>
      <c r="TW101" s="5"/>
      <c r="TX101" s="5"/>
      <c r="TY101" s="5"/>
      <c r="TZ101" s="5"/>
      <c r="UA101" s="5"/>
      <c r="UB101" s="5"/>
      <c r="UC101" s="5"/>
      <c r="UD101" s="5"/>
      <c r="UE101" s="5"/>
      <c r="UF101" s="5"/>
      <c r="UG101" s="5"/>
      <c r="UH101" s="5"/>
      <c r="UI101" s="5"/>
      <c r="UJ101" s="5"/>
      <c r="UK101" s="5"/>
      <c r="UL101" s="5"/>
      <c r="UM101" s="5"/>
      <c r="UN101" s="5"/>
      <c r="UO101" s="5"/>
      <c r="UP101" s="5"/>
      <c r="UQ101" s="5"/>
      <c r="UR101" s="5"/>
      <c r="US101" s="5"/>
      <c r="UT101" s="5"/>
      <c r="UU101" s="5"/>
      <c r="UV101" s="5"/>
      <c r="UW101" s="5"/>
      <c r="UX101" s="5"/>
      <c r="UY101" s="5"/>
      <c r="UZ101" s="5"/>
      <c r="VA101" s="5"/>
      <c r="VB101" s="5"/>
      <c r="VC101" s="5"/>
      <c r="VD101" s="5"/>
      <c r="VE101" s="5"/>
      <c r="VF101" s="5"/>
      <c r="VG101" s="5"/>
      <c r="VH101" s="5"/>
      <c r="VI101" s="5"/>
      <c r="VJ101" s="5"/>
      <c r="VK101" s="5"/>
      <c r="VL101" s="5"/>
      <c r="VM101" s="5"/>
      <c r="VN101" s="5"/>
      <c r="VO101" s="5"/>
      <c r="VP101" s="5"/>
      <c r="VQ101" s="5"/>
      <c r="VR101" s="5"/>
      <c r="VS101" s="5"/>
      <c r="VT101" s="5"/>
      <c r="VU101" s="5"/>
      <c r="VV101" s="5"/>
      <c r="VW101" s="5"/>
      <c r="VX101" s="5"/>
      <c r="VY101" s="5"/>
      <c r="VZ101" s="5"/>
      <c r="WA101" s="5"/>
      <c r="WB101" s="5"/>
      <c r="WC101" s="5"/>
      <c r="WD101" s="5"/>
      <c r="WE101" s="5"/>
      <c r="WF101" s="5"/>
      <c r="WG101" s="5"/>
      <c r="WH101" s="5"/>
      <c r="WI101" s="5"/>
      <c r="WJ101" s="5"/>
      <c r="WK101" s="5"/>
      <c r="WL101" s="5"/>
      <c r="WM101" s="5"/>
      <c r="WN101" s="5"/>
      <c r="WO101" s="5"/>
      <c r="WP101" s="5"/>
      <c r="WQ101" s="5"/>
      <c r="WR101" s="5"/>
      <c r="WS101" s="5"/>
      <c r="WT101" s="5"/>
      <c r="WU101" s="5"/>
      <c r="WV101" s="5"/>
      <c r="WW101" s="5"/>
      <c r="WX101" s="5"/>
      <c r="WY101" s="5"/>
      <c r="WZ101" s="5"/>
      <c r="XA101" s="5"/>
      <c r="XB101" s="5"/>
      <c r="XC101" s="5"/>
      <c r="XD101" s="5"/>
      <c r="XE101" s="5"/>
      <c r="XF101" s="5"/>
      <c r="XG101" s="5"/>
      <c r="XH101" s="5"/>
      <c r="XI101" s="5"/>
      <c r="XJ101" s="5"/>
      <c r="XK101" s="5"/>
      <c r="XL101" s="5"/>
      <c r="XM101" s="5"/>
      <c r="XN101" s="5"/>
      <c r="XO101" s="5"/>
      <c r="XP101" s="5"/>
      <c r="XQ101" s="5"/>
      <c r="XR101" s="5"/>
      <c r="XS101" s="5"/>
      <c r="XT101" s="5"/>
      <c r="XU101" s="5"/>
      <c r="XV101" s="5"/>
      <c r="XW101" s="5"/>
      <c r="XX101" s="5"/>
      <c r="XY101" s="5"/>
      <c r="XZ101" s="5"/>
      <c r="YA101" s="5"/>
      <c r="YB101" s="5"/>
      <c r="YC101" s="5"/>
      <c r="YD101" s="5"/>
      <c r="YE101" s="5"/>
      <c r="YF101" s="5"/>
      <c r="YG101" s="5"/>
      <c r="YH101" s="5"/>
      <c r="YI101" s="5"/>
      <c r="YJ101" s="5"/>
      <c r="YK101" s="5"/>
      <c r="YL101" s="5"/>
      <c r="YM101" s="5"/>
      <c r="YN101" s="5"/>
      <c r="YO101" s="5"/>
      <c r="YP101" s="5"/>
      <c r="YQ101" s="5"/>
      <c r="YR101" s="5"/>
      <c r="YS101" s="5"/>
      <c r="YT101" s="5"/>
      <c r="YU101" s="5"/>
      <c r="YV101" s="5"/>
      <c r="YW101" s="5"/>
      <c r="YX101" s="5"/>
      <c r="YY101" s="5"/>
      <c r="YZ101" s="5"/>
      <c r="ZA101" s="5"/>
      <c r="ZB101" s="5"/>
      <c r="ZC101" s="5"/>
      <c r="ZD101" s="5"/>
      <c r="ZE101" s="5"/>
      <c r="ZF101" s="5"/>
      <c r="ZG101" s="5"/>
      <c r="ZH101" s="5"/>
      <c r="ZI101" s="5"/>
      <c r="ZJ101" s="5"/>
      <c r="ZK101" s="5"/>
      <c r="ZL101" s="5"/>
      <c r="ZM101" s="5"/>
      <c r="ZN101" s="5"/>
      <c r="ZO101" s="5"/>
      <c r="ZP101" s="5"/>
      <c r="ZQ101" s="5"/>
      <c r="ZR101" s="5"/>
      <c r="ZS101" s="5"/>
      <c r="ZT101" s="5"/>
      <c r="ZU101" s="5"/>
      <c r="ZV101" s="5"/>
      <c r="ZW101" s="5"/>
      <c r="ZX101" s="5"/>
      <c r="ZY101" s="5"/>
      <c r="ZZ101" s="5"/>
      <c r="AAA101" s="5"/>
      <c r="AAB101" s="5"/>
      <c r="AAC101" s="5"/>
      <c r="AAD101" s="5"/>
      <c r="AAE101" s="5"/>
      <c r="AAF101" s="5"/>
      <c r="AAG101" s="5"/>
      <c r="AAH101" s="5"/>
      <c r="AAI101" s="5"/>
      <c r="AAJ101" s="5"/>
      <c r="AAK101" s="5"/>
      <c r="AAL101" s="5"/>
      <c r="AAM101" s="5"/>
      <c r="AAN101" s="5"/>
      <c r="AAO101" s="5"/>
      <c r="AAP101" s="5"/>
      <c r="AAQ101" s="5"/>
      <c r="AAR101" s="5"/>
      <c r="AAS101" s="5"/>
      <c r="AAT101" s="5"/>
      <c r="AAU101" s="5"/>
      <c r="AAV101" s="5"/>
      <c r="AAW101" s="5"/>
      <c r="AAX101" s="5"/>
      <c r="AAY101" s="5"/>
      <c r="AAZ101" s="5"/>
      <c r="ABA101" s="5"/>
      <c r="ABB101" s="5"/>
      <c r="ABC101" s="5"/>
      <c r="ABD101" s="5"/>
      <c r="ABE101" s="5"/>
      <c r="ABF101" s="5"/>
      <c r="ABG101" s="5"/>
      <c r="ABH101" s="5"/>
      <c r="ABI101" s="5"/>
      <c r="ABJ101" s="5"/>
      <c r="ABK101" s="5"/>
      <c r="ABL101" s="5"/>
      <c r="ABM101" s="5"/>
      <c r="ABN101" s="5"/>
      <c r="ABO101" s="5"/>
      <c r="ABP101" s="5"/>
      <c r="ABQ101" s="5"/>
      <c r="ABR101" s="5"/>
      <c r="ABS101" s="5"/>
      <c r="ABT101" s="5"/>
      <c r="ABU101" s="5"/>
      <c r="ABV101" s="5"/>
      <c r="ABW101" s="5"/>
      <c r="ABX101" s="5"/>
      <c r="ABY101" s="5"/>
      <c r="ABZ101" s="5"/>
      <c r="ACA101" s="5"/>
      <c r="ACB101" s="5"/>
      <c r="ACC101" s="5"/>
      <c r="ACD101" s="5"/>
      <c r="ACE101" s="5"/>
      <c r="ACF101" s="5"/>
      <c r="ACG101" s="5"/>
      <c r="ACH101" s="5"/>
      <c r="ACI101" s="5"/>
      <c r="ACJ101" s="5"/>
      <c r="ACK101" s="5"/>
      <c r="ACL101" s="5"/>
      <c r="ACM101" s="5"/>
      <c r="ACN101" s="5"/>
      <c r="ACO101" s="5"/>
      <c r="ACP101" s="5"/>
      <c r="ACQ101" s="5"/>
      <c r="ACR101" s="5"/>
      <c r="ACS101" s="5"/>
      <c r="ACT101" s="5"/>
      <c r="ACU101" s="5"/>
      <c r="ACV101" s="5"/>
      <c r="ACW101" s="5"/>
      <c r="ACX101" s="5"/>
      <c r="ACY101" s="5"/>
      <c r="ACZ101" s="5"/>
      <c r="ADA101" s="5"/>
      <c r="ADB101" s="5"/>
      <c r="ADC101" s="5"/>
      <c r="ADD101" s="5"/>
      <c r="ADE101" s="5"/>
      <c r="ADF101" s="5"/>
      <c r="ADG101" s="5"/>
      <c r="ADH101" s="5"/>
      <c r="ADI101" s="5"/>
      <c r="ADJ101" s="5"/>
      <c r="ADK101" s="5"/>
      <c r="ADL101" s="5"/>
      <c r="ADM101" s="5"/>
      <c r="ADN101" s="5"/>
      <c r="ADO101" s="5"/>
      <c r="ADP101" s="5"/>
      <c r="ADQ101" s="5"/>
      <c r="ADR101" s="5"/>
      <c r="ADS101" s="5"/>
      <c r="ADT101" s="5"/>
      <c r="ADU101" s="5"/>
      <c r="ADV101" s="5"/>
      <c r="ADW101" s="5"/>
      <c r="ADX101" s="5"/>
      <c r="ADY101" s="5"/>
      <c r="ADZ101" s="5"/>
      <c r="AEA101" s="5"/>
      <c r="AEB101" s="5"/>
      <c r="AEC101" s="5"/>
      <c r="AED101" s="5"/>
      <c r="AEE101" s="5"/>
      <c r="AEF101" s="5"/>
      <c r="AEG101" s="5"/>
      <c r="AEH101" s="5"/>
      <c r="AEI101" s="5"/>
      <c r="AEJ101" s="5"/>
      <c r="AEK101" s="5"/>
      <c r="AEL101" s="5"/>
      <c r="AEM101" s="5"/>
      <c r="AEN101" s="5"/>
      <c r="AEO101" s="5"/>
      <c r="AEP101" s="5"/>
      <c r="AEQ101" s="5"/>
      <c r="AER101" s="5"/>
      <c r="AES101" s="5"/>
      <c r="AET101" s="5"/>
      <c r="AEU101" s="5"/>
      <c r="AEV101" s="5"/>
      <c r="AEW101" s="5"/>
      <c r="AEX101" s="5"/>
      <c r="AEY101" s="5"/>
      <c r="AEZ101" s="5"/>
      <c r="AFA101" s="5"/>
      <c r="AFB101" s="5"/>
      <c r="AFC101" s="5"/>
      <c r="AFD101" s="5"/>
      <c r="AFE101" s="5"/>
      <c r="AFF101" s="5"/>
      <c r="AFG101" s="5"/>
      <c r="AFH101" s="5"/>
      <c r="AFI101" s="5"/>
      <c r="AFJ101" s="5"/>
      <c r="AFK101" s="5"/>
      <c r="AFL101" s="5"/>
      <c r="AFM101" s="5"/>
      <c r="AFN101" s="5"/>
      <c r="AFO101" s="5"/>
      <c r="AFP101" s="5"/>
      <c r="AFQ101" s="5"/>
      <c r="AFR101" s="5"/>
      <c r="AFS101" s="5"/>
      <c r="AFT101" s="5"/>
      <c r="AFU101" s="5"/>
      <c r="AFV101" s="5"/>
      <c r="AFW101" s="5"/>
      <c r="AFX101" s="5"/>
      <c r="AFY101" s="5"/>
      <c r="AFZ101" s="5"/>
      <c r="AGA101" s="5"/>
      <c r="AGB101" s="5"/>
      <c r="AGC101" s="5"/>
      <c r="AGD101" s="5"/>
      <c r="AGE101" s="5"/>
      <c r="AGF101" s="5"/>
      <c r="AGG101" s="5"/>
      <c r="AGH101" s="5"/>
      <c r="AGI101" s="5"/>
      <c r="AGJ101" s="5"/>
      <c r="AGK101" s="5"/>
      <c r="AGL101" s="5"/>
      <c r="AGM101" s="5"/>
      <c r="AGN101" s="5"/>
      <c r="AGO101" s="5"/>
      <c r="AGP101" s="5"/>
      <c r="AGQ101" s="5"/>
      <c r="AGR101" s="5"/>
      <c r="AGS101" s="5"/>
      <c r="AGT101" s="5"/>
      <c r="AGU101" s="5"/>
      <c r="AGV101" s="5"/>
      <c r="AGW101" s="5"/>
      <c r="AGX101" s="5"/>
      <c r="AGY101" s="5"/>
      <c r="AGZ101" s="5"/>
      <c r="AHA101" s="5"/>
      <c r="AHB101" s="5"/>
      <c r="AHC101" s="5"/>
      <c r="AHD101" s="5"/>
      <c r="AHE101" s="5"/>
      <c r="AHF101" s="5"/>
      <c r="AHG101" s="5"/>
      <c r="AHH101" s="5"/>
      <c r="AHI101" s="5"/>
      <c r="AHJ101" s="5"/>
      <c r="AHK101" s="5"/>
      <c r="AHL101" s="5"/>
      <c r="AHM101" s="5"/>
      <c r="AHN101" s="5"/>
      <c r="AHO101" s="5"/>
      <c r="AHP101" s="5"/>
      <c r="AHQ101" s="5"/>
      <c r="AHR101" s="5"/>
      <c r="AHS101" s="5"/>
      <c r="AHT101" s="5"/>
      <c r="AHU101" s="5"/>
      <c r="AHV101" s="5"/>
      <c r="AHW101" s="5"/>
      <c r="AHX101" s="5"/>
      <c r="AHY101" s="5"/>
      <c r="AHZ101" s="5"/>
      <c r="AIA101" s="5"/>
      <c r="AIB101" s="5"/>
      <c r="AIC101" s="5"/>
      <c r="AID101" s="5"/>
      <c r="AIE101" s="5"/>
      <c r="AIF101" s="5"/>
      <c r="AIG101" s="5"/>
      <c r="AIH101" s="5"/>
      <c r="AII101" s="5"/>
      <c r="AIJ101" s="5"/>
      <c r="AIK101" s="5"/>
      <c r="AIL101" s="5"/>
      <c r="AIM101" s="5"/>
      <c r="AIN101" s="5"/>
      <c r="AIO101" s="5"/>
      <c r="AIP101" s="5"/>
      <c r="AIQ101" s="5"/>
      <c r="AIR101" s="5"/>
      <c r="AIS101" s="5"/>
      <c r="AIT101" s="5"/>
      <c r="AIU101" s="5"/>
      <c r="AIV101" s="5"/>
      <c r="AIW101" s="5"/>
      <c r="AIX101" s="5"/>
      <c r="AIY101" s="5"/>
      <c r="AIZ101" s="5"/>
      <c r="AJA101" s="5"/>
      <c r="AJB101" s="5"/>
      <c r="AJC101" s="5"/>
      <c r="AJD101" s="5"/>
      <c r="AJE101" s="5"/>
      <c r="AJF101" s="5"/>
      <c r="AJG101" s="5"/>
      <c r="AJH101" s="5"/>
      <c r="AJI101" s="5"/>
      <c r="AJJ101" s="5"/>
      <c r="AJK101" s="5"/>
      <c r="AJL101" s="5"/>
      <c r="AJM101" s="5"/>
      <c r="AJN101" s="5"/>
      <c r="AJO101" s="5"/>
      <c r="AJP101" s="5"/>
      <c r="AJQ101" s="5"/>
      <c r="AJR101" s="5"/>
      <c r="AJS101" s="5"/>
      <c r="AJT101" s="5"/>
      <c r="AJU101" s="5"/>
      <c r="AJV101" s="5"/>
      <c r="AJW101" s="5"/>
      <c r="AJX101" s="5"/>
      <c r="AJY101" s="5"/>
      <c r="AJZ101" s="5"/>
      <c r="AKA101" s="5"/>
      <c r="AKB101" s="5"/>
      <c r="AKC101" s="5"/>
      <c r="AKD101" s="5"/>
      <c r="AKE101" s="5"/>
      <c r="AKF101" s="5"/>
      <c r="AKG101" s="5"/>
      <c r="AKH101" s="5"/>
      <c r="AKI101" s="5"/>
      <c r="AKJ101" s="5"/>
      <c r="AKK101" s="5"/>
      <c r="AKL101" s="5"/>
      <c r="AKM101" s="5"/>
      <c r="AKN101" s="5"/>
      <c r="AKO101" s="5"/>
      <c r="AKP101" s="5"/>
      <c r="AKQ101" s="5"/>
      <c r="AKR101" s="5"/>
      <c r="AKS101" s="5"/>
      <c r="AKT101" s="5"/>
      <c r="AKU101" s="5"/>
      <c r="AKV101" s="5"/>
      <c r="AKW101" s="5"/>
      <c r="AKX101" s="5"/>
      <c r="AKY101" s="5"/>
      <c r="AKZ101" s="5"/>
      <c r="ALA101" s="5"/>
      <c r="ALB101" s="5"/>
      <c r="ALC101" s="5"/>
      <c r="ALD101" s="5"/>
      <c r="ALE101" s="5"/>
      <c r="ALF101" s="5"/>
      <c r="ALG101" s="5"/>
      <c r="ALH101" s="5"/>
      <c r="ALI101" s="5"/>
      <c r="ALJ101" s="5"/>
      <c r="ALK101" s="5"/>
      <c r="ALL101" s="5"/>
      <c r="ALM101" s="5"/>
      <c r="ALN101" s="5"/>
      <c r="ALO101" s="5"/>
      <c r="ALP101" s="5"/>
      <c r="ALQ101" s="5"/>
      <c r="ALR101" s="5"/>
      <c r="ALS101" s="5"/>
      <c r="ALT101" s="5"/>
      <c r="ALU101" s="5"/>
      <c r="ALV101" s="5"/>
      <c r="ALW101" s="5"/>
      <c r="ALX101" s="5"/>
      <c r="ALY101" s="5"/>
      <c r="ALZ101" s="5"/>
      <c r="AMA101" s="5"/>
      <c r="AMB101" s="5"/>
      <c r="AMC101" s="5"/>
      <c r="AMD101" s="5"/>
      <c r="AME101" s="5"/>
      <c r="AMF101" s="5"/>
      <c r="AMG101" s="5"/>
      <c r="AMH101" s="5"/>
      <c r="AMI101" s="5"/>
      <c r="AMJ101" s="5"/>
      <c r="AMK101" s="5"/>
      <c r="AML101" s="5"/>
      <c r="AMM101" s="5"/>
      <c r="AMN101" s="5"/>
      <c r="AMO101" s="5"/>
      <c r="AMP101" s="5"/>
      <c r="AMQ101" s="5"/>
      <c r="AMR101" s="5"/>
      <c r="AMS101" s="5"/>
      <c r="AMT101" s="5"/>
      <c r="AMU101" s="5"/>
      <c r="AMV101" s="5"/>
      <c r="AMW101" s="5"/>
      <c r="AMX101" s="5"/>
      <c r="AMY101" s="5"/>
      <c r="AMZ101" s="5"/>
      <c r="ANA101" s="5"/>
      <c r="ANB101" s="5"/>
      <c r="ANC101" s="5"/>
      <c r="AND101" s="5"/>
      <c r="ANE101" s="5"/>
      <c r="ANF101" s="5"/>
      <c r="ANG101" s="5"/>
      <c r="ANH101" s="5"/>
      <c r="ANI101" s="5"/>
      <c r="ANJ101" s="5"/>
      <c r="ANK101" s="5"/>
      <c r="ANL101" s="5"/>
      <c r="ANM101" s="5"/>
      <c r="ANN101" s="5"/>
      <c r="ANO101" s="5"/>
      <c r="ANP101" s="5"/>
      <c r="ANQ101" s="5"/>
      <c r="ANR101" s="5"/>
      <c r="ANS101" s="5"/>
      <c r="ANT101" s="5"/>
      <c r="ANU101" s="5"/>
      <c r="ANV101" s="5"/>
      <c r="ANW101" s="5"/>
      <c r="ANX101" s="5"/>
      <c r="ANY101" s="5"/>
      <c r="ANZ101" s="5"/>
      <c r="AOA101" s="5"/>
      <c r="AOB101" s="5"/>
      <c r="AOC101" s="5"/>
      <c r="AOD101" s="5"/>
      <c r="AOE101" s="5"/>
      <c r="AOF101" s="5"/>
      <c r="AOG101" s="5"/>
      <c r="AOH101" s="5"/>
      <c r="AOI101" s="5"/>
      <c r="AOJ101" s="5"/>
      <c r="AOK101" s="5"/>
      <c r="AOL101" s="5"/>
      <c r="AOM101" s="5"/>
      <c r="AON101" s="5"/>
      <c r="AOO101" s="5"/>
      <c r="AOP101" s="5"/>
      <c r="AOQ101" s="5"/>
      <c r="AOR101" s="5"/>
      <c r="AOS101" s="5"/>
      <c r="AOT101" s="5"/>
      <c r="AOU101" s="5"/>
      <c r="AOV101" s="5"/>
      <c r="AOW101" s="5"/>
      <c r="AOX101" s="5"/>
      <c r="AOY101" s="5"/>
      <c r="AOZ101" s="5"/>
      <c r="APA101" s="5"/>
      <c r="APB101" s="5"/>
      <c r="APC101" s="5"/>
      <c r="APD101" s="5"/>
      <c r="APE101" s="5"/>
      <c r="APF101" s="5"/>
      <c r="APG101" s="5"/>
      <c r="APH101" s="5"/>
      <c r="API101" s="5"/>
      <c r="APJ101" s="5"/>
      <c r="APK101" s="5"/>
      <c r="APL101" s="5"/>
      <c r="APM101" s="5"/>
      <c r="APN101" s="5"/>
      <c r="APO101" s="5"/>
      <c r="APP101" s="5"/>
      <c r="APQ101" s="5"/>
      <c r="APR101" s="5"/>
      <c r="APS101" s="5"/>
      <c r="APT101" s="5"/>
      <c r="APU101" s="5"/>
      <c r="APV101" s="5"/>
      <c r="APW101" s="5"/>
      <c r="APX101" s="5"/>
      <c r="APY101" s="5"/>
      <c r="APZ101" s="5"/>
      <c r="AQA101" s="5"/>
      <c r="AQB101" s="5"/>
      <c r="AQC101" s="5"/>
      <c r="AQD101" s="5"/>
      <c r="AQE101" s="5"/>
      <c r="AQF101" s="5"/>
      <c r="AQG101" s="5"/>
      <c r="AQH101" s="5"/>
      <c r="AQI101" s="5"/>
      <c r="AQJ101" s="5"/>
      <c r="AQK101" s="5"/>
      <c r="AQL101" s="5"/>
      <c r="AQM101" s="5"/>
      <c r="AQN101" s="5"/>
      <c r="AQO101" s="5"/>
      <c r="AQP101" s="5"/>
      <c r="AQQ101" s="5"/>
      <c r="AQR101" s="5"/>
      <c r="AQS101" s="5"/>
      <c r="AQT101" s="5"/>
      <c r="AQU101" s="5"/>
      <c r="AQV101" s="5"/>
      <c r="AQW101" s="5"/>
      <c r="AQX101" s="5"/>
      <c r="AQY101" s="5"/>
      <c r="AQZ101" s="5"/>
      <c r="ARA101" s="5"/>
      <c r="ARB101" s="5"/>
      <c r="ARC101" s="5"/>
      <c r="ARD101" s="5"/>
      <c r="ARE101" s="5"/>
      <c r="ARF101" s="5"/>
      <c r="ARG101" s="5"/>
      <c r="ARH101" s="5"/>
      <c r="ARI101" s="5"/>
      <c r="ARJ101" s="5"/>
      <c r="ARK101" s="5"/>
      <c r="ARL101" s="5"/>
      <c r="ARM101" s="5"/>
      <c r="ARN101" s="5"/>
      <c r="ARO101" s="5"/>
      <c r="ARP101" s="5"/>
      <c r="ARQ101" s="5"/>
      <c r="ARR101" s="5"/>
      <c r="ARS101" s="5"/>
      <c r="ART101" s="5"/>
      <c r="ARU101" s="5"/>
      <c r="ARV101" s="5"/>
      <c r="ARW101" s="5"/>
      <c r="ARX101" s="5"/>
      <c r="ARY101" s="5"/>
      <c r="ARZ101" s="5"/>
      <c r="ASA101" s="5"/>
      <c r="ASB101" s="5"/>
      <c r="ASC101" s="5"/>
      <c r="ASD101" s="5"/>
      <c r="ASE101" s="5"/>
      <c r="ASF101" s="5"/>
      <c r="ASG101" s="5"/>
      <c r="ASH101" s="5"/>
      <c r="ASI101" s="5"/>
      <c r="ASJ101" s="5"/>
      <c r="ASK101" s="5"/>
      <c r="ASL101" s="5"/>
      <c r="ASM101" s="5"/>
      <c r="ASN101" s="5"/>
      <c r="ASO101" s="5"/>
      <c r="ASP101" s="5"/>
      <c r="ASQ101" s="5"/>
      <c r="ASR101" s="5"/>
      <c r="ASS101" s="5"/>
      <c r="AST101" s="5"/>
      <c r="ASU101" s="5"/>
      <c r="ASV101" s="5"/>
      <c r="ASW101" s="5"/>
      <c r="ASX101" s="5"/>
      <c r="ASY101" s="5"/>
      <c r="ASZ101" s="5"/>
      <c r="ATA101" s="5"/>
      <c r="ATB101" s="5"/>
      <c r="ATC101" s="5"/>
      <c r="ATD101" s="5"/>
      <c r="ATE101" s="5"/>
      <c r="ATF101" s="5"/>
      <c r="ATG101" s="5"/>
      <c r="ATH101" s="5"/>
      <c r="ATI101" s="5"/>
      <c r="ATJ101" s="5"/>
      <c r="ATK101" s="5"/>
      <c r="ATL101" s="5"/>
      <c r="ATM101" s="5"/>
      <c r="ATN101" s="5"/>
      <c r="ATO101" s="5"/>
      <c r="ATP101" s="5"/>
      <c r="ATQ101" s="5"/>
      <c r="ATR101" s="5"/>
      <c r="ATS101" s="5"/>
      <c r="ATT101" s="5"/>
      <c r="ATU101" s="5"/>
      <c r="ATV101" s="5"/>
      <c r="ATW101" s="5"/>
      <c r="ATX101" s="5"/>
      <c r="ATY101" s="5"/>
      <c r="ATZ101" s="5"/>
      <c r="AUA101" s="5"/>
      <c r="AUB101" s="5"/>
      <c r="AUC101" s="5"/>
      <c r="AUD101" s="5"/>
      <c r="AUE101" s="5"/>
      <c r="AUF101" s="5"/>
      <c r="AUG101" s="5"/>
      <c r="AUH101" s="5"/>
      <c r="AUI101" s="5"/>
      <c r="AUJ101" s="5"/>
      <c r="AUK101" s="5"/>
      <c r="AUL101" s="5"/>
      <c r="AUM101" s="5"/>
      <c r="AUN101" s="5"/>
      <c r="AUO101" s="5"/>
      <c r="AUP101" s="5"/>
      <c r="AUQ101" s="5"/>
      <c r="AUR101" s="5"/>
      <c r="AUS101" s="5"/>
      <c r="AUT101" s="5"/>
      <c r="AUU101" s="5"/>
      <c r="AUV101" s="5"/>
      <c r="AUW101" s="5"/>
      <c r="AUX101" s="5"/>
      <c r="AUY101" s="5"/>
      <c r="AUZ101" s="5"/>
      <c r="AVA101" s="5"/>
      <c r="AVB101" s="5"/>
      <c r="AVC101" s="5"/>
      <c r="AVD101" s="5"/>
      <c r="AVE101" s="5"/>
      <c r="AVF101" s="5"/>
      <c r="AVG101" s="5"/>
      <c r="AVH101" s="5"/>
      <c r="AVI101" s="5"/>
      <c r="AVJ101" s="5"/>
      <c r="AVK101" s="5"/>
      <c r="AVL101" s="5"/>
      <c r="AVM101" s="5"/>
      <c r="AVN101" s="5"/>
      <c r="AVO101" s="5"/>
      <c r="AVP101" s="5"/>
      <c r="AVQ101" s="5"/>
      <c r="AVR101" s="5"/>
      <c r="AVS101" s="5"/>
      <c r="AVT101" s="5"/>
      <c r="AVU101" s="5"/>
      <c r="AVV101" s="5"/>
      <c r="AVW101" s="5"/>
      <c r="AVX101" s="5"/>
      <c r="AVY101" s="5"/>
      <c r="AVZ101" s="5"/>
      <c r="AWA101" s="5"/>
      <c r="AWB101" s="5"/>
      <c r="AWC101" s="5"/>
      <c r="AWD101" s="5"/>
      <c r="AWE101" s="5"/>
      <c r="AWF101" s="5"/>
      <c r="AWG101" s="5"/>
      <c r="AWH101" s="5"/>
      <c r="AWI101" s="5"/>
      <c r="AWJ101" s="5"/>
      <c r="AWK101" s="5"/>
      <c r="AWL101" s="5"/>
      <c r="AWM101" s="5"/>
      <c r="AWN101" s="5"/>
      <c r="AWO101" s="5"/>
      <c r="AWP101" s="5"/>
      <c r="AWQ101" s="5"/>
      <c r="AWR101" s="5"/>
      <c r="AWS101" s="5"/>
      <c r="AWT101" s="5"/>
      <c r="AWU101" s="5"/>
      <c r="AWV101" s="5"/>
      <c r="AWW101" s="5"/>
      <c r="AWX101" s="5"/>
      <c r="AWY101" s="5"/>
      <c r="AWZ101" s="5"/>
      <c r="AXA101" s="5"/>
      <c r="AXB101" s="5"/>
      <c r="AXC101" s="5"/>
      <c r="AXD101" s="5"/>
      <c r="AXE101" s="5"/>
      <c r="AXF101" s="5"/>
      <c r="AXG101" s="5"/>
      <c r="AXH101" s="5"/>
      <c r="AXI101" s="5"/>
      <c r="AXJ101" s="5"/>
      <c r="AXK101" s="5"/>
      <c r="AXL101" s="5"/>
      <c r="AXM101" s="5"/>
      <c r="AXN101" s="5"/>
      <c r="AXO101" s="5"/>
      <c r="AXP101" s="5"/>
      <c r="AXQ101" s="5"/>
      <c r="AXR101" s="5"/>
      <c r="AXS101" s="5"/>
      <c r="AXT101" s="5"/>
      <c r="AXU101" s="5"/>
      <c r="AXV101" s="5"/>
      <c r="AXW101" s="5"/>
      <c r="AXX101" s="5"/>
      <c r="AXY101" s="5"/>
      <c r="AXZ101" s="5"/>
      <c r="AYA101" s="5"/>
      <c r="AYB101" s="5"/>
      <c r="AYC101" s="5"/>
      <c r="AYD101" s="5"/>
      <c r="AYE101" s="5"/>
      <c r="AYF101" s="5"/>
      <c r="AYG101" s="5"/>
      <c r="AYH101" s="5"/>
      <c r="AYI101" s="5"/>
      <c r="AYJ101" s="5"/>
      <c r="AYK101" s="5"/>
      <c r="AYL101" s="5"/>
      <c r="AYM101" s="5"/>
      <c r="AYN101" s="5"/>
      <c r="AYO101" s="5"/>
      <c r="AYP101" s="5"/>
      <c r="AYQ101" s="5"/>
      <c r="AYR101" s="5"/>
      <c r="AYS101" s="5"/>
      <c r="AYT101" s="5"/>
      <c r="AYU101" s="5"/>
      <c r="AYV101" s="5"/>
      <c r="AYW101" s="5"/>
      <c r="AYX101" s="5"/>
      <c r="AYY101" s="5"/>
      <c r="AYZ101" s="5"/>
      <c r="AZA101" s="5"/>
      <c r="AZB101" s="5"/>
      <c r="AZC101" s="5"/>
      <c r="AZD101" s="5"/>
      <c r="AZE101" s="5"/>
      <c r="AZF101" s="5"/>
      <c r="AZG101" s="5"/>
      <c r="AZH101" s="5"/>
      <c r="AZI101" s="5"/>
      <c r="AZJ101" s="5"/>
      <c r="AZK101" s="5"/>
      <c r="AZL101" s="5"/>
      <c r="AZM101" s="5"/>
      <c r="AZN101" s="5"/>
      <c r="AZO101" s="5"/>
      <c r="AZP101" s="5"/>
      <c r="AZQ101" s="5"/>
      <c r="AZR101" s="5"/>
      <c r="AZS101" s="5"/>
      <c r="AZT101" s="5"/>
      <c r="AZU101" s="5"/>
      <c r="AZV101" s="5"/>
      <c r="AZW101" s="5"/>
      <c r="AZX101" s="5"/>
      <c r="AZY101" s="5"/>
      <c r="AZZ101" s="5"/>
      <c r="BAA101" s="5"/>
      <c r="BAB101" s="5"/>
      <c r="BAC101" s="5"/>
      <c r="BAD101" s="5"/>
      <c r="BAE101" s="5"/>
      <c r="BAF101" s="5"/>
      <c r="BAG101" s="5"/>
      <c r="BAH101" s="5"/>
      <c r="BAI101" s="5"/>
      <c r="BAJ101" s="5"/>
      <c r="BAK101" s="5"/>
      <c r="BAL101" s="5"/>
      <c r="BAM101" s="5"/>
      <c r="BAN101" s="5"/>
      <c r="BAO101" s="5"/>
      <c r="BAP101" s="5"/>
      <c r="BAQ101" s="5"/>
      <c r="BAR101" s="5"/>
      <c r="BAS101" s="5"/>
      <c r="BAT101" s="5"/>
      <c r="BAU101" s="5"/>
      <c r="BAV101" s="5"/>
      <c r="BAW101" s="5"/>
      <c r="BAX101" s="5"/>
      <c r="BAY101" s="5"/>
      <c r="BAZ101" s="5"/>
      <c r="BBA101" s="5"/>
      <c r="BBB101" s="5"/>
      <c r="BBC101" s="5"/>
      <c r="BBD101" s="5"/>
      <c r="BBE101" s="5"/>
      <c r="BBF101" s="5"/>
      <c r="BBG101" s="5"/>
      <c r="BBH101" s="5"/>
      <c r="BBI101" s="5"/>
      <c r="BBJ101" s="5"/>
      <c r="BBK101" s="5"/>
      <c r="BBL101" s="5"/>
      <c r="BBM101" s="5"/>
      <c r="BBN101" s="5"/>
      <c r="BBO101" s="5"/>
      <c r="BBP101" s="5"/>
      <c r="BBQ101" s="5"/>
      <c r="BBR101" s="5"/>
      <c r="BBS101" s="5"/>
      <c r="BBT101" s="5"/>
      <c r="BBU101" s="5"/>
      <c r="BBV101" s="5"/>
      <c r="BBW101" s="5"/>
      <c r="BBX101" s="5"/>
      <c r="BBY101" s="5"/>
      <c r="BBZ101" s="5"/>
      <c r="BCA101" s="5"/>
      <c r="BCB101" s="5"/>
      <c r="BCC101" s="5"/>
      <c r="BCD101" s="5"/>
      <c r="BCE101" s="5"/>
      <c r="BCF101" s="5"/>
      <c r="BCG101" s="5"/>
      <c r="BCH101" s="5"/>
      <c r="BCI101" s="5"/>
      <c r="BCJ101" s="5"/>
      <c r="BCK101" s="5"/>
      <c r="BCL101" s="5"/>
      <c r="BCM101" s="5"/>
      <c r="BCN101" s="5"/>
      <c r="BCO101" s="5"/>
      <c r="BCP101" s="5"/>
      <c r="BCQ101" s="5"/>
      <c r="BCR101" s="5"/>
      <c r="BCS101" s="5"/>
      <c r="BCT101" s="5"/>
      <c r="BCU101" s="5"/>
      <c r="BCV101" s="5"/>
      <c r="BCW101" s="5"/>
      <c r="BCX101" s="5"/>
      <c r="BCY101" s="5"/>
      <c r="BCZ101" s="5"/>
      <c r="BDA101" s="5"/>
      <c r="BDB101" s="5"/>
      <c r="BDC101" s="5"/>
      <c r="BDD101" s="5"/>
      <c r="BDE101" s="5"/>
      <c r="BDF101" s="5"/>
      <c r="BDG101" s="5"/>
      <c r="BDH101" s="5"/>
      <c r="BDI101" s="5"/>
      <c r="BDJ101" s="5"/>
      <c r="BDK101" s="5"/>
      <c r="BDL101" s="5"/>
      <c r="BDM101" s="5"/>
      <c r="BDN101" s="5"/>
      <c r="BDO101" s="5"/>
      <c r="BDP101" s="5"/>
      <c r="BDQ101" s="5"/>
      <c r="BDR101" s="5"/>
      <c r="BDS101" s="5"/>
      <c r="BDT101" s="5"/>
      <c r="BDU101" s="5"/>
      <c r="BDV101" s="5"/>
      <c r="BDW101" s="5"/>
      <c r="BDX101" s="5"/>
      <c r="BDY101" s="5"/>
      <c r="BDZ101" s="5"/>
      <c r="BEA101" s="5"/>
      <c r="BEB101" s="5"/>
      <c r="BEC101" s="5"/>
      <c r="BED101" s="5"/>
      <c r="BEE101" s="5"/>
      <c r="BEF101" s="5"/>
      <c r="BEG101" s="5"/>
      <c r="BEH101" s="5"/>
      <c r="BEI101" s="5"/>
      <c r="BEJ101" s="5"/>
      <c r="BEK101" s="5"/>
      <c r="BEL101" s="5"/>
      <c r="BEM101" s="5"/>
      <c r="BEN101" s="5"/>
      <c r="BEO101" s="5"/>
      <c r="BEP101" s="5"/>
      <c r="BEQ101" s="5"/>
      <c r="BER101" s="5"/>
      <c r="BES101" s="5"/>
      <c r="BET101" s="5"/>
      <c r="BEU101" s="5"/>
      <c r="BEV101" s="5"/>
      <c r="BEW101" s="5"/>
      <c r="BEX101" s="5"/>
      <c r="BEY101" s="5"/>
      <c r="BEZ101" s="5"/>
      <c r="BFA101" s="5"/>
      <c r="BFB101" s="5"/>
      <c r="BFC101" s="5"/>
      <c r="BFD101" s="5"/>
      <c r="BFE101" s="5"/>
      <c r="BFF101" s="5"/>
      <c r="BFG101" s="5"/>
      <c r="BFH101" s="5"/>
      <c r="BFI101" s="5"/>
      <c r="BFJ101" s="5"/>
      <c r="BFK101" s="5"/>
      <c r="BFL101" s="5"/>
      <c r="BFM101" s="5"/>
      <c r="BFN101" s="5"/>
      <c r="BFO101" s="5"/>
      <c r="BFP101" s="5"/>
      <c r="BFQ101" s="5"/>
      <c r="BFR101" s="5"/>
      <c r="BFS101" s="5"/>
      <c r="BFT101" s="5"/>
      <c r="BFU101" s="5"/>
      <c r="BFV101" s="5"/>
      <c r="BFW101" s="5"/>
      <c r="BFX101" s="5"/>
      <c r="BFY101" s="5"/>
      <c r="BFZ101" s="5"/>
      <c r="BGA101" s="5"/>
      <c r="BGB101" s="5"/>
      <c r="BGC101" s="5"/>
      <c r="BGD101" s="5"/>
      <c r="BGE101" s="5"/>
      <c r="BGF101" s="5"/>
      <c r="BGG101" s="5"/>
      <c r="BGH101" s="5"/>
      <c r="BGI101" s="5"/>
      <c r="BGJ101" s="5"/>
      <c r="BGK101" s="5"/>
      <c r="BGL101" s="5"/>
      <c r="BGM101" s="5"/>
      <c r="BGN101" s="5"/>
      <c r="BGO101" s="5"/>
      <c r="BGP101" s="5"/>
      <c r="BGQ101" s="5"/>
      <c r="BGR101" s="5"/>
      <c r="BGS101" s="5"/>
      <c r="BGT101" s="5"/>
      <c r="BGU101" s="5"/>
      <c r="BGV101" s="5"/>
      <c r="BGW101" s="5"/>
      <c r="BGX101" s="5"/>
      <c r="BGY101" s="5"/>
      <c r="BGZ101" s="5"/>
      <c r="BHA101" s="5"/>
      <c r="BHB101" s="5"/>
      <c r="BHC101" s="5"/>
      <c r="BHD101" s="5"/>
      <c r="BHE101" s="5"/>
      <c r="BHF101" s="5"/>
      <c r="BHG101" s="5"/>
      <c r="BHH101" s="5"/>
      <c r="BHI101" s="5"/>
      <c r="BHJ101" s="5"/>
      <c r="BHK101" s="5"/>
      <c r="BHL101" s="5"/>
      <c r="BHM101" s="5"/>
      <c r="BHN101" s="5"/>
      <c r="BHO101" s="5"/>
      <c r="BHP101" s="5"/>
      <c r="BHQ101" s="5"/>
      <c r="BHR101" s="5"/>
      <c r="BHS101" s="5"/>
      <c r="BHT101" s="5"/>
      <c r="BHU101" s="5"/>
      <c r="BHV101" s="5"/>
      <c r="BHW101" s="5"/>
      <c r="BHX101" s="5"/>
      <c r="BHY101" s="5"/>
      <c r="BHZ101" s="5"/>
      <c r="BIA101" s="5"/>
      <c r="BIB101" s="5"/>
      <c r="BIC101" s="5"/>
      <c r="BID101" s="5"/>
      <c r="BIE101" s="5"/>
      <c r="BIF101" s="5"/>
      <c r="BIG101" s="5"/>
      <c r="BIH101" s="5"/>
      <c r="BII101" s="5"/>
      <c r="BIJ101" s="5"/>
      <c r="BIK101" s="5"/>
      <c r="BIL101" s="5"/>
      <c r="BIM101" s="5"/>
      <c r="BIN101" s="5"/>
      <c r="BIO101" s="5"/>
      <c r="BIP101" s="5"/>
      <c r="BIQ101" s="5"/>
      <c r="BIR101" s="5"/>
      <c r="BIS101" s="5"/>
      <c r="BIT101" s="5"/>
      <c r="BIU101" s="5"/>
      <c r="BIV101" s="5"/>
      <c r="BIW101" s="5"/>
      <c r="BIX101" s="5"/>
      <c r="BIY101" s="5"/>
      <c r="BIZ101" s="5"/>
      <c r="BJA101" s="5"/>
      <c r="BJB101" s="5"/>
      <c r="BJC101" s="5"/>
      <c r="BJD101" s="5"/>
      <c r="BJE101" s="5"/>
      <c r="BJF101" s="5"/>
      <c r="BJG101" s="5"/>
      <c r="BJH101" s="5"/>
      <c r="BJI101" s="5"/>
      <c r="BJJ101" s="5"/>
      <c r="BJK101" s="5"/>
      <c r="BJL101" s="5"/>
      <c r="BJM101" s="5"/>
      <c r="BJN101" s="5"/>
      <c r="BJO101" s="5"/>
      <c r="BJP101" s="5"/>
      <c r="BJQ101" s="5"/>
      <c r="BJR101" s="5"/>
      <c r="BJS101" s="5"/>
      <c r="BJT101" s="5"/>
      <c r="BJU101" s="5"/>
      <c r="BJV101" s="5"/>
      <c r="BJW101" s="5"/>
      <c r="BJX101" s="5"/>
      <c r="BJY101" s="5"/>
      <c r="BJZ101" s="5"/>
      <c r="BKA101" s="5"/>
      <c r="BKB101" s="5"/>
      <c r="BKC101" s="5"/>
      <c r="BKD101" s="5"/>
      <c r="BKE101" s="5"/>
      <c r="BKF101" s="5"/>
      <c r="BKG101" s="5"/>
      <c r="BKH101" s="5"/>
      <c r="BKI101" s="5"/>
      <c r="BKJ101" s="5"/>
      <c r="BKK101" s="5"/>
      <c r="BKL101" s="5"/>
      <c r="BKM101" s="5"/>
      <c r="BKN101" s="5"/>
      <c r="BKO101" s="5"/>
      <c r="BKP101" s="5"/>
      <c r="BKQ101" s="5"/>
      <c r="BKR101" s="5"/>
      <c r="BKS101" s="5"/>
      <c r="BKT101" s="5"/>
      <c r="BKU101" s="5"/>
      <c r="BKV101" s="5"/>
      <c r="BKW101" s="5"/>
      <c r="BKX101" s="5"/>
      <c r="BKY101" s="5"/>
      <c r="BKZ101" s="5"/>
      <c r="BLA101" s="5"/>
      <c r="BLB101" s="5"/>
      <c r="BLC101" s="5"/>
      <c r="BLD101" s="5"/>
      <c r="BLE101" s="5"/>
      <c r="BLF101" s="5"/>
      <c r="BLG101" s="5"/>
      <c r="BLH101" s="5"/>
      <c r="BLI101" s="5"/>
      <c r="BLJ101" s="5"/>
      <c r="BLK101" s="5"/>
      <c r="BLL101" s="5"/>
      <c r="BLM101" s="5"/>
      <c r="BLN101" s="5"/>
      <c r="BLO101" s="5"/>
      <c r="BLP101" s="5"/>
      <c r="BLQ101" s="5"/>
      <c r="BLR101" s="5"/>
      <c r="BLS101" s="5"/>
      <c r="BLT101" s="5"/>
      <c r="BLU101" s="5"/>
      <c r="BLV101" s="5"/>
      <c r="BLW101" s="5"/>
      <c r="BLX101" s="5"/>
      <c r="BLY101" s="5"/>
      <c r="BLZ101" s="5"/>
      <c r="BMA101" s="5"/>
      <c r="BMB101" s="5"/>
      <c r="BMC101" s="5"/>
      <c r="BMD101" s="5"/>
      <c r="BME101" s="5"/>
      <c r="BMF101" s="5"/>
      <c r="BMG101" s="5"/>
      <c r="BMH101" s="5"/>
      <c r="BMI101" s="5"/>
      <c r="BMJ101" s="5"/>
      <c r="BMK101" s="5"/>
      <c r="BML101" s="5"/>
      <c r="BMM101" s="5"/>
      <c r="BMN101" s="5"/>
      <c r="BMO101" s="5"/>
      <c r="BMP101" s="5"/>
      <c r="BMQ101" s="5"/>
      <c r="BMR101" s="5"/>
      <c r="BMS101" s="5"/>
      <c r="BMT101" s="5"/>
      <c r="BMU101" s="5"/>
      <c r="BMV101" s="5"/>
      <c r="BMW101" s="5"/>
      <c r="BMX101" s="5"/>
      <c r="BMY101" s="5"/>
      <c r="BMZ101" s="5"/>
      <c r="BNA101" s="5"/>
      <c r="BNB101" s="5"/>
      <c r="BNC101" s="5"/>
      <c r="BND101" s="5"/>
      <c r="BNE101" s="5"/>
      <c r="BNF101" s="5"/>
      <c r="BNG101" s="5"/>
      <c r="BNH101" s="5"/>
      <c r="BNI101" s="5"/>
      <c r="BNJ101" s="5"/>
      <c r="BNK101" s="5"/>
      <c r="BNL101" s="5"/>
      <c r="BNM101" s="5"/>
      <c r="BNN101" s="5"/>
      <c r="BNO101" s="5"/>
      <c r="BNP101" s="5"/>
      <c r="BNQ101" s="5"/>
      <c r="BNR101" s="5"/>
      <c r="BNS101" s="5"/>
      <c r="BNT101" s="5"/>
      <c r="BNU101" s="5"/>
      <c r="BNV101" s="5"/>
      <c r="BNW101" s="5"/>
      <c r="BNX101" s="5"/>
      <c r="BNY101" s="5"/>
      <c r="BNZ101" s="5"/>
      <c r="BOA101" s="5"/>
      <c r="BOB101" s="5"/>
      <c r="BOC101" s="5"/>
      <c r="BOD101" s="5"/>
      <c r="BOE101" s="5"/>
      <c r="BOF101" s="5"/>
      <c r="BOG101" s="5"/>
      <c r="BOH101" s="5"/>
      <c r="BOI101" s="5"/>
      <c r="BOJ101" s="5"/>
      <c r="BOK101" s="5"/>
      <c r="BOL101" s="5"/>
      <c r="BOM101" s="5"/>
      <c r="BON101" s="5"/>
      <c r="BOO101" s="5"/>
      <c r="BOP101" s="5"/>
      <c r="BOQ101" s="5"/>
      <c r="BOR101" s="5"/>
      <c r="BOS101" s="5"/>
      <c r="BOT101" s="5"/>
      <c r="BOU101" s="5"/>
      <c r="BOV101" s="5"/>
      <c r="BOW101" s="5"/>
      <c r="BOX101" s="5"/>
      <c r="BOY101" s="5"/>
      <c r="BOZ101" s="5"/>
      <c r="BPA101" s="5"/>
      <c r="BPB101" s="5"/>
      <c r="BPC101" s="5"/>
      <c r="BPD101" s="5"/>
      <c r="BPE101" s="5"/>
      <c r="BPF101" s="5"/>
      <c r="BPG101" s="5"/>
      <c r="BPH101" s="5"/>
      <c r="BPI101" s="5"/>
      <c r="BPJ101" s="5"/>
      <c r="BPK101" s="5"/>
      <c r="BPL101" s="5"/>
      <c r="BPM101" s="5"/>
      <c r="BPN101" s="5"/>
      <c r="BPO101" s="5"/>
      <c r="BPP101" s="5"/>
      <c r="BPQ101" s="5"/>
      <c r="BPR101" s="5"/>
      <c r="BPS101" s="5"/>
      <c r="BPT101" s="5"/>
      <c r="BPU101" s="5"/>
      <c r="BPV101" s="5"/>
      <c r="BPW101" s="5"/>
      <c r="BPX101" s="5"/>
      <c r="BPY101" s="5"/>
      <c r="BPZ101" s="5"/>
      <c r="BQA101" s="5"/>
      <c r="BQB101" s="5"/>
      <c r="BQC101" s="5"/>
      <c r="BQD101" s="5"/>
      <c r="BQE101" s="5"/>
      <c r="BQF101" s="5"/>
      <c r="BQG101" s="5"/>
      <c r="BQH101" s="5"/>
      <c r="BQI101" s="5"/>
      <c r="BQJ101" s="5"/>
      <c r="BQK101" s="5"/>
      <c r="BQL101" s="5"/>
      <c r="BQM101" s="5"/>
      <c r="BQN101" s="5"/>
      <c r="BQO101" s="5"/>
      <c r="BQP101" s="5"/>
      <c r="BQQ101" s="5"/>
      <c r="BQR101" s="5"/>
      <c r="BQS101" s="5"/>
      <c r="BQT101" s="5"/>
      <c r="BQU101" s="5"/>
      <c r="BQV101" s="5"/>
      <c r="BQW101" s="5"/>
      <c r="BQX101" s="5"/>
      <c r="BQY101" s="5"/>
      <c r="BQZ101" s="5"/>
      <c r="BRA101" s="5"/>
      <c r="BRB101" s="5"/>
      <c r="BRC101" s="5"/>
      <c r="BRD101" s="5"/>
      <c r="BRE101" s="5"/>
      <c r="BRF101" s="5"/>
      <c r="BRG101" s="5"/>
      <c r="BRH101" s="5"/>
      <c r="BRI101" s="5"/>
      <c r="BRJ101" s="5"/>
      <c r="BRK101" s="5"/>
      <c r="BRL101" s="5"/>
      <c r="BRM101" s="5"/>
      <c r="BRN101" s="5"/>
      <c r="BRO101" s="5"/>
      <c r="BRP101" s="5"/>
      <c r="BRQ101" s="5"/>
      <c r="BRR101" s="5"/>
      <c r="BRS101" s="5"/>
      <c r="BRT101" s="5"/>
      <c r="BRU101" s="5"/>
      <c r="BRV101" s="5"/>
      <c r="BRW101" s="5"/>
      <c r="BRX101" s="5"/>
      <c r="BRY101" s="5"/>
      <c r="BRZ101" s="5"/>
      <c r="BSA101" s="5"/>
      <c r="BSB101" s="5"/>
      <c r="BSC101" s="5"/>
      <c r="BSD101" s="5"/>
      <c r="BSE101" s="5"/>
      <c r="BSF101" s="5"/>
      <c r="BSG101" s="5"/>
      <c r="BSH101" s="5"/>
      <c r="BSI101" s="5"/>
      <c r="BSJ101" s="5"/>
      <c r="BSK101" s="5"/>
      <c r="BSL101" s="5"/>
      <c r="BSM101" s="5"/>
      <c r="BSN101" s="5"/>
      <c r="BSO101" s="5"/>
      <c r="BSP101" s="5"/>
      <c r="BSQ101" s="5"/>
      <c r="BSR101" s="5"/>
      <c r="BSS101" s="5"/>
      <c r="BST101" s="5"/>
      <c r="BSU101" s="5"/>
      <c r="BSV101" s="5"/>
      <c r="BSW101" s="5"/>
      <c r="BSX101" s="5"/>
      <c r="BSY101" s="5"/>
      <c r="BSZ101" s="5"/>
      <c r="BTA101" s="5"/>
      <c r="BTB101" s="5"/>
      <c r="BTC101" s="5"/>
      <c r="BTD101" s="5"/>
      <c r="BTE101" s="5"/>
      <c r="BTF101" s="5"/>
      <c r="BTG101" s="5"/>
      <c r="BTH101" s="5"/>
      <c r="BTI101" s="5"/>
      <c r="BTJ101" s="5"/>
      <c r="BTK101" s="5"/>
      <c r="BTL101" s="5"/>
      <c r="BTM101" s="5"/>
      <c r="BTN101" s="5"/>
      <c r="BTO101" s="5"/>
      <c r="BTP101" s="5"/>
      <c r="BTQ101" s="5"/>
      <c r="BTR101" s="5"/>
      <c r="BTS101" s="5"/>
      <c r="BTT101" s="5"/>
      <c r="BTU101" s="5"/>
      <c r="BTV101" s="5"/>
      <c r="BTW101" s="5"/>
      <c r="BTX101" s="5"/>
      <c r="BTY101" s="5"/>
      <c r="BTZ101" s="5"/>
      <c r="BUA101" s="5"/>
      <c r="BUB101" s="5"/>
      <c r="BUC101" s="5"/>
      <c r="BUD101" s="5"/>
      <c r="BUE101" s="5"/>
      <c r="BUF101" s="5"/>
      <c r="BUG101" s="5"/>
      <c r="BUH101" s="5"/>
      <c r="BUI101" s="5"/>
      <c r="BUJ101" s="5"/>
      <c r="BUK101" s="5"/>
      <c r="BUL101" s="5"/>
      <c r="BUM101" s="5"/>
      <c r="BUN101" s="5"/>
      <c r="BUO101" s="5"/>
      <c r="BUP101" s="5"/>
      <c r="BUQ101" s="5"/>
      <c r="BUR101" s="5"/>
      <c r="BUS101" s="5"/>
      <c r="BUT101" s="5"/>
      <c r="BUU101" s="5"/>
      <c r="BUV101" s="5"/>
      <c r="BUW101" s="5"/>
      <c r="BUX101" s="5"/>
      <c r="BUY101" s="5"/>
      <c r="BUZ101" s="5"/>
      <c r="BVA101" s="5"/>
      <c r="BVB101" s="5"/>
      <c r="BVC101" s="5"/>
      <c r="BVD101" s="5"/>
      <c r="BVE101" s="5"/>
      <c r="BVF101" s="5"/>
      <c r="BVG101" s="5"/>
      <c r="BVH101" s="5"/>
      <c r="BVI101" s="5"/>
      <c r="BVJ101" s="5"/>
      <c r="BVK101" s="5"/>
      <c r="BVL101" s="5"/>
      <c r="BVM101" s="5"/>
      <c r="BVN101" s="5"/>
      <c r="BVO101" s="5"/>
      <c r="BVP101" s="5"/>
      <c r="BVQ101" s="5"/>
      <c r="BVR101" s="5"/>
      <c r="BVS101" s="5"/>
      <c r="BVT101" s="5"/>
      <c r="BVU101" s="5"/>
      <c r="BVV101" s="5"/>
      <c r="BVW101" s="5"/>
      <c r="BVX101" s="5"/>
      <c r="BVY101" s="5"/>
      <c r="BVZ101" s="5"/>
      <c r="BWA101" s="5"/>
      <c r="BWB101" s="5"/>
      <c r="BWC101" s="5"/>
      <c r="BWD101" s="5"/>
      <c r="BWE101" s="5"/>
      <c r="BWF101" s="5"/>
      <c r="BWG101" s="5"/>
      <c r="BWH101" s="5"/>
      <c r="BWI101" s="5"/>
      <c r="BWJ101" s="5"/>
      <c r="BWK101" s="5"/>
      <c r="BWL101" s="5"/>
      <c r="BWM101" s="5"/>
      <c r="BWN101" s="5"/>
      <c r="BWO101" s="5"/>
      <c r="BWP101" s="5"/>
      <c r="BWQ101" s="5"/>
      <c r="BWR101" s="5"/>
      <c r="BWS101" s="5"/>
      <c r="BWT101" s="5"/>
      <c r="BWU101" s="5"/>
      <c r="BWV101" s="5"/>
      <c r="BWW101" s="5"/>
      <c r="BWX101" s="5"/>
      <c r="BWY101" s="5"/>
      <c r="BWZ101" s="5"/>
      <c r="BXA101" s="5"/>
      <c r="BXB101" s="5"/>
      <c r="BXC101" s="5"/>
      <c r="BXD101" s="5"/>
      <c r="BXE101" s="5"/>
      <c r="BXF101" s="5"/>
      <c r="BXG101" s="5"/>
      <c r="BXH101" s="5"/>
      <c r="BXI101" s="5"/>
      <c r="BXJ101" s="5"/>
      <c r="BXK101" s="5"/>
      <c r="BXL101" s="5"/>
      <c r="BXM101" s="5"/>
      <c r="BXN101" s="5"/>
      <c r="BXO101" s="5"/>
      <c r="BXP101" s="5"/>
      <c r="BXQ101" s="5"/>
      <c r="BXR101" s="5"/>
      <c r="BXS101" s="5"/>
      <c r="BXT101" s="5"/>
      <c r="BXU101" s="5"/>
      <c r="BXV101" s="5"/>
      <c r="BXW101" s="5"/>
      <c r="BXX101" s="5"/>
      <c r="BXY101" s="5"/>
      <c r="BXZ101" s="5"/>
      <c r="BYA101" s="5"/>
      <c r="BYB101" s="5"/>
      <c r="BYC101" s="5"/>
      <c r="BYD101" s="5"/>
      <c r="BYE101" s="5"/>
      <c r="BYF101" s="5"/>
      <c r="BYG101" s="5"/>
      <c r="BYH101" s="5"/>
      <c r="BYI101" s="5"/>
      <c r="BYJ101" s="5"/>
      <c r="BYK101" s="5"/>
      <c r="BYL101" s="5"/>
      <c r="BYM101" s="5"/>
      <c r="BYN101" s="5"/>
      <c r="BYO101" s="5"/>
      <c r="BYP101" s="5"/>
      <c r="BYQ101" s="5"/>
      <c r="BYR101" s="5"/>
      <c r="BYS101" s="5"/>
      <c r="BYT101" s="5"/>
      <c r="BYU101" s="5"/>
      <c r="BYV101" s="5"/>
      <c r="BYW101" s="5"/>
      <c r="BYX101" s="5"/>
      <c r="BYY101" s="5"/>
      <c r="BYZ101" s="5"/>
      <c r="BZA101" s="5"/>
      <c r="BZB101" s="5"/>
      <c r="BZC101" s="5"/>
      <c r="BZD101" s="5"/>
      <c r="BZE101" s="5"/>
      <c r="BZF101" s="5"/>
      <c r="BZG101" s="5"/>
      <c r="BZH101" s="5"/>
      <c r="BZI101" s="5"/>
      <c r="BZJ101" s="5"/>
      <c r="BZK101" s="5"/>
      <c r="BZL101" s="5"/>
      <c r="BZM101" s="5"/>
      <c r="BZN101" s="5"/>
      <c r="BZO101" s="5"/>
      <c r="BZP101" s="5"/>
      <c r="BZQ101" s="5"/>
      <c r="BZR101" s="5"/>
      <c r="BZS101" s="5"/>
      <c r="BZT101" s="5"/>
      <c r="BZU101" s="5"/>
      <c r="BZV101" s="5"/>
      <c r="BZW101" s="5"/>
      <c r="BZX101" s="5"/>
      <c r="BZY101" s="5"/>
      <c r="BZZ101" s="5"/>
      <c r="CAA101" s="5"/>
      <c r="CAB101" s="5"/>
      <c r="CAC101" s="5"/>
      <c r="CAD101" s="5"/>
      <c r="CAE101" s="5"/>
      <c r="CAF101" s="5"/>
      <c r="CAG101" s="5"/>
      <c r="CAH101" s="5"/>
      <c r="CAI101" s="5"/>
      <c r="CAJ101" s="5"/>
      <c r="CAK101" s="5"/>
      <c r="CAL101" s="5"/>
      <c r="CAM101" s="5"/>
      <c r="CAN101" s="5"/>
      <c r="CAO101" s="5"/>
      <c r="CAP101" s="5"/>
      <c r="CAQ101" s="5"/>
      <c r="CAR101" s="5"/>
      <c r="CAS101" s="5"/>
      <c r="CAT101" s="5"/>
      <c r="CAU101" s="5"/>
      <c r="CAV101" s="5"/>
      <c r="CAW101" s="5"/>
      <c r="CAX101" s="5"/>
      <c r="CAY101" s="5"/>
      <c r="CAZ101" s="5"/>
      <c r="CBA101" s="5"/>
      <c r="CBB101" s="5"/>
      <c r="CBC101" s="5"/>
      <c r="CBD101" s="5"/>
      <c r="CBE101" s="5"/>
      <c r="CBF101" s="5"/>
      <c r="CBG101" s="5"/>
      <c r="CBH101" s="5"/>
      <c r="CBI101" s="5"/>
      <c r="CBJ101" s="5"/>
      <c r="CBK101" s="5"/>
      <c r="CBL101" s="5"/>
      <c r="CBM101" s="5"/>
      <c r="CBN101" s="5"/>
      <c r="CBO101" s="5"/>
      <c r="CBP101" s="5"/>
      <c r="CBQ101" s="5"/>
      <c r="CBR101" s="5"/>
      <c r="CBS101" s="5"/>
      <c r="CBT101" s="5"/>
      <c r="CBU101" s="5"/>
      <c r="CBV101" s="5"/>
      <c r="CBW101" s="5"/>
      <c r="CBX101" s="5"/>
      <c r="CBY101" s="5"/>
      <c r="CBZ101" s="5"/>
      <c r="CCA101" s="5"/>
      <c r="CCB101" s="5"/>
      <c r="CCC101" s="5"/>
      <c r="CCD101" s="5"/>
      <c r="CCE101" s="5"/>
      <c r="CCF101" s="5"/>
      <c r="CCG101" s="5"/>
      <c r="CCH101" s="5"/>
      <c r="CCI101" s="5"/>
      <c r="CCJ101" s="5"/>
      <c r="CCK101" s="5"/>
      <c r="CCL101" s="5"/>
      <c r="CCM101" s="5"/>
      <c r="CCN101" s="5"/>
      <c r="CCO101" s="5"/>
      <c r="CCP101" s="5"/>
      <c r="CCQ101" s="5"/>
      <c r="CCR101" s="5"/>
      <c r="CCS101" s="5"/>
      <c r="CCT101" s="5"/>
      <c r="CCU101" s="5"/>
      <c r="CCV101" s="5"/>
      <c r="CCW101" s="5"/>
      <c r="CCX101" s="5"/>
      <c r="CCY101" s="5"/>
      <c r="CCZ101" s="5"/>
      <c r="CDA101" s="5"/>
      <c r="CDB101" s="5"/>
      <c r="CDC101" s="5"/>
      <c r="CDD101" s="5"/>
      <c r="CDE101" s="5"/>
      <c r="CDF101" s="5"/>
      <c r="CDG101" s="5"/>
      <c r="CDH101" s="5"/>
      <c r="CDI101" s="5"/>
      <c r="CDJ101" s="5"/>
      <c r="CDK101" s="5"/>
      <c r="CDL101" s="5"/>
      <c r="CDM101" s="5"/>
      <c r="CDN101" s="5"/>
      <c r="CDO101" s="5"/>
      <c r="CDP101" s="5"/>
      <c r="CDQ101" s="5"/>
      <c r="CDR101" s="5"/>
      <c r="CDS101" s="5"/>
      <c r="CDT101" s="5"/>
      <c r="CDU101" s="5"/>
      <c r="CDV101" s="5"/>
      <c r="CDW101" s="5"/>
      <c r="CDX101" s="5"/>
      <c r="CDY101" s="5"/>
      <c r="CDZ101" s="5"/>
      <c r="CEA101" s="5"/>
      <c r="CEB101" s="5"/>
      <c r="CEC101" s="5"/>
      <c r="CED101" s="5"/>
      <c r="CEE101" s="5"/>
      <c r="CEF101" s="5"/>
      <c r="CEG101" s="5"/>
      <c r="CEH101" s="5"/>
      <c r="CEI101" s="5"/>
      <c r="CEJ101" s="5"/>
      <c r="CEK101" s="5"/>
      <c r="CEL101" s="5"/>
      <c r="CEM101" s="5"/>
      <c r="CEN101" s="5"/>
      <c r="CEO101" s="5"/>
      <c r="CEP101" s="5"/>
      <c r="CEQ101" s="5"/>
      <c r="CER101" s="5"/>
      <c r="CES101" s="5"/>
      <c r="CET101" s="5"/>
      <c r="CEU101" s="5"/>
      <c r="CEV101" s="5"/>
      <c r="CEW101" s="5"/>
      <c r="CEX101" s="5"/>
      <c r="CEY101" s="5"/>
      <c r="CEZ101" s="5"/>
      <c r="CFA101" s="5"/>
      <c r="CFB101" s="5"/>
      <c r="CFC101" s="5"/>
      <c r="CFD101" s="5"/>
      <c r="CFE101" s="5"/>
      <c r="CFF101" s="5"/>
      <c r="CFG101" s="5"/>
      <c r="CFH101" s="5"/>
      <c r="CFI101" s="5"/>
      <c r="CFJ101" s="5"/>
      <c r="CFK101" s="5"/>
      <c r="CFL101" s="5"/>
      <c r="CFM101" s="5"/>
      <c r="CFN101" s="5"/>
      <c r="CFO101" s="5"/>
      <c r="CFP101" s="5"/>
      <c r="CFQ101" s="5"/>
      <c r="CFR101" s="5"/>
      <c r="CFS101" s="5"/>
      <c r="CFT101" s="5"/>
      <c r="CFU101" s="5"/>
      <c r="CFV101" s="5"/>
      <c r="CFW101" s="5"/>
      <c r="CFX101" s="5"/>
      <c r="CFY101" s="5"/>
      <c r="CFZ101" s="5"/>
      <c r="CGA101" s="5"/>
      <c r="CGB101" s="5"/>
      <c r="CGC101" s="5"/>
      <c r="CGD101" s="5"/>
      <c r="CGE101" s="5"/>
      <c r="CGF101" s="5"/>
      <c r="CGG101" s="5"/>
      <c r="CGH101" s="5"/>
      <c r="CGI101" s="5"/>
      <c r="CGJ101" s="5"/>
      <c r="CGK101" s="5"/>
      <c r="CGL101" s="5"/>
      <c r="CGM101" s="5"/>
      <c r="CGN101" s="5"/>
      <c r="CGO101" s="5"/>
      <c r="CGP101" s="5"/>
      <c r="CGQ101" s="5"/>
      <c r="CGR101" s="5"/>
      <c r="CGS101" s="5"/>
      <c r="CGT101" s="5"/>
      <c r="CGU101" s="5"/>
      <c r="CGV101" s="5"/>
      <c r="CGW101" s="5"/>
      <c r="CGX101" s="5"/>
      <c r="CGY101" s="5"/>
      <c r="CGZ101" s="5"/>
      <c r="CHA101" s="5"/>
      <c r="CHB101" s="5"/>
      <c r="CHC101" s="5"/>
      <c r="CHD101" s="5"/>
      <c r="CHE101" s="5"/>
      <c r="CHF101" s="5"/>
      <c r="CHG101" s="5"/>
      <c r="CHH101" s="5"/>
      <c r="CHI101" s="5"/>
      <c r="CHJ101" s="5"/>
      <c r="CHK101" s="5"/>
      <c r="CHL101" s="5"/>
      <c r="CHM101" s="5"/>
      <c r="CHN101" s="5"/>
      <c r="CHO101" s="5"/>
      <c r="CHP101" s="5"/>
      <c r="CHQ101" s="5"/>
      <c r="CHR101" s="5"/>
      <c r="CHS101" s="5"/>
      <c r="CHT101" s="5"/>
      <c r="CHU101" s="5"/>
      <c r="CHV101" s="5"/>
      <c r="CHW101" s="5"/>
      <c r="CHX101" s="5"/>
      <c r="CHY101" s="5"/>
      <c r="CHZ101" s="5"/>
      <c r="CIA101" s="5"/>
      <c r="CIB101" s="5"/>
      <c r="CIC101" s="5"/>
      <c r="CID101" s="5"/>
      <c r="CIE101" s="5"/>
      <c r="CIF101" s="5"/>
      <c r="CIG101" s="5"/>
      <c r="CIH101" s="5"/>
      <c r="CII101" s="5"/>
      <c r="CIJ101" s="5"/>
      <c r="CIK101" s="5"/>
      <c r="CIL101" s="5"/>
      <c r="CIM101" s="5"/>
      <c r="CIN101" s="5"/>
      <c r="CIO101" s="5"/>
      <c r="CIP101" s="5"/>
      <c r="CIQ101" s="5"/>
      <c r="CIR101" s="5"/>
      <c r="CIS101" s="5"/>
      <c r="CIT101" s="5"/>
      <c r="CIU101" s="5"/>
      <c r="CIV101" s="5"/>
      <c r="CIW101" s="5"/>
      <c r="CIX101" s="5"/>
      <c r="CIY101" s="5"/>
      <c r="CIZ101" s="5"/>
      <c r="CJA101" s="5"/>
      <c r="CJB101" s="5"/>
      <c r="CJC101" s="5"/>
      <c r="CJD101" s="5"/>
      <c r="CJE101" s="5"/>
      <c r="CJF101" s="5"/>
      <c r="CJG101" s="5"/>
      <c r="CJH101" s="5"/>
      <c r="CJI101" s="5"/>
      <c r="CJJ101" s="5"/>
      <c r="CJK101" s="5"/>
      <c r="CJL101" s="5"/>
      <c r="CJM101" s="5"/>
      <c r="CJN101" s="5"/>
      <c r="CJO101" s="5"/>
      <c r="CJP101" s="5"/>
      <c r="CJQ101" s="5"/>
      <c r="CJR101" s="5"/>
      <c r="CJS101" s="5"/>
      <c r="CJT101" s="5"/>
      <c r="CJU101" s="5"/>
      <c r="CJV101" s="5"/>
      <c r="CJW101" s="5"/>
      <c r="CJX101" s="5"/>
      <c r="CJY101" s="5"/>
      <c r="CJZ101" s="5"/>
      <c r="CKA101" s="5"/>
      <c r="CKB101" s="5"/>
      <c r="CKC101" s="5"/>
      <c r="CKD101" s="5"/>
      <c r="CKE101" s="5"/>
      <c r="CKF101" s="5"/>
      <c r="CKG101" s="5"/>
      <c r="CKH101" s="5"/>
      <c r="CKI101" s="5"/>
      <c r="CKJ101" s="5"/>
      <c r="CKK101" s="5"/>
      <c r="CKL101" s="5"/>
      <c r="CKM101" s="5"/>
      <c r="CKN101" s="5"/>
      <c r="CKO101" s="5"/>
      <c r="CKP101" s="5"/>
      <c r="CKQ101" s="5"/>
      <c r="CKR101" s="5"/>
      <c r="CKS101" s="5"/>
      <c r="CKT101" s="5"/>
      <c r="CKU101" s="5"/>
      <c r="CKV101" s="5"/>
      <c r="CKW101" s="5"/>
      <c r="CKX101" s="5"/>
      <c r="CKY101" s="5"/>
      <c r="CKZ101" s="5"/>
      <c r="CLA101" s="5"/>
      <c r="CLB101" s="5"/>
      <c r="CLC101" s="5"/>
      <c r="CLD101" s="5"/>
      <c r="CLE101" s="5"/>
      <c r="CLF101" s="5"/>
    </row>
    <row r="102" spans="1:2346" s="34" customFormat="1" ht="33.6" customHeight="1" x14ac:dyDescent="0.2">
      <c r="A102" s="117" t="s">
        <v>405</v>
      </c>
      <c r="B102" s="217" t="s">
        <v>171</v>
      </c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9"/>
      <c r="P102" s="211"/>
      <c r="Q102" s="214"/>
      <c r="R102" s="211">
        <v>6</v>
      </c>
      <c r="S102" s="212"/>
      <c r="T102" s="193">
        <v>180</v>
      </c>
      <c r="U102" s="224"/>
      <c r="V102" s="211">
        <v>102</v>
      </c>
      <c r="W102" s="215"/>
      <c r="X102" s="212">
        <v>51</v>
      </c>
      <c r="Y102" s="214"/>
      <c r="Z102" s="211">
        <v>17</v>
      </c>
      <c r="AA102" s="214"/>
      <c r="AB102" s="211">
        <v>34</v>
      </c>
      <c r="AC102" s="214"/>
      <c r="AD102" s="211"/>
      <c r="AE102" s="215"/>
      <c r="AF102" s="100"/>
      <c r="AG102" s="106"/>
      <c r="AH102" s="102"/>
      <c r="AI102" s="80"/>
      <c r="AJ102" s="106"/>
      <c r="AK102" s="102"/>
      <c r="AL102" s="80"/>
      <c r="AM102" s="106"/>
      <c r="AN102" s="102"/>
      <c r="AO102" s="80"/>
      <c r="AP102" s="106"/>
      <c r="AQ102" s="102"/>
      <c r="AR102" s="80"/>
      <c r="AS102" s="106"/>
      <c r="AT102" s="146"/>
      <c r="AU102" s="147">
        <v>180</v>
      </c>
      <c r="AV102" s="112">
        <v>102</v>
      </c>
      <c r="AW102" s="146">
        <v>5</v>
      </c>
      <c r="AX102" s="147"/>
      <c r="AY102" s="112"/>
      <c r="AZ102" s="146"/>
      <c r="BA102" s="147"/>
      <c r="BB102" s="112"/>
      <c r="BC102" s="146"/>
      <c r="BD102" s="193">
        <v>5</v>
      </c>
      <c r="BE102" s="192"/>
      <c r="BF102" s="193" t="s">
        <v>281</v>
      </c>
      <c r="BG102" s="192"/>
      <c r="BH102" s="192"/>
      <c r="BI102" s="194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  <c r="IW102" s="5"/>
      <c r="IX102" s="5"/>
      <c r="IY102" s="5"/>
      <c r="IZ102" s="5"/>
      <c r="JA102" s="5"/>
      <c r="JB102" s="5"/>
      <c r="JC102" s="5"/>
      <c r="JD102" s="5"/>
      <c r="JE102" s="5"/>
      <c r="JF102" s="5"/>
      <c r="JG102" s="5"/>
      <c r="JH102" s="5"/>
      <c r="JI102" s="5"/>
      <c r="JJ102" s="5"/>
      <c r="JK102" s="5"/>
      <c r="JL102" s="5"/>
      <c r="JM102" s="5"/>
      <c r="JN102" s="5"/>
      <c r="JO102" s="5"/>
      <c r="JP102" s="5"/>
      <c r="JQ102" s="5"/>
      <c r="JR102" s="5"/>
      <c r="JS102" s="5"/>
      <c r="JT102" s="5"/>
      <c r="JU102" s="5"/>
      <c r="JV102" s="5"/>
      <c r="JW102" s="5"/>
      <c r="JX102" s="5"/>
      <c r="JY102" s="5"/>
      <c r="JZ102" s="5"/>
      <c r="KA102" s="5"/>
      <c r="KB102" s="5"/>
      <c r="KC102" s="5"/>
      <c r="KD102" s="5"/>
      <c r="KE102" s="5"/>
      <c r="KF102" s="5"/>
      <c r="KG102" s="5"/>
      <c r="KH102" s="5"/>
      <c r="KI102" s="5"/>
      <c r="KJ102" s="5"/>
      <c r="KK102" s="5"/>
      <c r="KL102" s="5"/>
      <c r="KM102" s="5"/>
      <c r="KN102" s="5"/>
      <c r="KO102" s="5"/>
      <c r="KP102" s="5"/>
      <c r="KQ102" s="5"/>
      <c r="KR102" s="5"/>
      <c r="KS102" s="5"/>
      <c r="KT102" s="5"/>
      <c r="KU102" s="5"/>
      <c r="KV102" s="5"/>
      <c r="KW102" s="5"/>
      <c r="KX102" s="5"/>
      <c r="KY102" s="5"/>
      <c r="KZ102" s="5"/>
      <c r="LA102" s="5"/>
      <c r="LB102" s="5"/>
      <c r="LC102" s="5"/>
      <c r="LD102" s="5"/>
      <c r="LE102" s="5"/>
      <c r="LF102" s="5"/>
      <c r="LG102" s="5"/>
      <c r="LH102" s="5"/>
      <c r="LI102" s="5"/>
      <c r="LJ102" s="5"/>
      <c r="LK102" s="5"/>
      <c r="LL102" s="5"/>
      <c r="LM102" s="5"/>
      <c r="LN102" s="5"/>
      <c r="LO102" s="5"/>
      <c r="LP102" s="5"/>
      <c r="LQ102" s="5"/>
      <c r="LR102" s="5"/>
      <c r="LS102" s="5"/>
      <c r="LT102" s="5"/>
      <c r="LU102" s="5"/>
      <c r="LV102" s="5"/>
      <c r="LW102" s="5"/>
      <c r="LX102" s="5"/>
      <c r="LY102" s="5"/>
      <c r="LZ102" s="5"/>
      <c r="MA102" s="5"/>
      <c r="MB102" s="5"/>
      <c r="MC102" s="5"/>
      <c r="MD102" s="5"/>
      <c r="ME102" s="5"/>
      <c r="MF102" s="5"/>
      <c r="MG102" s="5"/>
      <c r="MH102" s="5"/>
      <c r="MI102" s="5"/>
      <c r="MJ102" s="5"/>
      <c r="MK102" s="5"/>
      <c r="ML102" s="5"/>
      <c r="MM102" s="5"/>
      <c r="MN102" s="5"/>
      <c r="MO102" s="5"/>
      <c r="MP102" s="5"/>
      <c r="MQ102" s="5"/>
      <c r="MR102" s="5"/>
      <c r="MS102" s="5"/>
      <c r="MT102" s="5"/>
      <c r="MU102" s="5"/>
      <c r="MV102" s="5"/>
      <c r="MW102" s="5"/>
      <c r="MX102" s="5"/>
      <c r="MY102" s="5"/>
      <c r="MZ102" s="5"/>
      <c r="NA102" s="5"/>
      <c r="NB102" s="5"/>
      <c r="NC102" s="5"/>
      <c r="ND102" s="5"/>
      <c r="NE102" s="5"/>
      <c r="NF102" s="5"/>
      <c r="NG102" s="5"/>
      <c r="NH102" s="5"/>
      <c r="NI102" s="5"/>
      <c r="NJ102" s="5"/>
      <c r="NK102" s="5"/>
      <c r="NL102" s="5"/>
      <c r="NM102" s="5"/>
      <c r="NN102" s="5"/>
      <c r="NO102" s="5"/>
      <c r="NP102" s="5"/>
      <c r="NQ102" s="5"/>
      <c r="NR102" s="5"/>
      <c r="NS102" s="5"/>
      <c r="NT102" s="5"/>
      <c r="NU102" s="5"/>
      <c r="NV102" s="5"/>
      <c r="NW102" s="5"/>
      <c r="NX102" s="5"/>
      <c r="NY102" s="5"/>
      <c r="NZ102" s="5"/>
      <c r="OA102" s="5"/>
      <c r="OB102" s="5"/>
      <c r="OC102" s="5"/>
      <c r="OD102" s="5"/>
      <c r="OE102" s="5"/>
      <c r="OF102" s="5"/>
      <c r="OG102" s="5"/>
      <c r="OH102" s="5"/>
      <c r="OI102" s="5"/>
      <c r="OJ102" s="5"/>
      <c r="OK102" s="5"/>
      <c r="OL102" s="5"/>
      <c r="OM102" s="5"/>
      <c r="ON102" s="5"/>
      <c r="OO102" s="5"/>
      <c r="OP102" s="5"/>
      <c r="OQ102" s="5"/>
      <c r="OR102" s="5"/>
      <c r="OS102" s="5"/>
      <c r="OT102" s="5"/>
      <c r="OU102" s="5"/>
      <c r="OV102" s="5"/>
      <c r="OW102" s="5"/>
      <c r="OX102" s="5"/>
      <c r="OY102" s="5"/>
      <c r="OZ102" s="5"/>
      <c r="PA102" s="5"/>
      <c r="PB102" s="5"/>
      <c r="PC102" s="5"/>
      <c r="PD102" s="5"/>
      <c r="PE102" s="5"/>
      <c r="PF102" s="5"/>
      <c r="PG102" s="5"/>
      <c r="PH102" s="5"/>
      <c r="PI102" s="5"/>
      <c r="PJ102" s="5"/>
      <c r="PK102" s="5"/>
      <c r="PL102" s="5"/>
      <c r="PM102" s="5"/>
      <c r="PN102" s="5"/>
      <c r="PO102" s="5"/>
      <c r="PP102" s="5"/>
      <c r="PQ102" s="5"/>
      <c r="PR102" s="5"/>
      <c r="PS102" s="5"/>
      <c r="PT102" s="5"/>
      <c r="PU102" s="5"/>
      <c r="PV102" s="5"/>
      <c r="PW102" s="5"/>
      <c r="PX102" s="5"/>
      <c r="PY102" s="5"/>
      <c r="PZ102" s="5"/>
      <c r="QA102" s="5"/>
      <c r="QB102" s="5"/>
      <c r="QC102" s="5"/>
      <c r="QD102" s="5"/>
      <c r="QE102" s="5"/>
      <c r="QF102" s="5"/>
      <c r="QG102" s="5"/>
      <c r="QH102" s="5"/>
      <c r="QI102" s="5"/>
      <c r="QJ102" s="5"/>
      <c r="QK102" s="5"/>
      <c r="QL102" s="5"/>
      <c r="QM102" s="5"/>
      <c r="QN102" s="5"/>
      <c r="QO102" s="5"/>
      <c r="QP102" s="5"/>
      <c r="QQ102" s="5"/>
      <c r="QR102" s="5"/>
      <c r="QS102" s="5"/>
      <c r="QT102" s="5"/>
      <c r="QU102" s="5"/>
      <c r="QV102" s="5"/>
      <c r="QW102" s="5"/>
      <c r="QX102" s="5"/>
      <c r="QY102" s="5"/>
      <c r="QZ102" s="5"/>
      <c r="RA102" s="5"/>
      <c r="RB102" s="5"/>
      <c r="RC102" s="5"/>
      <c r="RD102" s="5"/>
      <c r="RE102" s="5"/>
      <c r="RF102" s="5"/>
      <c r="RG102" s="5"/>
      <c r="RH102" s="5"/>
      <c r="RI102" s="5"/>
      <c r="RJ102" s="5"/>
      <c r="RK102" s="5"/>
      <c r="RL102" s="5"/>
      <c r="RM102" s="5"/>
      <c r="RN102" s="5"/>
      <c r="RO102" s="5"/>
      <c r="RP102" s="5"/>
      <c r="RQ102" s="5"/>
      <c r="RR102" s="5"/>
      <c r="RS102" s="5"/>
      <c r="RT102" s="5"/>
      <c r="RU102" s="5"/>
      <c r="RV102" s="5"/>
      <c r="RW102" s="5"/>
      <c r="RX102" s="5"/>
      <c r="RY102" s="5"/>
      <c r="RZ102" s="5"/>
      <c r="SA102" s="5"/>
      <c r="SB102" s="5"/>
      <c r="SC102" s="5"/>
      <c r="SD102" s="5"/>
      <c r="SE102" s="5"/>
      <c r="SF102" s="5"/>
      <c r="SG102" s="5"/>
      <c r="SH102" s="5"/>
      <c r="SI102" s="5"/>
      <c r="SJ102" s="5"/>
      <c r="SK102" s="5"/>
      <c r="SL102" s="5"/>
      <c r="SM102" s="5"/>
      <c r="SN102" s="5"/>
      <c r="SO102" s="5"/>
      <c r="SP102" s="5"/>
      <c r="SQ102" s="5"/>
      <c r="SR102" s="5"/>
      <c r="SS102" s="5"/>
      <c r="ST102" s="5"/>
      <c r="SU102" s="5"/>
      <c r="SV102" s="5"/>
      <c r="SW102" s="5"/>
      <c r="SX102" s="5"/>
      <c r="SY102" s="5"/>
      <c r="SZ102" s="5"/>
      <c r="TA102" s="5"/>
      <c r="TB102" s="5"/>
      <c r="TC102" s="5"/>
      <c r="TD102" s="5"/>
      <c r="TE102" s="5"/>
      <c r="TF102" s="5"/>
      <c r="TG102" s="5"/>
      <c r="TH102" s="5"/>
      <c r="TI102" s="5"/>
      <c r="TJ102" s="5"/>
      <c r="TK102" s="5"/>
      <c r="TL102" s="5"/>
      <c r="TM102" s="5"/>
      <c r="TN102" s="5"/>
      <c r="TO102" s="5"/>
      <c r="TP102" s="5"/>
      <c r="TQ102" s="5"/>
      <c r="TR102" s="5"/>
      <c r="TS102" s="5"/>
      <c r="TT102" s="5"/>
      <c r="TU102" s="5"/>
      <c r="TV102" s="5"/>
      <c r="TW102" s="5"/>
      <c r="TX102" s="5"/>
      <c r="TY102" s="5"/>
      <c r="TZ102" s="5"/>
      <c r="UA102" s="5"/>
      <c r="UB102" s="5"/>
      <c r="UC102" s="5"/>
      <c r="UD102" s="5"/>
      <c r="UE102" s="5"/>
      <c r="UF102" s="5"/>
      <c r="UG102" s="5"/>
      <c r="UH102" s="5"/>
      <c r="UI102" s="5"/>
      <c r="UJ102" s="5"/>
      <c r="UK102" s="5"/>
      <c r="UL102" s="5"/>
      <c r="UM102" s="5"/>
      <c r="UN102" s="5"/>
      <c r="UO102" s="5"/>
      <c r="UP102" s="5"/>
      <c r="UQ102" s="5"/>
      <c r="UR102" s="5"/>
      <c r="US102" s="5"/>
      <c r="UT102" s="5"/>
      <c r="UU102" s="5"/>
      <c r="UV102" s="5"/>
      <c r="UW102" s="5"/>
      <c r="UX102" s="5"/>
      <c r="UY102" s="5"/>
      <c r="UZ102" s="5"/>
      <c r="VA102" s="5"/>
      <c r="VB102" s="5"/>
      <c r="VC102" s="5"/>
      <c r="VD102" s="5"/>
      <c r="VE102" s="5"/>
      <c r="VF102" s="5"/>
      <c r="VG102" s="5"/>
      <c r="VH102" s="5"/>
      <c r="VI102" s="5"/>
      <c r="VJ102" s="5"/>
      <c r="VK102" s="5"/>
      <c r="VL102" s="5"/>
      <c r="VM102" s="5"/>
      <c r="VN102" s="5"/>
      <c r="VO102" s="5"/>
      <c r="VP102" s="5"/>
      <c r="VQ102" s="5"/>
      <c r="VR102" s="5"/>
      <c r="VS102" s="5"/>
      <c r="VT102" s="5"/>
      <c r="VU102" s="5"/>
      <c r="VV102" s="5"/>
      <c r="VW102" s="5"/>
      <c r="VX102" s="5"/>
      <c r="VY102" s="5"/>
      <c r="VZ102" s="5"/>
      <c r="WA102" s="5"/>
      <c r="WB102" s="5"/>
      <c r="WC102" s="5"/>
      <c r="WD102" s="5"/>
      <c r="WE102" s="5"/>
      <c r="WF102" s="5"/>
      <c r="WG102" s="5"/>
      <c r="WH102" s="5"/>
      <c r="WI102" s="5"/>
      <c r="WJ102" s="5"/>
      <c r="WK102" s="5"/>
      <c r="WL102" s="5"/>
      <c r="WM102" s="5"/>
      <c r="WN102" s="5"/>
      <c r="WO102" s="5"/>
      <c r="WP102" s="5"/>
      <c r="WQ102" s="5"/>
      <c r="WR102" s="5"/>
      <c r="WS102" s="5"/>
      <c r="WT102" s="5"/>
      <c r="WU102" s="5"/>
      <c r="WV102" s="5"/>
      <c r="WW102" s="5"/>
      <c r="WX102" s="5"/>
      <c r="WY102" s="5"/>
      <c r="WZ102" s="5"/>
      <c r="XA102" s="5"/>
      <c r="XB102" s="5"/>
      <c r="XC102" s="5"/>
      <c r="XD102" s="5"/>
      <c r="XE102" s="5"/>
      <c r="XF102" s="5"/>
      <c r="XG102" s="5"/>
      <c r="XH102" s="5"/>
      <c r="XI102" s="5"/>
      <c r="XJ102" s="5"/>
      <c r="XK102" s="5"/>
      <c r="XL102" s="5"/>
      <c r="XM102" s="5"/>
      <c r="XN102" s="5"/>
      <c r="XO102" s="5"/>
      <c r="XP102" s="5"/>
      <c r="XQ102" s="5"/>
      <c r="XR102" s="5"/>
      <c r="XS102" s="5"/>
      <c r="XT102" s="5"/>
      <c r="XU102" s="5"/>
      <c r="XV102" s="5"/>
      <c r="XW102" s="5"/>
      <c r="XX102" s="5"/>
      <c r="XY102" s="5"/>
      <c r="XZ102" s="5"/>
      <c r="YA102" s="5"/>
      <c r="YB102" s="5"/>
      <c r="YC102" s="5"/>
      <c r="YD102" s="5"/>
      <c r="YE102" s="5"/>
      <c r="YF102" s="5"/>
      <c r="YG102" s="5"/>
      <c r="YH102" s="5"/>
      <c r="YI102" s="5"/>
      <c r="YJ102" s="5"/>
      <c r="YK102" s="5"/>
      <c r="YL102" s="5"/>
      <c r="YM102" s="5"/>
      <c r="YN102" s="5"/>
      <c r="YO102" s="5"/>
      <c r="YP102" s="5"/>
      <c r="YQ102" s="5"/>
      <c r="YR102" s="5"/>
      <c r="YS102" s="5"/>
      <c r="YT102" s="5"/>
      <c r="YU102" s="5"/>
      <c r="YV102" s="5"/>
      <c r="YW102" s="5"/>
      <c r="YX102" s="5"/>
      <c r="YY102" s="5"/>
      <c r="YZ102" s="5"/>
      <c r="ZA102" s="5"/>
      <c r="ZB102" s="5"/>
      <c r="ZC102" s="5"/>
      <c r="ZD102" s="5"/>
      <c r="ZE102" s="5"/>
      <c r="ZF102" s="5"/>
      <c r="ZG102" s="5"/>
      <c r="ZH102" s="5"/>
      <c r="ZI102" s="5"/>
      <c r="ZJ102" s="5"/>
      <c r="ZK102" s="5"/>
      <c r="ZL102" s="5"/>
      <c r="ZM102" s="5"/>
      <c r="ZN102" s="5"/>
      <c r="ZO102" s="5"/>
      <c r="ZP102" s="5"/>
      <c r="ZQ102" s="5"/>
      <c r="ZR102" s="5"/>
      <c r="ZS102" s="5"/>
      <c r="ZT102" s="5"/>
      <c r="ZU102" s="5"/>
      <c r="ZV102" s="5"/>
      <c r="ZW102" s="5"/>
      <c r="ZX102" s="5"/>
      <c r="ZY102" s="5"/>
      <c r="ZZ102" s="5"/>
      <c r="AAA102" s="5"/>
      <c r="AAB102" s="5"/>
      <c r="AAC102" s="5"/>
      <c r="AAD102" s="5"/>
      <c r="AAE102" s="5"/>
      <c r="AAF102" s="5"/>
      <c r="AAG102" s="5"/>
      <c r="AAH102" s="5"/>
      <c r="AAI102" s="5"/>
      <c r="AAJ102" s="5"/>
      <c r="AAK102" s="5"/>
      <c r="AAL102" s="5"/>
      <c r="AAM102" s="5"/>
      <c r="AAN102" s="5"/>
      <c r="AAO102" s="5"/>
      <c r="AAP102" s="5"/>
      <c r="AAQ102" s="5"/>
      <c r="AAR102" s="5"/>
      <c r="AAS102" s="5"/>
      <c r="AAT102" s="5"/>
      <c r="AAU102" s="5"/>
      <c r="AAV102" s="5"/>
      <c r="AAW102" s="5"/>
      <c r="AAX102" s="5"/>
      <c r="AAY102" s="5"/>
      <c r="AAZ102" s="5"/>
      <c r="ABA102" s="5"/>
      <c r="ABB102" s="5"/>
      <c r="ABC102" s="5"/>
      <c r="ABD102" s="5"/>
      <c r="ABE102" s="5"/>
      <c r="ABF102" s="5"/>
      <c r="ABG102" s="5"/>
      <c r="ABH102" s="5"/>
      <c r="ABI102" s="5"/>
      <c r="ABJ102" s="5"/>
      <c r="ABK102" s="5"/>
      <c r="ABL102" s="5"/>
      <c r="ABM102" s="5"/>
      <c r="ABN102" s="5"/>
      <c r="ABO102" s="5"/>
      <c r="ABP102" s="5"/>
      <c r="ABQ102" s="5"/>
      <c r="ABR102" s="5"/>
      <c r="ABS102" s="5"/>
      <c r="ABT102" s="5"/>
      <c r="ABU102" s="5"/>
      <c r="ABV102" s="5"/>
      <c r="ABW102" s="5"/>
      <c r="ABX102" s="5"/>
      <c r="ABY102" s="5"/>
      <c r="ABZ102" s="5"/>
      <c r="ACA102" s="5"/>
      <c r="ACB102" s="5"/>
      <c r="ACC102" s="5"/>
      <c r="ACD102" s="5"/>
      <c r="ACE102" s="5"/>
      <c r="ACF102" s="5"/>
      <c r="ACG102" s="5"/>
      <c r="ACH102" s="5"/>
      <c r="ACI102" s="5"/>
      <c r="ACJ102" s="5"/>
      <c r="ACK102" s="5"/>
      <c r="ACL102" s="5"/>
      <c r="ACM102" s="5"/>
      <c r="ACN102" s="5"/>
      <c r="ACO102" s="5"/>
      <c r="ACP102" s="5"/>
      <c r="ACQ102" s="5"/>
      <c r="ACR102" s="5"/>
      <c r="ACS102" s="5"/>
      <c r="ACT102" s="5"/>
      <c r="ACU102" s="5"/>
      <c r="ACV102" s="5"/>
      <c r="ACW102" s="5"/>
      <c r="ACX102" s="5"/>
      <c r="ACY102" s="5"/>
      <c r="ACZ102" s="5"/>
      <c r="ADA102" s="5"/>
      <c r="ADB102" s="5"/>
      <c r="ADC102" s="5"/>
      <c r="ADD102" s="5"/>
      <c r="ADE102" s="5"/>
      <c r="ADF102" s="5"/>
      <c r="ADG102" s="5"/>
      <c r="ADH102" s="5"/>
      <c r="ADI102" s="5"/>
      <c r="ADJ102" s="5"/>
      <c r="ADK102" s="5"/>
      <c r="ADL102" s="5"/>
      <c r="ADM102" s="5"/>
      <c r="ADN102" s="5"/>
      <c r="ADO102" s="5"/>
      <c r="ADP102" s="5"/>
      <c r="ADQ102" s="5"/>
      <c r="ADR102" s="5"/>
      <c r="ADS102" s="5"/>
      <c r="ADT102" s="5"/>
      <c r="ADU102" s="5"/>
      <c r="ADV102" s="5"/>
      <c r="ADW102" s="5"/>
      <c r="ADX102" s="5"/>
      <c r="ADY102" s="5"/>
      <c r="ADZ102" s="5"/>
      <c r="AEA102" s="5"/>
      <c r="AEB102" s="5"/>
      <c r="AEC102" s="5"/>
      <c r="AED102" s="5"/>
      <c r="AEE102" s="5"/>
      <c r="AEF102" s="5"/>
      <c r="AEG102" s="5"/>
      <c r="AEH102" s="5"/>
      <c r="AEI102" s="5"/>
      <c r="AEJ102" s="5"/>
      <c r="AEK102" s="5"/>
      <c r="AEL102" s="5"/>
      <c r="AEM102" s="5"/>
      <c r="AEN102" s="5"/>
      <c r="AEO102" s="5"/>
      <c r="AEP102" s="5"/>
      <c r="AEQ102" s="5"/>
      <c r="AER102" s="5"/>
      <c r="AES102" s="5"/>
      <c r="AET102" s="5"/>
      <c r="AEU102" s="5"/>
      <c r="AEV102" s="5"/>
      <c r="AEW102" s="5"/>
      <c r="AEX102" s="5"/>
      <c r="AEY102" s="5"/>
      <c r="AEZ102" s="5"/>
      <c r="AFA102" s="5"/>
      <c r="AFB102" s="5"/>
      <c r="AFC102" s="5"/>
      <c r="AFD102" s="5"/>
      <c r="AFE102" s="5"/>
      <c r="AFF102" s="5"/>
      <c r="AFG102" s="5"/>
      <c r="AFH102" s="5"/>
      <c r="AFI102" s="5"/>
      <c r="AFJ102" s="5"/>
      <c r="AFK102" s="5"/>
      <c r="AFL102" s="5"/>
      <c r="AFM102" s="5"/>
      <c r="AFN102" s="5"/>
      <c r="AFO102" s="5"/>
      <c r="AFP102" s="5"/>
      <c r="AFQ102" s="5"/>
      <c r="AFR102" s="5"/>
      <c r="AFS102" s="5"/>
      <c r="AFT102" s="5"/>
      <c r="AFU102" s="5"/>
      <c r="AFV102" s="5"/>
      <c r="AFW102" s="5"/>
      <c r="AFX102" s="5"/>
      <c r="AFY102" s="5"/>
      <c r="AFZ102" s="5"/>
      <c r="AGA102" s="5"/>
      <c r="AGB102" s="5"/>
      <c r="AGC102" s="5"/>
      <c r="AGD102" s="5"/>
      <c r="AGE102" s="5"/>
      <c r="AGF102" s="5"/>
      <c r="AGG102" s="5"/>
      <c r="AGH102" s="5"/>
      <c r="AGI102" s="5"/>
      <c r="AGJ102" s="5"/>
      <c r="AGK102" s="5"/>
      <c r="AGL102" s="5"/>
      <c r="AGM102" s="5"/>
      <c r="AGN102" s="5"/>
      <c r="AGO102" s="5"/>
      <c r="AGP102" s="5"/>
      <c r="AGQ102" s="5"/>
      <c r="AGR102" s="5"/>
      <c r="AGS102" s="5"/>
      <c r="AGT102" s="5"/>
      <c r="AGU102" s="5"/>
      <c r="AGV102" s="5"/>
      <c r="AGW102" s="5"/>
      <c r="AGX102" s="5"/>
      <c r="AGY102" s="5"/>
      <c r="AGZ102" s="5"/>
      <c r="AHA102" s="5"/>
      <c r="AHB102" s="5"/>
      <c r="AHC102" s="5"/>
      <c r="AHD102" s="5"/>
      <c r="AHE102" s="5"/>
      <c r="AHF102" s="5"/>
      <c r="AHG102" s="5"/>
      <c r="AHH102" s="5"/>
      <c r="AHI102" s="5"/>
      <c r="AHJ102" s="5"/>
      <c r="AHK102" s="5"/>
      <c r="AHL102" s="5"/>
      <c r="AHM102" s="5"/>
      <c r="AHN102" s="5"/>
      <c r="AHO102" s="5"/>
      <c r="AHP102" s="5"/>
      <c r="AHQ102" s="5"/>
      <c r="AHR102" s="5"/>
      <c r="AHS102" s="5"/>
      <c r="AHT102" s="5"/>
      <c r="AHU102" s="5"/>
      <c r="AHV102" s="5"/>
      <c r="AHW102" s="5"/>
      <c r="AHX102" s="5"/>
      <c r="AHY102" s="5"/>
      <c r="AHZ102" s="5"/>
      <c r="AIA102" s="5"/>
      <c r="AIB102" s="5"/>
      <c r="AIC102" s="5"/>
      <c r="AID102" s="5"/>
      <c r="AIE102" s="5"/>
      <c r="AIF102" s="5"/>
      <c r="AIG102" s="5"/>
      <c r="AIH102" s="5"/>
      <c r="AII102" s="5"/>
      <c r="AIJ102" s="5"/>
      <c r="AIK102" s="5"/>
      <c r="AIL102" s="5"/>
      <c r="AIM102" s="5"/>
      <c r="AIN102" s="5"/>
      <c r="AIO102" s="5"/>
      <c r="AIP102" s="5"/>
      <c r="AIQ102" s="5"/>
      <c r="AIR102" s="5"/>
      <c r="AIS102" s="5"/>
      <c r="AIT102" s="5"/>
      <c r="AIU102" s="5"/>
      <c r="AIV102" s="5"/>
      <c r="AIW102" s="5"/>
      <c r="AIX102" s="5"/>
      <c r="AIY102" s="5"/>
      <c r="AIZ102" s="5"/>
      <c r="AJA102" s="5"/>
      <c r="AJB102" s="5"/>
      <c r="AJC102" s="5"/>
      <c r="AJD102" s="5"/>
      <c r="AJE102" s="5"/>
      <c r="AJF102" s="5"/>
      <c r="AJG102" s="5"/>
      <c r="AJH102" s="5"/>
      <c r="AJI102" s="5"/>
      <c r="AJJ102" s="5"/>
      <c r="AJK102" s="5"/>
      <c r="AJL102" s="5"/>
      <c r="AJM102" s="5"/>
      <c r="AJN102" s="5"/>
      <c r="AJO102" s="5"/>
      <c r="AJP102" s="5"/>
      <c r="AJQ102" s="5"/>
      <c r="AJR102" s="5"/>
      <c r="AJS102" s="5"/>
      <c r="AJT102" s="5"/>
      <c r="AJU102" s="5"/>
      <c r="AJV102" s="5"/>
      <c r="AJW102" s="5"/>
      <c r="AJX102" s="5"/>
      <c r="AJY102" s="5"/>
      <c r="AJZ102" s="5"/>
      <c r="AKA102" s="5"/>
      <c r="AKB102" s="5"/>
      <c r="AKC102" s="5"/>
      <c r="AKD102" s="5"/>
      <c r="AKE102" s="5"/>
      <c r="AKF102" s="5"/>
      <c r="AKG102" s="5"/>
      <c r="AKH102" s="5"/>
      <c r="AKI102" s="5"/>
      <c r="AKJ102" s="5"/>
      <c r="AKK102" s="5"/>
      <c r="AKL102" s="5"/>
      <c r="AKM102" s="5"/>
      <c r="AKN102" s="5"/>
      <c r="AKO102" s="5"/>
      <c r="AKP102" s="5"/>
      <c r="AKQ102" s="5"/>
      <c r="AKR102" s="5"/>
      <c r="AKS102" s="5"/>
      <c r="AKT102" s="5"/>
      <c r="AKU102" s="5"/>
      <c r="AKV102" s="5"/>
      <c r="AKW102" s="5"/>
      <c r="AKX102" s="5"/>
      <c r="AKY102" s="5"/>
      <c r="AKZ102" s="5"/>
      <c r="ALA102" s="5"/>
      <c r="ALB102" s="5"/>
      <c r="ALC102" s="5"/>
      <c r="ALD102" s="5"/>
      <c r="ALE102" s="5"/>
      <c r="ALF102" s="5"/>
      <c r="ALG102" s="5"/>
      <c r="ALH102" s="5"/>
      <c r="ALI102" s="5"/>
      <c r="ALJ102" s="5"/>
      <c r="ALK102" s="5"/>
      <c r="ALL102" s="5"/>
      <c r="ALM102" s="5"/>
      <c r="ALN102" s="5"/>
      <c r="ALO102" s="5"/>
      <c r="ALP102" s="5"/>
      <c r="ALQ102" s="5"/>
      <c r="ALR102" s="5"/>
      <c r="ALS102" s="5"/>
      <c r="ALT102" s="5"/>
      <c r="ALU102" s="5"/>
      <c r="ALV102" s="5"/>
      <c r="ALW102" s="5"/>
      <c r="ALX102" s="5"/>
      <c r="ALY102" s="5"/>
      <c r="ALZ102" s="5"/>
      <c r="AMA102" s="5"/>
      <c r="AMB102" s="5"/>
      <c r="AMC102" s="5"/>
      <c r="AMD102" s="5"/>
      <c r="AME102" s="5"/>
      <c r="AMF102" s="5"/>
      <c r="AMG102" s="5"/>
      <c r="AMH102" s="5"/>
      <c r="AMI102" s="5"/>
      <c r="AMJ102" s="5"/>
      <c r="AMK102" s="5"/>
      <c r="AML102" s="5"/>
      <c r="AMM102" s="5"/>
      <c r="AMN102" s="5"/>
      <c r="AMO102" s="5"/>
      <c r="AMP102" s="5"/>
      <c r="AMQ102" s="5"/>
      <c r="AMR102" s="5"/>
      <c r="AMS102" s="5"/>
      <c r="AMT102" s="5"/>
      <c r="AMU102" s="5"/>
      <c r="AMV102" s="5"/>
      <c r="AMW102" s="5"/>
      <c r="AMX102" s="5"/>
      <c r="AMY102" s="5"/>
      <c r="AMZ102" s="5"/>
      <c r="ANA102" s="5"/>
      <c r="ANB102" s="5"/>
      <c r="ANC102" s="5"/>
      <c r="AND102" s="5"/>
      <c r="ANE102" s="5"/>
      <c r="ANF102" s="5"/>
      <c r="ANG102" s="5"/>
      <c r="ANH102" s="5"/>
      <c r="ANI102" s="5"/>
      <c r="ANJ102" s="5"/>
      <c r="ANK102" s="5"/>
      <c r="ANL102" s="5"/>
      <c r="ANM102" s="5"/>
      <c r="ANN102" s="5"/>
      <c r="ANO102" s="5"/>
      <c r="ANP102" s="5"/>
      <c r="ANQ102" s="5"/>
      <c r="ANR102" s="5"/>
      <c r="ANS102" s="5"/>
      <c r="ANT102" s="5"/>
      <c r="ANU102" s="5"/>
      <c r="ANV102" s="5"/>
      <c r="ANW102" s="5"/>
      <c r="ANX102" s="5"/>
      <c r="ANY102" s="5"/>
      <c r="ANZ102" s="5"/>
      <c r="AOA102" s="5"/>
      <c r="AOB102" s="5"/>
      <c r="AOC102" s="5"/>
      <c r="AOD102" s="5"/>
      <c r="AOE102" s="5"/>
      <c r="AOF102" s="5"/>
      <c r="AOG102" s="5"/>
      <c r="AOH102" s="5"/>
      <c r="AOI102" s="5"/>
      <c r="AOJ102" s="5"/>
      <c r="AOK102" s="5"/>
      <c r="AOL102" s="5"/>
      <c r="AOM102" s="5"/>
      <c r="AON102" s="5"/>
      <c r="AOO102" s="5"/>
      <c r="AOP102" s="5"/>
      <c r="AOQ102" s="5"/>
      <c r="AOR102" s="5"/>
      <c r="AOS102" s="5"/>
      <c r="AOT102" s="5"/>
      <c r="AOU102" s="5"/>
      <c r="AOV102" s="5"/>
      <c r="AOW102" s="5"/>
      <c r="AOX102" s="5"/>
      <c r="AOY102" s="5"/>
      <c r="AOZ102" s="5"/>
      <c r="APA102" s="5"/>
      <c r="APB102" s="5"/>
      <c r="APC102" s="5"/>
      <c r="APD102" s="5"/>
      <c r="APE102" s="5"/>
      <c r="APF102" s="5"/>
      <c r="APG102" s="5"/>
      <c r="APH102" s="5"/>
      <c r="API102" s="5"/>
      <c r="APJ102" s="5"/>
      <c r="APK102" s="5"/>
      <c r="APL102" s="5"/>
      <c r="APM102" s="5"/>
      <c r="APN102" s="5"/>
      <c r="APO102" s="5"/>
      <c r="APP102" s="5"/>
      <c r="APQ102" s="5"/>
      <c r="APR102" s="5"/>
      <c r="APS102" s="5"/>
      <c r="APT102" s="5"/>
      <c r="APU102" s="5"/>
      <c r="APV102" s="5"/>
      <c r="APW102" s="5"/>
      <c r="APX102" s="5"/>
      <c r="APY102" s="5"/>
      <c r="APZ102" s="5"/>
      <c r="AQA102" s="5"/>
      <c r="AQB102" s="5"/>
      <c r="AQC102" s="5"/>
      <c r="AQD102" s="5"/>
      <c r="AQE102" s="5"/>
      <c r="AQF102" s="5"/>
      <c r="AQG102" s="5"/>
      <c r="AQH102" s="5"/>
      <c r="AQI102" s="5"/>
      <c r="AQJ102" s="5"/>
      <c r="AQK102" s="5"/>
      <c r="AQL102" s="5"/>
      <c r="AQM102" s="5"/>
      <c r="AQN102" s="5"/>
      <c r="AQO102" s="5"/>
      <c r="AQP102" s="5"/>
      <c r="AQQ102" s="5"/>
      <c r="AQR102" s="5"/>
      <c r="AQS102" s="5"/>
      <c r="AQT102" s="5"/>
      <c r="AQU102" s="5"/>
      <c r="AQV102" s="5"/>
      <c r="AQW102" s="5"/>
      <c r="AQX102" s="5"/>
      <c r="AQY102" s="5"/>
      <c r="AQZ102" s="5"/>
      <c r="ARA102" s="5"/>
      <c r="ARB102" s="5"/>
      <c r="ARC102" s="5"/>
      <c r="ARD102" s="5"/>
      <c r="ARE102" s="5"/>
      <c r="ARF102" s="5"/>
      <c r="ARG102" s="5"/>
      <c r="ARH102" s="5"/>
      <c r="ARI102" s="5"/>
      <c r="ARJ102" s="5"/>
      <c r="ARK102" s="5"/>
      <c r="ARL102" s="5"/>
      <c r="ARM102" s="5"/>
      <c r="ARN102" s="5"/>
      <c r="ARO102" s="5"/>
      <c r="ARP102" s="5"/>
      <c r="ARQ102" s="5"/>
      <c r="ARR102" s="5"/>
      <c r="ARS102" s="5"/>
      <c r="ART102" s="5"/>
      <c r="ARU102" s="5"/>
      <c r="ARV102" s="5"/>
      <c r="ARW102" s="5"/>
      <c r="ARX102" s="5"/>
      <c r="ARY102" s="5"/>
      <c r="ARZ102" s="5"/>
      <c r="ASA102" s="5"/>
      <c r="ASB102" s="5"/>
      <c r="ASC102" s="5"/>
      <c r="ASD102" s="5"/>
      <c r="ASE102" s="5"/>
      <c r="ASF102" s="5"/>
      <c r="ASG102" s="5"/>
      <c r="ASH102" s="5"/>
      <c r="ASI102" s="5"/>
      <c r="ASJ102" s="5"/>
      <c r="ASK102" s="5"/>
      <c r="ASL102" s="5"/>
      <c r="ASM102" s="5"/>
      <c r="ASN102" s="5"/>
      <c r="ASO102" s="5"/>
      <c r="ASP102" s="5"/>
      <c r="ASQ102" s="5"/>
      <c r="ASR102" s="5"/>
      <c r="ASS102" s="5"/>
      <c r="AST102" s="5"/>
      <c r="ASU102" s="5"/>
      <c r="ASV102" s="5"/>
      <c r="ASW102" s="5"/>
      <c r="ASX102" s="5"/>
      <c r="ASY102" s="5"/>
      <c r="ASZ102" s="5"/>
      <c r="ATA102" s="5"/>
      <c r="ATB102" s="5"/>
      <c r="ATC102" s="5"/>
      <c r="ATD102" s="5"/>
      <c r="ATE102" s="5"/>
      <c r="ATF102" s="5"/>
      <c r="ATG102" s="5"/>
      <c r="ATH102" s="5"/>
      <c r="ATI102" s="5"/>
      <c r="ATJ102" s="5"/>
      <c r="ATK102" s="5"/>
      <c r="ATL102" s="5"/>
      <c r="ATM102" s="5"/>
      <c r="ATN102" s="5"/>
      <c r="ATO102" s="5"/>
      <c r="ATP102" s="5"/>
      <c r="ATQ102" s="5"/>
      <c r="ATR102" s="5"/>
      <c r="ATS102" s="5"/>
      <c r="ATT102" s="5"/>
      <c r="ATU102" s="5"/>
      <c r="ATV102" s="5"/>
      <c r="ATW102" s="5"/>
      <c r="ATX102" s="5"/>
      <c r="ATY102" s="5"/>
      <c r="ATZ102" s="5"/>
      <c r="AUA102" s="5"/>
      <c r="AUB102" s="5"/>
      <c r="AUC102" s="5"/>
      <c r="AUD102" s="5"/>
      <c r="AUE102" s="5"/>
      <c r="AUF102" s="5"/>
      <c r="AUG102" s="5"/>
      <c r="AUH102" s="5"/>
      <c r="AUI102" s="5"/>
      <c r="AUJ102" s="5"/>
      <c r="AUK102" s="5"/>
      <c r="AUL102" s="5"/>
      <c r="AUM102" s="5"/>
      <c r="AUN102" s="5"/>
      <c r="AUO102" s="5"/>
      <c r="AUP102" s="5"/>
      <c r="AUQ102" s="5"/>
      <c r="AUR102" s="5"/>
      <c r="AUS102" s="5"/>
      <c r="AUT102" s="5"/>
      <c r="AUU102" s="5"/>
      <c r="AUV102" s="5"/>
      <c r="AUW102" s="5"/>
      <c r="AUX102" s="5"/>
      <c r="AUY102" s="5"/>
      <c r="AUZ102" s="5"/>
      <c r="AVA102" s="5"/>
      <c r="AVB102" s="5"/>
      <c r="AVC102" s="5"/>
      <c r="AVD102" s="5"/>
      <c r="AVE102" s="5"/>
      <c r="AVF102" s="5"/>
      <c r="AVG102" s="5"/>
      <c r="AVH102" s="5"/>
      <c r="AVI102" s="5"/>
      <c r="AVJ102" s="5"/>
      <c r="AVK102" s="5"/>
      <c r="AVL102" s="5"/>
      <c r="AVM102" s="5"/>
      <c r="AVN102" s="5"/>
      <c r="AVO102" s="5"/>
      <c r="AVP102" s="5"/>
      <c r="AVQ102" s="5"/>
      <c r="AVR102" s="5"/>
      <c r="AVS102" s="5"/>
      <c r="AVT102" s="5"/>
      <c r="AVU102" s="5"/>
      <c r="AVV102" s="5"/>
      <c r="AVW102" s="5"/>
      <c r="AVX102" s="5"/>
      <c r="AVY102" s="5"/>
      <c r="AVZ102" s="5"/>
      <c r="AWA102" s="5"/>
      <c r="AWB102" s="5"/>
      <c r="AWC102" s="5"/>
      <c r="AWD102" s="5"/>
      <c r="AWE102" s="5"/>
      <c r="AWF102" s="5"/>
      <c r="AWG102" s="5"/>
      <c r="AWH102" s="5"/>
      <c r="AWI102" s="5"/>
      <c r="AWJ102" s="5"/>
      <c r="AWK102" s="5"/>
      <c r="AWL102" s="5"/>
      <c r="AWM102" s="5"/>
      <c r="AWN102" s="5"/>
      <c r="AWO102" s="5"/>
      <c r="AWP102" s="5"/>
      <c r="AWQ102" s="5"/>
      <c r="AWR102" s="5"/>
      <c r="AWS102" s="5"/>
      <c r="AWT102" s="5"/>
      <c r="AWU102" s="5"/>
      <c r="AWV102" s="5"/>
      <c r="AWW102" s="5"/>
      <c r="AWX102" s="5"/>
      <c r="AWY102" s="5"/>
      <c r="AWZ102" s="5"/>
      <c r="AXA102" s="5"/>
      <c r="AXB102" s="5"/>
      <c r="AXC102" s="5"/>
      <c r="AXD102" s="5"/>
      <c r="AXE102" s="5"/>
      <c r="AXF102" s="5"/>
      <c r="AXG102" s="5"/>
      <c r="AXH102" s="5"/>
      <c r="AXI102" s="5"/>
      <c r="AXJ102" s="5"/>
      <c r="AXK102" s="5"/>
      <c r="AXL102" s="5"/>
      <c r="AXM102" s="5"/>
      <c r="AXN102" s="5"/>
      <c r="AXO102" s="5"/>
      <c r="AXP102" s="5"/>
      <c r="AXQ102" s="5"/>
      <c r="AXR102" s="5"/>
      <c r="AXS102" s="5"/>
      <c r="AXT102" s="5"/>
      <c r="AXU102" s="5"/>
      <c r="AXV102" s="5"/>
      <c r="AXW102" s="5"/>
      <c r="AXX102" s="5"/>
      <c r="AXY102" s="5"/>
      <c r="AXZ102" s="5"/>
      <c r="AYA102" s="5"/>
      <c r="AYB102" s="5"/>
      <c r="AYC102" s="5"/>
      <c r="AYD102" s="5"/>
      <c r="AYE102" s="5"/>
      <c r="AYF102" s="5"/>
      <c r="AYG102" s="5"/>
      <c r="AYH102" s="5"/>
      <c r="AYI102" s="5"/>
      <c r="AYJ102" s="5"/>
      <c r="AYK102" s="5"/>
      <c r="AYL102" s="5"/>
      <c r="AYM102" s="5"/>
      <c r="AYN102" s="5"/>
      <c r="AYO102" s="5"/>
      <c r="AYP102" s="5"/>
      <c r="AYQ102" s="5"/>
      <c r="AYR102" s="5"/>
      <c r="AYS102" s="5"/>
      <c r="AYT102" s="5"/>
      <c r="AYU102" s="5"/>
      <c r="AYV102" s="5"/>
      <c r="AYW102" s="5"/>
      <c r="AYX102" s="5"/>
      <c r="AYY102" s="5"/>
      <c r="AYZ102" s="5"/>
      <c r="AZA102" s="5"/>
      <c r="AZB102" s="5"/>
      <c r="AZC102" s="5"/>
      <c r="AZD102" s="5"/>
      <c r="AZE102" s="5"/>
      <c r="AZF102" s="5"/>
      <c r="AZG102" s="5"/>
      <c r="AZH102" s="5"/>
      <c r="AZI102" s="5"/>
      <c r="AZJ102" s="5"/>
      <c r="AZK102" s="5"/>
      <c r="AZL102" s="5"/>
      <c r="AZM102" s="5"/>
      <c r="AZN102" s="5"/>
      <c r="AZO102" s="5"/>
      <c r="AZP102" s="5"/>
      <c r="AZQ102" s="5"/>
      <c r="AZR102" s="5"/>
      <c r="AZS102" s="5"/>
      <c r="AZT102" s="5"/>
      <c r="AZU102" s="5"/>
      <c r="AZV102" s="5"/>
      <c r="AZW102" s="5"/>
      <c r="AZX102" s="5"/>
      <c r="AZY102" s="5"/>
      <c r="AZZ102" s="5"/>
      <c r="BAA102" s="5"/>
      <c r="BAB102" s="5"/>
      <c r="BAC102" s="5"/>
      <c r="BAD102" s="5"/>
      <c r="BAE102" s="5"/>
      <c r="BAF102" s="5"/>
      <c r="BAG102" s="5"/>
      <c r="BAH102" s="5"/>
      <c r="BAI102" s="5"/>
      <c r="BAJ102" s="5"/>
      <c r="BAK102" s="5"/>
      <c r="BAL102" s="5"/>
      <c r="BAM102" s="5"/>
      <c r="BAN102" s="5"/>
      <c r="BAO102" s="5"/>
      <c r="BAP102" s="5"/>
      <c r="BAQ102" s="5"/>
      <c r="BAR102" s="5"/>
      <c r="BAS102" s="5"/>
      <c r="BAT102" s="5"/>
      <c r="BAU102" s="5"/>
      <c r="BAV102" s="5"/>
      <c r="BAW102" s="5"/>
      <c r="BAX102" s="5"/>
      <c r="BAY102" s="5"/>
      <c r="BAZ102" s="5"/>
      <c r="BBA102" s="5"/>
      <c r="BBB102" s="5"/>
      <c r="BBC102" s="5"/>
      <c r="BBD102" s="5"/>
      <c r="BBE102" s="5"/>
      <c r="BBF102" s="5"/>
      <c r="BBG102" s="5"/>
      <c r="BBH102" s="5"/>
      <c r="BBI102" s="5"/>
      <c r="BBJ102" s="5"/>
      <c r="BBK102" s="5"/>
      <c r="BBL102" s="5"/>
      <c r="BBM102" s="5"/>
      <c r="BBN102" s="5"/>
      <c r="BBO102" s="5"/>
      <c r="BBP102" s="5"/>
      <c r="BBQ102" s="5"/>
      <c r="BBR102" s="5"/>
      <c r="BBS102" s="5"/>
      <c r="BBT102" s="5"/>
      <c r="BBU102" s="5"/>
      <c r="BBV102" s="5"/>
      <c r="BBW102" s="5"/>
      <c r="BBX102" s="5"/>
      <c r="BBY102" s="5"/>
      <c r="BBZ102" s="5"/>
      <c r="BCA102" s="5"/>
      <c r="BCB102" s="5"/>
      <c r="BCC102" s="5"/>
      <c r="BCD102" s="5"/>
      <c r="BCE102" s="5"/>
      <c r="BCF102" s="5"/>
      <c r="BCG102" s="5"/>
      <c r="BCH102" s="5"/>
      <c r="BCI102" s="5"/>
      <c r="BCJ102" s="5"/>
      <c r="BCK102" s="5"/>
      <c r="BCL102" s="5"/>
      <c r="BCM102" s="5"/>
      <c r="BCN102" s="5"/>
      <c r="BCO102" s="5"/>
      <c r="BCP102" s="5"/>
      <c r="BCQ102" s="5"/>
      <c r="BCR102" s="5"/>
      <c r="BCS102" s="5"/>
      <c r="BCT102" s="5"/>
      <c r="BCU102" s="5"/>
      <c r="BCV102" s="5"/>
      <c r="BCW102" s="5"/>
      <c r="BCX102" s="5"/>
      <c r="BCY102" s="5"/>
      <c r="BCZ102" s="5"/>
      <c r="BDA102" s="5"/>
      <c r="BDB102" s="5"/>
      <c r="BDC102" s="5"/>
      <c r="BDD102" s="5"/>
      <c r="BDE102" s="5"/>
      <c r="BDF102" s="5"/>
      <c r="BDG102" s="5"/>
      <c r="BDH102" s="5"/>
      <c r="BDI102" s="5"/>
      <c r="BDJ102" s="5"/>
      <c r="BDK102" s="5"/>
      <c r="BDL102" s="5"/>
      <c r="BDM102" s="5"/>
      <c r="BDN102" s="5"/>
      <c r="BDO102" s="5"/>
      <c r="BDP102" s="5"/>
      <c r="BDQ102" s="5"/>
      <c r="BDR102" s="5"/>
      <c r="BDS102" s="5"/>
      <c r="BDT102" s="5"/>
      <c r="BDU102" s="5"/>
      <c r="BDV102" s="5"/>
      <c r="BDW102" s="5"/>
      <c r="BDX102" s="5"/>
      <c r="BDY102" s="5"/>
      <c r="BDZ102" s="5"/>
      <c r="BEA102" s="5"/>
      <c r="BEB102" s="5"/>
      <c r="BEC102" s="5"/>
      <c r="BED102" s="5"/>
      <c r="BEE102" s="5"/>
      <c r="BEF102" s="5"/>
      <c r="BEG102" s="5"/>
      <c r="BEH102" s="5"/>
      <c r="BEI102" s="5"/>
      <c r="BEJ102" s="5"/>
      <c r="BEK102" s="5"/>
      <c r="BEL102" s="5"/>
      <c r="BEM102" s="5"/>
      <c r="BEN102" s="5"/>
      <c r="BEO102" s="5"/>
      <c r="BEP102" s="5"/>
      <c r="BEQ102" s="5"/>
      <c r="BER102" s="5"/>
      <c r="BES102" s="5"/>
      <c r="BET102" s="5"/>
      <c r="BEU102" s="5"/>
      <c r="BEV102" s="5"/>
      <c r="BEW102" s="5"/>
      <c r="BEX102" s="5"/>
      <c r="BEY102" s="5"/>
      <c r="BEZ102" s="5"/>
      <c r="BFA102" s="5"/>
      <c r="BFB102" s="5"/>
      <c r="BFC102" s="5"/>
      <c r="BFD102" s="5"/>
      <c r="BFE102" s="5"/>
      <c r="BFF102" s="5"/>
      <c r="BFG102" s="5"/>
      <c r="BFH102" s="5"/>
      <c r="BFI102" s="5"/>
      <c r="BFJ102" s="5"/>
      <c r="BFK102" s="5"/>
      <c r="BFL102" s="5"/>
      <c r="BFM102" s="5"/>
      <c r="BFN102" s="5"/>
      <c r="BFO102" s="5"/>
      <c r="BFP102" s="5"/>
      <c r="BFQ102" s="5"/>
      <c r="BFR102" s="5"/>
      <c r="BFS102" s="5"/>
      <c r="BFT102" s="5"/>
      <c r="BFU102" s="5"/>
      <c r="BFV102" s="5"/>
      <c r="BFW102" s="5"/>
      <c r="BFX102" s="5"/>
      <c r="BFY102" s="5"/>
      <c r="BFZ102" s="5"/>
      <c r="BGA102" s="5"/>
      <c r="BGB102" s="5"/>
      <c r="BGC102" s="5"/>
      <c r="BGD102" s="5"/>
      <c r="BGE102" s="5"/>
      <c r="BGF102" s="5"/>
      <c r="BGG102" s="5"/>
      <c r="BGH102" s="5"/>
      <c r="BGI102" s="5"/>
      <c r="BGJ102" s="5"/>
      <c r="BGK102" s="5"/>
      <c r="BGL102" s="5"/>
      <c r="BGM102" s="5"/>
      <c r="BGN102" s="5"/>
      <c r="BGO102" s="5"/>
      <c r="BGP102" s="5"/>
      <c r="BGQ102" s="5"/>
      <c r="BGR102" s="5"/>
      <c r="BGS102" s="5"/>
      <c r="BGT102" s="5"/>
      <c r="BGU102" s="5"/>
      <c r="BGV102" s="5"/>
      <c r="BGW102" s="5"/>
      <c r="BGX102" s="5"/>
      <c r="BGY102" s="5"/>
      <c r="BGZ102" s="5"/>
      <c r="BHA102" s="5"/>
      <c r="BHB102" s="5"/>
      <c r="BHC102" s="5"/>
      <c r="BHD102" s="5"/>
      <c r="BHE102" s="5"/>
      <c r="BHF102" s="5"/>
      <c r="BHG102" s="5"/>
      <c r="BHH102" s="5"/>
      <c r="BHI102" s="5"/>
      <c r="BHJ102" s="5"/>
      <c r="BHK102" s="5"/>
      <c r="BHL102" s="5"/>
      <c r="BHM102" s="5"/>
      <c r="BHN102" s="5"/>
      <c r="BHO102" s="5"/>
      <c r="BHP102" s="5"/>
      <c r="BHQ102" s="5"/>
      <c r="BHR102" s="5"/>
      <c r="BHS102" s="5"/>
      <c r="BHT102" s="5"/>
      <c r="BHU102" s="5"/>
      <c r="BHV102" s="5"/>
      <c r="BHW102" s="5"/>
      <c r="BHX102" s="5"/>
      <c r="BHY102" s="5"/>
      <c r="BHZ102" s="5"/>
      <c r="BIA102" s="5"/>
      <c r="BIB102" s="5"/>
      <c r="BIC102" s="5"/>
      <c r="BID102" s="5"/>
      <c r="BIE102" s="5"/>
      <c r="BIF102" s="5"/>
      <c r="BIG102" s="5"/>
      <c r="BIH102" s="5"/>
      <c r="BII102" s="5"/>
      <c r="BIJ102" s="5"/>
      <c r="BIK102" s="5"/>
      <c r="BIL102" s="5"/>
      <c r="BIM102" s="5"/>
      <c r="BIN102" s="5"/>
      <c r="BIO102" s="5"/>
      <c r="BIP102" s="5"/>
      <c r="BIQ102" s="5"/>
      <c r="BIR102" s="5"/>
      <c r="BIS102" s="5"/>
      <c r="BIT102" s="5"/>
      <c r="BIU102" s="5"/>
      <c r="BIV102" s="5"/>
      <c r="BIW102" s="5"/>
      <c r="BIX102" s="5"/>
      <c r="BIY102" s="5"/>
      <c r="BIZ102" s="5"/>
      <c r="BJA102" s="5"/>
      <c r="BJB102" s="5"/>
      <c r="BJC102" s="5"/>
      <c r="BJD102" s="5"/>
      <c r="BJE102" s="5"/>
      <c r="BJF102" s="5"/>
      <c r="BJG102" s="5"/>
      <c r="BJH102" s="5"/>
      <c r="BJI102" s="5"/>
      <c r="BJJ102" s="5"/>
      <c r="BJK102" s="5"/>
      <c r="BJL102" s="5"/>
      <c r="BJM102" s="5"/>
      <c r="BJN102" s="5"/>
      <c r="BJO102" s="5"/>
      <c r="BJP102" s="5"/>
      <c r="BJQ102" s="5"/>
      <c r="BJR102" s="5"/>
      <c r="BJS102" s="5"/>
      <c r="BJT102" s="5"/>
      <c r="BJU102" s="5"/>
      <c r="BJV102" s="5"/>
      <c r="BJW102" s="5"/>
      <c r="BJX102" s="5"/>
      <c r="BJY102" s="5"/>
      <c r="BJZ102" s="5"/>
      <c r="BKA102" s="5"/>
      <c r="BKB102" s="5"/>
      <c r="BKC102" s="5"/>
      <c r="BKD102" s="5"/>
      <c r="BKE102" s="5"/>
      <c r="BKF102" s="5"/>
      <c r="BKG102" s="5"/>
      <c r="BKH102" s="5"/>
      <c r="BKI102" s="5"/>
      <c r="BKJ102" s="5"/>
      <c r="BKK102" s="5"/>
      <c r="BKL102" s="5"/>
      <c r="BKM102" s="5"/>
      <c r="BKN102" s="5"/>
      <c r="BKO102" s="5"/>
      <c r="BKP102" s="5"/>
      <c r="BKQ102" s="5"/>
      <c r="BKR102" s="5"/>
      <c r="BKS102" s="5"/>
      <c r="BKT102" s="5"/>
      <c r="BKU102" s="5"/>
      <c r="BKV102" s="5"/>
      <c r="BKW102" s="5"/>
      <c r="BKX102" s="5"/>
      <c r="BKY102" s="5"/>
      <c r="BKZ102" s="5"/>
      <c r="BLA102" s="5"/>
      <c r="BLB102" s="5"/>
      <c r="BLC102" s="5"/>
      <c r="BLD102" s="5"/>
      <c r="BLE102" s="5"/>
      <c r="BLF102" s="5"/>
      <c r="BLG102" s="5"/>
      <c r="BLH102" s="5"/>
      <c r="BLI102" s="5"/>
      <c r="BLJ102" s="5"/>
      <c r="BLK102" s="5"/>
      <c r="BLL102" s="5"/>
      <c r="BLM102" s="5"/>
      <c r="BLN102" s="5"/>
      <c r="BLO102" s="5"/>
      <c r="BLP102" s="5"/>
      <c r="BLQ102" s="5"/>
      <c r="BLR102" s="5"/>
      <c r="BLS102" s="5"/>
      <c r="BLT102" s="5"/>
      <c r="BLU102" s="5"/>
      <c r="BLV102" s="5"/>
      <c r="BLW102" s="5"/>
      <c r="BLX102" s="5"/>
      <c r="BLY102" s="5"/>
      <c r="BLZ102" s="5"/>
      <c r="BMA102" s="5"/>
      <c r="BMB102" s="5"/>
      <c r="BMC102" s="5"/>
      <c r="BMD102" s="5"/>
      <c r="BME102" s="5"/>
      <c r="BMF102" s="5"/>
      <c r="BMG102" s="5"/>
      <c r="BMH102" s="5"/>
      <c r="BMI102" s="5"/>
      <c r="BMJ102" s="5"/>
      <c r="BMK102" s="5"/>
      <c r="BML102" s="5"/>
      <c r="BMM102" s="5"/>
      <c r="BMN102" s="5"/>
      <c r="BMO102" s="5"/>
      <c r="BMP102" s="5"/>
      <c r="BMQ102" s="5"/>
      <c r="BMR102" s="5"/>
      <c r="BMS102" s="5"/>
      <c r="BMT102" s="5"/>
      <c r="BMU102" s="5"/>
      <c r="BMV102" s="5"/>
      <c r="BMW102" s="5"/>
      <c r="BMX102" s="5"/>
      <c r="BMY102" s="5"/>
      <c r="BMZ102" s="5"/>
      <c r="BNA102" s="5"/>
      <c r="BNB102" s="5"/>
      <c r="BNC102" s="5"/>
      <c r="BND102" s="5"/>
      <c r="BNE102" s="5"/>
      <c r="BNF102" s="5"/>
      <c r="BNG102" s="5"/>
      <c r="BNH102" s="5"/>
      <c r="BNI102" s="5"/>
      <c r="BNJ102" s="5"/>
      <c r="BNK102" s="5"/>
      <c r="BNL102" s="5"/>
      <c r="BNM102" s="5"/>
      <c r="BNN102" s="5"/>
      <c r="BNO102" s="5"/>
      <c r="BNP102" s="5"/>
      <c r="BNQ102" s="5"/>
      <c r="BNR102" s="5"/>
      <c r="BNS102" s="5"/>
      <c r="BNT102" s="5"/>
      <c r="BNU102" s="5"/>
      <c r="BNV102" s="5"/>
      <c r="BNW102" s="5"/>
      <c r="BNX102" s="5"/>
      <c r="BNY102" s="5"/>
      <c r="BNZ102" s="5"/>
      <c r="BOA102" s="5"/>
      <c r="BOB102" s="5"/>
      <c r="BOC102" s="5"/>
      <c r="BOD102" s="5"/>
      <c r="BOE102" s="5"/>
      <c r="BOF102" s="5"/>
      <c r="BOG102" s="5"/>
      <c r="BOH102" s="5"/>
      <c r="BOI102" s="5"/>
      <c r="BOJ102" s="5"/>
      <c r="BOK102" s="5"/>
      <c r="BOL102" s="5"/>
      <c r="BOM102" s="5"/>
      <c r="BON102" s="5"/>
      <c r="BOO102" s="5"/>
      <c r="BOP102" s="5"/>
      <c r="BOQ102" s="5"/>
      <c r="BOR102" s="5"/>
      <c r="BOS102" s="5"/>
      <c r="BOT102" s="5"/>
      <c r="BOU102" s="5"/>
      <c r="BOV102" s="5"/>
      <c r="BOW102" s="5"/>
      <c r="BOX102" s="5"/>
      <c r="BOY102" s="5"/>
      <c r="BOZ102" s="5"/>
      <c r="BPA102" s="5"/>
      <c r="BPB102" s="5"/>
      <c r="BPC102" s="5"/>
      <c r="BPD102" s="5"/>
      <c r="BPE102" s="5"/>
      <c r="BPF102" s="5"/>
      <c r="BPG102" s="5"/>
      <c r="BPH102" s="5"/>
      <c r="BPI102" s="5"/>
      <c r="BPJ102" s="5"/>
      <c r="BPK102" s="5"/>
      <c r="BPL102" s="5"/>
      <c r="BPM102" s="5"/>
      <c r="BPN102" s="5"/>
      <c r="BPO102" s="5"/>
      <c r="BPP102" s="5"/>
      <c r="BPQ102" s="5"/>
      <c r="BPR102" s="5"/>
      <c r="BPS102" s="5"/>
      <c r="BPT102" s="5"/>
      <c r="BPU102" s="5"/>
      <c r="BPV102" s="5"/>
      <c r="BPW102" s="5"/>
      <c r="BPX102" s="5"/>
      <c r="BPY102" s="5"/>
      <c r="BPZ102" s="5"/>
      <c r="BQA102" s="5"/>
      <c r="BQB102" s="5"/>
      <c r="BQC102" s="5"/>
      <c r="BQD102" s="5"/>
      <c r="BQE102" s="5"/>
      <c r="BQF102" s="5"/>
      <c r="BQG102" s="5"/>
      <c r="BQH102" s="5"/>
      <c r="BQI102" s="5"/>
      <c r="BQJ102" s="5"/>
      <c r="BQK102" s="5"/>
      <c r="BQL102" s="5"/>
      <c r="BQM102" s="5"/>
      <c r="BQN102" s="5"/>
      <c r="BQO102" s="5"/>
      <c r="BQP102" s="5"/>
      <c r="BQQ102" s="5"/>
      <c r="BQR102" s="5"/>
      <c r="BQS102" s="5"/>
      <c r="BQT102" s="5"/>
      <c r="BQU102" s="5"/>
      <c r="BQV102" s="5"/>
      <c r="BQW102" s="5"/>
      <c r="BQX102" s="5"/>
      <c r="BQY102" s="5"/>
      <c r="BQZ102" s="5"/>
      <c r="BRA102" s="5"/>
      <c r="BRB102" s="5"/>
      <c r="BRC102" s="5"/>
      <c r="BRD102" s="5"/>
      <c r="BRE102" s="5"/>
      <c r="BRF102" s="5"/>
      <c r="BRG102" s="5"/>
      <c r="BRH102" s="5"/>
      <c r="BRI102" s="5"/>
      <c r="BRJ102" s="5"/>
      <c r="BRK102" s="5"/>
      <c r="BRL102" s="5"/>
      <c r="BRM102" s="5"/>
      <c r="BRN102" s="5"/>
      <c r="BRO102" s="5"/>
      <c r="BRP102" s="5"/>
      <c r="BRQ102" s="5"/>
      <c r="BRR102" s="5"/>
      <c r="BRS102" s="5"/>
      <c r="BRT102" s="5"/>
      <c r="BRU102" s="5"/>
      <c r="BRV102" s="5"/>
      <c r="BRW102" s="5"/>
      <c r="BRX102" s="5"/>
      <c r="BRY102" s="5"/>
      <c r="BRZ102" s="5"/>
      <c r="BSA102" s="5"/>
      <c r="BSB102" s="5"/>
      <c r="BSC102" s="5"/>
      <c r="BSD102" s="5"/>
      <c r="BSE102" s="5"/>
      <c r="BSF102" s="5"/>
      <c r="BSG102" s="5"/>
      <c r="BSH102" s="5"/>
      <c r="BSI102" s="5"/>
      <c r="BSJ102" s="5"/>
      <c r="BSK102" s="5"/>
      <c r="BSL102" s="5"/>
      <c r="BSM102" s="5"/>
      <c r="BSN102" s="5"/>
      <c r="BSO102" s="5"/>
      <c r="BSP102" s="5"/>
      <c r="BSQ102" s="5"/>
      <c r="BSR102" s="5"/>
      <c r="BSS102" s="5"/>
      <c r="BST102" s="5"/>
      <c r="BSU102" s="5"/>
      <c r="BSV102" s="5"/>
      <c r="BSW102" s="5"/>
      <c r="BSX102" s="5"/>
      <c r="BSY102" s="5"/>
      <c r="BSZ102" s="5"/>
      <c r="BTA102" s="5"/>
      <c r="BTB102" s="5"/>
      <c r="BTC102" s="5"/>
      <c r="BTD102" s="5"/>
      <c r="BTE102" s="5"/>
      <c r="BTF102" s="5"/>
      <c r="BTG102" s="5"/>
      <c r="BTH102" s="5"/>
      <c r="BTI102" s="5"/>
      <c r="BTJ102" s="5"/>
      <c r="BTK102" s="5"/>
      <c r="BTL102" s="5"/>
      <c r="BTM102" s="5"/>
      <c r="BTN102" s="5"/>
      <c r="BTO102" s="5"/>
      <c r="BTP102" s="5"/>
      <c r="BTQ102" s="5"/>
      <c r="BTR102" s="5"/>
      <c r="BTS102" s="5"/>
      <c r="BTT102" s="5"/>
      <c r="BTU102" s="5"/>
      <c r="BTV102" s="5"/>
      <c r="BTW102" s="5"/>
      <c r="BTX102" s="5"/>
      <c r="BTY102" s="5"/>
      <c r="BTZ102" s="5"/>
      <c r="BUA102" s="5"/>
      <c r="BUB102" s="5"/>
      <c r="BUC102" s="5"/>
      <c r="BUD102" s="5"/>
      <c r="BUE102" s="5"/>
      <c r="BUF102" s="5"/>
      <c r="BUG102" s="5"/>
      <c r="BUH102" s="5"/>
      <c r="BUI102" s="5"/>
      <c r="BUJ102" s="5"/>
      <c r="BUK102" s="5"/>
      <c r="BUL102" s="5"/>
      <c r="BUM102" s="5"/>
      <c r="BUN102" s="5"/>
      <c r="BUO102" s="5"/>
      <c r="BUP102" s="5"/>
      <c r="BUQ102" s="5"/>
      <c r="BUR102" s="5"/>
      <c r="BUS102" s="5"/>
      <c r="BUT102" s="5"/>
      <c r="BUU102" s="5"/>
      <c r="BUV102" s="5"/>
      <c r="BUW102" s="5"/>
      <c r="BUX102" s="5"/>
      <c r="BUY102" s="5"/>
      <c r="BUZ102" s="5"/>
      <c r="BVA102" s="5"/>
      <c r="BVB102" s="5"/>
      <c r="BVC102" s="5"/>
      <c r="BVD102" s="5"/>
      <c r="BVE102" s="5"/>
      <c r="BVF102" s="5"/>
      <c r="BVG102" s="5"/>
      <c r="BVH102" s="5"/>
      <c r="BVI102" s="5"/>
      <c r="BVJ102" s="5"/>
      <c r="BVK102" s="5"/>
      <c r="BVL102" s="5"/>
      <c r="BVM102" s="5"/>
      <c r="BVN102" s="5"/>
      <c r="BVO102" s="5"/>
      <c r="BVP102" s="5"/>
      <c r="BVQ102" s="5"/>
      <c r="BVR102" s="5"/>
      <c r="BVS102" s="5"/>
      <c r="BVT102" s="5"/>
      <c r="BVU102" s="5"/>
      <c r="BVV102" s="5"/>
      <c r="BVW102" s="5"/>
      <c r="BVX102" s="5"/>
      <c r="BVY102" s="5"/>
      <c r="BVZ102" s="5"/>
      <c r="BWA102" s="5"/>
      <c r="BWB102" s="5"/>
      <c r="BWC102" s="5"/>
      <c r="BWD102" s="5"/>
      <c r="BWE102" s="5"/>
      <c r="BWF102" s="5"/>
      <c r="BWG102" s="5"/>
      <c r="BWH102" s="5"/>
      <c r="BWI102" s="5"/>
      <c r="BWJ102" s="5"/>
      <c r="BWK102" s="5"/>
      <c r="BWL102" s="5"/>
      <c r="BWM102" s="5"/>
      <c r="BWN102" s="5"/>
      <c r="BWO102" s="5"/>
      <c r="BWP102" s="5"/>
      <c r="BWQ102" s="5"/>
      <c r="BWR102" s="5"/>
      <c r="BWS102" s="5"/>
      <c r="BWT102" s="5"/>
      <c r="BWU102" s="5"/>
      <c r="BWV102" s="5"/>
      <c r="BWW102" s="5"/>
      <c r="BWX102" s="5"/>
      <c r="BWY102" s="5"/>
      <c r="BWZ102" s="5"/>
      <c r="BXA102" s="5"/>
      <c r="BXB102" s="5"/>
      <c r="BXC102" s="5"/>
      <c r="BXD102" s="5"/>
      <c r="BXE102" s="5"/>
      <c r="BXF102" s="5"/>
      <c r="BXG102" s="5"/>
      <c r="BXH102" s="5"/>
      <c r="BXI102" s="5"/>
      <c r="BXJ102" s="5"/>
      <c r="BXK102" s="5"/>
      <c r="BXL102" s="5"/>
      <c r="BXM102" s="5"/>
      <c r="BXN102" s="5"/>
      <c r="BXO102" s="5"/>
      <c r="BXP102" s="5"/>
      <c r="BXQ102" s="5"/>
      <c r="BXR102" s="5"/>
      <c r="BXS102" s="5"/>
      <c r="BXT102" s="5"/>
      <c r="BXU102" s="5"/>
      <c r="BXV102" s="5"/>
      <c r="BXW102" s="5"/>
      <c r="BXX102" s="5"/>
      <c r="BXY102" s="5"/>
      <c r="BXZ102" s="5"/>
      <c r="BYA102" s="5"/>
      <c r="BYB102" s="5"/>
      <c r="BYC102" s="5"/>
      <c r="BYD102" s="5"/>
      <c r="BYE102" s="5"/>
      <c r="BYF102" s="5"/>
      <c r="BYG102" s="5"/>
      <c r="BYH102" s="5"/>
      <c r="BYI102" s="5"/>
      <c r="BYJ102" s="5"/>
      <c r="BYK102" s="5"/>
      <c r="BYL102" s="5"/>
      <c r="BYM102" s="5"/>
      <c r="BYN102" s="5"/>
      <c r="BYO102" s="5"/>
      <c r="BYP102" s="5"/>
      <c r="BYQ102" s="5"/>
      <c r="BYR102" s="5"/>
      <c r="BYS102" s="5"/>
      <c r="BYT102" s="5"/>
      <c r="BYU102" s="5"/>
      <c r="BYV102" s="5"/>
      <c r="BYW102" s="5"/>
      <c r="BYX102" s="5"/>
      <c r="BYY102" s="5"/>
      <c r="BYZ102" s="5"/>
      <c r="BZA102" s="5"/>
      <c r="BZB102" s="5"/>
      <c r="BZC102" s="5"/>
      <c r="BZD102" s="5"/>
      <c r="BZE102" s="5"/>
      <c r="BZF102" s="5"/>
      <c r="BZG102" s="5"/>
      <c r="BZH102" s="5"/>
      <c r="BZI102" s="5"/>
      <c r="BZJ102" s="5"/>
      <c r="BZK102" s="5"/>
      <c r="BZL102" s="5"/>
      <c r="BZM102" s="5"/>
      <c r="BZN102" s="5"/>
      <c r="BZO102" s="5"/>
      <c r="BZP102" s="5"/>
      <c r="BZQ102" s="5"/>
      <c r="BZR102" s="5"/>
      <c r="BZS102" s="5"/>
      <c r="BZT102" s="5"/>
      <c r="BZU102" s="5"/>
      <c r="BZV102" s="5"/>
      <c r="BZW102" s="5"/>
      <c r="BZX102" s="5"/>
      <c r="BZY102" s="5"/>
      <c r="BZZ102" s="5"/>
      <c r="CAA102" s="5"/>
      <c r="CAB102" s="5"/>
      <c r="CAC102" s="5"/>
      <c r="CAD102" s="5"/>
      <c r="CAE102" s="5"/>
      <c r="CAF102" s="5"/>
      <c r="CAG102" s="5"/>
      <c r="CAH102" s="5"/>
      <c r="CAI102" s="5"/>
      <c r="CAJ102" s="5"/>
      <c r="CAK102" s="5"/>
      <c r="CAL102" s="5"/>
      <c r="CAM102" s="5"/>
      <c r="CAN102" s="5"/>
      <c r="CAO102" s="5"/>
      <c r="CAP102" s="5"/>
      <c r="CAQ102" s="5"/>
      <c r="CAR102" s="5"/>
      <c r="CAS102" s="5"/>
      <c r="CAT102" s="5"/>
      <c r="CAU102" s="5"/>
      <c r="CAV102" s="5"/>
      <c r="CAW102" s="5"/>
      <c r="CAX102" s="5"/>
      <c r="CAY102" s="5"/>
      <c r="CAZ102" s="5"/>
      <c r="CBA102" s="5"/>
      <c r="CBB102" s="5"/>
      <c r="CBC102" s="5"/>
      <c r="CBD102" s="5"/>
      <c r="CBE102" s="5"/>
      <c r="CBF102" s="5"/>
      <c r="CBG102" s="5"/>
      <c r="CBH102" s="5"/>
      <c r="CBI102" s="5"/>
      <c r="CBJ102" s="5"/>
      <c r="CBK102" s="5"/>
      <c r="CBL102" s="5"/>
      <c r="CBM102" s="5"/>
      <c r="CBN102" s="5"/>
      <c r="CBO102" s="5"/>
      <c r="CBP102" s="5"/>
      <c r="CBQ102" s="5"/>
      <c r="CBR102" s="5"/>
      <c r="CBS102" s="5"/>
      <c r="CBT102" s="5"/>
      <c r="CBU102" s="5"/>
      <c r="CBV102" s="5"/>
      <c r="CBW102" s="5"/>
      <c r="CBX102" s="5"/>
      <c r="CBY102" s="5"/>
      <c r="CBZ102" s="5"/>
      <c r="CCA102" s="5"/>
      <c r="CCB102" s="5"/>
      <c r="CCC102" s="5"/>
      <c r="CCD102" s="5"/>
      <c r="CCE102" s="5"/>
      <c r="CCF102" s="5"/>
      <c r="CCG102" s="5"/>
      <c r="CCH102" s="5"/>
      <c r="CCI102" s="5"/>
      <c r="CCJ102" s="5"/>
      <c r="CCK102" s="5"/>
      <c r="CCL102" s="5"/>
      <c r="CCM102" s="5"/>
      <c r="CCN102" s="5"/>
      <c r="CCO102" s="5"/>
      <c r="CCP102" s="5"/>
      <c r="CCQ102" s="5"/>
      <c r="CCR102" s="5"/>
      <c r="CCS102" s="5"/>
      <c r="CCT102" s="5"/>
      <c r="CCU102" s="5"/>
      <c r="CCV102" s="5"/>
      <c r="CCW102" s="5"/>
      <c r="CCX102" s="5"/>
      <c r="CCY102" s="5"/>
      <c r="CCZ102" s="5"/>
      <c r="CDA102" s="5"/>
      <c r="CDB102" s="5"/>
      <c r="CDC102" s="5"/>
      <c r="CDD102" s="5"/>
      <c r="CDE102" s="5"/>
      <c r="CDF102" s="5"/>
      <c r="CDG102" s="5"/>
      <c r="CDH102" s="5"/>
      <c r="CDI102" s="5"/>
      <c r="CDJ102" s="5"/>
      <c r="CDK102" s="5"/>
      <c r="CDL102" s="5"/>
      <c r="CDM102" s="5"/>
      <c r="CDN102" s="5"/>
      <c r="CDO102" s="5"/>
      <c r="CDP102" s="5"/>
      <c r="CDQ102" s="5"/>
      <c r="CDR102" s="5"/>
      <c r="CDS102" s="5"/>
      <c r="CDT102" s="5"/>
      <c r="CDU102" s="5"/>
      <c r="CDV102" s="5"/>
      <c r="CDW102" s="5"/>
      <c r="CDX102" s="5"/>
      <c r="CDY102" s="5"/>
      <c r="CDZ102" s="5"/>
      <c r="CEA102" s="5"/>
      <c r="CEB102" s="5"/>
      <c r="CEC102" s="5"/>
      <c r="CED102" s="5"/>
      <c r="CEE102" s="5"/>
      <c r="CEF102" s="5"/>
      <c r="CEG102" s="5"/>
      <c r="CEH102" s="5"/>
      <c r="CEI102" s="5"/>
      <c r="CEJ102" s="5"/>
      <c r="CEK102" s="5"/>
      <c r="CEL102" s="5"/>
      <c r="CEM102" s="5"/>
      <c r="CEN102" s="5"/>
      <c r="CEO102" s="5"/>
      <c r="CEP102" s="5"/>
      <c r="CEQ102" s="5"/>
      <c r="CER102" s="5"/>
      <c r="CES102" s="5"/>
      <c r="CET102" s="5"/>
      <c r="CEU102" s="5"/>
      <c r="CEV102" s="5"/>
      <c r="CEW102" s="5"/>
      <c r="CEX102" s="5"/>
      <c r="CEY102" s="5"/>
      <c r="CEZ102" s="5"/>
      <c r="CFA102" s="5"/>
      <c r="CFB102" s="5"/>
      <c r="CFC102" s="5"/>
      <c r="CFD102" s="5"/>
      <c r="CFE102" s="5"/>
      <c r="CFF102" s="5"/>
      <c r="CFG102" s="5"/>
      <c r="CFH102" s="5"/>
      <c r="CFI102" s="5"/>
      <c r="CFJ102" s="5"/>
      <c r="CFK102" s="5"/>
      <c r="CFL102" s="5"/>
      <c r="CFM102" s="5"/>
      <c r="CFN102" s="5"/>
      <c r="CFO102" s="5"/>
      <c r="CFP102" s="5"/>
      <c r="CFQ102" s="5"/>
      <c r="CFR102" s="5"/>
      <c r="CFS102" s="5"/>
      <c r="CFT102" s="5"/>
      <c r="CFU102" s="5"/>
      <c r="CFV102" s="5"/>
      <c r="CFW102" s="5"/>
      <c r="CFX102" s="5"/>
      <c r="CFY102" s="5"/>
      <c r="CFZ102" s="5"/>
      <c r="CGA102" s="5"/>
      <c r="CGB102" s="5"/>
      <c r="CGC102" s="5"/>
      <c r="CGD102" s="5"/>
      <c r="CGE102" s="5"/>
      <c r="CGF102" s="5"/>
      <c r="CGG102" s="5"/>
      <c r="CGH102" s="5"/>
      <c r="CGI102" s="5"/>
      <c r="CGJ102" s="5"/>
      <c r="CGK102" s="5"/>
      <c r="CGL102" s="5"/>
      <c r="CGM102" s="5"/>
      <c r="CGN102" s="5"/>
      <c r="CGO102" s="5"/>
      <c r="CGP102" s="5"/>
      <c r="CGQ102" s="5"/>
      <c r="CGR102" s="5"/>
      <c r="CGS102" s="5"/>
      <c r="CGT102" s="5"/>
      <c r="CGU102" s="5"/>
      <c r="CGV102" s="5"/>
      <c r="CGW102" s="5"/>
      <c r="CGX102" s="5"/>
      <c r="CGY102" s="5"/>
      <c r="CGZ102" s="5"/>
      <c r="CHA102" s="5"/>
      <c r="CHB102" s="5"/>
      <c r="CHC102" s="5"/>
      <c r="CHD102" s="5"/>
      <c r="CHE102" s="5"/>
      <c r="CHF102" s="5"/>
      <c r="CHG102" s="5"/>
      <c r="CHH102" s="5"/>
      <c r="CHI102" s="5"/>
      <c r="CHJ102" s="5"/>
      <c r="CHK102" s="5"/>
      <c r="CHL102" s="5"/>
      <c r="CHM102" s="5"/>
      <c r="CHN102" s="5"/>
      <c r="CHO102" s="5"/>
      <c r="CHP102" s="5"/>
      <c r="CHQ102" s="5"/>
      <c r="CHR102" s="5"/>
      <c r="CHS102" s="5"/>
      <c r="CHT102" s="5"/>
      <c r="CHU102" s="5"/>
      <c r="CHV102" s="5"/>
      <c r="CHW102" s="5"/>
      <c r="CHX102" s="5"/>
      <c r="CHY102" s="5"/>
      <c r="CHZ102" s="5"/>
      <c r="CIA102" s="5"/>
      <c r="CIB102" s="5"/>
      <c r="CIC102" s="5"/>
      <c r="CID102" s="5"/>
      <c r="CIE102" s="5"/>
      <c r="CIF102" s="5"/>
      <c r="CIG102" s="5"/>
      <c r="CIH102" s="5"/>
      <c r="CII102" s="5"/>
      <c r="CIJ102" s="5"/>
      <c r="CIK102" s="5"/>
      <c r="CIL102" s="5"/>
      <c r="CIM102" s="5"/>
      <c r="CIN102" s="5"/>
      <c r="CIO102" s="5"/>
      <c r="CIP102" s="5"/>
      <c r="CIQ102" s="5"/>
      <c r="CIR102" s="5"/>
      <c r="CIS102" s="5"/>
      <c r="CIT102" s="5"/>
      <c r="CIU102" s="5"/>
      <c r="CIV102" s="5"/>
      <c r="CIW102" s="5"/>
      <c r="CIX102" s="5"/>
      <c r="CIY102" s="5"/>
      <c r="CIZ102" s="5"/>
      <c r="CJA102" s="5"/>
      <c r="CJB102" s="5"/>
      <c r="CJC102" s="5"/>
      <c r="CJD102" s="5"/>
      <c r="CJE102" s="5"/>
      <c r="CJF102" s="5"/>
      <c r="CJG102" s="5"/>
      <c r="CJH102" s="5"/>
      <c r="CJI102" s="5"/>
      <c r="CJJ102" s="5"/>
      <c r="CJK102" s="5"/>
      <c r="CJL102" s="5"/>
      <c r="CJM102" s="5"/>
      <c r="CJN102" s="5"/>
      <c r="CJO102" s="5"/>
      <c r="CJP102" s="5"/>
      <c r="CJQ102" s="5"/>
      <c r="CJR102" s="5"/>
      <c r="CJS102" s="5"/>
      <c r="CJT102" s="5"/>
      <c r="CJU102" s="5"/>
      <c r="CJV102" s="5"/>
      <c r="CJW102" s="5"/>
      <c r="CJX102" s="5"/>
      <c r="CJY102" s="5"/>
      <c r="CJZ102" s="5"/>
      <c r="CKA102" s="5"/>
      <c r="CKB102" s="5"/>
      <c r="CKC102" s="5"/>
      <c r="CKD102" s="5"/>
      <c r="CKE102" s="5"/>
      <c r="CKF102" s="5"/>
      <c r="CKG102" s="5"/>
      <c r="CKH102" s="5"/>
      <c r="CKI102" s="5"/>
      <c r="CKJ102" s="5"/>
      <c r="CKK102" s="5"/>
      <c r="CKL102" s="5"/>
      <c r="CKM102" s="5"/>
      <c r="CKN102" s="5"/>
      <c r="CKO102" s="5"/>
      <c r="CKP102" s="5"/>
      <c r="CKQ102" s="5"/>
      <c r="CKR102" s="5"/>
      <c r="CKS102" s="5"/>
      <c r="CKT102" s="5"/>
      <c r="CKU102" s="5"/>
      <c r="CKV102" s="5"/>
      <c r="CKW102" s="5"/>
      <c r="CKX102" s="5"/>
      <c r="CKY102" s="5"/>
      <c r="CKZ102" s="5"/>
      <c r="CLA102" s="5"/>
      <c r="CLB102" s="5"/>
      <c r="CLC102" s="5"/>
      <c r="CLD102" s="5"/>
      <c r="CLE102" s="5"/>
      <c r="CLF102" s="5"/>
    </row>
    <row r="103" spans="1:2346" s="34" customFormat="1" ht="49.9" customHeight="1" x14ac:dyDescent="0.2">
      <c r="A103" s="140" t="s">
        <v>468</v>
      </c>
      <c r="B103" s="220" t="s">
        <v>184</v>
      </c>
      <c r="C103" s="221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  <c r="O103" s="222"/>
      <c r="P103" s="259"/>
      <c r="Q103" s="260"/>
      <c r="R103" s="259"/>
      <c r="S103" s="274"/>
      <c r="T103" s="310">
        <v>40</v>
      </c>
      <c r="U103" s="260"/>
      <c r="V103" s="259"/>
      <c r="W103" s="261"/>
      <c r="X103" s="274"/>
      <c r="Y103" s="260"/>
      <c r="Z103" s="259"/>
      <c r="AA103" s="260"/>
      <c r="AB103" s="259"/>
      <c r="AC103" s="260"/>
      <c r="AD103" s="259"/>
      <c r="AE103" s="261"/>
      <c r="AF103" s="148"/>
      <c r="AG103" s="110"/>
      <c r="AH103" s="108"/>
      <c r="AI103" s="109"/>
      <c r="AJ103" s="110"/>
      <c r="AK103" s="108"/>
      <c r="AL103" s="109"/>
      <c r="AM103" s="110"/>
      <c r="AN103" s="108"/>
      <c r="AO103" s="109"/>
      <c r="AP103" s="110"/>
      <c r="AQ103" s="108"/>
      <c r="AR103" s="109"/>
      <c r="AS103" s="110"/>
      <c r="AT103" s="113"/>
      <c r="AU103" s="114">
        <v>40</v>
      </c>
      <c r="AV103" s="115"/>
      <c r="AW103" s="113">
        <v>1</v>
      </c>
      <c r="AX103" s="114"/>
      <c r="AY103" s="115"/>
      <c r="AZ103" s="113"/>
      <c r="BA103" s="114"/>
      <c r="BB103" s="115"/>
      <c r="BC103" s="113"/>
      <c r="BD103" s="311">
        <v>1</v>
      </c>
      <c r="BE103" s="312"/>
      <c r="BF103" s="311"/>
      <c r="BG103" s="312"/>
      <c r="BH103" s="312"/>
      <c r="BI103" s="313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  <c r="IW103" s="5"/>
      <c r="IX103" s="5"/>
      <c r="IY103" s="5"/>
      <c r="IZ103" s="5"/>
      <c r="JA103" s="5"/>
      <c r="JB103" s="5"/>
      <c r="JC103" s="5"/>
      <c r="JD103" s="5"/>
      <c r="JE103" s="5"/>
      <c r="JF103" s="5"/>
      <c r="JG103" s="5"/>
      <c r="JH103" s="5"/>
      <c r="JI103" s="5"/>
      <c r="JJ103" s="5"/>
      <c r="JK103" s="5"/>
      <c r="JL103" s="5"/>
      <c r="JM103" s="5"/>
      <c r="JN103" s="5"/>
      <c r="JO103" s="5"/>
      <c r="JP103" s="5"/>
      <c r="JQ103" s="5"/>
      <c r="JR103" s="5"/>
      <c r="JS103" s="5"/>
      <c r="JT103" s="5"/>
      <c r="JU103" s="5"/>
      <c r="JV103" s="5"/>
      <c r="JW103" s="5"/>
      <c r="JX103" s="5"/>
      <c r="JY103" s="5"/>
      <c r="JZ103" s="5"/>
      <c r="KA103" s="5"/>
      <c r="KB103" s="5"/>
      <c r="KC103" s="5"/>
      <c r="KD103" s="5"/>
      <c r="KE103" s="5"/>
      <c r="KF103" s="5"/>
      <c r="KG103" s="5"/>
      <c r="KH103" s="5"/>
      <c r="KI103" s="5"/>
      <c r="KJ103" s="5"/>
      <c r="KK103" s="5"/>
      <c r="KL103" s="5"/>
      <c r="KM103" s="5"/>
      <c r="KN103" s="5"/>
      <c r="KO103" s="5"/>
      <c r="KP103" s="5"/>
      <c r="KQ103" s="5"/>
      <c r="KR103" s="5"/>
      <c r="KS103" s="5"/>
      <c r="KT103" s="5"/>
      <c r="KU103" s="5"/>
      <c r="KV103" s="5"/>
      <c r="KW103" s="5"/>
      <c r="KX103" s="5"/>
      <c r="KY103" s="5"/>
      <c r="KZ103" s="5"/>
      <c r="LA103" s="5"/>
      <c r="LB103" s="5"/>
      <c r="LC103" s="5"/>
      <c r="LD103" s="5"/>
      <c r="LE103" s="5"/>
      <c r="LF103" s="5"/>
      <c r="LG103" s="5"/>
      <c r="LH103" s="5"/>
      <c r="LI103" s="5"/>
      <c r="LJ103" s="5"/>
      <c r="LK103" s="5"/>
      <c r="LL103" s="5"/>
      <c r="LM103" s="5"/>
      <c r="LN103" s="5"/>
      <c r="LO103" s="5"/>
      <c r="LP103" s="5"/>
      <c r="LQ103" s="5"/>
      <c r="LR103" s="5"/>
      <c r="LS103" s="5"/>
      <c r="LT103" s="5"/>
      <c r="LU103" s="5"/>
      <c r="LV103" s="5"/>
      <c r="LW103" s="5"/>
      <c r="LX103" s="5"/>
      <c r="LY103" s="5"/>
      <c r="LZ103" s="5"/>
      <c r="MA103" s="5"/>
      <c r="MB103" s="5"/>
      <c r="MC103" s="5"/>
      <c r="MD103" s="5"/>
      <c r="ME103" s="5"/>
      <c r="MF103" s="5"/>
      <c r="MG103" s="5"/>
      <c r="MH103" s="5"/>
      <c r="MI103" s="5"/>
      <c r="MJ103" s="5"/>
      <c r="MK103" s="5"/>
      <c r="ML103" s="5"/>
      <c r="MM103" s="5"/>
      <c r="MN103" s="5"/>
      <c r="MO103" s="5"/>
      <c r="MP103" s="5"/>
      <c r="MQ103" s="5"/>
      <c r="MR103" s="5"/>
      <c r="MS103" s="5"/>
      <c r="MT103" s="5"/>
      <c r="MU103" s="5"/>
      <c r="MV103" s="5"/>
      <c r="MW103" s="5"/>
      <c r="MX103" s="5"/>
      <c r="MY103" s="5"/>
      <c r="MZ103" s="5"/>
      <c r="NA103" s="5"/>
      <c r="NB103" s="5"/>
      <c r="NC103" s="5"/>
      <c r="ND103" s="5"/>
      <c r="NE103" s="5"/>
      <c r="NF103" s="5"/>
      <c r="NG103" s="5"/>
      <c r="NH103" s="5"/>
      <c r="NI103" s="5"/>
      <c r="NJ103" s="5"/>
      <c r="NK103" s="5"/>
      <c r="NL103" s="5"/>
      <c r="NM103" s="5"/>
      <c r="NN103" s="5"/>
      <c r="NO103" s="5"/>
      <c r="NP103" s="5"/>
      <c r="NQ103" s="5"/>
      <c r="NR103" s="5"/>
      <c r="NS103" s="5"/>
      <c r="NT103" s="5"/>
      <c r="NU103" s="5"/>
      <c r="NV103" s="5"/>
      <c r="NW103" s="5"/>
      <c r="NX103" s="5"/>
      <c r="NY103" s="5"/>
      <c r="NZ103" s="5"/>
      <c r="OA103" s="5"/>
      <c r="OB103" s="5"/>
      <c r="OC103" s="5"/>
      <c r="OD103" s="5"/>
      <c r="OE103" s="5"/>
      <c r="OF103" s="5"/>
      <c r="OG103" s="5"/>
      <c r="OH103" s="5"/>
      <c r="OI103" s="5"/>
      <c r="OJ103" s="5"/>
      <c r="OK103" s="5"/>
      <c r="OL103" s="5"/>
      <c r="OM103" s="5"/>
      <c r="ON103" s="5"/>
      <c r="OO103" s="5"/>
      <c r="OP103" s="5"/>
      <c r="OQ103" s="5"/>
      <c r="OR103" s="5"/>
      <c r="OS103" s="5"/>
      <c r="OT103" s="5"/>
      <c r="OU103" s="5"/>
      <c r="OV103" s="5"/>
      <c r="OW103" s="5"/>
      <c r="OX103" s="5"/>
      <c r="OY103" s="5"/>
      <c r="OZ103" s="5"/>
      <c r="PA103" s="5"/>
      <c r="PB103" s="5"/>
      <c r="PC103" s="5"/>
      <c r="PD103" s="5"/>
      <c r="PE103" s="5"/>
      <c r="PF103" s="5"/>
      <c r="PG103" s="5"/>
      <c r="PH103" s="5"/>
      <c r="PI103" s="5"/>
      <c r="PJ103" s="5"/>
      <c r="PK103" s="5"/>
      <c r="PL103" s="5"/>
      <c r="PM103" s="5"/>
      <c r="PN103" s="5"/>
      <c r="PO103" s="5"/>
      <c r="PP103" s="5"/>
      <c r="PQ103" s="5"/>
      <c r="PR103" s="5"/>
      <c r="PS103" s="5"/>
      <c r="PT103" s="5"/>
      <c r="PU103" s="5"/>
      <c r="PV103" s="5"/>
      <c r="PW103" s="5"/>
      <c r="PX103" s="5"/>
      <c r="PY103" s="5"/>
      <c r="PZ103" s="5"/>
      <c r="QA103" s="5"/>
      <c r="QB103" s="5"/>
      <c r="QC103" s="5"/>
      <c r="QD103" s="5"/>
      <c r="QE103" s="5"/>
      <c r="QF103" s="5"/>
      <c r="QG103" s="5"/>
      <c r="QH103" s="5"/>
      <c r="QI103" s="5"/>
      <c r="QJ103" s="5"/>
      <c r="QK103" s="5"/>
      <c r="QL103" s="5"/>
      <c r="QM103" s="5"/>
      <c r="QN103" s="5"/>
      <c r="QO103" s="5"/>
      <c r="QP103" s="5"/>
      <c r="QQ103" s="5"/>
      <c r="QR103" s="5"/>
      <c r="QS103" s="5"/>
      <c r="QT103" s="5"/>
      <c r="QU103" s="5"/>
      <c r="QV103" s="5"/>
      <c r="QW103" s="5"/>
      <c r="QX103" s="5"/>
      <c r="QY103" s="5"/>
      <c r="QZ103" s="5"/>
      <c r="RA103" s="5"/>
      <c r="RB103" s="5"/>
      <c r="RC103" s="5"/>
      <c r="RD103" s="5"/>
      <c r="RE103" s="5"/>
      <c r="RF103" s="5"/>
      <c r="RG103" s="5"/>
      <c r="RH103" s="5"/>
      <c r="RI103" s="5"/>
      <c r="RJ103" s="5"/>
      <c r="RK103" s="5"/>
      <c r="RL103" s="5"/>
      <c r="RM103" s="5"/>
      <c r="RN103" s="5"/>
      <c r="RO103" s="5"/>
      <c r="RP103" s="5"/>
      <c r="RQ103" s="5"/>
      <c r="RR103" s="5"/>
      <c r="RS103" s="5"/>
      <c r="RT103" s="5"/>
      <c r="RU103" s="5"/>
      <c r="RV103" s="5"/>
      <c r="RW103" s="5"/>
      <c r="RX103" s="5"/>
      <c r="RY103" s="5"/>
      <c r="RZ103" s="5"/>
      <c r="SA103" s="5"/>
      <c r="SB103" s="5"/>
      <c r="SC103" s="5"/>
      <c r="SD103" s="5"/>
      <c r="SE103" s="5"/>
      <c r="SF103" s="5"/>
      <c r="SG103" s="5"/>
      <c r="SH103" s="5"/>
      <c r="SI103" s="5"/>
      <c r="SJ103" s="5"/>
      <c r="SK103" s="5"/>
      <c r="SL103" s="5"/>
      <c r="SM103" s="5"/>
      <c r="SN103" s="5"/>
      <c r="SO103" s="5"/>
      <c r="SP103" s="5"/>
      <c r="SQ103" s="5"/>
      <c r="SR103" s="5"/>
      <c r="SS103" s="5"/>
      <c r="ST103" s="5"/>
      <c r="SU103" s="5"/>
      <c r="SV103" s="5"/>
      <c r="SW103" s="5"/>
      <c r="SX103" s="5"/>
      <c r="SY103" s="5"/>
      <c r="SZ103" s="5"/>
      <c r="TA103" s="5"/>
      <c r="TB103" s="5"/>
      <c r="TC103" s="5"/>
      <c r="TD103" s="5"/>
      <c r="TE103" s="5"/>
      <c r="TF103" s="5"/>
      <c r="TG103" s="5"/>
      <c r="TH103" s="5"/>
      <c r="TI103" s="5"/>
      <c r="TJ103" s="5"/>
      <c r="TK103" s="5"/>
      <c r="TL103" s="5"/>
      <c r="TM103" s="5"/>
      <c r="TN103" s="5"/>
      <c r="TO103" s="5"/>
      <c r="TP103" s="5"/>
      <c r="TQ103" s="5"/>
      <c r="TR103" s="5"/>
      <c r="TS103" s="5"/>
      <c r="TT103" s="5"/>
      <c r="TU103" s="5"/>
      <c r="TV103" s="5"/>
      <c r="TW103" s="5"/>
      <c r="TX103" s="5"/>
      <c r="TY103" s="5"/>
      <c r="TZ103" s="5"/>
      <c r="UA103" s="5"/>
      <c r="UB103" s="5"/>
      <c r="UC103" s="5"/>
      <c r="UD103" s="5"/>
      <c r="UE103" s="5"/>
      <c r="UF103" s="5"/>
      <c r="UG103" s="5"/>
      <c r="UH103" s="5"/>
      <c r="UI103" s="5"/>
      <c r="UJ103" s="5"/>
      <c r="UK103" s="5"/>
      <c r="UL103" s="5"/>
      <c r="UM103" s="5"/>
      <c r="UN103" s="5"/>
      <c r="UO103" s="5"/>
      <c r="UP103" s="5"/>
      <c r="UQ103" s="5"/>
      <c r="UR103" s="5"/>
      <c r="US103" s="5"/>
      <c r="UT103" s="5"/>
      <c r="UU103" s="5"/>
      <c r="UV103" s="5"/>
      <c r="UW103" s="5"/>
      <c r="UX103" s="5"/>
      <c r="UY103" s="5"/>
      <c r="UZ103" s="5"/>
      <c r="VA103" s="5"/>
      <c r="VB103" s="5"/>
      <c r="VC103" s="5"/>
      <c r="VD103" s="5"/>
      <c r="VE103" s="5"/>
      <c r="VF103" s="5"/>
      <c r="VG103" s="5"/>
      <c r="VH103" s="5"/>
      <c r="VI103" s="5"/>
      <c r="VJ103" s="5"/>
      <c r="VK103" s="5"/>
      <c r="VL103" s="5"/>
      <c r="VM103" s="5"/>
      <c r="VN103" s="5"/>
      <c r="VO103" s="5"/>
      <c r="VP103" s="5"/>
      <c r="VQ103" s="5"/>
      <c r="VR103" s="5"/>
      <c r="VS103" s="5"/>
      <c r="VT103" s="5"/>
      <c r="VU103" s="5"/>
      <c r="VV103" s="5"/>
      <c r="VW103" s="5"/>
      <c r="VX103" s="5"/>
      <c r="VY103" s="5"/>
      <c r="VZ103" s="5"/>
      <c r="WA103" s="5"/>
      <c r="WB103" s="5"/>
      <c r="WC103" s="5"/>
      <c r="WD103" s="5"/>
      <c r="WE103" s="5"/>
      <c r="WF103" s="5"/>
      <c r="WG103" s="5"/>
      <c r="WH103" s="5"/>
      <c r="WI103" s="5"/>
      <c r="WJ103" s="5"/>
      <c r="WK103" s="5"/>
      <c r="WL103" s="5"/>
      <c r="WM103" s="5"/>
      <c r="WN103" s="5"/>
      <c r="WO103" s="5"/>
      <c r="WP103" s="5"/>
      <c r="WQ103" s="5"/>
      <c r="WR103" s="5"/>
      <c r="WS103" s="5"/>
      <c r="WT103" s="5"/>
      <c r="WU103" s="5"/>
      <c r="WV103" s="5"/>
      <c r="WW103" s="5"/>
      <c r="WX103" s="5"/>
      <c r="WY103" s="5"/>
      <c r="WZ103" s="5"/>
      <c r="XA103" s="5"/>
      <c r="XB103" s="5"/>
      <c r="XC103" s="5"/>
      <c r="XD103" s="5"/>
      <c r="XE103" s="5"/>
      <c r="XF103" s="5"/>
      <c r="XG103" s="5"/>
      <c r="XH103" s="5"/>
      <c r="XI103" s="5"/>
      <c r="XJ103" s="5"/>
      <c r="XK103" s="5"/>
      <c r="XL103" s="5"/>
      <c r="XM103" s="5"/>
      <c r="XN103" s="5"/>
      <c r="XO103" s="5"/>
      <c r="XP103" s="5"/>
      <c r="XQ103" s="5"/>
      <c r="XR103" s="5"/>
      <c r="XS103" s="5"/>
      <c r="XT103" s="5"/>
      <c r="XU103" s="5"/>
      <c r="XV103" s="5"/>
      <c r="XW103" s="5"/>
      <c r="XX103" s="5"/>
      <c r="XY103" s="5"/>
      <c r="XZ103" s="5"/>
      <c r="YA103" s="5"/>
      <c r="YB103" s="5"/>
      <c r="YC103" s="5"/>
      <c r="YD103" s="5"/>
      <c r="YE103" s="5"/>
      <c r="YF103" s="5"/>
      <c r="YG103" s="5"/>
      <c r="YH103" s="5"/>
      <c r="YI103" s="5"/>
      <c r="YJ103" s="5"/>
      <c r="YK103" s="5"/>
      <c r="YL103" s="5"/>
      <c r="YM103" s="5"/>
      <c r="YN103" s="5"/>
      <c r="YO103" s="5"/>
      <c r="YP103" s="5"/>
      <c r="YQ103" s="5"/>
      <c r="YR103" s="5"/>
      <c r="YS103" s="5"/>
      <c r="YT103" s="5"/>
      <c r="YU103" s="5"/>
      <c r="YV103" s="5"/>
      <c r="YW103" s="5"/>
      <c r="YX103" s="5"/>
      <c r="YY103" s="5"/>
      <c r="YZ103" s="5"/>
      <c r="ZA103" s="5"/>
      <c r="ZB103" s="5"/>
      <c r="ZC103" s="5"/>
      <c r="ZD103" s="5"/>
      <c r="ZE103" s="5"/>
      <c r="ZF103" s="5"/>
      <c r="ZG103" s="5"/>
      <c r="ZH103" s="5"/>
      <c r="ZI103" s="5"/>
      <c r="ZJ103" s="5"/>
      <c r="ZK103" s="5"/>
      <c r="ZL103" s="5"/>
      <c r="ZM103" s="5"/>
      <c r="ZN103" s="5"/>
      <c r="ZO103" s="5"/>
      <c r="ZP103" s="5"/>
      <c r="ZQ103" s="5"/>
      <c r="ZR103" s="5"/>
      <c r="ZS103" s="5"/>
      <c r="ZT103" s="5"/>
      <c r="ZU103" s="5"/>
      <c r="ZV103" s="5"/>
      <c r="ZW103" s="5"/>
      <c r="ZX103" s="5"/>
      <c r="ZY103" s="5"/>
      <c r="ZZ103" s="5"/>
      <c r="AAA103" s="5"/>
      <c r="AAB103" s="5"/>
      <c r="AAC103" s="5"/>
      <c r="AAD103" s="5"/>
      <c r="AAE103" s="5"/>
      <c r="AAF103" s="5"/>
      <c r="AAG103" s="5"/>
      <c r="AAH103" s="5"/>
      <c r="AAI103" s="5"/>
      <c r="AAJ103" s="5"/>
      <c r="AAK103" s="5"/>
      <c r="AAL103" s="5"/>
      <c r="AAM103" s="5"/>
      <c r="AAN103" s="5"/>
      <c r="AAO103" s="5"/>
      <c r="AAP103" s="5"/>
      <c r="AAQ103" s="5"/>
      <c r="AAR103" s="5"/>
      <c r="AAS103" s="5"/>
      <c r="AAT103" s="5"/>
      <c r="AAU103" s="5"/>
      <c r="AAV103" s="5"/>
      <c r="AAW103" s="5"/>
      <c r="AAX103" s="5"/>
      <c r="AAY103" s="5"/>
      <c r="AAZ103" s="5"/>
      <c r="ABA103" s="5"/>
      <c r="ABB103" s="5"/>
      <c r="ABC103" s="5"/>
      <c r="ABD103" s="5"/>
      <c r="ABE103" s="5"/>
      <c r="ABF103" s="5"/>
      <c r="ABG103" s="5"/>
      <c r="ABH103" s="5"/>
      <c r="ABI103" s="5"/>
      <c r="ABJ103" s="5"/>
      <c r="ABK103" s="5"/>
      <c r="ABL103" s="5"/>
      <c r="ABM103" s="5"/>
      <c r="ABN103" s="5"/>
      <c r="ABO103" s="5"/>
      <c r="ABP103" s="5"/>
      <c r="ABQ103" s="5"/>
      <c r="ABR103" s="5"/>
      <c r="ABS103" s="5"/>
      <c r="ABT103" s="5"/>
      <c r="ABU103" s="5"/>
      <c r="ABV103" s="5"/>
      <c r="ABW103" s="5"/>
      <c r="ABX103" s="5"/>
      <c r="ABY103" s="5"/>
      <c r="ABZ103" s="5"/>
      <c r="ACA103" s="5"/>
      <c r="ACB103" s="5"/>
      <c r="ACC103" s="5"/>
      <c r="ACD103" s="5"/>
      <c r="ACE103" s="5"/>
      <c r="ACF103" s="5"/>
      <c r="ACG103" s="5"/>
      <c r="ACH103" s="5"/>
      <c r="ACI103" s="5"/>
      <c r="ACJ103" s="5"/>
      <c r="ACK103" s="5"/>
      <c r="ACL103" s="5"/>
      <c r="ACM103" s="5"/>
      <c r="ACN103" s="5"/>
      <c r="ACO103" s="5"/>
      <c r="ACP103" s="5"/>
      <c r="ACQ103" s="5"/>
      <c r="ACR103" s="5"/>
      <c r="ACS103" s="5"/>
      <c r="ACT103" s="5"/>
      <c r="ACU103" s="5"/>
      <c r="ACV103" s="5"/>
      <c r="ACW103" s="5"/>
      <c r="ACX103" s="5"/>
      <c r="ACY103" s="5"/>
      <c r="ACZ103" s="5"/>
      <c r="ADA103" s="5"/>
      <c r="ADB103" s="5"/>
      <c r="ADC103" s="5"/>
      <c r="ADD103" s="5"/>
      <c r="ADE103" s="5"/>
      <c r="ADF103" s="5"/>
      <c r="ADG103" s="5"/>
      <c r="ADH103" s="5"/>
      <c r="ADI103" s="5"/>
      <c r="ADJ103" s="5"/>
      <c r="ADK103" s="5"/>
      <c r="ADL103" s="5"/>
      <c r="ADM103" s="5"/>
      <c r="ADN103" s="5"/>
      <c r="ADO103" s="5"/>
      <c r="ADP103" s="5"/>
      <c r="ADQ103" s="5"/>
      <c r="ADR103" s="5"/>
      <c r="ADS103" s="5"/>
      <c r="ADT103" s="5"/>
      <c r="ADU103" s="5"/>
      <c r="ADV103" s="5"/>
      <c r="ADW103" s="5"/>
      <c r="ADX103" s="5"/>
      <c r="ADY103" s="5"/>
      <c r="ADZ103" s="5"/>
      <c r="AEA103" s="5"/>
      <c r="AEB103" s="5"/>
      <c r="AEC103" s="5"/>
      <c r="AED103" s="5"/>
      <c r="AEE103" s="5"/>
      <c r="AEF103" s="5"/>
      <c r="AEG103" s="5"/>
      <c r="AEH103" s="5"/>
      <c r="AEI103" s="5"/>
      <c r="AEJ103" s="5"/>
      <c r="AEK103" s="5"/>
      <c r="AEL103" s="5"/>
      <c r="AEM103" s="5"/>
      <c r="AEN103" s="5"/>
      <c r="AEO103" s="5"/>
      <c r="AEP103" s="5"/>
      <c r="AEQ103" s="5"/>
      <c r="AER103" s="5"/>
      <c r="AES103" s="5"/>
      <c r="AET103" s="5"/>
      <c r="AEU103" s="5"/>
      <c r="AEV103" s="5"/>
      <c r="AEW103" s="5"/>
      <c r="AEX103" s="5"/>
      <c r="AEY103" s="5"/>
      <c r="AEZ103" s="5"/>
      <c r="AFA103" s="5"/>
      <c r="AFB103" s="5"/>
      <c r="AFC103" s="5"/>
      <c r="AFD103" s="5"/>
      <c r="AFE103" s="5"/>
      <c r="AFF103" s="5"/>
      <c r="AFG103" s="5"/>
      <c r="AFH103" s="5"/>
      <c r="AFI103" s="5"/>
      <c r="AFJ103" s="5"/>
      <c r="AFK103" s="5"/>
      <c r="AFL103" s="5"/>
      <c r="AFM103" s="5"/>
      <c r="AFN103" s="5"/>
      <c r="AFO103" s="5"/>
      <c r="AFP103" s="5"/>
      <c r="AFQ103" s="5"/>
      <c r="AFR103" s="5"/>
      <c r="AFS103" s="5"/>
      <c r="AFT103" s="5"/>
      <c r="AFU103" s="5"/>
      <c r="AFV103" s="5"/>
      <c r="AFW103" s="5"/>
      <c r="AFX103" s="5"/>
      <c r="AFY103" s="5"/>
      <c r="AFZ103" s="5"/>
      <c r="AGA103" s="5"/>
      <c r="AGB103" s="5"/>
      <c r="AGC103" s="5"/>
      <c r="AGD103" s="5"/>
      <c r="AGE103" s="5"/>
      <c r="AGF103" s="5"/>
      <c r="AGG103" s="5"/>
      <c r="AGH103" s="5"/>
      <c r="AGI103" s="5"/>
      <c r="AGJ103" s="5"/>
      <c r="AGK103" s="5"/>
      <c r="AGL103" s="5"/>
      <c r="AGM103" s="5"/>
      <c r="AGN103" s="5"/>
      <c r="AGO103" s="5"/>
      <c r="AGP103" s="5"/>
      <c r="AGQ103" s="5"/>
      <c r="AGR103" s="5"/>
      <c r="AGS103" s="5"/>
      <c r="AGT103" s="5"/>
      <c r="AGU103" s="5"/>
      <c r="AGV103" s="5"/>
      <c r="AGW103" s="5"/>
      <c r="AGX103" s="5"/>
      <c r="AGY103" s="5"/>
      <c r="AGZ103" s="5"/>
      <c r="AHA103" s="5"/>
      <c r="AHB103" s="5"/>
      <c r="AHC103" s="5"/>
      <c r="AHD103" s="5"/>
      <c r="AHE103" s="5"/>
      <c r="AHF103" s="5"/>
      <c r="AHG103" s="5"/>
      <c r="AHH103" s="5"/>
      <c r="AHI103" s="5"/>
      <c r="AHJ103" s="5"/>
      <c r="AHK103" s="5"/>
      <c r="AHL103" s="5"/>
      <c r="AHM103" s="5"/>
      <c r="AHN103" s="5"/>
      <c r="AHO103" s="5"/>
      <c r="AHP103" s="5"/>
      <c r="AHQ103" s="5"/>
      <c r="AHR103" s="5"/>
      <c r="AHS103" s="5"/>
      <c r="AHT103" s="5"/>
      <c r="AHU103" s="5"/>
      <c r="AHV103" s="5"/>
      <c r="AHW103" s="5"/>
      <c r="AHX103" s="5"/>
      <c r="AHY103" s="5"/>
      <c r="AHZ103" s="5"/>
      <c r="AIA103" s="5"/>
      <c r="AIB103" s="5"/>
      <c r="AIC103" s="5"/>
      <c r="AID103" s="5"/>
      <c r="AIE103" s="5"/>
      <c r="AIF103" s="5"/>
      <c r="AIG103" s="5"/>
      <c r="AIH103" s="5"/>
      <c r="AII103" s="5"/>
      <c r="AIJ103" s="5"/>
      <c r="AIK103" s="5"/>
      <c r="AIL103" s="5"/>
      <c r="AIM103" s="5"/>
      <c r="AIN103" s="5"/>
      <c r="AIO103" s="5"/>
      <c r="AIP103" s="5"/>
      <c r="AIQ103" s="5"/>
      <c r="AIR103" s="5"/>
      <c r="AIS103" s="5"/>
      <c r="AIT103" s="5"/>
      <c r="AIU103" s="5"/>
      <c r="AIV103" s="5"/>
      <c r="AIW103" s="5"/>
      <c r="AIX103" s="5"/>
      <c r="AIY103" s="5"/>
      <c r="AIZ103" s="5"/>
      <c r="AJA103" s="5"/>
      <c r="AJB103" s="5"/>
      <c r="AJC103" s="5"/>
      <c r="AJD103" s="5"/>
      <c r="AJE103" s="5"/>
      <c r="AJF103" s="5"/>
      <c r="AJG103" s="5"/>
      <c r="AJH103" s="5"/>
      <c r="AJI103" s="5"/>
      <c r="AJJ103" s="5"/>
      <c r="AJK103" s="5"/>
      <c r="AJL103" s="5"/>
      <c r="AJM103" s="5"/>
      <c r="AJN103" s="5"/>
      <c r="AJO103" s="5"/>
      <c r="AJP103" s="5"/>
      <c r="AJQ103" s="5"/>
      <c r="AJR103" s="5"/>
      <c r="AJS103" s="5"/>
      <c r="AJT103" s="5"/>
      <c r="AJU103" s="5"/>
      <c r="AJV103" s="5"/>
      <c r="AJW103" s="5"/>
      <c r="AJX103" s="5"/>
      <c r="AJY103" s="5"/>
      <c r="AJZ103" s="5"/>
      <c r="AKA103" s="5"/>
      <c r="AKB103" s="5"/>
      <c r="AKC103" s="5"/>
      <c r="AKD103" s="5"/>
      <c r="AKE103" s="5"/>
      <c r="AKF103" s="5"/>
      <c r="AKG103" s="5"/>
      <c r="AKH103" s="5"/>
      <c r="AKI103" s="5"/>
      <c r="AKJ103" s="5"/>
      <c r="AKK103" s="5"/>
      <c r="AKL103" s="5"/>
      <c r="AKM103" s="5"/>
      <c r="AKN103" s="5"/>
      <c r="AKO103" s="5"/>
      <c r="AKP103" s="5"/>
      <c r="AKQ103" s="5"/>
      <c r="AKR103" s="5"/>
      <c r="AKS103" s="5"/>
      <c r="AKT103" s="5"/>
      <c r="AKU103" s="5"/>
      <c r="AKV103" s="5"/>
      <c r="AKW103" s="5"/>
      <c r="AKX103" s="5"/>
      <c r="AKY103" s="5"/>
      <c r="AKZ103" s="5"/>
      <c r="ALA103" s="5"/>
      <c r="ALB103" s="5"/>
      <c r="ALC103" s="5"/>
      <c r="ALD103" s="5"/>
      <c r="ALE103" s="5"/>
      <c r="ALF103" s="5"/>
      <c r="ALG103" s="5"/>
      <c r="ALH103" s="5"/>
      <c r="ALI103" s="5"/>
      <c r="ALJ103" s="5"/>
      <c r="ALK103" s="5"/>
      <c r="ALL103" s="5"/>
      <c r="ALM103" s="5"/>
      <c r="ALN103" s="5"/>
      <c r="ALO103" s="5"/>
      <c r="ALP103" s="5"/>
      <c r="ALQ103" s="5"/>
      <c r="ALR103" s="5"/>
      <c r="ALS103" s="5"/>
      <c r="ALT103" s="5"/>
      <c r="ALU103" s="5"/>
      <c r="ALV103" s="5"/>
      <c r="ALW103" s="5"/>
      <c r="ALX103" s="5"/>
      <c r="ALY103" s="5"/>
      <c r="ALZ103" s="5"/>
      <c r="AMA103" s="5"/>
      <c r="AMB103" s="5"/>
      <c r="AMC103" s="5"/>
      <c r="AMD103" s="5"/>
      <c r="AME103" s="5"/>
      <c r="AMF103" s="5"/>
      <c r="AMG103" s="5"/>
      <c r="AMH103" s="5"/>
      <c r="AMI103" s="5"/>
      <c r="AMJ103" s="5"/>
      <c r="AMK103" s="5"/>
      <c r="AML103" s="5"/>
      <c r="AMM103" s="5"/>
      <c r="AMN103" s="5"/>
      <c r="AMO103" s="5"/>
      <c r="AMP103" s="5"/>
      <c r="AMQ103" s="5"/>
      <c r="AMR103" s="5"/>
      <c r="AMS103" s="5"/>
      <c r="AMT103" s="5"/>
      <c r="AMU103" s="5"/>
      <c r="AMV103" s="5"/>
      <c r="AMW103" s="5"/>
      <c r="AMX103" s="5"/>
      <c r="AMY103" s="5"/>
      <c r="AMZ103" s="5"/>
      <c r="ANA103" s="5"/>
      <c r="ANB103" s="5"/>
      <c r="ANC103" s="5"/>
      <c r="AND103" s="5"/>
      <c r="ANE103" s="5"/>
      <c r="ANF103" s="5"/>
      <c r="ANG103" s="5"/>
      <c r="ANH103" s="5"/>
      <c r="ANI103" s="5"/>
      <c r="ANJ103" s="5"/>
      <c r="ANK103" s="5"/>
      <c r="ANL103" s="5"/>
      <c r="ANM103" s="5"/>
      <c r="ANN103" s="5"/>
      <c r="ANO103" s="5"/>
      <c r="ANP103" s="5"/>
      <c r="ANQ103" s="5"/>
      <c r="ANR103" s="5"/>
      <c r="ANS103" s="5"/>
      <c r="ANT103" s="5"/>
      <c r="ANU103" s="5"/>
      <c r="ANV103" s="5"/>
      <c r="ANW103" s="5"/>
      <c r="ANX103" s="5"/>
      <c r="ANY103" s="5"/>
      <c r="ANZ103" s="5"/>
      <c r="AOA103" s="5"/>
      <c r="AOB103" s="5"/>
      <c r="AOC103" s="5"/>
      <c r="AOD103" s="5"/>
      <c r="AOE103" s="5"/>
      <c r="AOF103" s="5"/>
      <c r="AOG103" s="5"/>
      <c r="AOH103" s="5"/>
      <c r="AOI103" s="5"/>
      <c r="AOJ103" s="5"/>
      <c r="AOK103" s="5"/>
      <c r="AOL103" s="5"/>
      <c r="AOM103" s="5"/>
      <c r="AON103" s="5"/>
      <c r="AOO103" s="5"/>
      <c r="AOP103" s="5"/>
      <c r="AOQ103" s="5"/>
      <c r="AOR103" s="5"/>
      <c r="AOS103" s="5"/>
      <c r="AOT103" s="5"/>
      <c r="AOU103" s="5"/>
      <c r="AOV103" s="5"/>
      <c r="AOW103" s="5"/>
      <c r="AOX103" s="5"/>
      <c r="AOY103" s="5"/>
      <c r="AOZ103" s="5"/>
      <c r="APA103" s="5"/>
      <c r="APB103" s="5"/>
      <c r="APC103" s="5"/>
      <c r="APD103" s="5"/>
      <c r="APE103" s="5"/>
      <c r="APF103" s="5"/>
      <c r="APG103" s="5"/>
      <c r="APH103" s="5"/>
      <c r="API103" s="5"/>
      <c r="APJ103" s="5"/>
      <c r="APK103" s="5"/>
      <c r="APL103" s="5"/>
      <c r="APM103" s="5"/>
      <c r="APN103" s="5"/>
      <c r="APO103" s="5"/>
      <c r="APP103" s="5"/>
      <c r="APQ103" s="5"/>
      <c r="APR103" s="5"/>
      <c r="APS103" s="5"/>
      <c r="APT103" s="5"/>
      <c r="APU103" s="5"/>
      <c r="APV103" s="5"/>
      <c r="APW103" s="5"/>
      <c r="APX103" s="5"/>
      <c r="APY103" s="5"/>
      <c r="APZ103" s="5"/>
      <c r="AQA103" s="5"/>
      <c r="AQB103" s="5"/>
      <c r="AQC103" s="5"/>
      <c r="AQD103" s="5"/>
      <c r="AQE103" s="5"/>
      <c r="AQF103" s="5"/>
      <c r="AQG103" s="5"/>
      <c r="AQH103" s="5"/>
      <c r="AQI103" s="5"/>
      <c r="AQJ103" s="5"/>
      <c r="AQK103" s="5"/>
      <c r="AQL103" s="5"/>
      <c r="AQM103" s="5"/>
      <c r="AQN103" s="5"/>
      <c r="AQO103" s="5"/>
      <c r="AQP103" s="5"/>
      <c r="AQQ103" s="5"/>
      <c r="AQR103" s="5"/>
      <c r="AQS103" s="5"/>
      <c r="AQT103" s="5"/>
      <c r="AQU103" s="5"/>
      <c r="AQV103" s="5"/>
      <c r="AQW103" s="5"/>
      <c r="AQX103" s="5"/>
      <c r="AQY103" s="5"/>
      <c r="AQZ103" s="5"/>
      <c r="ARA103" s="5"/>
      <c r="ARB103" s="5"/>
      <c r="ARC103" s="5"/>
      <c r="ARD103" s="5"/>
      <c r="ARE103" s="5"/>
      <c r="ARF103" s="5"/>
      <c r="ARG103" s="5"/>
      <c r="ARH103" s="5"/>
      <c r="ARI103" s="5"/>
      <c r="ARJ103" s="5"/>
      <c r="ARK103" s="5"/>
      <c r="ARL103" s="5"/>
      <c r="ARM103" s="5"/>
      <c r="ARN103" s="5"/>
      <c r="ARO103" s="5"/>
      <c r="ARP103" s="5"/>
      <c r="ARQ103" s="5"/>
      <c r="ARR103" s="5"/>
      <c r="ARS103" s="5"/>
      <c r="ART103" s="5"/>
      <c r="ARU103" s="5"/>
      <c r="ARV103" s="5"/>
      <c r="ARW103" s="5"/>
      <c r="ARX103" s="5"/>
      <c r="ARY103" s="5"/>
      <c r="ARZ103" s="5"/>
      <c r="ASA103" s="5"/>
      <c r="ASB103" s="5"/>
      <c r="ASC103" s="5"/>
      <c r="ASD103" s="5"/>
      <c r="ASE103" s="5"/>
      <c r="ASF103" s="5"/>
      <c r="ASG103" s="5"/>
      <c r="ASH103" s="5"/>
      <c r="ASI103" s="5"/>
      <c r="ASJ103" s="5"/>
      <c r="ASK103" s="5"/>
      <c r="ASL103" s="5"/>
      <c r="ASM103" s="5"/>
      <c r="ASN103" s="5"/>
      <c r="ASO103" s="5"/>
      <c r="ASP103" s="5"/>
      <c r="ASQ103" s="5"/>
      <c r="ASR103" s="5"/>
      <c r="ASS103" s="5"/>
      <c r="AST103" s="5"/>
      <c r="ASU103" s="5"/>
      <c r="ASV103" s="5"/>
      <c r="ASW103" s="5"/>
      <c r="ASX103" s="5"/>
      <c r="ASY103" s="5"/>
      <c r="ASZ103" s="5"/>
      <c r="ATA103" s="5"/>
      <c r="ATB103" s="5"/>
      <c r="ATC103" s="5"/>
      <c r="ATD103" s="5"/>
      <c r="ATE103" s="5"/>
      <c r="ATF103" s="5"/>
      <c r="ATG103" s="5"/>
      <c r="ATH103" s="5"/>
      <c r="ATI103" s="5"/>
      <c r="ATJ103" s="5"/>
      <c r="ATK103" s="5"/>
      <c r="ATL103" s="5"/>
      <c r="ATM103" s="5"/>
      <c r="ATN103" s="5"/>
      <c r="ATO103" s="5"/>
      <c r="ATP103" s="5"/>
      <c r="ATQ103" s="5"/>
      <c r="ATR103" s="5"/>
      <c r="ATS103" s="5"/>
      <c r="ATT103" s="5"/>
      <c r="ATU103" s="5"/>
      <c r="ATV103" s="5"/>
      <c r="ATW103" s="5"/>
      <c r="ATX103" s="5"/>
      <c r="ATY103" s="5"/>
      <c r="ATZ103" s="5"/>
      <c r="AUA103" s="5"/>
      <c r="AUB103" s="5"/>
      <c r="AUC103" s="5"/>
      <c r="AUD103" s="5"/>
      <c r="AUE103" s="5"/>
      <c r="AUF103" s="5"/>
      <c r="AUG103" s="5"/>
      <c r="AUH103" s="5"/>
      <c r="AUI103" s="5"/>
      <c r="AUJ103" s="5"/>
      <c r="AUK103" s="5"/>
      <c r="AUL103" s="5"/>
      <c r="AUM103" s="5"/>
      <c r="AUN103" s="5"/>
      <c r="AUO103" s="5"/>
      <c r="AUP103" s="5"/>
      <c r="AUQ103" s="5"/>
      <c r="AUR103" s="5"/>
      <c r="AUS103" s="5"/>
      <c r="AUT103" s="5"/>
      <c r="AUU103" s="5"/>
      <c r="AUV103" s="5"/>
      <c r="AUW103" s="5"/>
      <c r="AUX103" s="5"/>
      <c r="AUY103" s="5"/>
      <c r="AUZ103" s="5"/>
      <c r="AVA103" s="5"/>
      <c r="AVB103" s="5"/>
      <c r="AVC103" s="5"/>
      <c r="AVD103" s="5"/>
      <c r="AVE103" s="5"/>
      <c r="AVF103" s="5"/>
      <c r="AVG103" s="5"/>
      <c r="AVH103" s="5"/>
      <c r="AVI103" s="5"/>
      <c r="AVJ103" s="5"/>
      <c r="AVK103" s="5"/>
      <c r="AVL103" s="5"/>
      <c r="AVM103" s="5"/>
      <c r="AVN103" s="5"/>
      <c r="AVO103" s="5"/>
      <c r="AVP103" s="5"/>
      <c r="AVQ103" s="5"/>
      <c r="AVR103" s="5"/>
      <c r="AVS103" s="5"/>
      <c r="AVT103" s="5"/>
      <c r="AVU103" s="5"/>
      <c r="AVV103" s="5"/>
      <c r="AVW103" s="5"/>
      <c r="AVX103" s="5"/>
      <c r="AVY103" s="5"/>
      <c r="AVZ103" s="5"/>
      <c r="AWA103" s="5"/>
      <c r="AWB103" s="5"/>
      <c r="AWC103" s="5"/>
      <c r="AWD103" s="5"/>
      <c r="AWE103" s="5"/>
      <c r="AWF103" s="5"/>
      <c r="AWG103" s="5"/>
      <c r="AWH103" s="5"/>
      <c r="AWI103" s="5"/>
      <c r="AWJ103" s="5"/>
      <c r="AWK103" s="5"/>
      <c r="AWL103" s="5"/>
      <c r="AWM103" s="5"/>
      <c r="AWN103" s="5"/>
      <c r="AWO103" s="5"/>
      <c r="AWP103" s="5"/>
      <c r="AWQ103" s="5"/>
      <c r="AWR103" s="5"/>
      <c r="AWS103" s="5"/>
      <c r="AWT103" s="5"/>
      <c r="AWU103" s="5"/>
      <c r="AWV103" s="5"/>
      <c r="AWW103" s="5"/>
      <c r="AWX103" s="5"/>
      <c r="AWY103" s="5"/>
      <c r="AWZ103" s="5"/>
      <c r="AXA103" s="5"/>
      <c r="AXB103" s="5"/>
      <c r="AXC103" s="5"/>
      <c r="AXD103" s="5"/>
      <c r="AXE103" s="5"/>
      <c r="AXF103" s="5"/>
      <c r="AXG103" s="5"/>
      <c r="AXH103" s="5"/>
      <c r="AXI103" s="5"/>
      <c r="AXJ103" s="5"/>
      <c r="AXK103" s="5"/>
      <c r="AXL103" s="5"/>
      <c r="AXM103" s="5"/>
      <c r="AXN103" s="5"/>
      <c r="AXO103" s="5"/>
      <c r="AXP103" s="5"/>
      <c r="AXQ103" s="5"/>
      <c r="AXR103" s="5"/>
      <c r="AXS103" s="5"/>
      <c r="AXT103" s="5"/>
      <c r="AXU103" s="5"/>
      <c r="AXV103" s="5"/>
      <c r="AXW103" s="5"/>
      <c r="AXX103" s="5"/>
      <c r="AXY103" s="5"/>
      <c r="AXZ103" s="5"/>
      <c r="AYA103" s="5"/>
      <c r="AYB103" s="5"/>
      <c r="AYC103" s="5"/>
      <c r="AYD103" s="5"/>
      <c r="AYE103" s="5"/>
      <c r="AYF103" s="5"/>
      <c r="AYG103" s="5"/>
      <c r="AYH103" s="5"/>
      <c r="AYI103" s="5"/>
      <c r="AYJ103" s="5"/>
      <c r="AYK103" s="5"/>
      <c r="AYL103" s="5"/>
      <c r="AYM103" s="5"/>
      <c r="AYN103" s="5"/>
      <c r="AYO103" s="5"/>
      <c r="AYP103" s="5"/>
      <c r="AYQ103" s="5"/>
      <c r="AYR103" s="5"/>
      <c r="AYS103" s="5"/>
      <c r="AYT103" s="5"/>
      <c r="AYU103" s="5"/>
      <c r="AYV103" s="5"/>
      <c r="AYW103" s="5"/>
      <c r="AYX103" s="5"/>
      <c r="AYY103" s="5"/>
      <c r="AYZ103" s="5"/>
      <c r="AZA103" s="5"/>
      <c r="AZB103" s="5"/>
      <c r="AZC103" s="5"/>
      <c r="AZD103" s="5"/>
      <c r="AZE103" s="5"/>
      <c r="AZF103" s="5"/>
      <c r="AZG103" s="5"/>
      <c r="AZH103" s="5"/>
      <c r="AZI103" s="5"/>
      <c r="AZJ103" s="5"/>
      <c r="AZK103" s="5"/>
      <c r="AZL103" s="5"/>
      <c r="AZM103" s="5"/>
      <c r="AZN103" s="5"/>
      <c r="AZO103" s="5"/>
      <c r="AZP103" s="5"/>
      <c r="AZQ103" s="5"/>
      <c r="AZR103" s="5"/>
      <c r="AZS103" s="5"/>
      <c r="AZT103" s="5"/>
      <c r="AZU103" s="5"/>
      <c r="AZV103" s="5"/>
      <c r="AZW103" s="5"/>
      <c r="AZX103" s="5"/>
      <c r="AZY103" s="5"/>
      <c r="AZZ103" s="5"/>
      <c r="BAA103" s="5"/>
      <c r="BAB103" s="5"/>
      <c r="BAC103" s="5"/>
      <c r="BAD103" s="5"/>
      <c r="BAE103" s="5"/>
      <c r="BAF103" s="5"/>
      <c r="BAG103" s="5"/>
      <c r="BAH103" s="5"/>
      <c r="BAI103" s="5"/>
      <c r="BAJ103" s="5"/>
      <c r="BAK103" s="5"/>
      <c r="BAL103" s="5"/>
      <c r="BAM103" s="5"/>
      <c r="BAN103" s="5"/>
      <c r="BAO103" s="5"/>
      <c r="BAP103" s="5"/>
      <c r="BAQ103" s="5"/>
      <c r="BAR103" s="5"/>
      <c r="BAS103" s="5"/>
      <c r="BAT103" s="5"/>
      <c r="BAU103" s="5"/>
      <c r="BAV103" s="5"/>
      <c r="BAW103" s="5"/>
      <c r="BAX103" s="5"/>
      <c r="BAY103" s="5"/>
      <c r="BAZ103" s="5"/>
      <c r="BBA103" s="5"/>
      <c r="BBB103" s="5"/>
      <c r="BBC103" s="5"/>
      <c r="BBD103" s="5"/>
      <c r="BBE103" s="5"/>
      <c r="BBF103" s="5"/>
      <c r="BBG103" s="5"/>
      <c r="BBH103" s="5"/>
      <c r="BBI103" s="5"/>
      <c r="BBJ103" s="5"/>
      <c r="BBK103" s="5"/>
      <c r="BBL103" s="5"/>
      <c r="BBM103" s="5"/>
      <c r="BBN103" s="5"/>
      <c r="BBO103" s="5"/>
      <c r="BBP103" s="5"/>
      <c r="BBQ103" s="5"/>
      <c r="BBR103" s="5"/>
      <c r="BBS103" s="5"/>
      <c r="BBT103" s="5"/>
      <c r="BBU103" s="5"/>
      <c r="BBV103" s="5"/>
      <c r="BBW103" s="5"/>
      <c r="BBX103" s="5"/>
      <c r="BBY103" s="5"/>
      <c r="BBZ103" s="5"/>
      <c r="BCA103" s="5"/>
      <c r="BCB103" s="5"/>
      <c r="BCC103" s="5"/>
      <c r="BCD103" s="5"/>
      <c r="BCE103" s="5"/>
      <c r="BCF103" s="5"/>
      <c r="BCG103" s="5"/>
      <c r="BCH103" s="5"/>
      <c r="BCI103" s="5"/>
      <c r="BCJ103" s="5"/>
      <c r="BCK103" s="5"/>
      <c r="BCL103" s="5"/>
      <c r="BCM103" s="5"/>
      <c r="BCN103" s="5"/>
      <c r="BCO103" s="5"/>
      <c r="BCP103" s="5"/>
      <c r="BCQ103" s="5"/>
      <c r="BCR103" s="5"/>
      <c r="BCS103" s="5"/>
      <c r="BCT103" s="5"/>
      <c r="BCU103" s="5"/>
      <c r="BCV103" s="5"/>
      <c r="BCW103" s="5"/>
      <c r="BCX103" s="5"/>
      <c r="BCY103" s="5"/>
      <c r="BCZ103" s="5"/>
      <c r="BDA103" s="5"/>
      <c r="BDB103" s="5"/>
      <c r="BDC103" s="5"/>
      <c r="BDD103" s="5"/>
      <c r="BDE103" s="5"/>
      <c r="BDF103" s="5"/>
      <c r="BDG103" s="5"/>
      <c r="BDH103" s="5"/>
      <c r="BDI103" s="5"/>
      <c r="BDJ103" s="5"/>
      <c r="BDK103" s="5"/>
      <c r="BDL103" s="5"/>
      <c r="BDM103" s="5"/>
      <c r="BDN103" s="5"/>
      <c r="BDO103" s="5"/>
      <c r="BDP103" s="5"/>
      <c r="BDQ103" s="5"/>
      <c r="BDR103" s="5"/>
      <c r="BDS103" s="5"/>
      <c r="BDT103" s="5"/>
      <c r="BDU103" s="5"/>
      <c r="BDV103" s="5"/>
      <c r="BDW103" s="5"/>
      <c r="BDX103" s="5"/>
      <c r="BDY103" s="5"/>
      <c r="BDZ103" s="5"/>
      <c r="BEA103" s="5"/>
      <c r="BEB103" s="5"/>
      <c r="BEC103" s="5"/>
      <c r="BED103" s="5"/>
      <c r="BEE103" s="5"/>
      <c r="BEF103" s="5"/>
      <c r="BEG103" s="5"/>
      <c r="BEH103" s="5"/>
      <c r="BEI103" s="5"/>
      <c r="BEJ103" s="5"/>
      <c r="BEK103" s="5"/>
      <c r="BEL103" s="5"/>
      <c r="BEM103" s="5"/>
      <c r="BEN103" s="5"/>
      <c r="BEO103" s="5"/>
      <c r="BEP103" s="5"/>
      <c r="BEQ103" s="5"/>
      <c r="BER103" s="5"/>
      <c r="BES103" s="5"/>
      <c r="BET103" s="5"/>
      <c r="BEU103" s="5"/>
      <c r="BEV103" s="5"/>
      <c r="BEW103" s="5"/>
      <c r="BEX103" s="5"/>
      <c r="BEY103" s="5"/>
      <c r="BEZ103" s="5"/>
      <c r="BFA103" s="5"/>
      <c r="BFB103" s="5"/>
      <c r="BFC103" s="5"/>
      <c r="BFD103" s="5"/>
      <c r="BFE103" s="5"/>
      <c r="BFF103" s="5"/>
      <c r="BFG103" s="5"/>
      <c r="BFH103" s="5"/>
      <c r="BFI103" s="5"/>
      <c r="BFJ103" s="5"/>
      <c r="BFK103" s="5"/>
      <c r="BFL103" s="5"/>
      <c r="BFM103" s="5"/>
      <c r="BFN103" s="5"/>
      <c r="BFO103" s="5"/>
      <c r="BFP103" s="5"/>
      <c r="BFQ103" s="5"/>
      <c r="BFR103" s="5"/>
      <c r="BFS103" s="5"/>
      <c r="BFT103" s="5"/>
      <c r="BFU103" s="5"/>
      <c r="BFV103" s="5"/>
      <c r="BFW103" s="5"/>
      <c r="BFX103" s="5"/>
      <c r="BFY103" s="5"/>
      <c r="BFZ103" s="5"/>
      <c r="BGA103" s="5"/>
      <c r="BGB103" s="5"/>
      <c r="BGC103" s="5"/>
      <c r="BGD103" s="5"/>
      <c r="BGE103" s="5"/>
      <c r="BGF103" s="5"/>
      <c r="BGG103" s="5"/>
      <c r="BGH103" s="5"/>
      <c r="BGI103" s="5"/>
      <c r="BGJ103" s="5"/>
      <c r="BGK103" s="5"/>
      <c r="BGL103" s="5"/>
      <c r="BGM103" s="5"/>
      <c r="BGN103" s="5"/>
      <c r="BGO103" s="5"/>
      <c r="BGP103" s="5"/>
      <c r="BGQ103" s="5"/>
      <c r="BGR103" s="5"/>
      <c r="BGS103" s="5"/>
      <c r="BGT103" s="5"/>
      <c r="BGU103" s="5"/>
      <c r="BGV103" s="5"/>
      <c r="BGW103" s="5"/>
      <c r="BGX103" s="5"/>
      <c r="BGY103" s="5"/>
      <c r="BGZ103" s="5"/>
      <c r="BHA103" s="5"/>
      <c r="BHB103" s="5"/>
      <c r="BHC103" s="5"/>
      <c r="BHD103" s="5"/>
      <c r="BHE103" s="5"/>
      <c r="BHF103" s="5"/>
      <c r="BHG103" s="5"/>
      <c r="BHH103" s="5"/>
      <c r="BHI103" s="5"/>
      <c r="BHJ103" s="5"/>
      <c r="BHK103" s="5"/>
      <c r="BHL103" s="5"/>
      <c r="BHM103" s="5"/>
      <c r="BHN103" s="5"/>
      <c r="BHO103" s="5"/>
      <c r="BHP103" s="5"/>
      <c r="BHQ103" s="5"/>
      <c r="BHR103" s="5"/>
      <c r="BHS103" s="5"/>
      <c r="BHT103" s="5"/>
      <c r="BHU103" s="5"/>
      <c r="BHV103" s="5"/>
      <c r="BHW103" s="5"/>
      <c r="BHX103" s="5"/>
      <c r="BHY103" s="5"/>
      <c r="BHZ103" s="5"/>
      <c r="BIA103" s="5"/>
      <c r="BIB103" s="5"/>
      <c r="BIC103" s="5"/>
      <c r="BID103" s="5"/>
      <c r="BIE103" s="5"/>
      <c r="BIF103" s="5"/>
      <c r="BIG103" s="5"/>
      <c r="BIH103" s="5"/>
      <c r="BII103" s="5"/>
      <c r="BIJ103" s="5"/>
      <c r="BIK103" s="5"/>
      <c r="BIL103" s="5"/>
      <c r="BIM103" s="5"/>
      <c r="BIN103" s="5"/>
      <c r="BIO103" s="5"/>
      <c r="BIP103" s="5"/>
      <c r="BIQ103" s="5"/>
      <c r="BIR103" s="5"/>
      <c r="BIS103" s="5"/>
      <c r="BIT103" s="5"/>
      <c r="BIU103" s="5"/>
      <c r="BIV103" s="5"/>
      <c r="BIW103" s="5"/>
      <c r="BIX103" s="5"/>
      <c r="BIY103" s="5"/>
      <c r="BIZ103" s="5"/>
      <c r="BJA103" s="5"/>
      <c r="BJB103" s="5"/>
      <c r="BJC103" s="5"/>
      <c r="BJD103" s="5"/>
      <c r="BJE103" s="5"/>
      <c r="BJF103" s="5"/>
      <c r="BJG103" s="5"/>
      <c r="BJH103" s="5"/>
      <c r="BJI103" s="5"/>
      <c r="BJJ103" s="5"/>
      <c r="BJK103" s="5"/>
      <c r="BJL103" s="5"/>
      <c r="BJM103" s="5"/>
      <c r="BJN103" s="5"/>
      <c r="BJO103" s="5"/>
      <c r="BJP103" s="5"/>
      <c r="BJQ103" s="5"/>
      <c r="BJR103" s="5"/>
      <c r="BJS103" s="5"/>
      <c r="BJT103" s="5"/>
      <c r="BJU103" s="5"/>
      <c r="BJV103" s="5"/>
      <c r="BJW103" s="5"/>
      <c r="BJX103" s="5"/>
      <c r="BJY103" s="5"/>
      <c r="BJZ103" s="5"/>
      <c r="BKA103" s="5"/>
      <c r="BKB103" s="5"/>
      <c r="BKC103" s="5"/>
      <c r="BKD103" s="5"/>
      <c r="BKE103" s="5"/>
      <c r="BKF103" s="5"/>
      <c r="BKG103" s="5"/>
      <c r="BKH103" s="5"/>
      <c r="BKI103" s="5"/>
      <c r="BKJ103" s="5"/>
      <c r="BKK103" s="5"/>
      <c r="BKL103" s="5"/>
      <c r="BKM103" s="5"/>
      <c r="BKN103" s="5"/>
      <c r="BKO103" s="5"/>
      <c r="BKP103" s="5"/>
      <c r="BKQ103" s="5"/>
      <c r="BKR103" s="5"/>
      <c r="BKS103" s="5"/>
      <c r="BKT103" s="5"/>
      <c r="BKU103" s="5"/>
      <c r="BKV103" s="5"/>
      <c r="BKW103" s="5"/>
      <c r="BKX103" s="5"/>
      <c r="BKY103" s="5"/>
      <c r="BKZ103" s="5"/>
      <c r="BLA103" s="5"/>
      <c r="BLB103" s="5"/>
      <c r="BLC103" s="5"/>
      <c r="BLD103" s="5"/>
      <c r="BLE103" s="5"/>
      <c r="BLF103" s="5"/>
      <c r="BLG103" s="5"/>
      <c r="BLH103" s="5"/>
      <c r="BLI103" s="5"/>
      <c r="BLJ103" s="5"/>
      <c r="BLK103" s="5"/>
      <c r="BLL103" s="5"/>
      <c r="BLM103" s="5"/>
      <c r="BLN103" s="5"/>
      <c r="BLO103" s="5"/>
      <c r="BLP103" s="5"/>
      <c r="BLQ103" s="5"/>
      <c r="BLR103" s="5"/>
      <c r="BLS103" s="5"/>
      <c r="BLT103" s="5"/>
      <c r="BLU103" s="5"/>
      <c r="BLV103" s="5"/>
      <c r="BLW103" s="5"/>
      <c r="BLX103" s="5"/>
      <c r="BLY103" s="5"/>
      <c r="BLZ103" s="5"/>
      <c r="BMA103" s="5"/>
      <c r="BMB103" s="5"/>
      <c r="BMC103" s="5"/>
      <c r="BMD103" s="5"/>
      <c r="BME103" s="5"/>
      <c r="BMF103" s="5"/>
      <c r="BMG103" s="5"/>
      <c r="BMH103" s="5"/>
      <c r="BMI103" s="5"/>
      <c r="BMJ103" s="5"/>
      <c r="BMK103" s="5"/>
      <c r="BML103" s="5"/>
      <c r="BMM103" s="5"/>
      <c r="BMN103" s="5"/>
      <c r="BMO103" s="5"/>
      <c r="BMP103" s="5"/>
      <c r="BMQ103" s="5"/>
      <c r="BMR103" s="5"/>
      <c r="BMS103" s="5"/>
      <c r="BMT103" s="5"/>
      <c r="BMU103" s="5"/>
      <c r="BMV103" s="5"/>
      <c r="BMW103" s="5"/>
      <c r="BMX103" s="5"/>
      <c r="BMY103" s="5"/>
      <c r="BMZ103" s="5"/>
      <c r="BNA103" s="5"/>
      <c r="BNB103" s="5"/>
      <c r="BNC103" s="5"/>
      <c r="BND103" s="5"/>
      <c r="BNE103" s="5"/>
      <c r="BNF103" s="5"/>
      <c r="BNG103" s="5"/>
      <c r="BNH103" s="5"/>
      <c r="BNI103" s="5"/>
      <c r="BNJ103" s="5"/>
      <c r="BNK103" s="5"/>
      <c r="BNL103" s="5"/>
      <c r="BNM103" s="5"/>
      <c r="BNN103" s="5"/>
      <c r="BNO103" s="5"/>
      <c r="BNP103" s="5"/>
      <c r="BNQ103" s="5"/>
      <c r="BNR103" s="5"/>
      <c r="BNS103" s="5"/>
      <c r="BNT103" s="5"/>
      <c r="BNU103" s="5"/>
      <c r="BNV103" s="5"/>
      <c r="BNW103" s="5"/>
      <c r="BNX103" s="5"/>
      <c r="BNY103" s="5"/>
      <c r="BNZ103" s="5"/>
      <c r="BOA103" s="5"/>
      <c r="BOB103" s="5"/>
      <c r="BOC103" s="5"/>
      <c r="BOD103" s="5"/>
      <c r="BOE103" s="5"/>
      <c r="BOF103" s="5"/>
      <c r="BOG103" s="5"/>
      <c r="BOH103" s="5"/>
      <c r="BOI103" s="5"/>
      <c r="BOJ103" s="5"/>
      <c r="BOK103" s="5"/>
      <c r="BOL103" s="5"/>
      <c r="BOM103" s="5"/>
      <c r="BON103" s="5"/>
      <c r="BOO103" s="5"/>
      <c r="BOP103" s="5"/>
      <c r="BOQ103" s="5"/>
      <c r="BOR103" s="5"/>
      <c r="BOS103" s="5"/>
      <c r="BOT103" s="5"/>
      <c r="BOU103" s="5"/>
      <c r="BOV103" s="5"/>
      <c r="BOW103" s="5"/>
      <c r="BOX103" s="5"/>
      <c r="BOY103" s="5"/>
      <c r="BOZ103" s="5"/>
      <c r="BPA103" s="5"/>
      <c r="BPB103" s="5"/>
      <c r="BPC103" s="5"/>
      <c r="BPD103" s="5"/>
      <c r="BPE103" s="5"/>
      <c r="BPF103" s="5"/>
      <c r="BPG103" s="5"/>
      <c r="BPH103" s="5"/>
      <c r="BPI103" s="5"/>
      <c r="BPJ103" s="5"/>
      <c r="BPK103" s="5"/>
      <c r="BPL103" s="5"/>
      <c r="BPM103" s="5"/>
      <c r="BPN103" s="5"/>
      <c r="BPO103" s="5"/>
      <c r="BPP103" s="5"/>
      <c r="BPQ103" s="5"/>
      <c r="BPR103" s="5"/>
      <c r="BPS103" s="5"/>
      <c r="BPT103" s="5"/>
      <c r="BPU103" s="5"/>
      <c r="BPV103" s="5"/>
      <c r="BPW103" s="5"/>
      <c r="BPX103" s="5"/>
      <c r="BPY103" s="5"/>
      <c r="BPZ103" s="5"/>
      <c r="BQA103" s="5"/>
      <c r="BQB103" s="5"/>
      <c r="BQC103" s="5"/>
      <c r="BQD103" s="5"/>
      <c r="BQE103" s="5"/>
      <c r="BQF103" s="5"/>
      <c r="BQG103" s="5"/>
      <c r="BQH103" s="5"/>
      <c r="BQI103" s="5"/>
      <c r="BQJ103" s="5"/>
      <c r="BQK103" s="5"/>
      <c r="BQL103" s="5"/>
      <c r="BQM103" s="5"/>
      <c r="BQN103" s="5"/>
      <c r="BQO103" s="5"/>
      <c r="BQP103" s="5"/>
      <c r="BQQ103" s="5"/>
      <c r="BQR103" s="5"/>
      <c r="BQS103" s="5"/>
      <c r="BQT103" s="5"/>
      <c r="BQU103" s="5"/>
      <c r="BQV103" s="5"/>
      <c r="BQW103" s="5"/>
      <c r="BQX103" s="5"/>
      <c r="BQY103" s="5"/>
      <c r="BQZ103" s="5"/>
      <c r="BRA103" s="5"/>
      <c r="BRB103" s="5"/>
      <c r="BRC103" s="5"/>
      <c r="BRD103" s="5"/>
      <c r="BRE103" s="5"/>
      <c r="BRF103" s="5"/>
      <c r="BRG103" s="5"/>
      <c r="BRH103" s="5"/>
      <c r="BRI103" s="5"/>
      <c r="BRJ103" s="5"/>
      <c r="BRK103" s="5"/>
      <c r="BRL103" s="5"/>
      <c r="BRM103" s="5"/>
      <c r="BRN103" s="5"/>
      <c r="BRO103" s="5"/>
      <c r="BRP103" s="5"/>
      <c r="BRQ103" s="5"/>
      <c r="BRR103" s="5"/>
      <c r="BRS103" s="5"/>
      <c r="BRT103" s="5"/>
      <c r="BRU103" s="5"/>
      <c r="BRV103" s="5"/>
      <c r="BRW103" s="5"/>
      <c r="BRX103" s="5"/>
      <c r="BRY103" s="5"/>
      <c r="BRZ103" s="5"/>
      <c r="BSA103" s="5"/>
      <c r="BSB103" s="5"/>
      <c r="BSC103" s="5"/>
      <c r="BSD103" s="5"/>
      <c r="BSE103" s="5"/>
      <c r="BSF103" s="5"/>
      <c r="BSG103" s="5"/>
      <c r="BSH103" s="5"/>
      <c r="BSI103" s="5"/>
      <c r="BSJ103" s="5"/>
      <c r="BSK103" s="5"/>
      <c r="BSL103" s="5"/>
      <c r="BSM103" s="5"/>
      <c r="BSN103" s="5"/>
      <c r="BSO103" s="5"/>
      <c r="BSP103" s="5"/>
      <c r="BSQ103" s="5"/>
      <c r="BSR103" s="5"/>
      <c r="BSS103" s="5"/>
      <c r="BST103" s="5"/>
      <c r="BSU103" s="5"/>
      <c r="BSV103" s="5"/>
      <c r="BSW103" s="5"/>
      <c r="BSX103" s="5"/>
      <c r="BSY103" s="5"/>
      <c r="BSZ103" s="5"/>
      <c r="BTA103" s="5"/>
      <c r="BTB103" s="5"/>
      <c r="BTC103" s="5"/>
      <c r="BTD103" s="5"/>
      <c r="BTE103" s="5"/>
      <c r="BTF103" s="5"/>
      <c r="BTG103" s="5"/>
      <c r="BTH103" s="5"/>
      <c r="BTI103" s="5"/>
      <c r="BTJ103" s="5"/>
      <c r="BTK103" s="5"/>
      <c r="BTL103" s="5"/>
      <c r="BTM103" s="5"/>
      <c r="BTN103" s="5"/>
      <c r="BTO103" s="5"/>
      <c r="BTP103" s="5"/>
      <c r="BTQ103" s="5"/>
      <c r="BTR103" s="5"/>
      <c r="BTS103" s="5"/>
      <c r="BTT103" s="5"/>
      <c r="BTU103" s="5"/>
      <c r="BTV103" s="5"/>
      <c r="BTW103" s="5"/>
      <c r="BTX103" s="5"/>
      <c r="BTY103" s="5"/>
      <c r="BTZ103" s="5"/>
      <c r="BUA103" s="5"/>
      <c r="BUB103" s="5"/>
      <c r="BUC103" s="5"/>
      <c r="BUD103" s="5"/>
      <c r="BUE103" s="5"/>
      <c r="BUF103" s="5"/>
      <c r="BUG103" s="5"/>
      <c r="BUH103" s="5"/>
      <c r="BUI103" s="5"/>
      <c r="BUJ103" s="5"/>
      <c r="BUK103" s="5"/>
      <c r="BUL103" s="5"/>
      <c r="BUM103" s="5"/>
      <c r="BUN103" s="5"/>
      <c r="BUO103" s="5"/>
      <c r="BUP103" s="5"/>
      <c r="BUQ103" s="5"/>
      <c r="BUR103" s="5"/>
      <c r="BUS103" s="5"/>
      <c r="BUT103" s="5"/>
      <c r="BUU103" s="5"/>
      <c r="BUV103" s="5"/>
      <c r="BUW103" s="5"/>
      <c r="BUX103" s="5"/>
      <c r="BUY103" s="5"/>
      <c r="BUZ103" s="5"/>
      <c r="BVA103" s="5"/>
      <c r="BVB103" s="5"/>
      <c r="BVC103" s="5"/>
      <c r="BVD103" s="5"/>
      <c r="BVE103" s="5"/>
      <c r="BVF103" s="5"/>
      <c r="BVG103" s="5"/>
      <c r="BVH103" s="5"/>
      <c r="BVI103" s="5"/>
      <c r="BVJ103" s="5"/>
      <c r="BVK103" s="5"/>
      <c r="BVL103" s="5"/>
      <c r="BVM103" s="5"/>
      <c r="BVN103" s="5"/>
      <c r="BVO103" s="5"/>
      <c r="BVP103" s="5"/>
      <c r="BVQ103" s="5"/>
      <c r="BVR103" s="5"/>
      <c r="BVS103" s="5"/>
      <c r="BVT103" s="5"/>
      <c r="BVU103" s="5"/>
      <c r="BVV103" s="5"/>
      <c r="BVW103" s="5"/>
      <c r="BVX103" s="5"/>
      <c r="BVY103" s="5"/>
      <c r="BVZ103" s="5"/>
      <c r="BWA103" s="5"/>
      <c r="BWB103" s="5"/>
      <c r="BWC103" s="5"/>
      <c r="BWD103" s="5"/>
      <c r="BWE103" s="5"/>
      <c r="BWF103" s="5"/>
      <c r="BWG103" s="5"/>
      <c r="BWH103" s="5"/>
      <c r="BWI103" s="5"/>
      <c r="BWJ103" s="5"/>
      <c r="BWK103" s="5"/>
      <c r="BWL103" s="5"/>
      <c r="BWM103" s="5"/>
      <c r="BWN103" s="5"/>
      <c r="BWO103" s="5"/>
      <c r="BWP103" s="5"/>
      <c r="BWQ103" s="5"/>
      <c r="BWR103" s="5"/>
      <c r="BWS103" s="5"/>
      <c r="BWT103" s="5"/>
      <c r="BWU103" s="5"/>
      <c r="BWV103" s="5"/>
      <c r="BWW103" s="5"/>
      <c r="BWX103" s="5"/>
      <c r="BWY103" s="5"/>
      <c r="BWZ103" s="5"/>
      <c r="BXA103" s="5"/>
      <c r="BXB103" s="5"/>
      <c r="BXC103" s="5"/>
      <c r="BXD103" s="5"/>
      <c r="BXE103" s="5"/>
      <c r="BXF103" s="5"/>
      <c r="BXG103" s="5"/>
      <c r="BXH103" s="5"/>
      <c r="BXI103" s="5"/>
      <c r="BXJ103" s="5"/>
      <c r="BXK103" s="5"/>
      <c r="BXL103" s="5"/>
      <c r="BXM103" s="5"/>
      <c r="BXN103" s="5"/>
      <c r="BXO103" s="5"/>
      <c r="BXP103" s="5"/>
      <c r="BXQ103" s="5"/>
      <c r="BXR103" s="5"/>
      <c r="BXS103" s="5"/>
      <c r="BXT103" s="5"/>
      <c r="BXU103" s="5"/>
      <c r="BXV103" s="5"/>
      <c r="BXW103" s="5"/>
      <c r="BXX103" s="5"/>
      <c r="BXY103" s="5"/>
      <c r="BXZ103" s="5"/>
      <c r="BYA103" s="5"/>
      <c r="BYB103" s="5"/>
      <c r="BYC103" s="5"/>
      <c r="BYD103" s="5"/>
      <c r="BYE103" s="5"/>
      <c r="BYF103" s="5"/>
      <c r="BYG103" s="5"/>
      <c r="BYH103" s="5"/>
      <c r="BYI103" s="5"/>
      <c r="BYJ103" s="5"/>
      <c r="BYK103" s="5"/>
      <c r="BYL103" s="5"/>
      <c r="BYM103" s="5"/>
      <c r="BYN103" s="5"/>
      <c r="BYO103" s="5"/>
      <c r="BYP103" s="5"/>
      <c r="BYQ103" s="5"/>
      <c r="BYR103" s="5"/>
      <c r="BYS103" s="5"/>
      <c r="BYT103" s="5"/>
      <c r="BYU103" s="5"/>
      <c r="BYV103" s="5"/>
      <c r="BYW103" s="5"/>
      <c r="BYX103" s="5"/>
      <c r="BYY103" s="5"/>
      <c r="BYZ103" s="5"/>
      <c r="BZA103" s="5"/>
      <c r="BZB103" s="5"/>
      <c r="BZC103" s="5"/>
      <c r="BZD103" s="5"/>
      <c r="BZE103" s="5"/>
      <c r="BZF103" s="5"/>
      <c r="BZG103" s="5"/>
      <c r="BZH103" s="5"/>
      <c r="BZI103" s="5"/>
      <c r="BZJ103" s="5"/>
      <c r="BZK103" s="5"/>
      <c r="BZL103" s="5"/>
      <c r="BZM103" s="5"/>
      <c r="BZN103" s="5"/>
      <c r="BZO103" s="5"/>
      <c r="BZP103" s="5"/>
      <c r="BZQ103" s="5"/>
      <c r="BZR103" s="5"/>
      <c r="BZS103" s="5"/>
      <c r="BZT103" s="5"/>
      <c r="BZU103" s="5"/>
      <c r="BZV103" s="5"/>
      <c r="BZW103" s="5"/>
      <c r="BZX103" s="5"/>
      <c r="BZY103" s="5"/>
      <c r="BZZ103" s="5"/>
      <c r="CAA103" s="5"/>
      <c r="CAB103" s="5"/>
      <c r="CAC103" s="5"/>
      <c r="CAD103" s="5"/>
      <c r="CAE103" s="5"/>
      <c r="CAF103" s="5"/>
      <c r="CAG103" s="5"/>
      <c r="CAH103" s="5"/>
      <c r="CAI103" s="5"/>
      <c r="CAJ103" s="5"/>
      <c r="CAK103" s="5"/>
      <c r="CAL103" s="5"/>
      <c r="CAM103" s="5"/>
      <c r="CAN103" s="5"/>
      <c r="CAO103" s="5"/>
      <c r="CAP103" s="5"/>
      <c r="CAQ103" s="5"/>
      <c r="CAR103" s="5"/>
      <c r="CAS103" s="5"/>
      <c r="CAT103" s="5"/>
      <c r="CAU103" s="5"/>
      <c r="CAV103" s="5"/>
      <c r="CAW103" s="5"/>
      <c r="CAX103" s="5"/>
      <c r="CAY103" s="5"/>
      <c r="CAZ103" s="5"/>
      <c r="CBA103" s="5"/>
      <c r="CBB103" s="5"/>
      <c r="CBC103" s="5"/>
      <c r="CBD103" s="5"/>
      <c r="CBE103" s="5"/>
      <c r="CBF103" s="5"/>
      <c r="CBG103" s="5"/>
      <c r="CBH103" s="5"/>
      <c r="CBI103" s="5"/>
      <c r="CBJ103" s="5"/>
      <c r="CBK103" s="5"/>
      <c r="CBL103" s="5"/>
      <c r="CBM103" s="5"/>
      <c r="CBN103" s="5"/>
      <c r="CBO103" s="5"/>
      <c r="CBP103" s="5"/>
      <c r="CBQ103" s="5"/>
      <c r="CBR103" s="5"/>
      <c r="CBS103" s="5"/>
      <c r="CBT103" s="5"/>
      <c r="CBU103" s="5"/>
      <c r="CBV103" s="5"/>
      <c r="CBW103" s="5"/>
      <c r="CBX103" s="5"/>
      <c r="CBY103" s="5"/>
      <c r="CBZ103" s="5"/>
      <c r="CCA103" s="5"/>
      <c r="CCB103" s="5"/>
      <c r="CCC103" s="5"/>
      <c r="CCD103" s="5"/>
      <c r="CCE103" s="5"/>
      <c r="CCF103" s="5"/>
      <c r="CCG103" s="5"/>
      <c r="CCH103" s="5"/>
      <c r="CCI103" s="5"/>
      <c r="CCJ103" s="5"/>
      <c r="CCK103" s="5"/>
      <c r="CCL103" s="5"/>
      <c r="CCM103" s="5"/>
      <c r="CCN103" s="5"/>
      <c r="CCO103" s="5"/>
      <c r="CCP103" s="5"/>
      <c r="CCQ103" s="5"/>
      <c r="CCR103" s="5"/>
      <c r="CCS103" s="5"/>
      <c r="CCT103" s="5"/>
      <c r="CCU103" s="5"/>
      <c r="CCV103" s="5"/>
      <c r="CCW103" s="5"/>
      <c r="CCX103" s="5"/>
      <c r="CCY103" s="5"/>
      <c r="CCZ103" s="5"/>
      <c r="CDA103" s="5"/>
      <c r="CDB103" s="5"/>
      <c r="CDC103" s="5"/>
      <c r="CDD103" s="5"/>
      <c r="CDE103" s="5"/>
      <c r="CDF103" s="5"/>
      <c r="CDG103" s="5"/>
      <c r="CDH103" s="5"/>
      <c r="CDI103" s="5"/>
      <c r="CDJ103" s="5"/>
      <c r="CDK103" s="5"/>
      <c r="CDL103" s="5"/>
      <c r="CDM103" s="5"/>
      <c r="CDN103" s="5"/>
      <c r="CDO103" s="5"/>
      <c r="CDP103" s="5"/>
      <c r="CDQ103" s="5"/>
      <c r="CDR103" s="5"/>
      <c r="CDS103" s="5"/>
      <c r="CDT103" s="5"/>
      <c r="CDU103" s="5"/>
      <c r="CDV103" s="5"/>
      <c r="CDW103" s="5"/>
      <c r="CDX103" s="5"/>
      <c r="CDY103" s="5"/>
      <c r="CDZ103" s="5"/>
      <c r="CEA103" s="5"/>
      <c r="CEB103" s="5"/>
      <c r="CEC103" s="5"/>
      <c r="CED103" s="5"/>
      <c r="CEE103" s="5"/>
      <c r="CEF103" s="5"/>
      <c r="CEG103" s="5"/>
      <c r="CEH103" s="5"/>
      <c r="CEI103" s="5"/>
      <c r="CEJ103" s="5"/>
      <c r="CEK103" s="5"/>
      <c r="CEL103" s="5"/>
      <c r="CEM103" s="5"/>
      <c r="CEN103" s="5"/>
      <c r="CEO103" s="5"/>
      <c r="CEP103" s="5"/>
      <c r="CEQ103" s="5"/>
      <c r="CER103" s="5"/>
      <c r="CES103" s="5"/>
      <c r="CET103" s="5"/>
      <c r="CEU103" s="5"/>
      <c r="CEV103" s="5"/>
      <c r="CEW103" s="5"/>
      <c r="CEX103" s="5"/>
      <c r="CEY103" s="5"/>
      <c r="CEZ103" s="5"/>
      <c r="CFA103" s="5"/>
      <c r="CFB103" s="5"/>
      <c r="CFC103" s="5"/>
      <c r="CFD103" s="5"/>
      <c r="CFE103" s="5"/>
      <c r="CFF103" s="5"/>
      <c r="CFG103" s="5"/>
      <c r="CFH103" s="5"/>
      <c r="CFI103" s="5"/>
      <c r="CFJ103" s="5"/>
      <c r="CFK103" s="5"/>
      <c r="CFL103" s="5"/>
      <c r="CFM103" s="5"/>
      <c r="CFN103" s="5"/>
      <c r="CFO103" s="5"/>
      <c r="CFP103" s="5"/>
      <c r="CFQ103" s="5"/>
      <c r="CFR103" s="5"/>
      <c r="CFS103" s="5"/>
      <c r="CFT103" s="5"/>
      <c r="CFU103" s="5"/>
      <c r="CFV103" s="5"/>
      <c r="CFW103" s="5"/>
      <c r="CFX103" s="5"/>
      <c r="CFY103" s="5"/>
      <c r="CFZ103" s="5"/>
      <c r="CGA103" s="5"/>
      <c r="CGB103" s="5"/>
      <c r="CGC103" s="5"/>
      <c r="CGD103" s="5"/>
      <c r="CGE103" s="5"/>
      <c r="CGF103" s="5"/>
      <c r="CGG103" s="5"/>
      <c r="CGH103" s="5"/>
      <c r="CGI103" s="5"/>
      <c r="CGJ103" s="5"/>
      <c r="CGK103" s="5"/>
      <c r="CGL103" s="5"/>
      <c r="CGM103" s="5"/>
      <c r="CGN103" s="5"/>
      <c r="CGO103" s="5"/>
      <c r="CGP103" s="5"/>
      <c r="CGQ103" s="5"/>
      <c r="CGR103" s="5"/>
      <c r="CGS103" s="5"/>
      <c r="CGT103" s="5"/>
      <c r="CGU103" s="5"/>
      <c r="CGV103" s="5"/>
      <c r="CGW103" s="5"/>
      <c r="CGX103" s="5"/>
      <c r="CGY103" s="5"/>
      <c r="CGZ103" s="5"/>
      <c r="CHA103" s="5"/>
      <c r="CHB103" s="5"/>
      <c r="CHC103" s="5"/>
      <c r="CHD103" s="5"/>
      <c r="CHE103" s="5"/>
      <c r="CHF103" s="5"/>
      <c r="CHG103" s="5"/>
      <c r="CHH103" s="5"/>
      <c r="CHI103" s="5"/>
      <c r="CHJ103" s="5"/>
      <c r="CHK103" s="5"/>
      <c r="CHL103" s="5"/>
      <c r="CHM103" s="5"/>
      <c r="CHN103" s="5"/>
      <c r="CHO103" s="5"/>
      <c r="CHP103" s="5"/>
      <c r="CHQ103" s="5"/>
      <c r="CHR103" s="5"/>
      <c r="CHS103" s="5"/>
      <c r="CHT103" s="5"/>
      <c r="CHU103" s="5"/>
      <c r="CHV103" s="5"/>
      <c r="CHW103" s="5"/>
      <c r="CHX103" s="5"/>
      <c r="CHY103" s="5"/>
      <c r="CHZ103" s="5"/>
      <c r="CIA103" s="5"/>
      <c r="CIB103" s="5"/>
      <c r="CIC103" s="5"/>
      <c r="CID103" s="5"/>
      <c r="CIE103" s="5"/>
      <c r="CIF103" s="5"/>
      <c r="CIG103" s="5"/>
      <c r="CIH103" s="5"/>
      <c r="CII103" s="5"/>
      <c r="CIJ103" s="5"/>
      <c r="CIK103" s="5"/>
      <c r="CIL103" s="5"/>
      <c r="CIM103" s="5"/>
      <c r="CIN103" s="5"/>
      <c r="CIO103" s="5"/>
      <c r="CIP103" s="5"/>
      <c r="CIQ103" s="5"/>
      <c r="CIR103" s="5"/>
      <c r="CIS103" s="5"/>
      <c r="CIT103" s="5"/>
      <c r="CIU103" s="5"/>
      <c r="CIV103" s="5"/>
      <c r="CIW103" s="5"/>
      <c r="CIX103" s="5"/>
      <c r="CIY103" s="5"/>
      <c r="CIZ103" s="5"/>
      <c r="CJA103" s="5"/>
      <c r="CJB103" s="5"/>
      <c r="CJC103" s="5"/>
      <c r="CJD103" s="5"/>
      <c r="CJE103" s="5"/>
      <c r="CJF103" s="5"/>
      <c r="CJG103" s="5"/>
      <c r="CJH103" s="5"/>
      <c r="CJI103" s="5"/>
      <c r="CJJ103" s="5"/>
      <c r="CJK103" s="5"/>
      <c r="CJL103" s="5"/>
      <c r="CJM103" s="5"/>
      <c r="CJN103" s="5"/>
      <c r="CJO103" s="5"/>
      <c r="CJP103" s="5"/>
      <c r="CJQ103" s="5"/>
      <c r="CJR103" s="5"/>
      <c r="CJS103" s="5"/>
      <c r="CJT103" s="5"/>
      <c r="CJU103" s="5"/>
      <c r="CJV103" s="5"/>
      <c r="CJW103" s="5"/>
      <c r="CJX103" s="5"/>
      <c r="CJY103" s="5"/>
      <c r="CJZ103" s="5"/>
      <c r="CKA103" s="5"/>
      <c r="CKB103" s="5"/>
      <c r="CKC103" s="5"/>
      <c r="CKD103" s="5"/>
      <c r="CKE103" s="5"/>
      <c r="CKF103" s="5"/>
      <c r="CKG103" s="5"/>
      <c r="CKH103" s="5"/>
      <c r="CKI103" s="5"/>
      <c r="CKJ103" s="5"/>
      <c r="CKK103" s="5"/>
      <c r="CKL103" s="5"/>
      <c r="CKM103" s="5"/>
      <c r="CKN103" s="5"/>
      <c r="CKO103" s="5"/>
      <c r="CKP103" s="5"/>
      <c r="CKQ103" s="5"/>
      <c r="CKR103" s="5"/>
      <c r="CKS103" s="5"/>
      <c r="CKT103" s="5"/>
      <c r="CKU103" s="5"/>
      <c r="CKV103" s="5"/>
      <c r="CKW103" s="5"/>
      <c r="CKX103" s="5"/>
      <c r="CKY103" s="5"/>
      <c r="CKZ103" s="5"/>
      <c r="CLA103" s="5"/>
      <c r="CLB103" s="5"/>
      <c r="CLC103" s="5"/>
      <c r="CLD103" s="5"/>
      <c r="CLE103" s="5"/>
      <c r="CLF103" s="5"/>
    </row>
    <row r="104" spans="1:2346" s="39" customFormat="1" ht="30" customHeight="1" x14ac:dyDescent="0.2">
      <c r="A104" s="184" t="s">
        <v>469</v>
      </c>
      <c r="B104" s="208" t="s">
        <v>192</v>
      </c>
      <c r="C104" s="209"/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10"/>
      <c r="P104" s="245"/>
      <c r="Q104" s="198"/>
      <c r="R104" s="245"/>
      <c r="S104" s="247"/>
      <c r="T104" s="197">
        <f>SUM(T105)</f>
        <v>108</v>
      </c>
      <c r="U104" s="198"/>
      <c r="V104" s="245">
        <f>SUM(V105)</f>
        <v>54</v>
      </c>
      <c r="W104" s="246"/>
      <c r="X104" s="247">
        <v>36</v>
      </c>
      <c r="Y104" s="198"/>
      <c r="Z104" s="245"/>
      <c r="AA104" s="198"/>
      <c r="AB104" s="245">
        <v>18</v>
      </c>
      <c r="AC104" s="198"/>
      <c r="AD104" s="245"/>
      <c r="AE104" s="246"/>
      <c r="AF104" s="149"/>
      <c r="AG104" s="150"/>
      <c r="AH104" s="151"/>
      <c r="AI104" s="152"/>
      <c r="AJ104" s="150"/>
      <c r="AK104" s="151"/>
      <c r="AL104" s="152"/>
      <c r="AM104" s="150"/>
      <c r="AN104" s="151"/>
      <c r="AO104" s="152"/>
      <c r="AP104" s="150"/>
      <c r="AQ104" s="151"/>
      <c r="AR104" s="152"/>
      <c r="AS104" s="150"/>
      <c r="AT104" s="151"/>
      <c r="AU104" s="152"/>
      <c r="AV104" s="150"/>
      <c r="AW104" s="151"/>
      <c r="AX104" s="152"/>
      <c r="AY104" s="150"/>
      <c r="AZ104" s="151"/>
      <c r="BA104" s="152"/>
      <c r="BB104" s="150"/>
      <c r="BC104" s="151"/>
      <c r="BD104" s="197"/>
      <c r="BE104" s="247"/>
      <c r="BF104" s="197"/>
      <c r="BG104" s="247"/>
      <c r="BH104" s="247"/>
      <c r="BI104" s="246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  <c r="IV104" s="38"/>
      <c r="IW104" s="38"/>
      <c r="IX104" s="38"/>
      <c r="IY104" s="38"/>
      <c r="IZ104" s="38"/>
      <c r="JA104" s="38"/>
      <c r="JB104" s="38"/>
      <c r="JC104" s="38"/>
      <c r="JD104" s="38"/>
      <c r="JE104" s="38"/>
      <c r="JF104" s="38"/>
      <c r="JG104" s="38"/>
      <c r="JH104" s="38"/>
      <c r="JI104" s="38"/>
      <c r="JJ104" s="38"/>
      <c r="JK104" s="38"/>
      <c r="JL104" s="38"/>
      <c r="JM104" s="38"/>
      <c r="JN104" s="38"/>
      <c r="JO104" s="38"/>
      <c r="JP104" s="38"/>
      <c r="JQ104" s="38"/>
      <c r="JR104" s="38"/>
      <c r="JS104" s="38"/>
      <c r="JT104" s="38"/>
      <c r="JU104" s="38"/>
      <c r="JV104" s="38"/>
      <c r="JW104" s="38"/>
      <c r="JX104" s="38"/>
      <c r="JY104" s="38"/>
      <c r="JZ104" s="38"/>
      <c r="KA104" s="38"/>
      <c r="KB104" s="38"/>
      <c r="KC104" s="38"/>
      <c r="KD104" s="38"/>
      <c r="KE104" s="38"/>
      <c r="KF104" s="38"/>
      <c r="KG104" s="38"/>
      <c r="KH104" s="38"/>
      <c r="KI104" s="38"/>
      <c r="KJ104" s="38"/>
      <c r="KK104" s="38"/>
      <c r="KL104" s="38"/>
      <c r="KM104" s="38"/>
      <c r="KN104" s="38"/>
      <c r="KO104" s="38"/>
      <c r="KP104" s="38"/>
      <c r="KQ104" s="38"/>
      <c r="KR104" s="38"/>
      <c r="KS104" s="38"/>
      <c r="KT104" s="38"/>
      <c r="KU104" s="38"/>
      <c r="KV104" s="38"/>
      <c r="KW104" s="38"/>
      <c r="KX104" s="38"/>
      <c r="KY104" s="38"/>
      <c r="KZ104" s="38"/>
      <c r="LA104" s="38"/>
      <c r="LB104" s="38"/>
      <c r="LC104" s="38"/>
      <c r="LD104" s="38"/>
      <c r="LE104" s="38"/>
      <c r="LF104" s="38"/>
      <c r="LG104" s="38"/>
      <c r="LH104" s="38"/>
      <c r="LI104" s="38"/>
      <c r="LJ104" s="38"/>
      <c r="LK104" s="38"/>
      <c r="LL104" s="38"/>
      <c r="LM104" s="38"/>
      <c r="LN104" s="38"/>
      <c r="LO104" s="38"/>
      <c r="LP104" s="38"/>
      <c r="LQ104" s="38"/>
      <c r="LR104" s="38"/>
      <c r="LS104" s="38"/>
      <c r="LT104" s="38"/>
      <c r="LU104" s="38"/>
      <c r="LV104" s="38"/>
      <c r="LW104" s="38"/>
      <c r="LX104" s="38"/>
      <c r="LY104" s="38"/>
      <c r="LZ104" s="38"/>
      <c r="MA104" s="38"/>
      <c r="MB104" s="38"/>
      <c r="MC104" s="38"/>
      <c r="MD104" s="38"/>
      <c r="ME104" s="38"/>
      <c r="MF104" s="38"/>
      <c r="MG104" s="38"/>
      <c r="MH104" s="38"/>
      <c r="MI104" s="38"/>
      <c r="MJ104" s="38"/>
      <c r="MK104" s="38"/>
      <c r="ML104" s="38"/>
      <c r="MM104" s="38"/>
      <c r="MN104" s="38"/>
      <c r="MO104" s="38"/>
      <c r="MP104" s="38"/>
      <c r="MQ104" s="38"/>
      <c r="MR104" s="38"/>
      <c r="MS104" s="38"/>
      <c r="MT104" s="38"/>
      <c r="MU104" s="38"/>
      <c r="MV104" s="38"/>
      <c r="MW104" s="38"/>
      <c r="MX104" s="38"/>
      <c r="MY104" s="38"/>
      <c r="MZ104" s="38"/>
      <c r="NA104" s="38"/>
      <c r="NB104" s="38"/>
      <c r="NC104" s="38"/>
      <c r="ND104" s="38"/>
      <c r="NE104" s="38"/>
      <c r="NF104" s="38"/>
      <c r="NG104" s="38"/>
      <c r="NH104" s="38"/>
      <c r="NI104" s="38"/>
      <c r="NJ104" s="38"/>
      <c r="NK104" s="38"/>
      <c r="NL104" s="38"/>
      <c r="NM104" s="38"/>
      <c r="NN104" s="38"/>
      <c r="NO104" s="38"/>
      <c r="NP104" s="38"/>
      <c r="NQ104" s="38"/>
      <c r="NR104" s="38"/>
      <c r="NS104" s="38"/>
      <c r="NT104" s="38"/>
      <c r="NU104" s="38"/>
      <c r="NV104" s="38"/>
      <c r="NW104" s="38"/>
      <c r="NX104" s="38"/>
      <c r="NY104" s="38"/>
      <c r="NZ104" s="38"/>
      <c r="OA104" s="38"/>
      <c r="OB104" s="38"/>
      <c r="OC104" s="38"/>
      <c r="OD104" s="38"/>
      <c r="OE104" s="38"/>
      <c r="OF104" s="38"/>
      <c r="OG104" s="38"/>
      <c r="OH104" s="38"/>
      <c r="OI104" s="38"/>
      <c r="OJ104" s="38"/>
      <c r="OK104" s="38"/>
      <c r="OL104" s="38"/>
      <c r="OM104" s="38"/>
      <c r="ON104" s="38"/>
      <c r="OO104" s="38"/>
      <c r="OP104" s="38"/>
      <c r="OQ104" s="38"/>
      <c r="OR104" s="38"/>
      <c r="OS104" s="38"/>
      <c r="OT104" s="38"/>
      <c r="OU104" s="38"/>
      <c r="OV104" s="38"/>
      <c r="OW104" s="38"/>
      <c r="OX104" s="38"/>
      <c r="OY104" s="38"/>
      <c r="OZ104" s="38"/>
      <c r="PA104" s="38"/>
      <c r="PB104" s="38"/>
      <c r="PC104" s="38"/>
      <c r="PD104" s="38"/>
      <c r="PE104" s="38"/>
      <c r="PF104" s="38"/>
      <c r="PG104" s="38"/>
      <c r="PH104" s="38"/>
      <c r="PI104" s="38"/>
      <c r="PJ104" s="38"/>
      <c r="PK104" s="38"/>
      <c r="PL104" s="38"/>
      <c r="PM104" s="38"/>
      <c r="PN104" s="38"/>
      <c r="PO104" s="38"/>
      <c r="PP104" s="38"/>
      <c r="PQ104" s="38"/>
      <c r="PR104" s="38"/>
      <c r="PS104" s="38"/>
      <c r="PT104" s="38"/>
      <c r="PU104" s="38"/>
      <c r="PV104" s="38"/>
      <c r="PW104" s="38"/>
      <c r="PX104" s="38"/>
      <c r="PY104" s="38"/>
      <c r="PZ104" s="38"/>
      <c r="QA104" s="38"/>
      <c r="QB104" s="38"/>
      <c r="QC104" s="38"/>
      <c r="QD104" s="38"/>
      <c r="QE104" s="38"/>
      <c r="QF104" s="38"/>
      <c r="QG104" s="38"/>
      <c r="QH104" s="38"/>
      <c r="QI104" s="38"/>
      <c r="QJ104" s="38"/>
      <c r="QK104" s="38"/>
      <c r="QL104" s="38"/>
      <c r="QM104" s="38"/>
      <c r="QN104" s="38"/>
      <c r="QO104" s="38"/>
      <c r="QP104" s="38"/>
      <c r="QQ104" s="38"/>
      <c r="QR104" s="38"/>
      <c r="QS104" s="38"/>
      <c r="QT104" s="38"/>
      <c r="QU104" s="38"/>
      <c r="QV104" s="38"/>
      <c r="QW104" s="38"/>
      <c r="QX104" s="38"/>
      <c r="QY104" s="38"/>
      <c r="QZ104" s="38"/>
      <c r="RA104" s="38"/>
      <c r="RB104" s="38"/>
      <c r="RC104" s="38"/>
      <c r="RD104" s="38"/>
      <c r="RE104" s="38"/>
      <c r="RF104" s="38"/>
      <c r="RG104" s="38"/>
      <c r="RH104" s="38"/>
      <c r="RI104" s="38"/>
      <c r="RJ104" s="38"/>
      <c r="RK104" s="38"/>
      <c r="RL104" s="38"/>
      <c r="RM104" s="38"/>
      <c r="RN104" s="38"/>
      <c r="RO104" s="38"/>
      <c r="RP104" s="38"/>
      <c r="RQ104" s="38"/>
      <c r="RR104" s="38"/>
      <c r="RS104" s="38"/>
      <c r="RT104" s="38"/>
      <c r="RU104" s="38"/>
      <c r="RV104" s="38"/>
      <c r="RW104" s="38"/>
      <c r="RX104" s="38"/>
      <c r="RY104" s="38"/>
      <c r="RZ104" s="38"/>
      <c r="SA104" s="38"/>
      <c r="SB104" s="38"/>
      <c r="SC104" s="38"/>
      <c r="SD104" s="38"/>
      <c r="SE104" s="38"/>
      <c r="SF104" s="38"/>
      <c r="SG104" s="38"/>
      <c r="SH104" s="38"/>
      <c r="SI104" s="38"/>
      <c r="SJ104" s="38"/>
      <c r="SK104" s="38"/>
      <c r="SL104" s="38"/>
      <c r="SM104" s="38"/>
      <c r="SN104" s="38"/>
      <c r="SO104" s="38"/>
      <c r="SP104" s="38"/>
      <c r="SQ104" s="38"/>
      <c r="SR104" s="38"/>
      <c r="SS104" s="38"/>
      <c r="ST104" s="38"/>
      <c r="SU104" s="38"/>
      <c r="SV104" s="38"/>
      <c r="SW104" s="38"/>
      <c r="SX104" s="38"/>
      <c r="SY104" s="38"/>
      <c r="SZ104" s="38"/>
      <c r="TA104" s="38"/>
      <c r="TB104" s="38"/>
      <c r="TC104" s="38"/>
      <c r="TD104" s="38"/>
      <c r="TE104" s="38"/>
      <c r="TF104" s="38"/>
      <c r="TG104" s="38"/>
      <c r="TH104" s="38"/>
      <c r="TI104" s="38"/>
      <c r="TJ104" s="38"/>
      <c r="TK104" s="38"/>
      <c r="TL104" s="38"/>
      <c r="TM104" s="38"/>
      <c r="TN104" s="38"/>
      <c r="TO104" s="38"/>
      <c r="TP104" s="38"/>
      <c r="TQ104" s="38"/>
      <c r="TR104" s="38"/>
      <c r="TS104" s="38"/>
      <c r="TT104" s="38"/>
      <c r="TU104" s="38"/>
      <c r="TV104" s="38"/>
      <c r="TW104" s="38"/>
      <c r="TX104" s="38"/>
      <c r="TY104" s="38"/>
      <c r="TZ104" s="38"/>
      <c r="UA104" s="38"/>
      <c r="UB104" s="38"/>
      <c r="UC104" s="38"/>
      <c r="UD104" s="38"/>
      <c r="UE104" s="38"/>
      <c r="UF104" s="38"/>
      <c r="UG104" s="38"/>
      <c r="UH104" s="38"/>
      <c r="UI104" s="38"/>
      <c r="UJ104" s="38"/>
      <c r="UK104" s="38"/>
      <c r="UL104" s="38"/>
      <c r="UM104" s="38"/>
      <c r="UN104" s="38"/>
      <c r="UO104" s="38"/>
      <c r="UP104" s="38"/>
      <c r="UQ104" s="38"/>
      <c r="UR104" s="38"/>
      <c r="US104" s="38"/>
      <c r="UT104" s="38"/>
      <c r="UU104" s="38"/>
      <c r="UV104" s="38"/>
      <c r="UW104" s="38"/>
      <c r="UX104" s="38"/>
      <c r="UY104" s="38"/>
      <c r="UZ104" s="38"/>
      <c r="VA104" s="38"/>
      <c r="VB104" s="38"/>
      <c r="VC104" s="38"/>
      <c r="VD104" s="38"/>
      <c r="VE104" s="38"/>
      <c r="VF104" s="38"/>
      <c r="VG104" s="38"/>
      <c r="VH104" s="38"/>
      <c r="VI104" s="38"/>
      <c r="VJ104" s="38"/>
      <c r="VK104" s="38"/>
      <c r="VL104" s="38"/>
      <c r="VM104" s="38"/>
      <c r="VN104" s="38"/>
      <c r="VO104" s="38"/>
      <c r="VP104" s="38"/>
      <c r="VQ104" s="38"/>
      <c r="VR104" s="38"/>
      <c r="VS104" s="38"/>
      <c r="VT104" s="38"/>
      <c r="VU104" s="38"/>
      <c r="VV104" s="38"/>
      <c r="VW104" s="38"/>
      <c r="VX104" s="38"/>
      <c r="VY104" s="38"/>
      <c r="VZ104" s="38"/>
      <c r="WA104" s="38"/>
      <c r="WB104" s="38"/>
      <c r="WC104" s="38"/>
      <c r="WD104" s="38"/>
      <c r="WE104" s="38"/>
      <c r="WF104" s="38"/>
      <c r="WG104" s="38"/>
      <c r="WH104" s="38"/>
      <c r="WI104" s="38"/>
      <c r="WJ104" s="38"/>
      <c r="WK104" s="38"/>
      <c r="WL104" s="38"/>
      <c r="WM104" s="38"/>
      <c r="WN104" s="38"/>
      <c r="WO104" s="38"/>
      <c r="WP104" s="38"/>
      <c r="WQ104" s="38"/>
      <c r="WR104" s="38"/>
      <c r="WS104" s="38"/>
      <c r="WT104" s="38"/>
      <c r="WU104" s="38"/>
      <c r="WV104" s="38"/>
      <c r="WW104" s="38"/>
      <c r="WX104" s="38"/>
      <c r="WY104" s="38"/>
      <c r="WZ104" s="38"/>
      <c r="XA104" s="38"/>
      <c r="XB104" s="38"/>
      <c r="XC104" s="38"/>
      <c r="XD104" s="38"/>
      <c r="XE104" s="38"/>
      <c r="XF104" s="38"/>
      <c r="XG104" s="38"/>
      <c r="XH104" s="38"/>
      <c r="XI104" s="38"/>
      <c r="XJ104" s="38"/>
      <c r="XK104" s="38"/>
      <c r="XL104" s="38"/>
      <c r="XM104" s="38"/>
      <c r="XN104" s="38"/>
      <c r="XO104" s="38"/>
      <c r="XP104" s="38"/>
      <c r="XQ104" s="38"/>
      <c r="XR104" s="38"/>
      <c r="XS104" s="38"/>
      <c r="XT104" s="38"/>
      <c r="XU104" s="38"/>
      <c r="XV104" s="38"/>
      <c r="XW104" s="38"/>
      <c r="XX104" s="38"/>
      <c r="XY104" s="38"/>
      <c r="XZ104" s="38"/>
      <c r="YA104" s="38"/>
      <c r="YB104" s="38"/>
      <c r="YC104" s="38"/>
      <c r="YD104" s="38"/>
      <c r="YE104" s="38"/>
      <c r="YF104" s="38"/>
      <c r="YG104" s="38"/>
      <c r="YH104" s="38"/>
      <c r="YI104" s="38"/>
      <c r="YJ104" s="38"/>
      <c r="YK104" s="38"/>
      <c r="YL104" s="38"/>
      <c r="YM104" s="38"/>
      <c r="YN104" s="38"/>
      <c r="YO104" s="38"/>
      <c r="YP104" s="38"/>
      <c r="YQ104" s="38"/>
      <c r="YR104" s="38"/>
      <c r="YS104" s="38"/>
      <c r="YT104" s="38"/>
      <c r="YU104" s="38"/>
      <c r="YV104" s="38"/>
      <c r="YW104" s="38"/>
      <c r="YX104" s="38"/>
      <c r="YY104" s="38"/>
      <c r="YZ104" s="38"/>
      <c r="ZA104" s="38"/>
      <c r="ZB104" s="38"/>
      <c r="ZC104" s="38"/>
      <c r="ZD104" s="38"/>
      <c r="ZE104" s="38"/>
      <c r="ZF104" s="38"/>
      <c r="ZG104" s="38"/>
      <c r="ZH104" s="38"/>
      <c r="ZI104" s="38"/>
      <c r="ZJ104" s="38"/>
      <c r="ZK104" s="38"/>
      <c r="ZL104" s="38"/>
      <c r="ZM104" s="38"/>
      <c r="ZN104" s="38"/>
      <c r="ZO104" s="38"/>
      <c r="ZP104" s="38"/>
      <c r="ZQ104" s="38"/>
      <c r="ZR104" s="38"/>
      <c r="ZS104" s="38"/>
      <c r="ZT104" s="38"/>
      <c r="ZU104" s="38"/>
      <c r="ZV104" s="38"/>
      <c r="ZW104" s="38"/>
      <c r="ZX104" s="38"/>
      <c r="ZY104" s="38"/>
      <c r="ZZ104" s="38"/>
      <c r="AAA104" s="38"/>
      <c r="AAB104" s="38"/>
      <c r="AAC104" s="38"/>
      <c r="AAD104" s="38"/>
      <c r="AAE104" s="38"/>
      <c r="AAF104" s="38"/>
      <c r="AAG104" s="38"/>
      <c r="AAH104" s="38"/>
      <c r="AAI104" s="38"/>
      <c r="AAJ104" s="38"/>
      <c r="AAK104" s="38"/>
      <c r="AAL104" s="38"/>
      <c r="AAM104" s="38"/>
      <c r="AAN104" s="38"/>
      <c r="AAO104" s="38"/>
      <c r="AAP104" s="38"/>
      <c r="AAQ104" s="38"/>
      <c r="AAR104" s="38"/>
      <c r="AAS104" s="38"/>
      <c r="AAT104" s="38"/>
      <c r="AAU104" s="38"/>
      <c r="AAV104" s="38"/>
      <c r="AAW104" s="38"/>
      <c r="AAX104" s="38"/>
      <c r="AAY104" s="38"/>
      <c r="AAZ104" s="38"/>
      <c r="ABA104" s="38"/>
      <c r="ABB104" s="38"/>
      <c r="ABC104" s="38"/>
      <c r="ABD104" s="38"/>
      <c r="ABE104" s="38"/>
      <c r="ABF104" s="38"/>
      <c r="ABG104" s="38"/>
      <c r="ABH104" s="38"/>
      <c r="ABI104" s="38"/>
      <c r="ABJ104" s="38"/>
      <c r="ABK104" s="38"/>
      <c r="ABL104" s="38"/>
      <c r="ABM104" s="38"/>
      <c r="ABN104" s="38"/>
      <c r="ABO104" s="38"/>
      <c r="ABP104" s="38"/>
      <c r="ABQ104" s="38"/>
      <c r="ABR104" s="38"/>
      <c r="ABS104" s="38"/>
      <c r="ABT104" s="38"/>
      <c r="ABU104" s="38"/>
      <c r="ABV104" s="38"/>
      <c r="ABW104" s="38"/>
      <c r="ABX104" s="38"/>
      <c r="ABY104" s="38"/>
      <c r="ABZ104" s="38"/>
      <c r="ACA104" s="38"/>
      <c r="ACB104" s="38"/>
      <c r="ACC104" s="38"/>
      <c r="ACD104" s="38"/>
      <c r="ACE104" s="38"/>
      <c r="ACF104" s="38"/>
      <c r="ACG104" s="38"/>
      <c r="ACH104" s="38"/>
      <c r="ACI104" s="38"/>
      <c r="ACJ104" s="38"/>
      <c r="ACK104" s="38"/>
      <c r="ACL104" s="38"/>
      <c r="ACM104" s="38"/>
      <c r="ACN104" s="38"/>
      <c r="ACO104" s="38"/>
      <c r="ACP104" s="38"/>
      <c r="ACQ104" s="38"/>
      <c r="ACR104" s="38"/>
      <c r="ACS104" s="38"/>
      <c r="ACT104" s="38"/>
      <c r="ACU104" s="38"/>
      <c r="ACV104" s="38"/>
      <c r="ACW104" s="38"/>
      <c r="ACX104" s="38"/>
      <c r="ACY104" s="38"/>
      <c r="ACZ104" s="38"/>
      <c r="ADA104" s="38"/>
      <c r="ADB104" s="38"/>
      <c r="ADC104" s="38"/>
      <c r="ADD104" s="38"/>
      <c r="ADE104" s="38"/>
      <c r="ADF104" s="38"/>
      <c r="ADG104" s="38"/>
      <c r="ADH104" s="38"/>
      <c r="ADI104" s="38"/>
      <c r="ADJ104" s="38"/>
      <c r="ADK104" s="38"/>
      <c r="ADL104" s="38"/>
      <c r="ADM104" s="38"/>
      <c r="ADN104" s="38"/>
      <c r="ADO104" s="38"/>
      <c r="ADP104" s="38"/>
      <c r="ADQ104" s="38"/>
      <c r="ADR104" s="38"/>
      <c r="ADS104" s="38"/>
      <c r="ADT104" s="38"/>
      <c r="ADU104" s="38"/>
      <c r="ADV104" s="38"/>
      <c r="ADW104" s="38"/>
      <c r="ADX104" s="38"/>
      <c r="ADY104" s="38"/>
      <c r="ADZ104" s="38"/>
      <c r="AEA104" s="38"/>
      <c r="AEB104" s="38"/>
      <c r="AEC104" s="38"/>
      <c r="AED104" s="38"/>
      <c r="AEE104" s="38"/>
      <c r="AEF104" s="38"/>
      <c r="AEG104" s="38"/>
      <c r="AEH104" s="38"/>
      <c r="AEI104" s="38"/>
      <c r="AEJ104" s="38"/>
      <c r="AEK104" s="38"/>
      <c r="AEL104" s="38"/>
      <c r="AEM104" s="38"/>
      <c r="AEN104" s="38"/>
      <c r="AEO104" s="38"/>
      <c r="AEP104" s="38"/>
      <c r="AEQ104" s="38"/>
      <c r="AER104" s="38"/>
      <c r="AES104" s="38"/>
      <c r="AET104" s="38"/>
      <c r="AEU104" s="38"/>
      <c r="AEV104" s="38"/>
      <c r="AEW104" s="38"/>
      <c r="AEX104" s="38"/>
      <c r="AEY104" s="38"/>
      <c r="AEZ104" s="38"/>
      <c r="AFA104" s="38"/>
      <c r="AFB104" s="38"/>
      <c r="AFC104" s="38"/>
      <c r="AFD104" s="38"/>
      <c r="AFE104" s="38"/>
      <c r="AFF104" s="38"/>
      <c r="AFG104" s="38"/>
      <c r="AFH104" s="38"/>
      <c r="AFI104" s="38"/>
      <c r="AFJ104" s="38"/>
      <c r="AFK104" s="38"/>
      <c r="AFL104" s="38"/>
      <c r="AFM104" s="38"/>
      <c r="AFN104" s="38"/>
      <c r="AFO104" s="38"/>
      <c r="AFP104" s="38"/>
      <c r="AFQ104" s="38"/>
      <c r="AFR104" s="38"/>
      <c r="AFS104" s="38"/>
      <c r="AFT104" s="38"/>
      <c r="AFU104" s="38"/>
      <c r="AFV104" s="38"/>
      <c r="AFW104" s="38"/>
      <c r="AFX104" s="38"/>
      <c r="AFY104" s="38"/>
      <c r="AFZ104" s="38"/>
      <c r="AGA104" s="38"/>
      <c r="AGB104" s="38"/>
      <c r="AGC104" s="38"/>
      <c r="AGD104" s="38"/>
      <c r="AGE104" s="38"/>
      <c r="AGF104" s="38"/>
      <c r="AGG104" s="38"/>
      <c r="AGH104" s="38"/>
      <c r="AGI104" s="38"/>
      <c r="AGJ104" s="38"/>
      <c r="AGK104" s="38"/>
      <c r="AGL104" s="38"/>
      <c r="AGM104" s="38"/>
      <c r="AGN104" s="38"/>
      <c r="AGO104" s="38"/>
      <c r="AGP104" s="38"/>
      <c r="AGQ104" s="38"/>
      <c r="AGR104" s="38"/>
      <c r="AGS104" s="38"/>
      <c r="AGT104" s="38"/>
      <c r="AGU104" s="38"/>
      <c r="AGV104" s="38"/>
      <c r="AGW104" s="38"/>
      <c r="AGX104" s="38"/>
      <c r="AGY104" s="38"/>
      <c r="AGZ104" s="38"/>
      <c r="AHA104" s="38"/>
      <c r="AHB104" s="38"/>
      <c r="AHC104" s="38"/>
      <c r="AHD104" s="38"/>
      <c r="AHE104" s="38"/>
      <c r="AHF104" s="38"/>
      <c r="AHG104" s="38"/>
      <c r="AHH104" s="38"/>
      <c r="AHI104" s="38"/>
      <c r="AHJ104" s="38"/>
      <c r="AHK104" s="38"/>
      <c r="AHL104" s="38"/>
      <c r="AHM104" s="38"/>
      <c r="AHN104" s="38"/>
      <c r="AHO104" s="38"/>
      <c r="AHP104" s="38"/>
      <c r="AHQ104" s="38"/>
      <c r="AHR104" s="38"/>
      <c r="AHS104" s="38"/>
      <c r="AHT104" s="38"/>
      <c r="AHU104" s="38"/>
      <c r="AHV104" s="38"/>
      <c r="AHW104" s="38"/>
      <c r="AHX104" s="38"/>
      <c r="AHY104" s="38"/>
      <c r="AHZ104" s="38"/>
      <c r="AIA104" s="38"/>
      <c r="AIB104" s="38"/>
      <c r="AIC104" s="38"/>
      <c r="AID104" s="38"/>
      <c r="AIE104" s="38"/>
      <c r="AIF104" s="38"/>
      <c r="AIG104" s="38"/>
      <c r="AIH104" s="38"/>
      <c r="AII104" s="38"/>
      <c r="AIJ104" s="38"/>
      <c r="AIK104" s="38"/>
      <c r="AIL104" s="38"/>
      <c r="AIM104" s="38"/>
      <c r="AIN104" s="38"/>
      <c r="AIO104" s="38"/>
      <c r="AIP104" s="38"/>
      <c r="AIQ104" s="38"/>
      <c r="AIR104" s="38"/>
      <c r="AIS104" s="38"/>
      <c r="AIT104" s="38"/>
      <c r="AIU104" s="38"/>
      <c r="AIV104" s="38"/>
      <c r="AIW104" s="38"/>
      <c r="AIX104" s="38"/>
      <c r="AIY104" s="38"/>
      <c r="AIZ104" s="38"/>
      <c r="AJA104" s="38"/>
      <c r="AJB104" s="38"/>
      <c r="AJC104" s="38"/>
      <c r="AJD104" s="38"/>
      <c r="AJE104" s="38"/>
      <c r="AJF104" s="38"/>
      <c r="AJG104" s="38"/>
      <c r="AJH104" s="38"/>
      <c r="AJI104" s="38"/>
      <c r="AJJ104" s="38"/>
      <c r="AJK104" s="38"/>
      <c r="AJL104" s="38"/>
      <c r="AJM104" s="38"/>
      <c r="AJN104" s="38"/>
      <c r="AJO104" s="38"/>
      <c r="AJP104" s="38"/>
      <c r="AJQ104" s="38"/>
      <c r="AJR104" s="38"/>
      <c r="AJS104" s="38"/>
      <c r="AJT104" s="38"/>
      <c r="AJU104" s="38"/>
      <c r="AJV104" s="38"/>
      <c r="AJW104" s="38"/>
      <c r="AJX104" s="38"/>
      <c r="AJY104" s="38"/>
      <c r="AJZ104" s="38"/>
      <c r="AKA104" s="38"/>
      <c r="AKB104" s="38"/>
      <c r="AKC104" s="38"/>
      <c r="AKD104" s="38"/>
      <c r="AKE104" s="38"/>
      <c r="AKF104" s="38"/>
      <c r="AKG104" s="38"/>
      <c r="AKH104" s="38"/>
      <c r="AKI104" s="38"/>
      <c r="AKJ104" s="38"/>
      <c r="AKK104" s="38"/>
      <c r="AKL104" s="38"/>
      <c r="AKM104" s="38"/>
      <c r="AKN104" s="38"/>
      <c r="AKO104" s="38"/>
      <c r="AKP104" s="38"/>
      <c r="AKQ104" s="38"/>
      <c r="AKR104" s="38"/>
      <c r="AKS104" s="38"/>
      <c r="AKT104" s="38"/>
      <c r="AKU104" s="38"/>
      <c r="AKV104" s="38"/>
      <c r="AKW104" s="38"/>
      <c r="AKX104" s="38"/>
      <c r="AKY104" s="38"/>
      <c r="AKZ104" s="38"/>
      <c r="ALA104" s="38"/>
      <c r="ALB104" s="38"/>
      <c r="ALC104" s="38"/>
      <c r="ALD104" s="38"/>
      <c r="ALE104" s="38"/>
      <c r="ALF104" s="38"/>
      <c r="ALG104" s="38"/>
      <c r="ALH104" s="38"/>
      <c r="ALI104" s="38"/>
      <c r="ALJ104" s="38"/>
      <c r="ALK104" s="38"/>
      <c r="ALL104" s="38"/>
      <c r="ALM104" s="38"/>
      <c r="ALN104" s="38"/>
      <c r="ALO104" s="38"/>
      <c r="ALP104" s="38"/>
      <c r="ALQ104" s="38"/>
      <c r="ALR104" s="38"/>
      <c r="ALS104" s="38"/>
      <c r="ALT104" s="38"/>
      <c r="ALU104" s="38"/>
      <c r="ALV104" s="38"/>
      <c r="ALW104" s="38"/>
      <c r="ALX104" s="38"/>
      <c r="ALY104" s="38"/>
      <c r="ALZ104" s="38"/>
      <c r="AMA104" s="38"/>
      <c r="AMB104" s="38"/>
      <c r="AMC104" s="38"/>
      <c r="AMD104" s="38"/>
      <c r="AME104" s="38"/>
      <c r="AMF104" s="38"/>
      <c r="AMG104" s="38"/>
      <c r="AMH104" s="38"/>
      <c r="AMI104" s="38"/>
      <c r="AMJ104" s="38"/>
      <c r="AMK104" s="38"/>
      <c r="AML104" s="38"/>
      <c r="AMM104" s="38"/>
      <c r="AMN104" s="38"/>
      <c r="AMO104" s="38"/>
      <c r="AMP104" s="38"/>
      <c r="AMQ104" s="38"/>
      <c r="AMR104" s="38"/>
      <c r="AMS104" s="38"/>
      <c r="AMT104" s="38"/>
      <c r="AMU104" s="38"/>
      <c r="AMV104" s="38"/>
      <c r="AMW104" s="38"/>
      <c r="AMX104" s="38"/>
      <c r="AMY104" s="38"/>
      <c r="AMZ104" s="38"/>
      <c r="ANA104" s="38"/>
      <c r="ANB104" s="38"/>
      <c r="ANC104" s="38"/>
      <c r="AND104" s="38"/>
      <c r="ANE104" s="38"/>
      <c r="ANF104" s="38"/>
      <c r="ANG104" s="38"/>
      <c r="ANH104" s="38"/>
      <c r="ANI104" s="38"/>
      <c r="ANJ104" s="38"/>
      <c r="ANK104" s="38"/>
      <c r="ANL104" s="38"/>
      <c r="ANM104" s="38"/>
      <c r="ANN104" s="38"/>
      <c r="ANO104" s="38"/>
      <c r="ANP104" s="38"/>
      <c r="ANQ104" s="38"/>
      <c r="ANR104" s="38"/>
      <c r="ANS104" s="38"/>
      <c r="ANT104" s="38"/>
      <c r="ANU104" s="38"/>
      <c r="ANV104" s="38"/>
      <c r="ANW104" s="38"/>
      <c r="ANX104" s="38"/>
      <c r="ANY104" s="38"/>
      <c r="ANZ104" s="38"/>
      <c r="AOA104" s="38"/>
      <c r="AOB104" s="38"/>
      <c r="AOC104" s="38"/>
      <c r="AOD104" s="38"/>
      <c r="AOE104" s="38"/>
      <c r="AOF104" s="38"/>
      <c r="AOG104" s="38"/>
      <c r="AOH104" s="38"/>
      <c r="AOI104" s="38"/>
      <c r="AOJ104" s="38"/>
      <c r="AOK104" s="38"/>
      <c r="AOL104" s="38"/>
      <c r="AOM104" s="38"/>
      <c r="AON104" s="38"/>
      <c r="AOO104" s="38"/>
      <c r="AOP104" s="38"/>
      <c r="AOQ104" s="38"/>
      <c r="AOR104" s="38"/>
      <c r="AOS104" s="38"/>
      <c r="AOT104" s="38"/>
      <c r="AOU104" s="38"/>
      <c r="AOV104" s="38"/>
      <c r="AOW104" s="38"/>
      <c r="AOX104" s="38"/>
      <c r="AOY104" s="38"/>
      <c r="AOZ104" s="38"/>
      <c r="APA104" s="38"/>
      <c r="APB104" s="38"/>
      <c r="APC104" s="38"/>
      <c r="APD104" s="38"/>
      <c r="APE104" s="38"/>
      <c r="APF104" s="38"/>
      <c r="APG104" s="38"/>
      <c r="APH104" s="38"/>
      <c r="API104" s="38"/>
      <c r="APJ104" s="38"/>
      <c r="APK104" s="38"/>
      <c r="APL104" s="38"/>
      <c r="APM104" s="38"/>
      <c r="APN104" s="38"/>
      <c r="APO104" s="38"/>
      <c r="APP104" s="38"/>
      <c r="APQ104" s="38"/>
      <c r="APR104" s="38"/>
      <c r="APS104" s="38"/>
      <c r="APT104" s="38"/>
      <c r="APU104" s="38"/>
      <c r="APV104" s="38"/>
      <c r="APW104" s="38"/>
      <c r="APX104" s="38"/>
      <c r="APY104" s="38"/>
      <c r="APZ104" s="38"/>
      <c r="AQA104" s="38"/>
      <c r="AQB104" s="38"/>
      <c r="AQC104" s="38"/>
      <c r="AQD104" s="38"/>
      <c r="AQE104" s="38"/>
      <c r="AQF104" s="38"/>
      <c r="AQG104" s="38"/>
      <c r="AQH104" s="38"/>
      <c r="AQI104" s="38"/>
      <c r="AQJ104" s="38"/>
      <c r="AQK104" s="38"/>
      <c r="AQL104" s="38"/>
      <c r="AQM104" s="38"/>
      <c r="AQN104" s="38"/>
      <c r="AQO104" s="38"/>
      <c r="AQP104" s="38"/>
      <c r="AQQ104" s="38"/>
      <c r="AQR104" s="38"/>
      <c r="AQS104" s="38"/>
      <c r="AQT104" s="38"/>
      <c r="AQU104" s="38"/>
      <c r="AQV104" s="38"/>
      <c r="AQW104" s="38"/>
      <c r="AQX104" s="38"/>
      <c r="AQY104" s="38"/>
      <c r="AQZ104" s="38"/>
      <c r="ARA104" s="38"/>
      <c r="ARB104" s="38"/>
      <c r="ARC104" s="38"/>
      <c r="ARD104" s="38"/>
      <c r="ARE104" s="38"/>
      <c r="ARF104" s="38"/>
      <c r="ARG104" s="38"/>
      <c r="ARH104" s="38"/>
      <c r="ARI104" s="38"/>
      <c r="ARJ104" s="38"/>
      <c r="ARK104" s="38"/>
      <c r="ARL104" s="38"/>
      <c r="ARM104" s="38"/>
      <c r="ARN104" s="38"/>
      <c r="ARO104" s="38"/>
      <c r="ARP104" s="38"/>
      <c r="ARQ104" s="38"/>
      <c r="ARR104" s="38"/>
      <c r="ARS104" s="38"/>
      <c r="ART104" s="38"/>
      <c r="ARU104" s="38"/>
      <c r="ARV104" s="38"/>
      <c r="ARW104" s="38"/>
      <c r="ARX104" s="38"/>
      <c r="ARY104" s="38"/>
      <c r="ARZ104" s="38"/>
      <c r="ASA104" s="38"/>
      <c r="ASB104" s="38"/>
      <c r="ASC104" s="38"/>
      <c r="ASD104" s="38"/>
      <c r="ASE104" s="38"/>
      <c r="ASF104" s="38"/>
      <c r="ASG104" s="38"/>
      <c r="ASH104" s="38"/>
      <c r="ASI104" s="38"/>
      <c r="ASJ104" s="38"/>
      <c r="ASK104" s="38"/>
      <c r="ASL104" s="38"/>
      <c r="ASM104" s="38"/>
      <c r="ASN104" s="38"/>
      <c r="ASO104" s="38"/>
      <c r="ASP104" s="38"/>
      <c r="ASQ104" s="38"/>
      <c r="ASR104" s="38"/>
      <c r="ASS104" s="38"/>
      <c r="AST104" s="38"/>
      <c r="ASU104" s="38"/>
      <c r="ASV104" s="38"/>
      <c r="ASW104" s="38"/>
      <c r="ASX104" s="38"/>
      <c r="ASY104" s="38"/>
      <c r="ASZ104" s="38"/>
      <c r="ATA104" s="38"/>
      <c r="ATB104" s="38"/>
      <c r="ATC104" s="38"/>
      <c r="ATD104" s="38"/>
      <c r="ATE104" s="38"/>
      <c r="ATF104" s="38"/>
      <c r="ATG104" s="38"/>
      <c r="ATH104" s="38"/>
      <c r="ATI104" s="38"/>
      <c r="ATJ104" s="38"/>
      <c r="ATK104" s="38"/>
      <c r="ATL104" s="38"/>
      <c r="ATM104" s="38"/>
      <c r="ATN104" s="38"/>
      <c r="ATO104" s="38"/>
      <c r="ATP104" s="38"/>
      <c r="ATQ104" s="38"/>
      <c r="ATR104" s="38"/>
      <c r="ATS104" s="38"/>
      <c r="ATT104" s="38"/>
      <c r="ATU104" s="38"/>
      <c r="ATV104" s="38"/>
      <c r="ATW104" s="38"/>
      <c r="ATX104" s="38"/>
      <c r="ATY104" s="38"/>
      <c r="ATZ104" s="38"/>
      <c r="AUA104" s="38"/>
      <c r="AUB104" s="38"/>
      <c r="AUC104" s="38"/>
      <c r="AUD104" s="38"/>
      <c r="AUE104" s="38"/>
      <c r="AUF104" s="38"/>
      <c r="AUG104" s="38"/>
      <c r="AUH104" s="38"/>
      <c r="AUI104" s="38"/>
      <c r="AUJ104" s="38"/>
      <c r="AUK104" s="38"/>
      <c r="AUL104" s="38"/>
      <c r="AUM104" s="38"/>
      <c r="AUN104" s="38"/>
      <c r="AUO104" s="38"/>
      <c r="AUP104" s="38"/>
      <c r="AUQ104" s="38"/>
      <c r="AUR104" s="38"/>
      <c r="AUS104" s="38"/>
      <c r="AUT104" s="38"/>
      <c r="AUU104" s="38"/>
      <c r="AUV104" s="38"/>
      <c r="AUW104" s="38"/>
      <c r="AUX104" s="38"/>
      <c r="AUY104" s="38"/>
      <c r="AUZ104" s="38"/>
      <c r="AVA104" s="38"/>
      <c r="AVB104" s="38"/>
      <c r="AVC104" s="38"/>
      <c r="AVD104" s="38"/>
      <c r="AVE104" s="38"/>
      <c r="AVF104" s="38"/>
      <c r="AVG104" s="38"/>
      <c r="AVH104" s="38"/>
      <c r="AVI104" s="38"/>
      <c r="AVJ104" s="38"/>
      <c r="AVK104" s="38"/>
      <c r="AVL104" s="38"/>
      <c r="AVM104" s="38"/>
      <c r="AVN104" s="38"/>
      <c r="AVO104" s="38"/>
      <c r="AVP104" s="38"/>
      <c r="AVQ104" s="38"/>
      <c r="AVR104" s="38"/>
      <c r="AVS104" s="38"/>
      <c r="AVT104" s="38"/>
      <c r="AVU104" s="38"/>
      <c r="AVV104" s="38"/>
      <c r="AVW104" s="38"/>
      <c r="AVX104" s="38"/>
      <c r="AVY104" s="38"/>
      <c r="AVZ104" s="38"/>
      <c r="AWA104" s="38"/>
      <c r="AWB104" s="38"/>
      <c r="AWC104" s="38"/>
      <c r="AWD104" s="38"/>
      <c r="AWE104" s="38"/>
      <c r="AWF104" s="38"/>
      <c r="AWG104" s="38"/>
      <c r="AWH104" s="38"/>
      <c r="AWI104" s="38"/>
      <c r="AWJ104" s="38"/>
      <c r="AWK104" s="38"/>
      <c r="AWL104" s="38"/>
      <c r="AWM104" s="38"/>
      <c r="AWN104" s="38"/>
      <c r="AWO104" s="38"/>
      <c r="AWP104" s="38"/>
      <c r="AWQ104" s="38"/>
      <c r="AWR104" s="38"/>
      <c r="AWS104" s="38"/>
      <c r="AWT104" s="38"/>
      <c r="AWU104" s="38"/>
      <c r="AWV104" s="38"/>
      <c r="AWW104" s="38"/>
      <c r="AWX104" s="38"/>
      <c r="AWY104" s="38"/>
      <c r="AWZ104" s="38"/>
      <c r="AXA104" s="38"/>
      <c r="AXB104" s="38"/>
      <c r="AXC104" s="38"/>
      <c r="AXD104" s="38"/>
      <c r="AXE104" s="38"/>
      <c r="AXF104" s="38"/>
      <c r="AXG104" s="38"/>
      <c r="AXH104" s="38"/>
      <c r="AXI104" s="38"/>
      <c r="AXJ104" s="38"/>
      <c r="AXK104" s="38"/>
      <c r="AXL104" s="38"/>
      <c r="AXM104" s="38"/>
      <c r="AXN104" s="38"/>
      <c r="AXO104" s="38"/>
      <c r="AXP104" s="38"/>
      <c r="AXQ104" s="38"/>
      <c r="AXR104" s="38"/>
      <c r="AXS104" s="38"/>
      <c r="AXT104" s="38"/>
      <c r="AXU104" s="38"/>
      <c r="AXV104" s="38"/>
      <c r="AXW104" s="38"/>
      <c r="AXX104" s="38"/>
      <c r="AXY104" s="38"/>
      <c r="AXZ104" s="38"/>
      <c r="AYA104" s="38"/>
      <c r="AYB104" s="38"/>
      <c r="AYC104" s="38"/>
      <c r="AYD104" s="38"/>
      <c r="AYE104" s="38"/>
      <c r="AYF104" s="38"/>
      <c r="AYG104" s="38"/>
      <c r="AYH104" s="38"/>
      <c r="AYI104" s="38"/>
      <c r="AYJ104" s="38"/>
      <c r="AYK104" s="38"/>
      <c r="AYL104" s="38"/>
      <c r="AYM104" s="38"/>
      <c r="AYN104" s="38"/>
      <c r="AYO104" s="38"/>
      <c r="AYP104" s="38"/>
      <c r="AYQ104" s="38"/>
      <c r="AYR104" s="38"/>
      <c r="AYS104" s="38"/>
      <c r="AYT104" s="38"/>
      <c r="AYU104" s="38"/>
      <c r="AYV104" s="38"/>
      <c r="AYW104" s="38"/>
      <c r="AYX104" s="38"/>
      <c r="AYY104" s="38"/>
      <c r="AYZ104" s="38"/>
      <c r="AZA104" s="38"/>
      <c r="AZB104" s="38"/>
      <c r="AZC104" s="38"/>
      <c r="AZD104" s="38"/>
      <c r="AZE104" s="38"/>
      <c r="AZF104" s="38"/>
      <c r="AZG104" s="38"/>
      <c r="AZH104" s="38"/>
      <c r="AZI104" s="38"/>
      <c r="AZJ104" s="38"/>
      <c r="AZK104" s="38"/>
      <c r="AZL104" s="38"/>
      <c r="AZM104" s="38"/>
      <c r="AZN104" s="38"/>
      <c r="AZO104" s="38"/>
      <c r="AZP104" s="38"/>
      <c r="AZQ104" s="38"/>
      <c r="AZR104" s="38"/>
      <c r="AZS104" s="38"/>
      <c r="AZT104" s="38"/>
      <c r="AZU104" s="38"/>
      <c r="AZV104" s="38"/>
      <c r="AZW104" s="38"/>
      <c r="AZX104" s="38"/>
      <c r="AZY104" s="38"/>
      <c r="AZZ104" s="38"/>
      <c r="BAA104" s="38"/>
      <c r="BAB104" s="38"/>
      <c r="BAC104" s="38"/>
      <c r="BAD104" s="38"/>
      <c r="BAE104" s="38"/>
      <c r="BAF104" s="38"/>
      <c r="BAG104" s="38"/>
      <c r="BAH104" s="38"/>
      <c r="BAI104" s="38"/>
      <c r="BAJ104" s="38"/>
      <c r="BAK104" s="38"/>
      <c r="BAL104" s="38"/>
      <c r="BAM104" s="38"/>
      <c r="BAN104" s="38"/>
      <c r="BAO104" s="38"/>
      <c r="BAP104" s="38"/>
      <c r="BAQ104" s="38"/>
      <c r="BAR104" s="38"/>
      <c r="BAS104" s="38"/>
      <c r="BAT104" s="38"/>
      <c r="BAU104" s="38"/>
      <c r="BAV104" s="38"/>
      <c r="BAW104" s="38"/>
      <c r="BAX104" s="38"/>
      <c r="BAY104" s="38"/>
      <c r="BAZ104" s="38"/>
      <c r="BBA104" s="38"/>
      <c r="BBB104" s="38"/>
      <c r="BBC104" s="38"/>
      <c r="BBD104" s="38"/>
      <c r="BBE104" s="38"/>
      <c r="BBF104" s="38"/>
      <c r="BBG104" s="38"/>
      <c r="BBH104" s="38"/>
      <c r="BBI104" s="38"/>
      <c r="BBJ104" s="38"/>
      <c r="BBK104" s="38"/>
      <c r="BBL104" s="38"/>
      <c r="BBM104" s="38"/>
      <c r="BBN104" s="38"/>
      <c r="BBO104" s="38"/>
      <c r="BBP104" s="38"/>
      <c r="BBQ104" s="38"/>
      <c r="BBR104" s="38"/>
      <c r="BBS104" s="38"/>
      <c r="BBT104" s="38"/>
      <c r="BBU104" s="38"/>
      <c r="BBV104" s="38"/>
      <c r="BBW104" s="38"/>
      <c r="BBX104" s="38"/>
      <c r="BBY104" s="38"/>
      <c r="BBZ104" s="38"/>
      <c r="BCA104" s="38"/>
      <c r="BCB104" s="38"/>
      <c r="BCC104" s="38"/>
      <c r="BCD104" s="38"/>
      <c r="BCE104" s="38"/>
      <c r="BCF104" s="38"/>
      <c r="BCG104" s="38"/>
      <c r="BCH104" s="38"/>
      <c r="BCI104" s="38"/>
      <c r="BCJ104" s="38"/>
      <c r="BCK104" s="38"/>
      <c r="BCL104" s="38"/>
      <c r="BCM104" s="38"/>
      <c r="BCN104" s="38"/>
      <c r="BCO104" s="38"/>
      <c r="BCP104" s="38"/>
      <c r="BCQ104" s="38"/>
      <c r="BCR104" s="38"/>
      <c r="BCS104" s="38"/>
      <c r="BCT104" s="38"/>
      <c r="BCU104" s="38"/>
      <c r="BCV104" s="38"/>
      <c r="BCW104" s="38"/>
      <c r="BCX104" s="38"/>
      <c r="BCY104" s="38"/>
      <c r="BCZ104" s="38"/>
      <c r="BDA104" s="38"/>
      <c r="BDB104" s="38"/>
      <c r="BDC104" s="38"/>
      <c r="BDD104" s="38"/>
      <c r="BDE104" s="38"/>
      <c r="BDF104" s="38"/>
      <c r="BDG104" s="38"/>
      <c r="BDH104" s="38"/>
      <c r="BDI104" s="38"/>
      <c r="BDJ104" s="38"/>
      <c r="BDK104" s="38"/>
      <c r="BDL104" s="38"/>
      <c r="BDM104" s="38"/>
      <c r="BDN104" s="38"/>
      <c r="BDO104" s="38"/>
      <c r="BDP104" s="38"/>
      <c r="BDQ104" s="38"/>
      <c r="BDR104" s="38"/>
      <c r="BDS104" s="38"/>
      <c r="BDT104" s="38"/>
      <c r="BDU104" s="38"/>
      <c r="BDV104" s="38"/>
      <c r="BDW104" s="38"/>
      <c r="BDX104" s="38"/>
      <c r="BDY104" s="38"/>
      <c r="BDZ104" s="38"/>
      <c r="BEA104" s="38"/>
      <c r="BEB104" s="38"/>
      <c r="BEC104" s="38"/>
      <c r="BED104" s="38"/>
      <c r="BEE104" s="38"/>
      <c r="BEF104" s="38"/>
      <c r="BEG104" s="38"/>
      <c r="BEH104" s="38"/>
      <c r="BEI104" s="38"/>
      <c r="BEJ104" s="38"/>
      <c r="BEK104" s="38"/>
      <c r="BEL104" s="38"/>
      <c r="BEM104" s="38"/>
      <c r="BEN104" s="38"/>
      <c r="BEO104" s="38"/>
      <c r="BEP104" s="38"/>
      <c r="BEQ104" s="38"/>
      <c r="BER104" s="38"/>
      <c r="BES104" s="38"/>
      <c r="BET104" s="38"/>
      <c r="BEU104" s="38"/>
      <c r="BEV104" s="38"/>
      <c r="BEW104" s="38"/>
      <c r="BEX104" s="38"/>
      <c r="BEY104" s="38"/>
      <c r="BEZ104" s="38"/>
      <c r="BFA104" s="38"/>
      <c r="BFB104" s="38"/>
      <c r="BFC104" s="38"/>
      <c r="BFD104" s="38"/>
      <c r="BFE104" s="38"/>
      <c r="BFF104" s="38"/>
      <c r="BFG104" s="38"/>
      <c r="BFH104" s="38"/>
      <c r="BFI104" s="38"/>
      <c r="BFJ104" s="38"/>
      <c r="BFK104" s="38"/>
      <c r="BFL104" s="38"/>
      <c r="BFM104" s="38"/>
      <c r="BFN104" s="38"/>
      <c r="BFO104" s="38"/>
      <c r="BFP104" s="38"/>
      <c r="BFQ104" s="38"/>
      <c r="BFR104" s="38"/>
      <c r="BFS104" s="38"/>
      <c r="BFT104" s="38"/>
      <c r="BFU104" s="38"/>
      <c r="BFV104" s="38"/>
      <c r="BFW104" s="38"/>
      <c r="BFX104" s="38"/>
      <c r="BFY104" s="38"/>
      <c r="BFZ104" s="38"/>
      <c r="BGA104" s="38"/>
      <c r="BGB104" s="38"/>
      <c r="BGC104" s="38"/>
      <c r="BGD104" s="38"/>
      <c r="BGE104" s="38"/>
      <c r="BGF104" s="38"/>
      <c r="BGG104" s="38"/>
      <c r="BGH104" s="38"/>
      <c r="BGI104" s="38"/>
      <c r="BGJ104" s="38"/>
      <c r="BGK104" s="38"/>
      <c r="BGL104" s="38"/>
      <c r="BGM104" s="38"/>
      <c r="BGN104" s="38"/>
      <c r="BGO104" s="38"/>
      <c r="BGP104" s="38"/>
      <c r="BGQ104" s="38"/>
      <c r="BGR104" s="38"/>
      <c r="BGS104" s="38"/>
      <c r="BGT104" s="38"/>
      <c r="BGU104" s="38"/>
      <c r="BGV104" s="38"/>
      <c r="BGW104" s="38"/>
      <c r="BGX104" s="38"/>
      <c r="BGY104" s="38"/>
      <c r="BGZ104" s="38"/>
      <c r="BHA104" s="38"/>
      <c r="BHB104" s="38"/>
      <c r="BHC104" s="38"/>
      <c r="BHD104" s="38"/>
      <c r="BHE104" s="38"/>
      <c r="BHF104" s="38"/>
      <c r="BHG104" s="38"/>
      <c r="BHH104" s="38"/>
      <c r="BHI104" s="38"/>
      <c r="BHJ104" s="38"/>
      <c r="BHK104" s="38"/>
      <c r="BHL104" s="38"/>
      <c r="BHM104" s="38"/>
      <c r="BHN104" s="38"/>
      <c r="BHO104" s="38"/>
      <c r="BHP104" s="38"/>
      <c r="BHQ104" s="38"/>
      <c r="BHR104" s="38"/>
      <c r="BHS104" s="38"/>
      <c r="BHT104" s="38"/>
      <c r="BHU104" s="38"/>
      <c r="BHV104" s="38"/>
      <c r="BHW104" s="38"/>
      <c r="BHX104" s="38"/>
      <c r="BHY104" s="38"/>
      <c r="BHZ104" s="38"/>
      <c r="BIA104" s="38"/>
      <c r="BIB104" s="38"/>
      <c r="BIC104" s="38"/>
      <c r="BID104" s="38"/>
      <c r="BIE104" s="38"/>
      <c r="BIF104" s="38"/>
      <c r="BIG104" s="38"/>
      <c r="BIH104" s="38"/>
      <c r="BII104" s="38"/>
      <c r="BIJ104" s="38"/>
      <c r="BIK104" s="38"/>
      <c r="BIL104" s="38"/>
      <c r="BIM104" s="38"/>
      <c r="BIN104" s="38"/>
      <c r="BIO104" s="38"/>
      <c r="BIP104" s="38"/>
      <c r="BIQ104" s="38"/>
      <c r="BIR104" s="38"/>
      <c r="BIS104" s="38"/>
      <c r="BIT104" s="38"/>
      <c r="BIU104" s="38"/>
      <c r="BIV104" s="38"/>
      <c r="BIW104" s="38"/>
      <c r="BIX104" s="38"/>
      <c r="BIY104" s="38"/>
      <c r="BIZ104" s="38"/>
      <c r="BJA104" s="38"/>
      <c r="BJB104" s="38"/>
      <c r="BJC104" s="38"/>
      <c r="BJD104" s="38"/>
      <c r="BJE104" s="38"/>
      <c r="BJF104" s="38"/>
      <c r="BJG104" s="38"/>
      <c r="BJH104" s="38"/>
      <c r="BJI104" s="38"/>
      <c r="BJJ104" s="38"/>
      <c r="BJK104" s="38"/>
      <c r="BJL104" s="38"/>
      <c r="BJM104" s="38"/>
      <c r="BJN104" s="38"/>
      <c r="BJO104" s="38"/>
      <c r="BJP104" s="38"/>
      <c r="BJQ104" s="38"/>
      <c r="BJR104" s="38"/>
      <c r="BJS104" s="38"/>
      <c r="BJT104" s="38"/>
      <c r="BJU104" s="38"/>
      <c r="BJV104" s="38"/>
      <c r="BJW104" s="38"/>
      <c r="BJX104" s="38"/>
      <c r="BJY104" s="38"/>
      <c r="BJZ104" s="38"/>
      <c r="BKA104" s="38"/>
      <c r="BKB104" s="38"/>
      <c r="BKC104" s="38"/>
      <c r="BKD104" s="38"/>
      <c r="BKE104" s="38"/>
      <c r="BKF104" s="38"/>
      <c r="BKG104" s="38"/>
      <c r="BKH104" s="38"/>
      <c r="BKI104" s="38"/>
      <c r="BKJ104" s="38"/>
      <c r="BKK104" s="38"/>
      <c r="BKL104" s="38"/>
      <c r="BKM104" s="38"/>
      <c r="BKN104" s="38"/>
      <c r="BKO104" s="38"/>
      <c r="BKP104" s="38"/>
      <c r="BKQ104" s="38"/>
      <c r="BKR104" s="38"/>
      <c r="BKS104" s="38"/>
      <c r="BKT104" s="38"/>
      <c r="BKU104" s="38"/>
      <c r="BKV104" s="38"/>
      <c r="BKW104" s="38"/>
      <c r="BKX104" s="38"/>
      <c r="BKY104" s="38"/>
      <c r="BKZ104" s="38"/>
      <c r="BLA104" s="38"/>
      <c r="BLB104" s="38"/>
      <c r="BLC104" s="38"/>
      <c r="BLD104" s="38"/>
      <c r="BLE104" s="38"/>
      <c r="BLF104" s="38"/>
      <c r="BLG104" s="38"/>
      <c r="BLH104" s="38"/>
      <c r="BLI104" s="38"/>
      <c r="BLJ104" s="38"/>
      <c r="BLK104" s="38"/>
      <c r="BLL104" s="38"/>
      <c r="BLM104" s="38"/>
      <c r="BLN104" s="38"/>
      <c r="BLO104" s="38"/>
      <c r="BLP104" s="38"/>
      <c r="BLQ104" s="38"/>
      <c r="BLR104" s="38"/>
      <c r="BLS104" s="38"/>
      <c r="BLT104" s="38"/>
      <c r="BLU104" s="38"/>
      <c r="BLV104" s="38"/>
      <c r="BLW104" s="38"/>
      <c r="BLX104" s="38"/>
      <c r="BLY104" s="38"/>
      <c r="BLZ104" s="38"/>
      <c r="BMA104" s="38"/>
      <c r="BMB104" s="38"/>
      <c r="BMC104" s="38"/>
      <c r="BMD104" s="38"/>
      <c r="BME104" s="38"/>
      <c r="BMF104" s="38"/>
      <c r="BMG104" s="38"/>
      <c r="BMH104" s="38"/>
      <c r="BMI104" s="38"/>
      <c r="BMJ104" s="38"/>
      <c r="BMK104" s="38"/>
      <c r="BML104" s="38"/>
      <c r="BMM104" s="38"/>
      <c r="BMN104" s="38"/>
      <c r="BMO104" s="38"/>
      <c r="BMP104" s="38"/>
      <c r="BMQ104" s="38"/>
      <c r="BMR104" s="38"/>
      <c r="BMS104" s="38"/>
      <c r="BMT104" s="38"/>
      <c r="BMU104" s="38"/>
      <c r="BMV104" s="38"/>
      <c r="BMW104" s="38"/>
      <c r="BMX104" s="38"/>
      <c r="BMY104" s="38"/>
      <c r="BMZ104" s="38"/>
      <c r="BNA104" s="38"/>
      <c r="BNB104" s="38"/>
      <c r="BNC104" s="38"/>
      <c r="BND104" s="38"/>
      <c r="BNE104" s="38"/>
      <c r="BNF104" s="38"/>
      <c r="BNG104" s="38"/>
      <c r="BNH104" s="38"/>
      <c r="BNI104" s="38"/>
      <c r="BNJ104" s="38"/>
      <c r="BNK104" s="38"/>
      <c r="BNL104" s="38"/>
      <c r="BNM104" s="38"/>
      <c r="BNN104" s="38"/>
      <c r="BNO104" s="38"/>
      <c r="BNP104" s="38"/>
      <c r="BNQ104" s="38"/>
      <c r="BNR104" s="38"/>
      <c r="BNS104" s="38"/>
      <c r="BNT104" s="38"/>
      <c r="BNU104" s="38"/>
      <c r="BNV104" s="38"/>
      <c r="BNW104" s="38"/>
      <c r="BNX104" s="38"/>
      <c r="BNY104" s="38"/>
      <c r="BNZ104" s="38"/>
      <c r="BOA104" s="38"/>
      <c r="BOB104" s="38"/>
      <c r="BOC104" s="38"/>
      <c r="BOD104" s="38"/>
      <c r="BOE104" s="38"/>
      <c r="BOF104" s="38"/>
      <c r="BOG104" s="38"/>
      <c r="BOH104" s="38"/>
      <c r="BOI104" s="38"/>
      <c r="BOJ104" s="38"/>
      <c r="BOK104" s="38"/>
      <c r="BOL104" s="38"/>
      <c r="BOM104" s="38"/>
      <c r="BON104" s="38"/>
      <c r="BOO104" s="38"/>
      <c r="BOP104" s="38"/>
      <c r="BOQ104" s="38"/>
      <c r="BOR104" s="38"/>
      <c r="BOS104" s="38"/>
      <c r="BOT104" s="38"/>
      <c r="BOU104" s="38"/>
      <c r="BOV104" s="38"/>
      <c r="BOW104" s="38"/>
      <c r="BOX104" s="38"/>
      <c r="BOY104" s="38"/>
      <c r="BOZ104" s="38"/>
      <c r="BPA104" s="38"/>
      <c r="BPB104" s="38"/>
      <c r="BPC104" s="38"/>
      <c r="BPD104" s="38"/>
      <c r="BPE104" s="38"/>
      <c r="BPF104" s="38"/>
      <c r="BPG104" s="38"/>
      <c r="BPH104" s="38"/>
      <c r="BPI104" s="38"/>
      <c r="BPJ104" s="38"/>
      <c r="BPK104" s="38"/>
      <c r="BPL104" s="38"/>
      <c r="BPM104" s="38"/>
      <c r="BPN104" s="38"/>
      <c r="BPO104" s="38"/>
      <c r="BPP104" s="38"/>
      <c r="BPQ104" s="38"/>
      <c r="BPR104" s="38"/>
      <c r="BPS104" s="38"/>
      <c r="BPT104" s="38"/>
      <c r="BPU104" s="38"/>
      <c r="BPV104" s="38"/>
      <c r="BPW104" s="38"/>
      <c r="BPX104" s="38"/>
      <c r="BPY104" s="38"/>
      <c r="BPZ104" s="38"/>
      <c r="BQA104" s="38"/>
      <c r="BQB104" s="38"/>
      <c r="BQC104" s="38"/>
      <c r="BQD104" s="38"/>
      <c r="BQE104" s="38"/>
      <c r="BQF104" s="38"/>
      <c r="BQG104" s="38"/>
      <c r="BQH104" s="38"/>
      <c r="BQI104" s="38"/>
      <c r="BQJ104" s="38"/>
      <c r="BQK104" s="38"/>
      <c r="BQL104" s="38"/>
      <c r="BQM104" s="38"/>
      <c r="BQN104" s="38"/>
      <c r="BQO104" s="38"/>
      <c r="BQP104" s="38"/>
      <c r="BQQ104" s="38"/>
      <c r="BQR104" s="38"/>
      <c r="BQS104" s="38"/>
      <c r="BQT104" s="38"/>
      <c r="BQU104" s="38"/>
      <c r="BQV104" s="38"/>
      <c r="BQW104" s="38"/>
      <c r="BQX104" s="38"/>
      <c r="BQY104" s="38"/>
      <c r="BQZ104" s="38"/>
      <c r="BRA104" s="38"/>
      <c r="BRB104" s="38"/>
      <c r="BRC104" s="38"/>
      <c r="BRD104" s="38"/>
      <c r="BRE104" s="38"/>
      <c r="BRF104" s="38"/>
      <c r="BRG104" s="38"/>
      <c r="BRH104" s="38"/>
      <c r="BRI104" s="38"/>
      <c r="BRJ104" s="38"/>
      <c r="BRK104" s="38"/>
      <c r="BRL104" s="38"/>
      <c r="BRM104" s="38"/>
      <c r="BRN104" s="38"/>
      <c r="BRO104" s="38"/>
      <c r="BRP104" s="38"/>
      <c r="BRQ104" s="38"/>
      <c r="BRR104" s="38"/>
      <c r="BRS104" s="38"/>
      <c r="BRT104" s="38"/>
      <c r="BRU104" s="38"/>
      <c r="BRV104" s="38"/>
      <c r="BRW104" s="38"/>
      <c r="BRX104" s="38"/>
      <c r="BRY104" s="38"/>
      <c r="BRZ104" s="38"/>
      <c r="BSA104" s="38"/>
      <c r="BSB104" s="38"/>
      <c r="BSC104" s="38"/>
      <c r="BSD104" s="38"/>
      <c r="BSE104" s="38"/>
      <c r="BSF104" s="38"/>
      <c r="BSG104" s="38"/>
      <c r="BSH104" s="38"/>
      <c r="BSI104" s="38"/>
      <c r="BSJ104" s="38"/>
      <c r="BSK104" s="38"/>
      <c r="BSL104" s="38"/>
      <c r="BSM104" s="38"/>
      <c r="BSN104" s="38"/>
      <c r="BSO104" s="38"/>
      <c r="BSP104" s="38"/>
      <c r="BSQ104" s="38"/>
      <c r="BSR104" s="38"/>
      <c r="BSS104" s="38"/>
      <c r="BST104" s="38"/>
      <c r="BSU104" s="38"/>
      <c r="BSV104" s="38"/>
      <c r="BSW104" s="38"/>
      <c r="BSX104" s="38"/>
      <c r="BSY104" s="38"/>
      <c r="BSZ104" s="38"/>
      <c r="BTA104" s="38"/>
      <c r="BTB104" s="38"/>
      <c r="BTC104" s="38"/>
      <c r="BTD104" s="38"/>
      <c r="BTE104" s="38"/>
      <c r="BTF104" s="38"/>
      <c r="BTG104" s="38"/>
      <c r="BTH104" s="38"/>
      <c r="BTI104" s="38"/>
      <c r="BTJ104" s="38"/>
      <c r="BTK104" s="38"/>
      <c r="BTL104" s="38"/>
      <c r="BTM104" s="38"/>
      <c r="BTN104" s="38"/>
      <c r="BTO104" s="38"/>
      <c r="BTP104" s="38"/>
      <c r="BTQ104" s="38"/>
      <c r="BTR104" s="38"/>
      <c r="BTS104" s="38"/>
      <c r="BTT104" s="38"/>
      <c r="BTU104" s="38"/>
      <c r="BTV104" s="38"/>
      <c r="BTW104" s="38"/>
      <c r="BTX104" s="38"/>
      <c r="BTY104" s="38"/>
      <c r="BTZ104" s="38"/>
      <c r="BUA104" s="38"/>
      <c r="BUB104" s="38"/>
      <c r="BUC104" s="38"/>
      <c r="BUD104" s="38"/>
      <c r="BUE104" s="38"/>
      <c r="BUF104" s="38"/>
      <c r="BUG104" s="38"/>
      <c r="BUH104" s="38"/>
      <c r="BUI104" s="38"/>
      <c r="BUJ104" s="38"/>
      <c r="BUK104" s="38"/>
      <c r="BUL104" s="38"/>
      <c r="BUM104" s="38"/>
      <c r="BUN104" s="38"/>
      <c r="BUO104" s="38"/>
      <c r="BUP104" s="38"/>
      <c r="BUQ104" s="38"/>
      <c r="BUR104" s="38"/>
      <c r="BUS104" s="38"/>
      <c r="BUT104" s="38"/>
      <c r="BUU104" s="38"/>
      <c r="BUV104" s="38"/>
      <c r="BUW104" s="38"/>
      <c r="BUX104" s="38"/>
      <c r="BUY104" s="38"/>
      <c r="BUZ104" s="38"/>
      <c r="BVA104" s="38"/>
      <c r="BVB104" s="38"/>
      <c r="BVC104" s="38"/>
      <c r="BVD104" s="38"/>
      <c r="BVE104" s="38"/>
      <c r="BVF104" s="38"/>
      <c r="BVG104" s="38"/>
      <c r="BVH104" s="38"/>
      <c r="BVI104" s="38"/>
      <c r="BVJ104" s="38"/>
      <c r="BVK104" s="38"/>
      <c r="BVL104" s="38"/>
      <c r="BVM104" s="38"/>
      <c r="BVN104" s="38"/>
      <c r="BVO104" s="38"/>
      <c r="BVP104" s="38"/>
      <c r="BVQ104" s="38"/>
      <c r="BVR104" s="38"/>
      <c r="BVS104" s="38"/>
      <c r="BVT104" s="38"/>
      <c r="BVU104" s="38"/>
      <c r="BVV104" s="38"/>
      <c r="BVW104" s="38"/>
      <c r="BVX104" s="38"/>
      <c r="BVY104" s="38"/>
      <c r="BVZ104" s="38"/>
      <c r="BWA104" s="38"/>
      <c r="BWB104" s="38"/>
      <c r="BWC104" s="38"/>
      <c r="BWD104" s="38"/>
      <c r="BWE104" s="38"/>
      <c r="BWF104" s="38"/>
      <c r="BWG104" s="38"/>
      <c r="BWH104" s="38"/>
      <c r="BWI104" s="38"/>
      <c r="BWJ104" s="38"/>
      <c r="BWK104" s="38"/>
      <c r="BWL104" s="38"/>
      <c r="BWM104" s="38"/>
      <c r="BWN104" s="38"/>
      <c r="BWO104" s="38"/>
      <c r="BWP104" s="38"/>
      <c r="BWQ104" s="38"/>
      <c r="BWR104" s="38"/>
      <c r="BWS104" s="38"/>
      <c r="BWT104" s="38"/>
      <c r="BWU104" s="38"/>
      <c r="BWV104" s="38"/>
      <c r="BWW104" s="38"/>
      <c r="BWX104" s="38"/>
      <c r="BWY104" s="38"/>
      <c r="BWZ104" s="38"/>
      <c r="BXA104" s="38"/>
      <c r="BXB104" s="38"/>
      <c r="BXC104" s="38"/>
      <c r="BXD104" s="38"/>
      <c r="BXE104" s="38"/>
      <c r="BXF104" s="38"/>
      <c r="BXG104" s="38"/>
      <c r="BXH104" s="38"/>
      <c r="BXI104" s="38"/>
      <c r="BXJ104" s="38"/>
      <c r="BXK104" s="38"/>
      <c r="BXL104" s="38"/>
      <c r="BXM104" s="38"/>
      <c r="BXN104" s="38"/>
      <c r="BXO104" s="38"/>
      <c r="BXP104" s="38"/>
      <c r="BXQ104" s="38"/>
      <c r="BXR104" s="38"/>
      <c r="BXS104" s="38"/>
      <c r="BXT104" s="38"/>
      <c r="BXU104" s="38"/>
      <c r="BXV104" s="38"/>
      <c r="BXW104" s="38"/>
      <c r="BXX104" s="38"/>
      <c r="BXY104" s="38"/>
      <c r="BXZ104" s="38"/>
      <c r="BYA104" s="38"/>
      <c r="BYB104" s="38"/>
      <c r="BYC104" s="38"/>
      <c r="BYD104" s="38"/>
      <c r="BYE104" s="38"/>
      <c r="BYF104" s="38"/>
      <c r="BYG104" s="38"/>
      <c r="BYH104" s="38"/>
      <c r="BYI104" s="38"/>
      <c r="BYJ104" s="38"/>
      <c r="BYK104" s="38"/>
      <c r="BYL104" s="38"/>
      <c r="BYM104" s="38"/>
      <c r="BYN104" s="38"/>
      <c r="BYO104" s="38"/>
      <c r="BYP104" s="38"/>
      <c r="BYQ104" s="38"/>
      <c r="BYR104" s="38"/>
      <c r="BYS104" s="38"/>
      <c r="BYT104" s="38"/>
      <c r="BYU104" s="38"/>
      <c r="BYV104" s="38"/>
      <c r="BYW104" s="38"/>
      <c r="BYX104" s="38"/>
      <c r="BYY104" s="38"/>
      <c r="BYZ104" s="38"/>
      <c r="BZA104" s="38"/>
      <c r="BZB104" s="38"/>
      <c r="BZC104" s="38"/>
      <c r="BZD104" s="38"/>
      <c r="BZE104" s="38"/>
      <c r="BZF104" s="38"/>
      <c r="BZG104" s="38"/>
      <c r="BZH104" s="38"/>
      <c r="BZI104" s="38"/>
      <c r="BZJ104" s="38"/>
      <c r="BZK104" s="38"/>
      <c r="BZL104" s="38"/>
      <c r="BZM104" s="38"/>
      <c r="BZN104" s="38"/>
      <c r="BZO104" s="38"/>
      <c r="BZP104" s="38"/>
      <c r="BZQ104" s="38"/>
      <c r="BZR104" s="38"/>
      <c r="BZS104" s="38"/>
      <c r="BZT104" s="38"/>
      <c r="BZU104" s="38"/>
      <c r="BZV104" s="38"/>
      <c r="BZW104" s="38"/>
      <c r="BZX104" s="38"/>
      <c r="BZY104" s="38"/>
      <c r="BZZ104" s="38"/>
      <c r="CAA104" s="38"/>
      <c r="CAB104" s="38"/>
      <c r="CAC104" s="38"/>
      <c r="CAD104" s="38"/>
      <c r="CAE104" s="38"/>
      <c r="CAF104" s="38"/>
      <c r="CAG104" s="38"/>
      <c r="CAH104" s="38"/>
      <c r="CAI104" s="38"/>
      <c r="CAJ104" s="38"/>
      <c r="CAK104" s="38"/>
      <c r="CAL104" s="38"/>
      <c r="CAM104" s="38"/>
      <c r="CAN104" s="38"/>
      <c r="CAO104" s="38"/>
      <c r="CAP104" s="38"/>
      <c r="CAQ104" s="38"/>
      <c r="CAR104" s="38"/>
      <c r="CAS104" s="38"/>
      <c r="CAT104" s="38"/>
      <c r="CAU104" s="38"/>
      <c r="CAV104" s="38"/>
      <c r="CAW104" s="38"/>
      <c r="CAX104" s="38"/>
      <c r="CAY104" s="38"/>
      <c r="CAZ104" s="38"/>
      <c r="CBA104" s="38"/>
      <c r="CBB104" s="38"/>
      <c r="CBC104" s="38"/>
      <c r="CBD104" s="38"/>
      <c r="CBE104" s="38"/>
      <c r="CBF104" s="38"/>
      <c r="CBG104" s="38"/>
      <c r="CBH104" s="38"/>
      <c r="CBI104" s="38"/>
      <c r="CBJ104" s="38"/>
      <c r="CBK104" s="38"/>
      <c r="CBL104" s="38"/>
      <c r="CBM104" s="38"/>
      <c r="CBN104" s="38"/>
      <c r="CBO104" s="38"/>
      <c r="CBP104" s="38"/>
      <c r="CBQ104" s="38"/>
      <c r="CBR104" s="38"/>
      <c r="CBS104" s="38"/>
      <c r="CBT104" s="38"/>
      <c r="CBU104" s="38"/>
      <c r="CBV104" s="38"/>
      <c r="CBW104" s="38"/>
      <c r="CBX104" s="38"/>
      <c r="CBY104" s="38"/>
      <c r="CBZ104" s="38"/>
      <c r="CCA104" s="38"/>
      <c r="CCB104" s="38"/>
      <c r="CCC104" s="38"/>
      <c r="CCD104" s="38"/>
      <c r="CCE104" s="38"/>
      <c r="CCF104" s="38"/>
      <c r="CCG104" s="38"/>
      <c r="CCH104" s="38"/>
      <c r="CCI104" s="38"/>
      <c r="CCJ104" s="38"/>
      <c r="CCK104" s="38"/>
      <c r="CCL104" s="38"/>
      <c r="CCM104" s="38"/>
      <c r="CCN104" s="38"/>
      <c r="CCO104" s="38"/>
      <c r="CCP104" s="38"/>
      <c r="CCQ104" s="38"/>
      <c r="CCR104" s="38"/>
      <c r="CCS104" s="38"/>
      <c r="CCT104" s="38"/>
      <c r="CCU104" s="38"/>
      <c r="CCV104" s="38"/>
      <c r="CCW104" s="38"/>
      <c r="CCX104" s="38"/>
      <c r="CCY104" s="38"/>
      <c r="CCZ104" s="38"/>
      <c r="CDA104" s="38"/>
      <c r="CDB104" s="38"/>
      <c r="CDC104" s="38"/>
      <c r="CDD104" s="38"/>
      <c r="CDE104" s="38"/>
      <c r="CDF104" s="38"/>
      <c r="CDG104" s="38"/>
      <c r="CDH104" s="38"/>
      <c r="CDI104" s="38"/>
      <c r="CDJ104" s="38"/>
      <c r="CDK104" s="38"/>
      <c r="CDL104" s="38"/>
      <c r="CDM104" s="38"/>
      <c r="CDN104" s="38"/>
      <c r="CDO104" s="38"/>
      <c r="CDP104" s="38"/>
      <c r="CDQ104" s="38"/>
      <c r="CDR104" s="38"/>
      <c r="CDS104" s="38"/>
      <c r="CDT104" s="38"/>
      <c r="CDU104" s="38"/>
      <c r="CDV104" s="38"/>
      <c r="CDW104" s="38"/>
      <c r="CDX104" s="38"/>
      <c r="CDY104" s="38"/>
      <c r="CDZ104" s="38"/>
      <c r="CEA104" s="38"/>
      <c r="CEB104" s="38"/>
      <c r="CEC104" s="38"/>
      <c r="CED104" s="38"/>
      <c r="CEE104" s="38"/>
      <c r="CEF104" s="38"/>
      <c r="CEG104" s="38"/>
      <c r="CEH104" s="38"/>
      <c r="CEI104" s="38"/>
      <c r="CEJ104" s="38"/>
      <c r="CEK104" s="38"/>
      <c r="CEL104" s="38"/>
      <c r="CEM104" s="38"/>
      <c r="CEN104" s="38"/>
      <c r="CEO104" s="38"/>
      <c r="CEP104" s="38"/>
      <c r="CEQ104" s="38"/>
      <c r="CER104" s="38"/>
      <c r="CES104" s="38"/>
      <c r="CET104" s="38"/>
      <c r="CEU104" s="38"/>
      <c r="CEV104" s="38"/>
      <c r="CEW104" s="38"/>
      <c r="CEX104" s="38"/>
      <c r="CEY104" s="38"/>
      <c r="CEZ104" s="38"/>
      <c r="CFA104" s="38"/>
      <c r="CFB104" s="38"/>
      <c r="CFC104" s="38"/>
      <c r="CFD104" s="38"/>
      <c r="CFE104" s="38"/>
      <c r="CFF104" s="38"/>
      <c r="CFG104" s="38"/>
      <c r="CFH104" s="38"/>
      <c r="CFI104" s="38"/>
      <c r="CFJ104" s="38"/>
      <c r="CFK104" s="38"/>
      <c r="CFL104" s="38"/>
      <c r="CFM104" s="38"/>
      <c r="CFN104" s="38"/>
      <c r="CFO104" s="38"/>
      <c r="CFP104" s="38"/>
      <c r="CFQ104" s="38"/>
      <c r="CFR104" s="38"/>
      <c r="CFS104" s="38"/>
      <c r="CFT104" s="38"/>
      <c r="CFU104" s="38"/>
      <c r="CFV104" s="38"/>
      <c r="CFW104" s="38"/>
      <c r="CFX104" s="38"/>
      <c r="CFY104" s="38"/>
      <c r="CFZ104" s="38"/>
      <c r="CGA104" s="38"/>
      <c r="CGB104" s="38"/>
      <c r="CGC104" s="38"/>
      <c r="CGD104" s="38"/>
      <c r="CGE104" s="38"/>
      <c r="CGF104" s="38"/>
      <c r="CGG104" s="38"/>
      <c r="CGH104" s="38"/>
      <c r="CGI104" s="38"/>
      <c r="CGJ104" s="38"/>
      <c r="CGK104" s="38"/>
      <c r="CGL104" s="38"/>
      <c r="CGM104" s="38"/>
      <c r="CGN104" s="38"/>
      <c r="CGO104" s="38"/>
      <c r="CGP104" s="38"/>
      <c r="CGQ104" s="38"/>
      <c r="CGR104" s="38"/>
      <c r="CGS104" s="38"/>
      <c r="CGT104" s="38"/>
      <c r="CGU104" s="38"/>
      <c r="CGV104" s="38"/>
      <c r="CGW104" s="38"/>
      <c r="CGX104" s="38"/>
      <c r="CGY104" s="38"/>
      <c r="CGZ104" s="38"/>
      <c r="CHA104" s="38"/>
      <c r="CHB104" s="38"/>
      <c r="CHC104" s="38"/>
      <c r="CHD104" s="38"/>
      <c r="CHE104" s="38"/>
      <c r="CHF104" s="38"/>
      <c r="CHG104" s="38"/>
      <c r="CHH104" s="38"/>
      <c r="CHI104" s="38"/>
      <c r="CHJ104" s="38"/>
      <c r="CHK104" s="38"/>
      <c r="CHL104" s="38"/>
      <c r="CHM104" s="38"/>
      <c r="CHN104" s="38"/>
      <c r="CHO104" s="38"/>
      <c r="CHP104" s="38"/>
      <c r="CHQ104" s="38"/>
      <c r="CHR104" s="38"/>
      <c r="CHS104" s="38"/>
      <c r="CHT104" s="38"/>
      <c r="CHU104" s="38"/>
      <c r="CHV104" s="38"/>
      <c r="CHW104" s="38"/>
      <c r="CHX104" s="38"/>
      <c r="CHY104" s="38"/>
      <c r="CHZ104" s="38"/>
      <c r="CIA104" s="38"/>
      <c r="CIB104" s="38"/>
      <c r="CIC104" s="38"/>
      <c r="CID104" s="38"/>
      <c r="CIE104" s="38"/>
      <c r="CIF104" s="38"/>
      <c r="CIG104" s="38"/>
      <c r="CIH104" s="38"/>
      <c r="CII104" s="38"/>
      <c r="CIJ104" s="38"/>
      <c r="CIK104" s="38"/>
      <c r="CIL104" s="38"/>
      <c r="CIM104" s="38"/>
      <c r="CIN104" s="38"/>
      <c r="CIO104" s="38"/>
      <c r="CIP104" s="38"/>
      <c r="CIQ104" s="38"/>
      <c r="CIR104" s="38"/>
      <c r="CIS104" s="38"/>
      <c r="CIT104" s="38"/>
      <c r="CIU104" s="38"/>
      <c r="CIV104" s="38"/>
      <c r="CIW104" s="38"/>
      <c r="CIX104" s="38"/>
      <c r="CIY104" s="38"/>
      <c r="CIZ104" s="38"/>
      <c r="CJA104" s="38"/>
      <c r="CJB104" s="38"/>
      <c r="CJC104" s="38"/>
      <c r="CJD104" s="38"/>
      <c r="CJE104" s="38"/>
      <c r="CJF104" s="38"/>
      <c r="CJG104" s="38"/>
      <c r="CJH104" s="38"/>
      <c r="CJI104" s="38"/>
      <c r="CJJ104" s="38"/>
      <c r="CJK104" s="38"/>
      <c r="CJL104" s="38"/>
      <c r="CJM104" s="38"/>
      <c r="CJN104" s="38"/>
      <c r="CJO104" s="38"/>
      <c r="CJP104" s="38"/>
      <c r="CJQ104" s="38"/>
      <c r="CJR104" s="38"/>
      <c r="CJS104" s="38"/>
      <c r="CJT104" s="38"/>
      <c r="CJU104" s="38"/>
      <c r="CJV104" s="38"/>
      <c r="CJW104" s="38"/>
      <c r="CJX104" s="38"/>
      <c r="CJY104" s="38"/>
      <c r="CJZ104" s="38"/>
      <c r="CKA104" s="38"/>
      <c r="CKB104" s="38"/>
      <c r="CKC104" s="38"/>
      <c r="CKD104" s="38"/>
      <c r="CKE104" s="38"/>
      <c r="CKF104" s="38"/>
      <c r="CKG104" s="38"/>
      <c r="CKH104" s="38"/>
      <c r="CKI104" s="38"/>
      <c r="CKJ104" s="38"/>
      <c r="CKK104" s="38"/>
      <c r="CKL104" s="38"/>
      <c r="CKM104" s="38"/>
      <c r="CKN104" s="38"/>
      <c r="CKO104" s="38"/>
      <c r="CKP104" s="38"/>
      <c r="CKQ104" s="38"/>
      <c r="CKR104" s="38"/>
      <c r="CKS104" s="38"/>
      <c r="CKT104" s="38"/>
      <c r="CKU104" s="38"/>
      <c r="CKV104" s="38"/>
      <c r="CKW104" s="38"/>
      <c r="CKX104" s="38"/>
      <c r="CKY104" s="38"/>
      <c r="CKZ104" s="38"/>
      <c r="CLA104" s="38"/>
      <c r="CLB104" s="38"/>
      <c r="CLC104" s="38"/>
      <c r="CLD104" s="38"/>
      <c r="CLE104" s="38"/>
      <c r="CLF104" s="38"/>
    </row>
    <row r="105" spans="1:2346" s="34" customFormat="1" ht="51" customHeight="1" x14ac:dyDescent="0.2">
      <c r="A105" s="117" t="s">
        <v>415</v>
      </c>
      <c r="B105" s="347" t="s">
        <v>229</v>
      </c>
      <c r="C105" s="348"/>
      <c r="D105" s="348"/>
      <c r="E105" s="348"/>
      <c r="F105" s="348"/>
      <c r="G105" s="348"/>
      <c r="H105" s="348"/>
      <c r="I105" s="348"/>
      <c r="J105" s="348"/>
      <c r="K105" s="348"/>
      <c r="L105" s="348"/>
      <c r="M105" s="348"/>
      <c r="N105" s="348"/>
      <c r="O105" s="398"/>
      <c r="P105" s="204">
        <v>5</v>
      </c>
      <c r="Q105" s="207"/>
      <c r="R105" s="204"/>
      <c r="S105" s="206"/>
      <c r="T105" s="223">
        <v>108</v>
      </c>
      <c r="U105" s="207"/>
      <c r="V105" s="204">
        <v>54</v>
      </c>
      <c r="W105" s="205"/>
      <c r="X105" s="206">
        <v>36</v>
      </c>
      <c r="Y105" s="207"/>
      <c r="Z105" s="204"/>
      <c r="AA105" s="207"/>
      <c r="AB105" s="204">
        <v>18</v>
      </c>
      <c r="AC105" s="207"/>
      <c r="AD105" s="204"/>
      <c r="AE105" s="205"/>
      <c r="AF105" s="153"/>
      <c r="AG105" s="101"/>
      <c r="AH105" s="103"/>
      <c r="AI105" s="104"/>
      <c r="AJ105" s="101"/>
      <c r="AK105" s="103"/>
      <c r="AL105" s="104"/>
      <c r="AM105" s="101"/>
      <c r="AN105" s="103"/>
      <c r="AO105" s="104"/>
      <c r="AP105" s="101"/>
      <c r="AQ105" s="103"/>
      <c r="AR105" s="104">
        <v>108</v>
      </c>
      <c r="AS105" s="101">
        <v>54</v>
      </c>
      <c r="AT105" s="103">
        <v>3</v>
      </c>
      <c r="AU105" s="104"/>
      <c r="AV105" s="101"/>
      <c r="AW105" s="103"/>
      <c r="AX105" s="104"/>
      <c r="AY105" s="101"/>
      <c r="AZ105" s="103"/>
      <c r="BA105" s="104"/>
      <c r="BB105" s="101"/>
      <c r="BC105" s="103"/>
      <c r="BD105" s="223">
        <v>3</v>
      </c>
      <c r="BE105" s="206"/>
      <c r="BF105" s="223" t="s">
        <v>292</v>
      </c>
      <c r="BG105" s="206"/>
      <c r="BH105" s="206"/>
      <c r="BI105" s="20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  <c r="IW105" s="5"/>
      <c r="IX105" s="5"/>
      <c r="IY105" s="5"/>
      <c r="IZ105" s="5"/>
      <c r="JA105" s="5"/>
      <c r="JB105" s="5"/>
      <c r="JC105" s="5"/>
      <c r="JD105" s="5"/>
      <c r="JE105" s="5"/>
      <c r="JF105" s="5"/>
      <c r="JG105" s="5"/>
      <c r="JH105" s="5"/>
      <c r="JI105" s="5"/>
      <c r="JJ105" s="5"/>
      <c r="JK105" s="5"/>
      <c r="JL105" s="5"/>
      <c r="JM105" s="5"/>
      <c r="JN105" s="5"/>
      <c r="JO105" s="5"/>
      <c r="JP105" s="5"/>
      <c r="JQ105" s="5"/>
      <c r="JR105" s="5"/>
      <c r="JS105" s="5"/>
      <c r="JT105" s="5"/>
      <c r="JU105" s="5"/>
      <c r="JV105" s="5"/>
      <c r="JW105" s="5"/>
      <c r="JX105" s="5"/>
      <c r="JY105" s="5"/>
      <c r="JZ105" s="5"/>
      <c r="KA105" s="5"/>
      <c r="KB105" s="5"/>
      <c r="KC105" s="5"/>
      <c r="KD105" s="5"/>
      <c r="KE105" s="5"/>
      <c r="KF105" s="5"/>
      <c r="KG105" s="5"/>
      <c r="KH105" s="5"/>
      <c r="KI105" s="5"/>
      <c r="KJ105" s="5"/>
      <c r="KK105" s="5"/>
      <c r="KL105" s="5"/>
      <c r="KM105" s="5"/>
      <c r="KN105" s="5"/>
      <c r="KO105" s="5"/>
      <c r="KP105" s="5"/>
      <c r="KQ105" s="5"/>
      <c r="KR105" s="5"/>
      <c r="KS105" s="5"/>
      <c r="KT105" s="5"/>
      <c r="KU105" s="5"/>
      <c r="KV105" s="5"/>
      <c r="KW105" s="5"/>
      <c r="KX105" s="5"/>
      <c r="KY105" s="5"/>
      <c r="KZ105" s="5"/>
      <c r="LA105" s="5"/>
      <c r="LB105" s="5"/>
      <c r="LC105" s="5"/>
      <c r="LD105" s="5"/>
      <c r="LE105" s="5"/>
      <c r="LF105" s="5"/>
      <c r="LG105" s="5"/>
      <c r="LH105" s="5"/>
      <c r="LI105" s="5"/>
      <c r="LJ105" s="5"/>
      <c r="LK105" s="5"/>
      <c r="LL105" s="5"/>
      <c r="LM105" s="5"/>
      <c r="LN105" s="5"/>
      <c r="LO105" s="5"/>
      <c r="LP105" s="5"/>
      <c r="LQ105" s="5"/>
      <c r="LR105" s="5"/>
      <c r="LS105" s="5"/>
      <c r="LT105" s="5"/>
      <c r="LU105" s="5"/>
      <c r="LV105" s="5"/>
      <c r="LW105" s="5"/>
      <c r="LX105" s="5"/>
      <c r="LY105" s="5"/>
      <c r="LZ105" s="5"/>
      <c r="MA105" s="5"/>
      <c r="MB105" s="5"/>
      <c r="MC105" s="5"/>
      <c r="MD105" s="5"/>
      <c r="ME105" s="5"/>
      <c r="MF105" s="5"/>
      <c r="MG105" s="5"/>
      <c r="MH105" s="5"/>
      <c r="MI105" s="5"/>
      <c r="MJ105" s="5"/>
      <c r="MK105" s="5"/>
      <c r="ML105" s="5"/>
      <c r="MM105" s="5"/>
      <c r="MN105" s="5"/>
      <c r="MO105" s="5"/>
      <c r="MP105" s="5"/>
      <c r="MQ105" s="5"/>
      <c r="MR105" s="5"/>
      <c r="MS105" s="5"/>
      <c r="MT105" s="5"/>
      <c r="MU105" s="5"/>
      <c r="MV105" s="5"/>
      <c r="MW105" s="5"/>
      <c r="MX105" s="5"/>
      <c r="MY105" s="5"/>
      <c r="MZ105" s="5"/>
      <c r="NA105" s="5"/>
      <c r="NB105" s="5"/>
      <c r="NC105" s="5"/>
      <c r="ND105" s="5"/>
      <c r="NE105" s="5"/>
      <c r="NF105" s="5"/>
      <c r="NG105" s="5"/>
      <c r="NH105" s="5"/>
      <c r="NI105" s="5"/>
      <c r="NJ105" s="5"/>
      <c r="NK105" s="5"/>
      <c r="NL105" s="5"/>
      <c r="NM105" s="5"/>
      <c r="NN105" s="5"/>
      <c r="NO105" s="5"/>
      <c r="NP105" s="5"/>
      <c r="NQ105" s="5"/>
      <c r="NR105" s="5"/>
      <c r="NS105" s="5"/>
      <c r="NT105" s="5"/>
      <c r="NU105" s="5"/>
      <c r="NV105" s="5"/>
      <c r="NW105" s="5"/>
      <c r="NX105" s="5"/>
      <c r="NY105" s="5"/>
      <c r="NZ105" s="5"/>
      <c r="OA105" s="5"/>
      <c r="OB105" s="5"/>
      <c r="OC105" s="5"/>
      <c r="OD105" s="5"/>
      <c r="OE105" s="5"/>
      <c r="OF105" s="5"/>
      <c r="OG105" s="5"/>
      <c r="OH105" s="5"/>
      <c r="OI105" s="5"/>
      <c r="OJ105" s="5"/>
      <c r="OK105" s="5"/>
      <c r="OL105" s="5"/>
      <c r="OM105" s="5"/>
      <c r="ON105" s="5"/>
      <c r="OO105" s="5"/>
      <c r="OP105" s="5"/>
      <c r="OQ105" s="5"/>
      <c r="OR105" s="5"/>
      <c r="OS105" s="5"/>
      <c r="OT105" s="5"/>
      <c r="OU105" s="5"/>
      <c r="OV105" s="5"/>
      <c r="OW105" s="5"/>
      <c r="OX105" s="5"/>
      <c r="OY105" s="5"/>
      <c r="OZ105" s="5"/>
      <c r="PA105" s="5"/>
      <c r="PB105" s="5"/>
      <c r="PC105" s="5"/>
      <c r="PD105" s="5"/>
      <c r="PE105" s="5"/>
      <c r="PF105" s="5"/>
      <c r="PG105" s="5"/>
      <c r="PH105" s="5"/>
      <c r="PI105" s="5"/>
      <c r="PJ105" s="5"/>
      <c r="PK105" s="5"/>
      <c r="PL105" s="5"/>
      <c r="PM105" s="5"/>
      <c r="PN105" s="5"/>
      <c r="PO105" s="5"/>
      <c r="PP105" s="5"/>
      <c r="PQ105" s="5"/>
      <c r="PR105" s="5"/>
      <c r="PS105" s="5"/>
      <c r="PT105" s="5"/>
      <c r="PU105" s="5"/>
      <c r="PV105" s="5"/>
      <c r="PW105" s="5"/>
      <c r="PX105" s="5"/>
      <c r="PY105" s="5"/>
      <c r="PZ105" s="5"/>
      <c r="QA105" s="5"/>
      <c r="QB105" s="5"/>
      <c r="QC105" s="5"/>
      <c r="QD105" s="5"/>
      <c r="QE105" s="5"/>
      <c r="QF105" s="5"/>
      <c r="QG105" s="5"/>
      <c r="QH105" s="5"/>
      <c r="QI105" s="5"/>
      <c r="QJ105" s="5"/>
      <c r="QK105" s="5"/>
      <c r="QL105" s="5"/>
      <c r="QM105" s="5"/>
      <c r="QN105" s="5"/>
      <c r="QO105" s="5"/>
      <c r="QP105" s="5"/>
      <c r="QQ105" s="5"/>
      <c r="QR105" s="5"/>
      <c r="QS105" s="5"/>
      <c r="QT105" s="5"/>
      <c r="QU105" s="5"/>
      <c r="QV105" s="5"/>
      <c r="QW105" s="5"/>
      <c r="QX105" s="5"/>
      <c r="QY105" s="5"/>
      <c r="QZ105" s="5"/>
      <c r="RA105" s="5"/>
      <c r="RB105" s="5"/>
      <c r="RC105" s="5"/>
      <c r="RD105" s="5"/>
      <c r="RE105" s="5"/>
      <c r="RF105" s="5"/>
      <c r="RG105" s="5"/>
      <c r="RH105" s="5"/>
      <c r="RI105" s="5"/>
      <c r="RJ105" s="5"/>
      <c r="RK105" s="5"/>
      <c r="RL105" s="5"/>
      <c r="RM105" s="5"/>
      <c r="RN105" s="5"/>
      <c r="RO105" s="5"/>
      <c r="RP105" s="5"/>
      <c r="RQ105" s="5"/>
      <c r="RR105" s="5"/>
      <c r="RS105" s="5"/>
      <c r="RT105" s="5"/>
      <c r="RU105" s="5"/>
      <c r="RV105" s="5"/>
      <c r="RW105" s="5"/>
      <c r="RX105" s="5"/>
      <c r="RY105" s="5"/>
      <c r="RZ105" s="5"/>
      <c r="SA105" s="5"/>
      <c r="SB105" s="5"/>
      <c r="SC105" s="5"/>
      <c r="SD105" s="5"/>
      <c r="SE105" s="5"/>
      <c r="SF105" s="5"/>
      <c r="SG105" s="5"/>
      <c r="SH105" s="5"/>
      <c r="SI105" s="5"/>
      <c r="SJ105" s="5"/>
      <c r="SK105" s="5"/>
      <c r="SL105" s="5"/>
      <c r="SM105" s="5"/>
      <c r="SN105" s="5"/>
      <c r="SO105" s="5"/>
      <c r="SP105" s="5"/>
      <c r="SQ105" s="5"/>
      <c r="SR105" s="5"/>
      <c r="SS105" s="5"/>
      <c r="ST105" s="5"/>
      <c r="SU105" s="5"/>
      <c r="SV105" s="5"/>
      <c r="SW105" s="5"/>
      <c r="SX105" s="5"/>
      <c r="SY105" s="5"/>
      <c r="SZ105" s="5"/>
      <c r="TA105" s="5"/>
      <c r="TB105" s="5"/>
      <c r="TC105" s="5"/>
      <c r="TD105" s="5"/>
      <c r="TE105" s="5"/>
      <c r="TF105" s="5"/>
      <c r="TG105" s="5"/>
      <c r="TH105" s="5"/>
      <c r="TI105" s="5"/>
      <c r="TJ105" s="5"/>
      <c r="TK105" s="5"/>
      <c r="TL105" s="5"/>
      <c r="TM105" s="5"/>
      <c r="TN105" s="5"/>
      <c r="TO105" s="5"/>
      <c r="TP105" s="5"/>
      <c r="TQ105" s="5"/>
      <c r="TR105" s="5"/>
      <c r="TS105" s="5"/>
      <c r="TT105" s="5"/>
      <c r="TU105" s="5"/>
      <c r="TV105" s="5"/>
      <c r="TW105" s="5"/>
      <c r="TX105" s="5"/>
      <c r="TY105" s="5"/>
      <c r="TZ105" s="5"/>
      <c r="UA105" s="5"/>
      <c r="UB105" s="5"/>
      <c r="UC105" s="5"/>
      <c r="UD105" s="5"/>
      <c r="UE105" s="5"/>
      <c r="UF105" s="5"/>
      <c r="UG105" s="5"/>
      <c r="UH105" s="5"/>
      <c r="UI105" s="5"/>
      <c r="UJ105" s="5"/>
      <c r="UK105" s="5"/>
      <c r="UL105" s="5"/>
      <c r="UM105" s="5"/>
      <c r="UN105" s="5"/>
      <c r="UO105" s="5"/>
      <c r="UP105" s="5"/>
      <c r="UQ105" s="5"/>
      <c r="UR105" s="5"/>
      <c r="US105" s="5"/>
      <c r="UT105" s="5"/>
      <c r="UU105" s="5"/>
      <c r="UV105" s="5"/>
      <c r="UW105" s="5"/>
      <c r="UX105" s="5"/>
      <c r="UY105" s="5"/>
      <c r="UZ105" s="5"/>
      <c r="VA105" s="5"/>
      <c r="VB105" s="5"/>
      <c r="VC105" s="5"/>
      <c r="VD105" s="5"/>
      <c r="VE105" s="5"/>
      <c r="VF105" s="5"/>
      <c r="VG105" s="5"/>
      <c r="VH105" s="5"/>
      <c r="VI105" s="5"/>
      <c r="VJ105" s="5"/>
      <c r="VK105" s="5"/>
      <c r="VL105" s="5"/>
      <c r="VM105" s="5"/>
      <c r="VN105" s="5"/>
      <c r="VO105" s="5"/>
      <c r="VP105" s="5"/>
      <c r="VQ105" s="5"/>
      <c r="VR105" s="5"/>
      <c r="VS105" s="5"/>
      <c r="VT105" s="5"/>
      <c r="VU105" s="5"/>
      <c r="VV105" s="5"/>
      <c r="VW105" s="5"/>
      <c r="VX105" s="5"/>
      <c r="VY105" s="5"/>
      <c r="VZ105" s="5"/>
      <c r="WA105" s="5"/>
      <c r="WB105" s="5"/>
      <c r="WC105" s="5"/>
      <c r="WD105" s="5"/>
      <c r="WE105" s="5"/>
      <c r="WF105" s="5"/>
      <c r="WG105" s="5"/>
      <c r="WH105" s="5"/>
      <c r="WI105" s="5"/>
      <c r="WJ105" s="5"/>
      <c r="WK105" s="5"/>
      <c r="WL105" s="5"/>
      <c r="WM105" s="5"/>
      <c r="WN105" s="5"/>
      <c r="WO105" s="5"/>
      <c r="WP105" s="5"/>
      <c r="WQ105" s="5"/>
      <c r="WR105" s="5"/>
      <c r="WS105" s="5"/>
      <c r="WT105" s="5"/>
      <c r="WU105" s="5"/>
      <c r="WV105" s="5"/>
      <c r="WW105" s="5"/>
      <c r="WX105" s="5"/>
      <c r="WY105" s="5"/>
      <c r="WZ105" s="5"/>
      <c r="XA105" s="5"/>
      <c r="XB105" s="5"/>
      <c r="XC105" s="5"/>
      <c r="XD105" s="5"/>
      <c r="XE105" s="5"/>
      <c r="XF105" s="5"/>
      <c r="XG105" s="5"/>
      <c r="XH105" s="5"/>
      <c r="XI105" s="5"/>
      <c r="XJ105" s="5"/>
      <c r="XK105" s="5"/>
      <c r="XL105" s="5"/>
      <c r="XM105" s="5"/>
      <c r="XN105" s="5"/>
      <c r="XO105" s="5"/>
      <c r="XP105" s="5"/>
      <c r="XQ105" s="5"/>
      <c r="XR105" s="5"/>
      <c r="XS105" s="5"/>
      <c r="XT105" s="5"/>
      <c r="XU105" s="5"/>
      <c r="XV105" s="5"/>
      <c r="XW105" s="5"/>
      <c r="XX105" s="5"/>
      <c r="XY105" s="5"/>
      <c r="XZ105" s="5"/>
      <c r="YA105" s="5"/>
      <c r="YB105" s="5"/>
      <c r="YC105" s="5"/>
      <c r="YD105" s="5"/>
      <c r="YE105" s="5"/>
      <c r="YF105" s="5"/>
      <c r="YG105" s="5"/>
      <c r="YH105" s="5"/>
      <c r="YI105" s="5"/>
      <c r="YJ105" s="5"/>
      <c r="YK105" s="5"/>
      <c r="YL105" s="5"/>
      <c r="YM105" s="5"/>
      <c r="YN105" s="5"/>
      <c r="YO105" s="5"/>
      <c r="YP105" s="5"/>
      <c r="YQ105" s="5"/>
      <c r="YR105" s="5"/>
      <c r="YS105" s="5"/>
      <c r="YT105" s="5"/>
      <c r="YU105" s="5"/>
      <c r="YV105" s="5"/>
      <c r="YW105" s="5"/>
      <c r="YX105" s="5"/>
      <c r="YY105" s="5"/>
      <c r="YZ105" s="5"/>
      <c r="ZA105" s="5"/>
      <c r="ZB105" s="5"/>
      <c r="ZC105" s="5"/>
      <c r="ZD105" s="5"/>
      <c r="ZE105" s="5"/>
      <c r="ZF105" s="5"/>
      <c r="ZG105" s="5"/>
      <c r="ZH105" s="5"/>
      <c r="ZI105" s="5"/>
      <c r="ZJ105" s="5"/>
      <c r="ZK105" s="5"/>
      <c r="ZL105" s="5"/>
      <c r="ZM105" s="5"/>
      <c r="ZN105" s="5"/>
      <c r="ZO105" s="5"/>
      <c r="ZP105" s="5"/>
      <c r="ZQ105" s="5"/>
      <c r="ZR105" s="5"/>
      <c r="ZS105" s="5"/>
      <c r="ZT105" s="5"/>
      <c r="ZU105" s="5"/>
      <c r="ZV105" s="5"/>
      <c r="ZW105" s="5"/>
      <c r="ZX105" s="5"/>
      <c r="ZY105" s="5"/>
      <c r="ZZ105" s="5"/>
      <c r="AAA105" s="5"/>
      <c r="AAB105" s="5"/>
      <c r="AAC105" s="5"/>
      <c r="AAD105" s="5"/>
      <c r="AAE105" s="5"/>
      <c r="AAF105" s="5"/>
      <c r="AAG105" s="5"/>
      <c r="AAH105" s="5"/>
      <c r="AAI105" s="5"/>
      <c r="AAJ105" s="5"/>
      <c r="AAK105" s="5"/>
      <c r="AAL105" s="5"/>
      <c r="AAM105" s="5"/>
      <c r="AAN105" s="5"/>
      <c r="AAO105" s="5"/>
      <c r="AAP105" s="5"/>
      <c r="AAQ105" s="5"/>
      <c r="AAR105" s="5"/>
      <c r="AAS105" s="5"/>
      <c r="AAT105" s="5"/>
      <c r="AAU105" s="5"/>
      <c r="AAV105" s="5"/>
      <c r="AAW105" s="5"/>
      <c r="AAX105" s="5"/>
      <c r="AAY105" s="5"/>
      <c r="AAZ105" s="5"/>
      <c r="ABA105" s="5"/>
      <c r="ABB105" s="5"/>
      <c r="ABC105" s="5"/>
      <c r="ABD105" s="5"/>
      <c r="ABE105" s="5"/>
      <c r="ABF105" s="5"/>
      <c r="ABG105" s="5"/>
      <c r="ABH105" s="5"/>
      <c r="ABI105" s="5"/>
      <c r="ABJ105" s="5"/>
      <c r="ABK105" s="5"/>
      <c r="ABL105" s="5"/>
      <c r="ABM105" s="5"/>
      <c r="ABN105" s="5"/>
      <c r="ABO105" s="5"/>
      <c r="ABP105" s="5"/>
      <c r="ABQ105" s="5"/>
      <c r="ABR105" s="5"/>
      <c r="ABS105" s="5"/>
      <c r="ABT105" s="5"/>
      <c r="ABU105" s="5"/>
      <c r="ABV105" s="5"/>
      <c r="ABW105" s="5"/>
      <c r="ABX105" s="5"/>
      <c r="ABY105" s="5"/>
      <c r="ABZ105" s="5"/>
      <c r="ACA105" s="5"/>
      <c r="ACB105" s="5"/>
      <c r="ACC105" s="5"/>
      <c r="ACD105" s="5"/>
      <c r="ACE105" s="5"/>
      <c r="ACF105" s="5"/>
      <c r="ACG105" s="5"/>
      <c r="ACH105" s="5"/>
      <c r="ACI105" s="5"/>
      <c r="ACJ105" s="5"/>
      <c r="ACK105" s="5"/>
      <c r="ACL105" s="5"/>
      <c r="ACM105" s="5"/>
      <c r="ACN105" s="5"/>
      <c r="ACO105" s="5"/>
      <c r="ACP105" s="5"/>
      <c r="ACQ105" s="5"/>
      <c r="ACR105" s="5"/>
      <c r="ACS105" s="5"/>
      <c r="ACT105" s="5"/>
      <c r="ACU105" s="5"/>
      <c r="ACV105" s="5"/>
      <c r="ACW105" s="5"/>
      <c r="ACX105" s="5"/>
      <c r="ACY105" s="5"/>
      <c r="ACZ105" s="5"/>
      <c r="ADA105" s="5"/>
      <c r="ADB105" s="5"/>
      <c r="ADC105" s="5"/>
      <c r="ADD105" s="5"/>
      <c r="ADE105" s="5"/>
      <c r="ADF105" s="5"/>
      <c r="ADG105" s="5"/>
      <c r="ADH105" s="5"/>
      <c r="ADI105" s="5"/>
      <c r="ADJ105" s="5"/>
      <c r="ADK105" s="5"/>
      <c r="ADL105" s="5"/>
      <c r="ADM105" s="5"/>
      <c r="ADN105" s="5"/>
      <c r="ADO105" s="5"/>
      <c r="ADP105" s="5"/>
      <c r="ADQ105" s="5"/>
      <c r="ADR105" s="5"/>
      <c r="ADS105" s="5"/>
      <c r="ADT105" s="5"/>
      <c r="ADU105" s="5"/>
      <c r="ADV105" s="5"/>
      <c r="ADW105" s="5"/>
      <c r="ADX105" s="5"/>
      <c r="ADY105" s="5"/>
      <c r="ADZ105" s="5"/>
      <c r="AEA105" s="5"/>
      <c r="AEB105" s="5"/>
      <c r="AEC105" s="5"/>
      <c r="AED105" s="5"/>
      <c r="AEE105" s="5"/>
      <c r="AEF105" s="5"/>
      <c r="AEG105" s="5"/>
      <c r="AEH105" s="5"/>
      <c r="AEI105" s="5"/>
      <c r="AEJ105" s="5"/>
      <c r="AEK105" s="5"/>
      <c r="AEL105" s="5"/>
      <c r="AEM105" s="5"/>
      <c r="AEN105" s="5"/>
      <c r="AEO105" s="5"/>
      <c r="AEP105" s="5"/>
      <c r="AEQ105" s="5"/>
      <c r="AER105" s="5"/>
      <c r="AES105" s="5"/>
      <c r="AET105" s="5"/>
      <c r="AEU105" s="5"/>
      <c r="AEV105" s="5"/>
      <c r="AEW105" s="5"/>
      <c r="AEX105" s="5"/>
      <c r="AEY105" s="5"/>
      <c r="AEZ105" s="5"/>
      <c r="AFA105" s="5"/>
      <c r="AFB105" s="5"/>
      <c r="AFC105" s="5"/>
      <c r="AFD105" s="5"/>
      <c r="AFE105" s="5"/>
      <c r="AFF105" s="5"/>
      <c r="AFG105" s="5"/>
      <c r="AFH105" s="5"/>
      <c r="AFI105" s="5"/>
      <c r="AFJ105" s="5"/>
      <c r="AFK105" s="5"/>
      <c r="AFL105" s="5"/>
      <c r="AFM105" s="5"/>
      <c r="AFN105" s="5"/>
      <c r="AFO105" s="5"/>
      <c r="AFP105" s="5"/>
      <c r="AFQ105" s="5"/>
      <c r="AFR105" s="5"/>
      <c r="AFS105" s="5"/>
      <c r="AFT105" s="5"/>
      <c r="AFU105" s="5"/>
      <c r="AFV105" s="5"/>
      <c r="AFW105" s="5"/>
      <c r="AFX105" s="5"/>
      <c r="AFY105" s="5"/>
      <c r="AFZ105" s="5"/>
      <c r="AGA105" s="5"/>
      <c r="AGB105" s="5"/>
      <c r="AGC105" s="5"/>
      <c r="AGD105" s="5"/>
      <c r="AGE105" s="5"/>
      <c r="AGF105" s="5"/>
      <c r="AGG105" s="5"/>
      <c r="AGH105" s="5"/>
      <c r="AGI105" s="5"/>
      <c r="AGJ105" s="5"/>
      <c r="AGK105" s="5"/>
      <c r="AGL105" s="5"/>
      <c r="AGM105" s="5"/>
      <c r="AGN105" s="5"/>
      <c r="AGO105" s="5"/>
      <c r="AGP105" s="5"/>
      <c r="AGQ105" s="5"/>
      <c r="AGR105" s="5"/>
      <c r="AGS105" s="5"/>
      <c r="AGT105" s="5"/>
      <c r="AGU105" s="5"/>
      <c r="AGV105" s="5"/>
      <c r="AGW105" s="5"/>
      <c r="AGX105" s="5"/>
      <c r="AGY105" s="5"/>
      <c r="AGZ105" s="5"/>
      <c r="AHA105" s="5"/>
      <c r="AHB105" s="5"/>
      <c r="AHC105" s="5"/>
      <c r="AHD105" s="5"/>
      <c r="AHE105" s="5"/>
      <c r="AHF105" s="5"/>
      <c r="AHG105" s="5"/>
      <c r="AHH105" s="5"/>
      <c r="AHI105" s="5"/>
      <c r="AHJ105" s="5"/>
      <c r="AHK105" s="5"/>
      <c r="AHL105" s="5"/>
      <c r="AHM105" s="5"/>
      <c r="AHN105" s="5"/>
      <c r="AHO105" s="5"/>
      <c r="AHP105" s="5"/>
      <c r="AHQ105" s="5"/>
      <c r="AHR105" s="5"/>
      <c r="AHS105" s="5"/>
      <c r="AHT105" s="5"/>
      <c r="AHU105" s="5"/>
      <c r="AHV105" s="5"/>
      <c r="AHW105" s="5"/>
      <c r="AHX105" s="5"/>
      <c r="AHY105" s="5"/>
      <c r="AHZ105" s="5"/>
      <c r="AIA105" s="5"/>
      <c r="AIB105" s="5"/>
      <c r="AIC105" s="5"/>
      <c r="AID105" s="5"/>
      <c r="AIE105" s="5"/>
      <c r="AIF105" s="5"/>
      <c r="AIG105" s="5"/>
      <c r="AIH105" s="5"/>
      <c r="AII105" s="5"/>
      <c r="AIJ105" s="5"/>
      <c r="AIK105" s="5"/>
      <c r="AIL105" s="5"/>
      <c r="AIM105" s="5"/>
      <c r="AIN105" s="5"/>
      <c r="AIO105" s="5"/>
      <c r="AIP105" s="5"/>
      <c r="AIQ105" s="5"/>
      <c r="AIR105" s="5"/>
      <c r="AIS105" s="5"/>
      <c r="AIT105" s="5"/>
      <c r="AIU105" s="5"/>
      <c r="AIV105" s="5"/>
      <c r="AIW105" s="5"/>
      <c r="AIX105" s="5"/>
      <c r="AIY105" s="5"/>
      <c r="AIZ105" s="5"/>
      <c r="AJA105" s="5"/>
      <c r="AJB105" s="5"/>
      <c r="AJC105" s="5"/>
      <c r="AJD105" s="5"/>
      <c r="AJE105" s="5"/>
      <c r="AJF105" s="5"/>
      <c r="AJG105" s="5"/>
      <c r="AJH105" s="5"/>
      <c r="AJI105" s="5"/>
      <c r="AJJ105" s="5"/>
      <c r="AJK105" s="5"/>
      <c r="AJL105" s="5"/>
      <c r="AJM105" s="5"/>
      <c r="AJN105" s="5"/>
      <c r="AJO105" s="5"/>
      <c r="AJP105" s="5"/>
      <c r="AJQ105" s="5"/>
      <c r="AJR105" s="5"/>
      <c r="AJS105" s="5"/>
      <c r="AJT105" s="5"/>
      <c r="AJU105" s="5"/>
      <c r="AJV105" s="5"/>
      <c r="AJW105" s="5"/>
      <c r="AJX105" s="5"/>
      <c r="AJY105" s="5"/>
      <c r="AJZ105" s="5"/>
      <c r="AKA105" s="5"/>
      <c r="AKB105" s="5"/>
      <c r="AKC105" s="5"/>
      <c r="AKD105" s="5"/>
      <c r="AKE105" s="5"/>
      <c r="AKF105" s="5"/>
      <c r="AKG105" s="5"/>
      <c r="AKH105" s="5"/>
      <c r="AKI105" s="5"/>
      <c r="AKJ105" s="5"/>
      <c r="AKK105" s="5"/>
      <c r="AKL105" s="5"/>
      <c r="AKM105" s="5"/>
      <c r="AKN105" s="5"/>
      <c r="AKO105" s="5"/>
      <c r="AKP105" s="5"/>
      <c r="AKQ105" s="5"/>
      <c r="AKR105" s="5"/>
      <c r="AKS105" s="5"/>
      <c r="AKT105" s="5"/>
      <c r="AKU105" s="5"/>
      <c r="AKV105" s="5"/>
      <c r="AKW105" s="5"/>
      <c r="AKX105" s="5"/>
      <c r="AKY105" s="5"/>
      <c r="AKZ105" s="5"/>
      <c r="ALA105" s="5"/>
      <c r="ALB105" s="5"/>
      <c r="ALC105" s="5"/>
      <c r="ALD105" s="5"/>
      <c r="ALE105" s="5"/>
      <c r="ALF105" s="5"/>
      <c r="ALG105" s="5"/>
      <c r="ALH105" s="5"/>
      <c r="ALI105" s="5"/>
      <c r="ALJ105" s="5"/>
      <c r="ALK105" s="5"/>
      <c r="ALL105" s="5"/>
      <c r="ALM105" s="5"/>
      <c r="ALN105" s="5"/>
      <c r="ALO105" s="5"/>
      <c r="ALP105" s="5"/>
      <c r="ALQ105" s="5"/>
      <c r="ALR105" s="5"/>
      <c r="ALS105" s="5"/>
      <c r="ALT105" s="5"/>
      <c r="ALU105" s="5"/>
      <c r="ALV105" s="5"/>
      <c r="ALW105" s="5"/>
      <c r="ALX105" s="5"/>
      <c r="ALY105" s="5"/>
      <c r="ALZ105" s="5"/>
      <c r="AMA105" s="5"/>
      <c r="AMB105" s="5"/>
      <c r="AMC105" s="5"/>
      <c r="AMD105" s="5"/>
      <c r="AME105" s="5"/>
      <c r="AMF105" s="5"/>
      <c r="AMG105" s="5"/>
      <c r="AMH105" s="5"/>
      <c r="AMI105" s="5"/>
      <c r="AMJ105" s="5"/>
      <c r="AMK105" s="5"/>
      <c r="AML105" s="5"/>
      <c r="AMM105" s="5"/>
      <c r="AMN105" s="5"/>
      <c r="AMO105" s="5"/>
      <c r="AMP105" s="5"/>
      <c r="AMQ105" s="5"/>
      <c r="AMR105" s="5"/>
      <c r="AMS105" s="5"/>
      <c r="AMT105" s="5"/>
      <c r="AMU105" s="5"/>
      <c r="AMV105" s="5"/>
      <c r="AMW105" s="5"/>
      <c r="AMX105" s="5"/>
      <c r="AMY105" s="5"/>
      <c r="AMZ105" s="5"/>
      <c r="ANA105" s="5"/>
      <c r="ANB105" s="5"/>
      <c r="ANC105" s="5"/>
      <c r="AND105" s="5"/>
      <c r="ANE105" s="5"/>
      <c r="ANF105" s="5"/>
      <c r="ANG105" s="5"/>
      <c r="ANH105" s="5"/>
      <c r="ANI105" s="5"/>
      <c r="ANJ105" s="5"/>
      <c r="ANK105" s="5"/>
      <c r="ANL105" s="5"/>
      <c r="ANM105" s="5"/>
      <c r="ANN105" s="5"/>
      <c r="ANO105" s="5"/>
      <c r="ANP105" s="5"/>
      <c r="ANQ105" s="5"/>
      <c r="ANR105" s="5"/>
      <c r="ANS105" s="5"/>
      <c r="ANT105" s="5"/>
      <c r="ANU105" s="5"/>
      <c r="ANV105" s="5"/>
      <c r="ANW105" s="5"/>
      <c r="ANX105" s="5"/>
      <c r="ANY105" s="5"/>
      <c r="ANZ105" s="5"/>
      <c r="AOA105" s="5"/>
      <c r="AOB105" s="5"/>
      <c r="AOC105" s="5"/>
      <c r="AOD105" s="5"/>
      <c r="AOE105" s="5"/>
      <c r="AOF105" s="5"/>
      <c r="AOG105" s="5"/>
      <c r="AOH105" s="5"/>
      <c r="AOI105" s="5"/>
      <c r="AOJ105" s="5"/>
      <c r="AOK105" s="5"/>
      <c r="AOL105" s="5"/>
      <c r="AOM105" s="5"/>
      <c r="AON105" s="5"/>
      <c r="AOO105" s="5"/>
      <c r="AOP105" s="5"/>
      <c r="AOQ105" s="5"/>
      <c r="AOR105" s="5"/>
      <c r="AOS105" s="5"/>
      <c r="AOT105" s="5"/>
      <c r="AOU105" s="5"/>
      <c r="AOV105" s="5"/>
      <c r="AOW105" s="5"/>
      <c r="AOX105" s="5"/>
      <c r="AOY105" s="5"/>
      <c r="AOZ105" s="5"/>
      <c r="APA105" s="5"/>
      <c r="APB105" s="5"/>
      <c r="APC105" s="5"/>
      <c r="APD105" s="5"/>
      <c r="APE105" s="5"/>
      <c r="APF105" s="5"/>
      <c r="APG105" s="5"/>
      <c r="APH105" s="5"/>
      <c r="API105" s="5"/>
      <c r="APJ105" s="5"/>
      <c r="APK105" s="5"/>
      <c r="APL105" s="5"/>
      <c r="APM105" s="5"/>
      <c r="APN105" s="5"/>
      <c r="APO105" s="5"/>
      <c r="APP105" s="5"/>
      <c r="APQ105" s="5"/>
      <c r="APR105" s="5"/>
      <c r="APS105" s="5"/>
      <c r="APT105" s="5"/>
      <c r="APU105" s="5"/>
      <c r="APV105" s="5"/>
      <c r="APW105" s="5"/>
      <c r="APX105" s="5"/>
      <c r="APY105" s="5"/>
      <c r="APZ105" s="5"/>
      <c r="AQA105" s="5"/>
      <c r="AQB105" s="5"/>
      <c r="AQC105" s="5"/>
      <c r="AQD105" s="5"/>
      <c r="AQE105" s="5"/>
      <c r="AQF105" s="5"/>
      <c r="AQG105" s="5"/>
      <c r="AQH105" s="5"/>
      <c r="AQI105" s="5"/>
      <c r="AQJ105" s="5"/>
      <c r="AQK105" s="5"/>
      <c r="AQL105" s="5"/>
      <c r="AQM105" s="5"/>
      <c r="AQN105" s="5"/>
      <c r="AQO105" s="5"/>
      <c r="AQP105" s="5"/>
      <c r="AQQ105" s="5"/>
      <c r="AQR105" s="5"/>
      <c r="AQS105" s="5"/>
      <c r="AQT105" s="5"/>
      <c r="AQU105" s="5"/>
      <c r="AQV105" s="5"/>
      <c r="AQW105" s="5"/>
      <c r="AQX105" s="5"/>
      <c r="AQY105" s="5"/>
      <c r="AQZ105" s="5"/>
      <c r="ARA105" s="5"/>
      <c r="ARB105" s="5"/>
      <c r="ARC105" s="5"/>
      <c r="ARD105" s="5"/>
      <c r="ARE105" s="5"/>
      <c r="ARF105" s="5"/>
      <c r="ARG105" s="5"/>
      <c r="ARH105" s="5"/>
      <c r="ARI105" s="5"/>
      <c r="ARJ105" s="5"/>
      <c r="ARK105" s="5"/>
      <c r="ARL105" s="5"/>
      <c r="ARM105" s="5"/>
      <c r="ARN105" s="5"/>
      <c r="ARO105" s="5"/>
      <c r="ARP105" s="5"/>
      <c r="ARQ105" s="5"/>
      <c r="ARR105" s="5"/>
      <c r="ARS105" s="5"/>
      <c r="ART105" s="5"/>
      <c r="ARU105" s="5"/>
      <c r="ARV105" s="5"/>
      <c r="ARW105" s="5"/>
      <c r="ARX105" s="5"/>
      <c r="ARY105" s="5"/>
      <c r="ARZ105" s="5"/>
      <c r="ASA105" s="5"/>
      <c r="ASB105" s="5"/>
      <c r="ASC105" s="5"/>
      <c r="ASD105" s="5"/>
      <c r="ASE105" s="5"/>
      <c r="ASF105" s="5"/>
      <c r="ASG105" s="5"/>
      <c r="ASH105" s="5"/>
      <c r="ASI105" s="5"/>
      <c r="ASJ105" s="5"/>
      <c r="ASK105" s="5"/>
      <c r="ASL105" s="5"/>
      <c r="ASM105" s="5"/>
      <c r="ASN105" s="5"/>
      <c r="ASO105" s="5"/>
      <c r="ASP105" s="5"/>
      <c r="ASQ105" s="5"/>
      <c r="ASR105" s="5"/>
      <c r="ASS105" s="5"/>
      <c r="AST105" s="5"/>
      <c r="ASU105" s="5"/>
      <c r="ASV105" s="5"/>
      <c r="ASW105" s="5"/>
      <c r="ASX105" s="5"/>
      <c r="ASY105" s="5"/>
      <c r="ASZ105" s="5"/>
      <c r="ATA105" s="5"/>
      <c r="ATB105" s="5"/>
      <c r="ATC105" s="5"/>
      <c r="ATD105" s="5"/>
      <c r="ATE105" s="5"/>
      <c r="ATF105" s="5"/>
      <c r="ATG105" s="5"/>
      <c r="ATH105" s="5"/>
      <c r="ATI105" s="5"/>
      <c r="ATJ105" s="5"/>
      <c r="ATK105" s="5"/>
      <c r="ATL105" s="5"/>
      <c r="ATM105" s="5"/>
      <c r="ATN105" s="5"/>
      <c r="ATO105" s="5"/>
      <c r="ATP105" s="5"/>
      <c r="ATQ105" s="5"/>
      <c r="ATR105" s="5"/>
      <c r="ATS105" s="5"/>
      <c r="ATT105" s="5"/>
      <c r="ATU105" s="5"/>
      <c r="ATV105" s="5"/>
      <c r="ATW105" s="5"/>
      <c r="ATX105" s="5"/>
      <c r="ATY105" s="5"/>
      <c r="ATZ105" s="5"/>
      <c r="AUA105" s="5"/>
      <c r="AUB105" s="5"/>
      <c r="AUC105" s="5"/>
      <c r="AUD105" s="5"/>
      <c r="AUE105" s="5"/>
      <c r="AUF105" s="5"/>
      <c r="AUG105" s="5"/>
      <c r="AUH105" s="5"/>
      <c r="AUI105" s="5"/>
      <c r="AUJ105" s="5"/>
      <c r="AUK105" s="5"/>
      <c r="AUL105" s="5"/>
      <c r="AUM105" s="5"/>
      <c r="AUN105" s="5"/>
      <c r="AUO105" s="5"/>
      <c r="AUP105" s="5"/>
      <c r="AUQ105" s="5"/>
      <c r="AUR105" s="5"/>
      <c r="AUS105" s="5"/>
      <c r="AUT105" s="5"/>
      <c r="AUU105" s="5"/>
      <c r="AUV105" s="5"/>
      <c r="AUW105" s="5"/>
      <c r="AUX105" s="5"/>
      <c r="AUY105" s="5"/>
      <c r="AUZ105" s="5"/>
      <c r="AVA105" s="5"/>
      <c r="AVB105" s="5"/>
      <c r="AVC105" s="5"/>
      <c r="AVD105" s="5"/>
      <c r="AVE105" s="5"/>
      <c r="AVF105" s="5"/>
      <c r="AVG105" s="5"/>
      <c r="AVH105" s="5"/>
      <c r="AVI105" s="5"/>
      <c r="AVJ105" s="5"/>
      <c r="AVK105" s="5"/>
      <c r="AVL105" s="5"/>
      <c r="AVM105" s="5"/>
      <c r="AVN105" s="5"/>
      <c r="AVO105" s="5"/>
      <c r="AVP105" s="5"/>
      <c r="AVQ105" s="5"/>
      <c r="AVR105" s="5"/>
      <c r="AVS105" s="5"/>
      <c r="AVT105" s="5"/>
      <c r="AVU105" s="5"/>
      <c r="AVV105" s="5"/>
      <c r="AVW105" s="5"/>
      <c r="AVX105" s="5"/>
      <c r="AVY105" s="5"/>
      <c r="AVZ105" s="5"/>
      <c r="AWA105" s="5"/>
      <c r="AWB105" s="5"/>
      <c r="AWC105" s="5"/>
      <c r="AWD105" s="5"/>
      <c r="AWE105" s="5"/>
      <c r="AWF105" s="5"/>
      <c r="AWG105" s="5"/>
      <c r="AWH105" s="5"/>
      <c r="AWI105" s="5"/>
      <c r="AWJ105" s="5"/>
      <c r="AWK105" s="5"/>
      <c r="AWL105" s="5"/>
      <c r="AWM105" s="5"/>
      <c r="AWN105" s="5"/>
      <c r="AWO105" s="5"/>
      <c r="AWP105" s="5"/>
      <c r="AWQ105" s="5"/>
      <c r="AWR105" s="5"/>
      <c r="AWS105" s="5"/>
      <c r="AWT105" s="5"/>
      <c r="AWU105" s="5"/>
      <c r="AWV105" s="5"/>
      <c r="AWW105" s="5"/>
      <c r="AWX105" s="5"/>
      <c r="AWY105" s="5"/>
      <c r="AWZ105" s="5"/>
      <c r="AXA105" s="5"/>
      <c r="AXB105" s="5"/>
      <c r="AXC105" s="5"/>
      <c r="AXD105" s="5"/>
      <c r="AXE105" s="5"/>
      <c r="AXF105" s="5"/>
      <c r="AXG105" s="5"/>
      <c r="AXH105" s="5"/>
      <c r="AXI105" s="5"/>
      <c r="AXJ105" s="5"/>
      <c r="AXK105" s="5"/>
      <c r="AXL105" s="5"/>
      <c r="AXM105" s="5"/>
      <c r="AXN105" s="5"/>
      <c r="AXO105" s="5"/>
      <c r="AXP105" s="5"/>
      <c r="AXQ105" s="5"/>
      <c r="AXR105" s="5"/>
      <c r="AXS105" s="5"/>
      <c r="AXT105" s="5"/>
      <c r="AXU105" s="5"/>
      <c r="AXV105" s="5"/>
      <c r="AXW105" s="5"/>
      <c r="AXX105" s="5"/>
      <c r="AXY105" s="5"/>
      <c r="AXZ105" s="5"/>
      <c r="AYA105" s="5"/>
      <c r="AYB105" s="5"/>
      <c r="AYC105" s="5"/>
      <c r="AYD105" s="5"/>
      <c r="AYE105" s="5"/>
      <c r="AYF105" s="5"/>
      <c r="AYG105" s="5"/>
      <c r="AYH105" s="5"/>
      <c r="AYI105" s="5"/>
      <c r="AYJ105" s="5"/>
      <c r="AYK105" s="5"/>
      <c r="AYL105" s="5"/>
      <c r="AYM105" s="5"/>
      <c r="AYN105" s="5"/>
      <c r="AYO105" s="5"/>
      <c r="AYP105" s="5"/>
      <c r="AYQ105" s="5"/>
      <c r="AYR105" s="5"/>
      <c r="AYS105" s="5"/>
      <c r="AYT105" s="5"/>
      <c r="AYU105" s="5"/>
      <c r="AYV105" s="5"/>
      <c r="AYW105" s="5"/>
      <c r="AYX105" s="5"/>
      <c r="AYY105" s="5"/>
      <c r="AYZ105" s="5"/>
      <c r="AZA105" s="5"/>
      <c r="AZB105" s="5"/>
      <c r="AZC105" s="5"/>
      <c r="AZD105" s="5"/>
      <c r="AZE105" s="5"/>
      <c r="AZF105" s="5"/>
      <c r="AZG105" s="5"/>
      <c r="AZH105" s="5"/>
      <c r="AZI105" s="5"/>
      <c r="AZJ105" s="5"/>
      <c r="AZK105" s="5"/>
      <c r="AZL105" s="5"/>
      <c r="AZM105" s="5"/>
      <c r="AZN105" s="5"/>
      <c r="AZO105" s="5"/>
      <c r="AZP105" s="5"/>
      <c r="AZQ105" s="5"/>
      <c r="AZR105" s="5"/>
      <c r="AZS105" s="5"/>
      <c r="AZT105" s="5"/>
      <c r="AZU105" s="5"/>
      <c r="AZV105" s="5"/>
      <c r="AZW105" s="5"/>
      <c r="AZX105" s="5"/>
      <c r="AZY105" s="5"/>
      <c r="AZZ105" s="5"/>
      <c r="BAA105" s="5"/>
      <c r="BAB105" s="5"/>
      <c r="BAC105" s="5"/>
      <c r="BAD105" s="5"/>
      <c r="BAE105" s="5"/>
      <c r="BAF105" s="5"/>
      <c r="BAG105" s="5"/>
      <c r="BAH105" s="5"/>
      <c r="BAI105" s="5"/>
      <c r="BAJ105" s="5"/>
      <c r="BAK105" s="5"/>
      <c r="BAL105" s="5"/>
      <c r="BAM105" s="5"/>
      <c r="BAN105" s="5"/>
      <c r="BAO105" s="5"/>
      <c r="BAP105" s="5"/>
      <c r="BAQ105" s="5"/>
      <c r="BAR105" s="5"/>
      <c r="BAS105" s="5"/>
      <c r="BAT105" s="5"/>
      <c r="BAU105" s="5"/>
      <c r="BAV105" s="5"/>
      <c r="BAW105" s="5"/>
      <c r="BAX105" s="5"/>
      <c r="BAY105" s="5"/>
      <c r="BAZ105" s="5"/>
      <c r="BBA105" s="5"/>
      <c r="BBB105" s="5"/>
      <c r="BBC105" s="5"/>
      <c r="BBD105" s="5"/>
      <c r="BBE105" s="5"/>
      <c r="BBF105" s="5"/>
      <c r="BBG105" s="5"/>
      <c r="BBH105" s="5"/>
      <c r="BBI105" s="5"/>
      <c r="BBJ105" s="5"/>
      <c r="BBK105" s="5"/>
      <c r="BBL105" s="5"/>
      <c r="BBM105" s="5"/>
      <c r="BBN105" s="5"/>
      <c r="BBO105" s="5"/>
      <c r="BBP105" s="5"/>
      <c r="BBQ105" s="5"/>
      <c r="BBR105" s="5"/>
      <c r="BBS105" s="5"/>
      <c r="BBT105" s="5"/>
      <c r="BBU105" s="5"/>
      <c r="BBV105" s="5"/>
      <c r="BBW105" s="5"/>
      <c r="BBX105" s="5"/>
      <c r="BBY105" s="5"/>
      <c r="BBZ105" s="5"/>
      <c r="BCA105" s="5"/>
      <c r="BCB105" s="5"/>
      <c r="BCC105" s="5"/>
      <c r="BCD105" s="5"/>
      <c r="BCE105" s="5"/>
      <c r="BCF105" s="5"/>
      <c r="BCG105" s="5"/>
      <c r="BCH105" s="5"/>
      <c r="BCI105" s="5"/>
      <c r="BCJ105" s="5"/>
      <c r="BCK105" s="5"/>
      <c r="BCL105" s="5"/>
      <c r="BCM105" s="5"/>
      <c r="BCN105" s="5"/>
      <c r="BCO105" s="5"/>
      <c r="BCP105" s="5"/>
      <c r="BCQ105" s="5"/>
      <c r="BCR105" s="5"/>
      <c r="BCS105" s="5"/>
      <c r="BCT105" s="5"/>
      <c r="BCU105" s="5"/>
      <c r="BCV105" s="5"/>
      <c r="BCW105" s="5"/>
      <c r="BCX105" s="5"/>
      <c r="BCY105" s="5"/>
      <c r="BCZ105" s="5"/>
      <c r="BDA105" s="5"/>
      <c r="BDB105" s="5"/>
      <c r="BDC105" s="5"/>
      <c r="BDD105" s="5"/>
      <c r="BDE105" s="5"/>
      <c r="BDF105" s="5"/>
      <c r="BDG105" s="5"/>
      <c r="BDH105" s="5"/>
      <c r="BDI105" s="5"/>
      <c r="BDJ105" s="5"/>
      <c r="BDK105" s="5"/>
      <c r="BDL105" s="5"/>
      <c r="BDM105" s="5"/>
      <c r="BDN105" s="5"/>
      <c r="BDO105" s="5"/>
      <c r="BDP105" s="5"/>
      <c r="BDQ105" s="5"/>
      <c r="BDR105" s="5"/>
      <c r="BDS105" s="5"/>
      <c r="BDT105" s="5"/>
      <c r="BDU105" s="5"/>
      <c r="BDV105" s="5"/>
      <c r="BDW105" s="5"/>
      <c r="BDX105" s="5"/>
      <c r="BDY105" s="5"/>
      <c r="BDZ105" s="5"/>
      <c r="BEA105" s="5"/>
      <c r="BEB105" s="5"/>
      <c r="BEC105" s="5"/>
      <c r="BED105" s="5"/>
      <c r="BEE105" s="5"/>
      <c r="BEF105" s="5"/>
      <c r="BEG105" s="5"/>
      <c r="BEH105" s="5"/>
      <c r="BEI105" s="5"/>
      <c r="BEJ105" s="5"/>
      <c r="BEK105" s="5"/>
      <c r="BEL105" s="5"/>
      <c r="BEM105" s="5"/>
      <c r="BEN105" s="5"/>
      <c r="BEO105" s="5"/>
      <c r="BEP105" s="5"/>
      <c r="BEQ105" s="5"/>
      <c r="BER105" s="5"/>
      <c r="BES105" s="5"/>
      <c r="BET105" s="5"/>
      <c r="BEU105" s="5"/>
      <c r="BEV105" s="5"/>
      <c r="BEW105" s="5"/>
      <c r="BEX105" s="5"/>
      <c r="BEY105" s="5"/>
      <c r="BEZ105" s="5"/>
      <c r="BFA105" s="5"/>
      <c r="BFB105" s="5"/>
      <c r="BFC105" s="5"/>
      <c r="BFD105" s="5"/>
      <c r="BFE105" s="5"/>
      <c r="BFF105" s="5"/>
      <c r="BFG105" s="5"/>
      <c r="BFH105" s="5"/>
      <c r="BFI105" s="5"/>
      <c r="BFJ105" s="5"/>
      <c r="BFK105" s="5"/>
      <c r="BFL105" s="5"/>
      <c r="BFM105" s="5"/>
      <c r="BFN105" s="5"/>
      <c r="BFO105" s="5"/>
      <c r="BFP105" s="5"/>
      <c r="BFQ105" s="5"/>
      <c r="BFR105" s="5"/>
      <c r="BFS105" s="5"/>
      <c r="BFT105" s="5"/>
      <c r="BFU105" s="5"/>
      <c r="BFV105" s="5"/>
      <c r="BFW105" s="5"/>
      <c r="BFX105" s="5"/>
      <c r="BFY105" s="5"/>
      <c r="BFZ105" s="5"/>
      <c r="BGA105" s="5"/>
      <c r="BGB105" s="5"/>
      <c r="BGC105" s="5"/>
      <c r="BGD105" s="5"/>
      <c r="BGE105" s="5"/>
      <c r="BGF105" s="5"/>
      <c r="BGG105" s="5"/>
      <c r="BGH105" s="5"/>
      <c r="BGI105" s="5"/>
      <c r="BGJ105" s="5"/>
      <c r="BGK105" s="5"/>
      <c r="BGL105" s="5"/>
      <c r="BGM105" s="5"/>
      <c r="BGN105" s="5"/>
      <c r="BGO105" s="5"/>
      <c r="BGP105" s="5"/>
      <c r="BGQ105" s="5"/>
      <c r="BGR105" s="5"/>
      <c r="BGS105" s="5"/>
      <c r="BGT105" s="5"/>
      <c r="BGU105" s="5"/>
      <c r="BGV105" s="5"/>
      <c r="BGW105" s="5"/>
      <c r="BGX105" s="5"/>
      <c r="BGY105" s="5"/>
      <c r="BGZ105" s="5"/>
      <c r="BHA105" s="5"/>
      <c r="BHB105" s="5"/>
      <c r="BHC105" s="5"/>
      <c r="BHD105" s="5"/>
      <c r="BHE105" s="5"/>
      <c r="BHF105" s="5"/>
      <c r="BHG105" s="5"/>
      <c r="BHH105" s="5"/>
      <c r="BHI105" s="5"/>
      <c r="BHJ105" s="5"/>
      <c r="BHK105" s="5"/>
      <c r="BHL105" s="5"/>
      <c r="BHM105" s="5"/>
      <c r="BHN105" s="5"/>
      <c r="BHO105" s="5"/>
      <c r="BHP105" s="5"/>
      <c r="BHQ105" s="5"/>
      <c r="BHR105" s="5"/>
      <c r="BHS105" s="5"/>
      <c r="BHT105" s="5"/>
      <c r="BHU105" s="5"/>
      <c r="BHV105" s="5"/>
      <c r="BHW105" s="5"/>
      <c r="BHX105" s="5"/>
      <c r="BHY105" s="5"/>
      <c r="BHZ105" s="5"/>
      <c r="BIA105" s="5"/>
      <c r="BIB105" s="5"/>
      <c r="BIC105" s="5"/>
      <c r="BID105" s="5"/>
      <c r="BIE105" s="5"/>
      <c r="BIF105" s="5"/>
      <c r="BIG105" s="5"/>
      <c r="BIH105" s="5"/>
      <c r="BII105" s="5"/>
      <c r="BIJ105" s="5"/>
      <c r="BIK105" s="5"/>
      <c r="BIL105" s="5"/>
      <c r="BIM105" s="5"/>
      <c r="BIN105" s="5"/>
      <c r="BIO105" s="5"/>
      <c r="BIP105" s="5"/>
      <c r="BIQ105" s="5"/>
      <c r="BIR105" s="5"/>
      <c r="BIS105" s="5"/>
      <c r="BIT105" s="5"/>
      <c r="BIU105" s="5"/>
      <c r="BIV105" s="5"/>
      <c r="BIW105" s="5"/>
      <c r="BIX105" s="5"/>
      <c r="BIY105" s="5"/>
      <c r="BIZ105" s="5"/>
      <c r="BJA105" s="5"/>
      <c r="BJB105" s="5"/>
      <c r="BJC105" s="5"/>
      <c r="BJD105" s="5"/>
      <c r="BJE105" s="5"/>
      <c r="BJF105" s="5"/>
      <c r="BJG105" s="5"/>
      <c r="BJH105" s="5"/>
      <c r="BJI105" s="5"/>
      <c r="BJJ105" s="5"/>
      <c r="BJK105" s="5"/>
      <c r="BJL105" s="5"/>
      <c r="BJM105" s="5"/>
      <c r="BJN105" s="5"/>
      <c r="BJO105" s="5"/>
      <c r="BJP105" s="5"/>
      <c r="BJQ105" s="5"/>
      <c r="BJR105" s="5"/>
      <c r="BJS105" s="5"/>
      <c r="BJT105" s="5"/>
      <c r="BJU105" s="5"/>
      <c r="BJV105" s="5"/>
      <c r="BJW105" s="5"/>
      <c r="BJX105" s="5"/>
      <c r="BJY105" s="5"/>
      <c r="BJZ105" s="5"/>
      <c r="BKA105" s="5"/>
      <c r="BKB105" s="5"/>
      <c r="BKC105" s="5"/>
      <c r="BKD105" s="5"/>
      <c r="BKE105" s="5"/>
      <c r="BKF105" s="5"/>
      <c r="BKG105" s="5"/>
      <c r="BKH105" s="5"/>
      <c r="BKI105" s="5"/>
      <c r="BKJ105" s="5"/>
      <c r="BKK105" s="5"/>
      <c r="BKL105" s="5"/>
      <c r="BKM105" s="5"/>
      <c r="BKN105" s="5"/>
      <c r="BKO105" s="5"/>
      <c r="BKP105" s="5"/>
      <c r="BKQ105" s="5"/>
      <c r="BKR105" s="5"/>
      <c r="BKS105" s="5"/>
      <c r="BKT105" s="5"/>
      <c r="BKU105" s="5"/>
      <c r="BKV105" s="5"/>
      <c r="BKW105" s="5"/>
      <c r="BKX105" s="5"/>
      <c r="BKY105" s="5"/>
      <c r="BKZ105" s="5"/>
      <c r="BLA105" s="5"/>
      <c r="BLB105" s="5"/>
      <c r="BLC105" s="5"/>
      <c r="BLD105" s="5"/>
      <c r="BLE105" s="5"/>
      <c r="BLF105" s="5"/>
      <c r="BLG105" s="5"/>
      <c r="BLH105" s="5"/>
      <c r="BLI105" s="5"/>
      <c r="BLJ105" s="5"/>
      <c r="BLK105" s="5"/>
      <c r="BLL105" s="5"/>
      <c r="BLM105" s="5"/>
      <c r="BLN105" s="5"/>
      <c r="BLO105" s="5"/>
      <c r="BLP105" s="5"/>
      <c r="BLQ105" s="5"/>
      <c r="BLR105" s="5"/>
      <c r="BLS105" s="5"/>
      <c r="BLT105" s="5"/>
      <c r="BLU105" s="5"/>
      <c r="BLV105" s="5"/>
      <c r="BLW105" s="5"/>
      <c r="BLX105" s="5"/>
      <c r="BLY105" s="5"/>
      <c r="BLZ105" s="5"/>
      <c r="BMA105" s="5"/>
      <c r="BMB105" s="5"/>
      <c r="BMC105" s="5"/>
      <c r="BMD105" s="5"/>
      <c r="BME105" s="5"/>
      <c r="BMF105" s="5"/>
      <c r="BMG105" s="5"/>
      <c r="BMH105" s="5"/>
      <c r="BMI105" s="5"/>
      <c r="BMJ105" s="5"/>
      <c r="BMK105" s="5"/>
      <c r="BML105" s="5"/>
      <c r="BMM105" s="5"/>
      <c r="BMN105" s="5"/>
      <c r="BMO105" s="5"/>
      <c r="BMP105" s="5"/>
      <c r="BMQ105" s="5"/>
      <c r="BMR105" s="5"/>
      <c r="BMS105" s="5"/>
      <c r="BMT105" s="5"/>
      <c r="BMU105" s="5"/>
      <c r="BMV105" s="5"/>
      <c r="BMW105" s="5"/>
      <c r="BMX105" s="5"/>
      <c r="BMY105" s="5"/>
      <c r="BMZ105" s="5"/>
      <c r="BNA105" s="5"/>
      <c r="BNB105" s="5"/>
      <c r="BNC105" s="5"/>
      <c r="BND105" s="5"/>
      <c r="BNE105" s="5"/>
      <c r="BNF105" s="5"/>
      <c r="BNG105" s="5"/>
      <c r="BNH105" s="5"/>
      <c r="BNI105" s="5"/>
      <c r="BNJ105" s="5"/>
      <c r="BNK105" s="5"/>
      <c r="BNL105" s="5"/>
      <c r="BNM105" s="5"/>
      <c r="BNN105" s="5"/>
      <c r="BNO105" s="5"/>
      <c r="BNP105" s="5"/>
      <c r="BNQ105" s="5"/>
      <c r="BNR105" s="5"/>
      <c r="BNS105" s="5"/>
      <c r="BNT105" s="5"/>
      <c r="BNU105" s="5"/>
      <c r="BNV105" s="5"/>
      <c r="BNW105" s="5"/>
      <c r="BNX105" s="5"/>
      <c r="BNY105" s="5"/>
      <c r="BNZ105" s="5"/>
      <c r="BOA105" s="5"/>
      <c r="BOB105" s="5"/>
      <c r="BOC105" s="5"/>
      <c r="BOD105" s="5"/>
      <c r="BOE105" s="5"/>
      <c r="BOF105" s="5"/>
      <c r="BOG105" s="5"/>
      <c r="BOH105" s="5"/>
      <c r="BOI105" s="5"/>
      <c r="BOJ105" s="5"/>
      <c r="BOK105" s="5"/>
      <c r="BOL105" s="5"/>
      <c r="BOM105" s="5"/>
      <c r="BON105" s="5"/>
      <c r="BOO105" s="5"/>
      <c r="BOP105" s="5"/>
      <c r="BOQ105" s="5"/>
      <c r="BOR105" s="5"/>
      <c r="BOS105" s="5"/>
      <c r="BOT105" s="5"/>
      <c r="BOU105" s="5"/>
      <c r="BOV105" s="5"/>
      <c r="BOW105" s="5"/>
      <c r="BOX105" s="5"/>
      <c r="BOY105" s="5"/>
      <c r="BOZ105" s="5"/>
      <c r="BPA105" s="5"/>
      <c r="BPB105" s="5"/>
      <c r="BPC105" s="5"/>
      <c r="BPD105" s="5"/>
      <c r="BPE105" s="5"/>
      <c r="BPF105" s="5"/>
      <c r="BPG105" s="5"/>
      <c r="BPH105" s="5"/>
      <c r="BPI105" s="5"/>
      <c r="BPJ105" s="5"/>
      <c r="BPK105" s="5"/>
      <c r="BPL105" s="5"/>
      <c r="BPM105" s="5"/>
      <c r="BPN105" s="5"/>
      <c r="BPO105" s="5"/>
      <c r="BPP105" s="5"/>
      <c r="BPQ105" s="5"/>
      <c r="BPR105" s="5"/>
      <c r="BPS105" s="5"/>
      <c r="BPT105" s="5"/>
      <c r="BPU105" s="5"/>
      <c r="BPV105" s="5"/>
      <c r="BPW105" s="5"/>
      <c r="BPX105" s="5"/>
      <c r="BPY105" s="5"/>
      <c r="BPZ105" s="5"/>
      <c r="BQA105" s="5"/>
      <c r="BQB105" s="5"/>
      <c r="BQC105" s="5"/>
      <c r="BQD105" s="5"/>
      <c r="BQE105" s="5"/>
      <c r="BQF105" s="5"/>
      <c r="BQG105" s="5"/>
      <c r="BQH105" s="5"/>
      <c r="BQI105" s="5"/>
      <c r="BQJ105" s="5"/>
      <c r="BQK105" s="5"/>
      <c r="BQL105" s="5"/>
      <c r="BQM105" s="5"/>
      <c r="BQN105" s="5"/>
      <c r="BQO105" s="5"/>
      <c r="BQP105" s="5"/>
      <c r="BQQ105" s="5"/>
      <c r="BQR105" s="5"/>
      <c r="BQS105" s="5"/>
      <c r="BQT105" s="5"/>
      <c r="BQU105" s="5"/>
      <c r="BQV105" s="5"/>
      <c r="BQW105" s="5"/>
      <c r="BQX105" s="5"/>
      <c r="BQY105" s="5"/>
      <c r="BQZ105" s="5"/>
      <c r="BRA105" s="5"/>
      <c r="BRB105" s="5"/>
      <c r="BRC105" s="5"/>
      <c r="BRD105" s="5"/>
      <c r="BRE105" s="5"/>
      <c r="BRF105" s="5"/>
      <c r="BRG105" s="5"/>
      <c r="BRH105" s="5"/>
      <c r="BRI105" s="5"/>
      <c r="BRJ105" s="5"/>
      <c r="BRK105" s="5"/>
      <c r="BRL105" s="5"/>
      <c r="BRM105" s="5"/>
      <c r="BRN105" s="5"/>
      <c r="BRO105" s="5"/>
      <c r="BRP105" s="5"/>
      <c r="BRQ105" s="5"/>
      <c r="BRR105" s="5"/>
      <c r="BRS105" s="5"/>
      <c r="BRT105" s="5"/>
      <c r="BRU105" s="5"/>
      <c r="BRV105" s="5"/>
      <c r="BRW105" s="5"/>
      <c r="BRX105" s="5"/>
      <c r="BRY105" s="5"/>
      <c r="BRZ105" s="5"/>
      <c r="BSA105" s="5"/>
      <c r="BSB105" s="5"/>
      <c r="BSC105" s="5"/>
      <c r="BSD105" s="5"/>
      <c r="BSE105" s="5"/>
      <c r="BSF105" s="5"/>
      <c r="BSG105" s="5"/>
      <c r="BSH105" s="5"/>
      <c r="BSI105" s="5"/>
      <c r="BSJ105" s="5"/>
      <c r="BSK105" s="5"/>
      <c r="BSL105" s="5"/>
      <c r="BSM105" s="5"/>
      <c r="BSN105" s="5"/>
      <c r="BSO105" s="5"/>
      <c r="BSP105" s="5"/>
      <c r="BSQ105" s="5"/>
      <c r="BSR105" s="5"/>
      <c r="BSS105" s="5"/>
      <c r="BST105" s="5"/>
      <c r="BSU105" s="5"/>
      <c r="BSV105" s="5"/>
      <c r="BSW105" s="5"/>
      <c r="BSX105" s="5"/>
      <c r="BSY105" s="5"/>
      <c r="BSZ105" s="5"/>
      <c r="BTA105" s="5"/>
      <c r="BTB105" s="5"/>
      <c r="BTC105" s="5"/>
      <c r="BTD105" s="5"/>
      <c r="BTE105" s="5"/>
      <c r="BTF105" s="5"/>
      <c r="BTG105" s="5"/>
      <c r="BTH105" s="5"/>
      <c r="BTI105" s="5"/>
      <c r="BTJ105" s="5"/>
      <c r="BTK105" s="5"/>
      <c r="BTL105" s="5"/>
      <c r="BTM105" s="5"/>
      <c r="BTN105" s="5"/>
      <c r="BTO105" s="5"/>
      <c r="BTP105" s="5"/>
      <c r="BTQ105" s="5"/>
      <c r="BTR105" s="5"/>
      <c r="BTS105" s="5"/>
      <c r="BTT105" s="5"/>
      <c r="BTU105" s="5"/>
      <c r="BTV105" s="5"/>
      <c r="BTW105" s="5"/>
      <c r="BTX105" s="5"/>
      <c r="BTY105" s="5"/>
      <c r="BTZ105" s="5"/>
      <c r="BUA105" s="5"/>
      <c r="BUB105" s="5"/>
      <c r="BUC105" s="5"/>
      <c r="BUD105" s="5"/>
      <c r="BUE105" s="5"/>
      <c r="BUF105" s="5"/>
      <c r="BUG105" s="5"/>
      <c r="BUH105" s="5"/>
      <c r="BUI105" s="5"/>
      <c r="BUJ105" s="5"/>
      <c r="BUK105" s="5"/>
      <c r="BUL105" s="5"/>
      <c r="BUM105" s="5"/>
      <c r="BUN105" s="5"/>
      <c r="BUO105" s="5"/>
      <c r="BUP105" s="5"/>
      <c r="BUQ105" s="5"/>
      <c r="BUR105" s="5"/>
      <c r="BUS105" s="5"/>
      <c r="BUT105" s="5"/>
      <c r="BUU105" s="5"/>
      <c r="BUV105" s="5"/>
      <c r="BUW105" s="5"/>
      <c r="BUX105" s="5"/>
      <c r="BUY105" s="5"/>
      <c r="BUZ105" s="5"/>
      <c r="BVA105" s="5"/>
      <c r="BVB105" s="5"/>
      <c r="BVC105" s="5"/>
      <c r="BVD105" s="5"/>
      <c r="BVE105" s="5"/>
      <c r="BVF105" s="5"/>
      <c r="BVG105" s="5"/>
      <c r="BVH105" s="5"/>
      <c r="BVI105" s="5"/>
      <c r="BVJ105" s="5"/>
      <c r="BVK105" s="5"/>
      <c r="BVL105" s="5"/>
      <c r="BVM105" s="5"/>
      <c r="BVN105" s="5"/>
      <c r="BVO105" s="5"/>
      <c r="BVP105" s="5"/>
      <c r="BVQ105" s="5"/>
      <c r="BVR105" s="5"/>
      <c r="BVS105" s="5"/>
      <c r="BVT105" s="5"/>
      <c r="BVU105" s="5"/>
      <c r="BVV105" s="5"/>
      <c r="BVW105" s="5"/>
      <c r="BVX105" s="5"/>
      <c r="BVY105" s="5"/>
      <c r="BVZ105" s="5"/>
      <c r="BWA105" s="5"/>
      <c r="BWB105" s="5"/>
      <c r="BWC105" s="5"/>
      <c r="BWD105" s="5"/>
      <c r="BWE105" s="5"/>
      <c r="BWF105" s="5"/>
      <c r="BWG105" s="5"/>
      <c r="BWH105" s="5"/>
      <c r="BWI105" s="5"/>
      <c r="BWJ105" s="5"/>
      <c r="BWK105" s="5"/>
      <c r="BWL105" s="5"/>
      <c r="BWM105" s="5"/>
      <c r="BWN105" s="5"/>
      <c r="BWO105" s="5"/>
      <c r="BWP105" s="5"/>
      <c r="BWQ105" s="5"/>
      <c r="BWR105" s="5"/>
      <c r="BWS105" s="5"/>
      <c r="BWT105" s="5"/>
      <c r="BWU105" s="5"/>
      <c r="BWV105" s="5"/>
      <c r="BWW105" s="5"/>
      <c r="BWX105" s="5"/>
      <c r="BWY105" s="5"/>
      <c r="BWZ105" s="5"/>
      <c r="BXA105" s="5"/>
      <c r="BXB105" s="5"/>
      <c r="BXC105" s="5"/>
      <c r="BXD105" s="5"/>
      <c r="BXE105" s="5"/>
      <c r="BXF105" s="5"/>
      <c r="BXG105" s="5"/>
      <c r="BXH105" s="5"/>
      <c r="BXI105" s="5"/>
      <c r="BXJ105" s="5"/>
      <c r="BXK105" s="5"/>
      <c r="BXL105" s="5"/>
      <c r="BXM105" s="5"/>
      <c r="BXN105" s="5"/>
      <c r="BXO105" s="5"/>
      <c r="BXP105" s="5"/>
      <c r="BXQ105" s="5"/>
      <c r="BXR105" s="5"/>
      <c r="BXS105" s="5"/>
      <c r="BXT105" s="5"/>
      <c r="BXU105" s="5"/>
      <c r="BXV105" s="5"/>
      <c r="BXW105" s="5"/>
      <c r="BXX105" s="5"/>
      <c r="BXY105" s="5"/>
      <c r="BXZ105" s="5"/>
      <c r="BYA105" s="5"/>
      <c r="BYB105" s="5"/>
      <c r="BYC105" s="5"/>
      <c r="BYD105" s="5"/>
      <c r="BYE105" s="5"/>
      <c r="BYF105" s="5"/>
      <c r="BYG105" s="5"/>
      <c r="BYH105" s="5"/>
      <c r="BYI105" s="5"/>
      <c r="BYJ105" s="5"/>
      <c r="BYK105" s="5"/>
      <c r="BYL105" s="5"/>
      <c r="BYM105" s="5"/>
      <c r="BYN105" s="5"/>
      <c r="BYO105" s="5"/>
      <c r="BYP105" s="5"/>
      <c r="BYQ105" s="5"/>
      <c r="BYR105" s="5"/>
      <c r="BYS105" s="5"/>
      <c r="BYT105" s="5"/>
      <c r="BYU105" s="5"/>
      <c r="BYV105" s="5"/>
      <c r="BYW105" s="5"/>
      <c r="BYX105" s="5"/>
      <c r="BYY105" s="5"/>
      <c r="BYZ105" s="5"/>
      <c r="BZA105" s="5"/>
      <c r="BZB105" s="5"/>
      <c r="BZC105" s="5"/>
      <c r="BZD105" s="5"/>
      <c r="BZE105" s="5"/>
      <c r="BZF105" s="5"/>
      <c r="BZG105" s="5"/>
      <c r="BZH105" s="5"/>
      <c r="BZI105" s="5"/>
      <c r="BZJ105" s="5"/>
      <c r="BZK105" s="5"/>
      <c r="BZL105" s="5"/>
      <c r="BZM105" s="5"/>
      <c r="BZN105" s="5"/>
      <c r="BZO105" s="5"/>
      <c r="BZP105" s="5"/>
      <c r="BZQ105" s="5"/>
      <c r="BZR105" s="5"/>
      <c r="BZS105" s="5"/>
      <c r="BZT105" s="5"/>
      <c r="BZU105" s="5"/>
      <c r="BZV105" s="5"/>
      <c r="BZW105" s="5"/>
      <c r="BZX105" s="5"/>
      <c r="BZY105" s="5"/>
      <c r="BZZ105" s="5"/>
      <c r="CAA105" s="5"/>
      <c r="CAB105" s="5"/>
      <c r="CAC105" s="5"/>
      <c r="CAD105" s="5"/>
      <c r="CAE105" s="5"/>
      <c r="CAF105" s="5"/>
      <c r="CAG105" s="5"/>
      <c r="CAH105" s="5"/>
      <c r="CAI105" s="5"/>
      <c r="CAJ105" s="5"/>
      <c r="CAK105" s="5"/>
      <c r="CAL105" s="5"/>
      <c r="CAM105" s="5"/>
      <c r="CAN105" s="5"/>
      <c r="CAO105" s="5"/>
      <c r="CAP105" s="5"/>
      <c r="CAQ105" s="5"/>
      <c r="CAR105" s="5"/>
      <c r="CAS105" s="5"/>
      <c r="CAT105" s="5"/>
      <c r="CAU105" s="5"/>
      <c r="CAV105" s="5"/>
      <c r="CAW105" s="5"/>
      <c r="CAX105" s="5"/>
      <c r="CAY105" s="5"/>
      <c r="CAZ105" s="5"/>
      <c r="CBA105" s="5"/>
      <c r="CBB105" s="5"/>
      <c r="CBC105" s="5"/>
      <c r="CBD105" s="5"/>
      <c r="CBE105" s="5"/>
      <c r="CBF105" s="5"/>
      <c r="CBG105" s="5"/>
      <c r="CBH105" s="5"/>
      <c r="CBI105" s="5"/>
      <c r="CBJ105" s="5"/>
      <c r="CBK105" s="5"/>
      <c r="CBL105" s="5"/>
      <c r="CBM105" s="5"/>
      <c r="CBN105" s="5"/>
      <c r="CBO105" s="5"/>
      <c r="CBP105" s="5"/>
      <c r="CBQ105" s="5"/>
      <c r="CBR105" s="5"/>
      <c r="CBS105" s="5"/>
      <c r="CBT105" s="5"/>
      <c r="CBU105" s="5"/>
      <c r="CBV105" s="5"/>
      <c r="CBW105" s="5"/>
      <c r="CBX105" s="5"/>
      <c r="CBY105" s="5"/>
      <c r="CBZ105" s="5"/>
      <c r="CCA105" s="5"/>
      <c r="CCB105" s="5"/>
      <c r="CCC105" s="5"/>
      <c r="CCD105" s="5"/>
      <c r="CCE105" s="5"/>
      <c r="CCF105" s="5"/>
      <c r="CCG105" s="5"/>
      <c r="CCH105" s="5"/>
      <c r="CCI105" s="5"/>
      <c r="CCJ105" s="5"/>
      <c r="CCK105" s="5"/>
      <c r="CCL105" s="5"/>
      <c r="CCM105" s="5"/>
      <c r="CCN105" s="5"/>
      <c r="CCO105" s="5"/>
      <c r="CCP105" s="5"/>
      <c r="CCQ105" s="5"/>
      <c r="CCR105" s="5"/>
      <c r="CCS105" s="5"/>
      <c r="CCT105" s="5"/>
      <c r="CCU105" s="5"/>
      <c r="CCV105" s="5"/>
      <c r="CCW105" s="5"/>
      <c r="CCX105" s="5"/>
      <c r="CCY105" s="5"/>
      <c r="CCZ105" s="5"/>
      <c r="CDA105" s="5"/>
      <c r="CDB105" s="5"/>
      <c r="CDC105" s="5"/>
      <c r="CDD105" s="5"/>
      <c r="CDE105" s="5"/>
      <c r="CDF105" s="5"/>
      <c r="CDG105" s="5"/>
      <c r="CDH105" s="5"/>
      <c r="CDI105" s="5"/>
      <c r="CDJ105" s="5"/>
      <c r="CDK105" s="5"/>
      <c r="CDL105" s="5"/>
      <c r="CDM105" s="5"/>
      <c r="CDN105" s="5"/>
      <c r="CDO105" s="5"/>
      <c r="CDP105" s="5"/>
      <c r="CDQ105" s="5"/>
      <c r="CDR105" s="5"/>
      <c r="CDS105" s="5"/>
      <c r="CDT105" s="5"/>
      <c r="CDU105" s="5"/>
      <c r="CDV105" s="5"/>
      <c r="CDW105" s="5"/>
      <c r="CDX105" s="5"/>
      <c r="CDY105" s="5"/>
      <c r="CDZ105" s="5"/>
      <c r="CEA105" s="5"/>
      <c r="CEB105" s="5"/>
      <c r="CEC105" s="5"/>
      <c r="CED105" s="5"/>
      <c r="CEE105" s="5"/>
      <c r="CEF105" s="5"/>
      <c r="CEG105" s="5"/>
      <c r="CEH105" s="5"/>
      <c r="CEI105" s="5"/>
      <c r="CEJ105" s="5"/>
      <c r="CEK105" s="5"/>
      <c r="CEL105" s="5"/>
      <c r="CEM105" s="5"/>
      <c r="CEN105" s="5"/>
      <c r="CEO105" s="5"/>
      <c r="CEP105" s="5"/>
      <c r="CEQ105" s="5"/>
      <c r="CER105" s="5"/>
      <c r="CES105" s="5"/>
      <c r="CET105" s="5"/>
      <c r="CEU105" s="5"/>
      <c r="CEV105" s="5"/>
      <c r="CEW105" s="5"/>
      <c r="CEX105" s="5"/>
      <c r="CEY105" s="5"/>
      <c r="CEZ105" s="5"/>
      <c r="CFA105" s="5"/>
      <c r="CFB105" s="5"/>
      <c r="CFC105" s="5"/>
      <c r="CFD105" s="5"/>
      <c r="CFE105" s="5"/>
      <c r="CFF105" s="5"/>
      <c r="CFG105" s="5"/>
      <c r="CFH105" s="5"/>
      <c r="CFI105" s="5"/>
      <c r="CFJ105" s="5"/>
      <c r="CFK105" s="5"/>
      <c r="CFL105" s="5"/>
      <c r="CFM105" s="5"/>
      <c r="CFN105" s="5"/>
      <c r="CFO105" s="5"/>
      <c r="CFP105" s="5"/>
      <c r="CFQ105" s="5"/>
      <c r="CFR105" s="5"/>
      <c r="CFS105" s="5"/>
      <c r="CFT105" s="5"/>
      <c r="CFU105" s="5"/>
      <c r="CFV105" s="5"/>
      <c r="CFW105" s="5"/>
      <c r="CFX105" s="5"/>
      <c r="CFY105" s="5"/>
      <c r="CFZ105" s="5"/>
      <c r="CGA105" s="5"/>
      <c r="CGB105" s="5"/>
      <c r="CGC105" s="5"/>
      <c r="CGD105" s="5"/>
      <c r="CGE105" s="5"/>
      <c r="CGF105" s="5"/>
      <c r="CGG105" s="5"/>
      <c r="CGH105" s="5"/>
      <c r="CGI105" s="5"/>
      <c r="CGJ105" s="5"/>
      <c r="CGK105" s="5"/>
      <c r="CGL105" s="5"/>
      <c r="CGM105" s="5"/>
      <c r="CGN105" s="5"/>
      <c r="CGO105" s="5"/>
      <c r="CGP105" s="5"/>
      <c r="CGQ105" s="5"/>
      <c r="CGR105" s="5"/>
      <c r="CGS105" s="5"/>
      <c r="CGT105" s="5"/>
      <c r="CGU105" s="5"/>
      <c r="CGV105" s="5"/>
      <c r="CGW105" s="5"/>
      <c r="CGX105" s="5"/>
      <c r="CGY105" s="5"/>
      <c r="CGZ105" s="5"/>
      <c r="CHA105" s="5"/>
      <c r="CHB105" s="5"/>
      <c r="CHC105" s="5"/>
      <c r="CHD105" s="5"/>
      <c r="CHE105" s="5"/>
      <c r="CHF105" s="5"/>
      <c r="CHG105" s="5"/>
      <c r="CHH105" s="5"/>
      <c r="CHI105" s="5"/>
      <c r="CHJ105" s="5"/>
      <c r="CHK105" s="5"/>
      <c r="CHL105" s="5"/>
      <c r="CHM105" s="5"/>
      <c r="CHN105" s="5"/>
      <c r="CHO105" s="5"/>
      <c r="CHP105" s="5"/>
      <c r="CHQ105" s="5"/>
      <c r="CHR105" s="5"/>
      <c r="CHS105" s="5"/>
      <c r="CHT105" s="5"/>
      <c r="CHU105" s="5"/>
      <c r="CHV105" s="5"/>
      <c r="CHW105" s="5"/>
      <c r="CHX105" s="5"/>
      <c r="CHY105" s="5"/>
      <c r="CHZ105" s="5"/>
      <c r="CIA105" s="5"/>
      <c r="CIB105" s="5"/>
      <c r="CIC105" s="5"/>
      <c r="CID105" s="5"/>
      <c r="CIE105" s="5"/>
      <c r="CIF105" s="5"/>
      <c r="CIG105" s="5"/>
      <c r="CIH105" s="5"/>
      <c r="CII105" s="5"/>
      <c r="CIJ105" s="5"/>
      <c r="CIK105" s="5"/>
      <c r="CIL105" s="5"/>
      <c r="CIM105" s="5"/>
      <c r="CIN105" s="5"/>
      <c r="CIO105" s="5"/>
      <c r="CIP105" s="5"/>
      <c r="CIQ105" s="5"/>
      <c r="CIR105" s="5"/>
      <c r="CIS105" s="5"/>
      <c r="CIT105" s="5"/>
      <c r="CIU105" s="5"/>
      <c r="CIV105" s="5"/>
      <c r="CIW105" s="5"/>
      <c r="CIX105" s="5"/>
      <c r="CIY105" s="5"/>
      <c r="CIZ105" s="5"/>
      <c r="CJA105" s="5"/>
      <c r="CJB105" s="5"/>
      <c r="CJC105" s="5"/>
      <c r="CJD105" s="5"/>
      <c r="CJE105" s="5"/>
      <c r="CJF105" s="5"/>
      <c r="CJG105" s="5"/>
      <c r="CJH105" s="5"/>
      <c r="CJI105" s="5"/>
      <c r="CJJ105" s="5"/>
      <c r="CJK105" s="5"/>
      <c r="CJL105" s="5"/>
      <c r="CJM105" s="5"/>
      <c r="CJN105" s="5"/>
      <c r="CJO105" s="5"/>
      <c r="CJP105" s="5"/>
      <c r="CJQ105" s="5"/>
      <c r="CJR105" s="5"/>
      <c r="CJS105" s="5"/>
      <c r="CJT105" s="5"/>
      <c r="CJU105" s="5"/>
      <c r="CJV105" s="5"/>
      <c r="CJW105" s="5"/>
      <c r="CJX105" s="5"/>
      <c r="CJY105" s="5"/>
      <c r="CJZ105" s="5"/>
      <c r="CKA105" s="5"/>
      <c r="CKB105" s="5"/>
      <c r="CKC105" s="5"/>
      <c r="CKD105" s="5"/>
      <c r="CKE105" s="5"/>
      <c r="CKF105" s="5"/>
      <c r="CKG105" s="5"/>
      <c r="CKH105" s="5"/>
      <c r="CKI105" s="5"/>
      <c r="CKJ105" s="5"/>
      <c r="CKK105" s="5"/>
      <c r="CKL105" s="5"/>
      <c r="CKM105" s="5"/>
      <c r="CKN105" s="5"/>
      <c r="CKO105" s="5"/>
      <c r="CKP105" s="5"/>
      <c r="CKQ105" s="5"/>
      <c r="CKR105" s="5"/>
      <c r="CKS105" s="5"/>
      <c r="CKT105" s="5"/>
      <c r="CKU105" s="5"/>
      <c r="CKV105" s="5"/>
      <c r="CKW105" s="5"/>
      <c r="CKX105" s="5"/>
      <c r="CKY105" s="5"/>
      <c r="CKZ105" s="5"/>
      <c r="CLA105" s="5"/>
      <c r="CLB105" s="5"/>
      <c r="CLC105" s="5"/>
      <c r="CLD105" s="5"/>
      <c r="CLE105" s="5"/>
      <c r="CLF105" s="5"/>
    </row>
    <row r="106" spans="1:2346" ht="30" customHeight="1" x14ac:dyDescent="0.2">
      <c r="A106" s="183" t="s">
        <v>470</v>
      </c>
      <c r="B106" s="208" t="s">
        <v>182</v>
      </c>
      <c r="C106" s="209"/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10"/>
      <c r="P106" s="195"/>
      <c r="Q106" s="216"/>
      <c r="R106" s="195"/>
      <c r="S106" s="196"/>
      <c r="T106" s="197">
        <f>SUM(T107:U110)</f>
        <v>328</v>
      </c>
      <c r="U106" s="198"/>
      <c r="V106" s="245">
        <f>SUM(V107,V108,V109,V110)</f>
        <v>162</v>
      </c>
      <c r="W106" s="246"/>
      <c r="X106" s="247">
        <v>90</v>
      </c>
      <c r="Y106" s="198"/>
      <c r="Z106" s="245"/>
      <c r="AA106" s="198"/>
      <c r="AB106" s="245">
        <v>72</v>
      </c>
      <c r="AC106" s="198"/>
      <c r="AD106" s="195"/>
      <c r="AE106" s="200"/>
      <c r="AF106" s="97"/>
      <c r="AG106" s="95"/>
      <c r="AH106" s="96"/>
      <c r="AI106" s="97"/>
      <c r="AJ106" s="95"/>
      <c r="AK106" s="96"/>
      <c r="AL106" s="97"/>
      <c r="AM106" s="95"/>
      <c r="AN106" s="96"/>
      <c r="AO106" s="97"/>
      <c r="AP106" s="95"/>
      <c r="AQ106" s="96"/>
      <c r="AR106" s="97"/>
      <c r="AS106" s="95"/>
      <c r="AT106" s="96"/>
      <c r="AU106" s="97"/>
      <c r="AV106" s="95"/>
      <c r="AW106" s="96"/>
      <c r="AX106" s="97"/>
      <c r="AY106" s="95"/>
      <c r="AZ106" s="96"/>
      <c r="BA106" s="97"/>
      <c r="BB106" s="95"/>
      <c r="BC106" s="96"/>
      <c r="BD106" s="199"/>
      <c r="BE106" s="196"/>
      <c r="BF106" s="199"/>
      <c r="BG106" s="196"/>
      <c r="BH106" s="196"/>
      <c r="BI106" s="200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</row>
    <row r="107" spans="1:2346" ht="53.45" customHeight="1" x14ac:dyDescent="0.2">
      <c r="A107" s="117" t="s">
        <v>324</v>
      </c>
      <c r="B107" s="217" t="s">
        <v>230</v>
      </c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9"/>
      <c r="P107" s="204">
        <v>5</v>
      </c>
      <c r="Q107" s="207"/>
      <c r="R107" s="204"/>
      <c r="S107" s="206"/>
      <c r="T107" s="223">
        <v>108</v>
      </c>
      <c r="U107" s="207"/>
      <c r="V107" s="204">
        <v>72</v>
      </c>
      <c r="W107" s="205"/>
      <c r="X107" s="206">
        <v>36</v>
      </c>
      <c r="Y107" s="207"/>
      <c r="Z107" s="204"/>
      <c r="AA107" s="207"/>
      <c r="AB107" s="204">
        <v>36</v>
      </c>
      <c r="AC107" s="207"/>
      <c r="AD107" s="211"/>
      <c r="AE107" s="215"/>
      <c r="AF107" s="104"/>
      <c r="AG107" s="101"/>
      <c r="AH107" s="102"/>
      <c r="AI107" s="104"/>
      <c r="AJ107" s="101"/>
      <c r="AK107" s="103"/>
      <c r="AL107" s="104"/>
      <c r="AM107" s="101"/>
      <c r="AN107" s="103"/>
      <c r="AO107" s="104"/>
      <c r="AP107" s="101"/>
      <c r="AQ107" s="103"/>
      <c r="AR107" s="104">
        <v>108</v>
      </c>
      <c r="AS107" s="101">
        <v>72</v>
      </c>
      <c r="AT107" s="103">
        <v>3</v>
      </c>
      <c r="AU107" s="104"/>
      <c r="AV107" s="101"/>
      <c r="AW107" s="103"/>
      <c r="AX107" s="104"/>
      <c r="AY107" s="101"/>
      <c r="AZ107" s="103"/>
      <c r="BA107" s="104"/>
      <c r="BB107" s="101"/>
      <c r="BC107" s="103"/>
      <c r="BD107" s="206">
        <v>3</v>
      </c>
      <c r="BE107" s="206"/>
      <c r="BF107" s="284" t="s">
        <v>333</v>
      </c>
      <c r="BG107" s="285"/>
      <c r="BH107" s="285"/>
      <c r="BI107" s="286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</row>
    <row r="108" spans="1:2346" s="69" customFormat="1" ht="31.5" hidden="1" customHeight="1" x14ac:dyDescent="0.2">
      <c r="A108" s="117"/>
      <c r="B108" s="201"/>
      <c r="C108" s="202"/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3"/>
      <c r="P108" s="191"/>
      <c r="Q108" s="224"/>
      <c r="R108" s="191"/>
      <c r="S108" s="192"/>
      <c r="T108" s="193"/>
      <c r="U108" s="224"/>
      <c r="V108" s="191"/>
      <c r="W108" s="194"/>
      <c r="X108" s="192"/>
      <c r="Y108" s="224"/>
      <c r="Z108" s="191"/>
      <c r="AA108" s="224"/>
      <c r="AB108" s="191"/>
      <c r="AC108" s="224"/>
      <c r="AD108" s="191"/>
      <c r="AE108" s="194"/>
      <c r="AF108" s="154"/>
      <c r="AG108" s="155"/>
      <c r="AH108" s="146"/>
      <c r="AI108" s="154"/>
      <c r="AJ108" s="155"/>
      <c r="AK108" s="156"/>
      <c r="AL108" s="154"/>
      <c r="AM108" s="155"/>
      <c r="AN108" s="156"/>
      <c r="AO108" s="154"/>
      <c r="AP108" s="155"/>
      <c r="AQ108" s="156"/>
      <c r="AR108" s="154"/>
      <c r="AS108" s="155"/>
      <c r="AT108" s="156"/>
      <c r="AU108" s="154"/>
      <c r="AV108" s="155"/>
      <c r="AW108" s="156"/>
      <c r="AX108" s="154"/>
      <c r="AY108" s="155"/>
      <c r="AZ108" s="156"/>
      <c r="BA108" s="154"/>
      <c r="BB108" s="155"/>
      <c r="BC108" s="156"/>
      <c r="BD108" s="193"/>
      <c r="BE108" s="192"/>
      <c r="BF108" s="193"/>
      <c r="BG108" s="192"/>
      <c r="BH108" s="192"/>
      <c r="BI108" s="194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0"/>
      <c r="CH108" s="70"/>
      <c r="CI108" s="70"/>
      <c r="CJ108" s="70"/>
      <c r="CK108" s="70"/>
      <c r="CL108" s="70"/>
      <c r="CM108" s="70"/>
      <c r="CN108" s="70"/>
      <c r="CO108" s="70"/>
      <c r="CP108" s="70"/>
      <c r="CQ108" s="70"/>
      <c r="CR108" s="70"/>
      <c r="CS108" s="70"/>
      <c r="CT108" s="70"/>
      <c r="CU108" s="70"/>
      <c r="CV108" s="70"/>
      <c r="CW108" s="70"/>
      <c r="CX108" s="70"/>
      <c r="CY108" s="70"/>
      <c r="CZ108" s="70"/>
      <c r="DA108" s="70"/>
      <c r="DB108" s="70"/>
      <c r="DC108" s="70"/>
      <c r="DD108" s="70"/>
      <c r="DE108" s="70"/>
      <c r="DF108" s="70"/>
      <c r="DG108" s="70"/>
      <c r="DH108" s="70"/>
      <c r="DI108" s="70"/>
      <c r="DJ108" s="70"/>
      <c r="DK108" s="70"/>
      <c r="DL108" s="70"/>
      <c r="DM108" s="70"/>
      <c r="DN108" s="70"/>
      <c r="DO108" s="70"/>
      <c r="DP108" s="70"/>
      <c r="DQ108" s="70"/>
      <c r="DR108" s="70"/>
      <c r="DS108" s="70"/>
      <c r="DT108" s="70"/>
      <c r="DU108" s="70"/>
      <c r="DV108" s="70"/>
      <c r="DW108" s="70"/>
      <c r="DX108" s="70"/>
      <c r="DY108" s="70"/>
      <c r="DZ108" s="70"/>
      <c r="EA108" s="70"/>
      <c r="EB108" s="70"/>
      <c r="EC108" s="70"/>
      <c r="ED108" s="70"/>
      <c r="EE108" s="70"/>
      <c r="EF108" s="70"/>
      <c r="EG108" s="70"/>
      <c r="EH108" s="70"/>
      <c r="EI108" s="70"/>
      <c r="EJ108" s="70"/>
      <c r="EK108" s="70"/>
      <c r="EL108" s="70"/>
      <c r="EM108" s="70"/>
      <c r="EN108" s="70"/>
      <c r="EO108" s="70"/>
      <c r="EP108" s="70"/>
      <c r="EQ108" s="70"/>
      <c r="ER108" s="70"/>
      <c r="ES108" s="70"/>
      <c r="ET108" s="70"/>
      <c r="EU108" s="70"/>
      <c r="EV108" s="70"/>
      <c r="EW108" s="70"/>
      <c r="EX108" s="70"/>
      <c r="EY108" s="70"/>
      <c r="EZ108" s="70"/>
      <c r="FA108" s="70"/>
      <c r="FB108" s="70"/>
      <c r="FC108" s="70"/>
      <c r="FD108" s="70"/>
      <c r="FE108" s="70"/>
      <c r="FF108" s="70"/>
      <c r="FG108" s="70"/>
      <c r="FH108" s="70"/>
      <c r="FI108" s="70"/>
      <c r="FJ108" s="70"/>
      <c r="FK108" s="70"/>
      <c r="FL108" s="70"/>
      <c r="FM108" s="70"/>
      <c r="FN108" s="70"/>
      <c r="FO108" s="70"/>
      <c r="FP108" s="70"/>
      <c r="FQ108" s="70"/>
      <c r="FR108" s="70"/>
      <c r="FS108" s="70"/>
      <c r="FT108" s="70"/>
      <c r="FU108" s="70"/>
      <c r="FV108" s="70"/>
      <c r="FW108" s="70"/>
      <c r="FX108" s="70"/>
      <c r="FY108" s="70"/>
      <c r="FZ108" s="70"/>
      <c r="GA108" s="70"/>
      <c r="GB108" s="70"/>
      <c r="GC108" s="70"/>
      <c r="GD108" s="70"/>
      <c r="GE108" s="70"/>
      <c r="GF108" s="70"/>
      <c r="GG108" s="70"/>
      <c r="GH108" s="70"/>
      <c r="GI108" s="70"/>
      <c r="GJ108" s="70"/>
      <c r="GK108" s="70"/>
      <c r="GL108" s="70"/>
      <c r="GM108" s="70"/>
      <c r="GN108" s="70"/>
      <c r="GO108" s="70"/>
      <c r="GP108" s="70"/>
      <c r="GQ108" s="70"/>
      <c r="GR108" s="70"/>
      <c r="GS108" s="70"/>
      <c r="GT108" s="70"/>
      <c r="GU108" s="70"/>
      <c r="GV108" s="70"/>
      <c r="GW108" s="70"/>
      <c r="GX108" s="70"/>
      <c r="GY108" s="70"/>
      <c r="GZ108" s="70"/>
      <c r="HA108" s="70"/>
      <c r="HB108" s="70"/>
      <c r="HC108" s="70"/>
      <c r="HD108" s="70"/>
      <c r="HE108" s="70"/>
      <c r="HF108" s="70"/>
      <c r="HG108" s="70"/>
      <c r="HH108" s="70"/>
      <c r="HI108" s="70"/>
      <c r="HJ108" s="70"/>
      <c r="HK108" s="70"/>
      <c r="HL108" s="70"/>
      <c r="HM108" s="70"/>
      <c r="HN108" s="70"/>
      <c r="HO108" s="70"/>
      <c r="HP108" s="70"/>
      <c r="HQ108" s="70"/>
      <c r="HR108" s="70"/>
      <c r="HS108" s="70"/>
      <c r="HT108" s="70"/>
      <c r="HU108" s="70"/>
      <c r="HV108" s="70"/>
      <c r="HW108" s="70"/>
      <c r="HX108" s="70"/>
      <c r="HY108" s="70"/>
      <c r="HZ108" s="70"/>
      <c r="IA108" s="70"/>
      <c r="IB108" s="70"/>
      <c r="IC108" s="70"/>
      <c r="ID108" s="70"/>
      <c r="IE108" s="70"/>
      <c r="IF108" s="70"/>
      <c r="IG108" s="70"/>
      <c r="IH108" s="70"/>
      <c r="II108" s="70"/>
      <c r="IJ108" s="70"/>
      <c r="IK108" s="70"/>
      <c r="IL108" s="70"/>
      <c r="IM108" s="70"/>
      <c r="IN108" s="70"/>
      <c r="IO108" s="70"/>
      <c r="IP108" s="70"/>
      <c r="IQ108" s="70"/>
      <c r="IR108" s="70"/>
      <c r="IS108" s="70"/>
      <c r="IT108" s="70"/>
      <c r="IU108" s="70"/>
      <c r="IV108" s="70"/>
      <c r="IW108" s="70"/>
      <c r="IX108" s="70"/>
      <c r="IY108" s="70"/>
      <c r="IZ108" s="70"/>
      <c r="JA108" s="70"/>
      <c r="JB108" s="70"/>
      <c r="JC108" s="70"/>
      <c r="JD108" s="70"/>
      <c r="JE108" s="70"/>
      <c r="JF108" s="70"/>
      <c r="JG108" s="70"/>
      <c r="JH108" s="70"/>
      <c r="JI108" s="70"/>
      <c r="JJ108" s="70"/>
      <c r="JK108" s="70"/>
      <c r="JL108" s="70"/>
      <c r="JM108" s="70"/>
      <c r="JN108" s="70"/>
      <c r="JO108" s="70"/>
      <c r="JP108" s="70"/>
      <c r="JQ108" s="70"/>
      <c r="JR108" s="70"/>
      <c r="JS108" s="70"/>
      <c r="JT108" s="70"/>
      <c r="JU108" s="70"/>
      <c r="JV108" s="70"/>
      <c r="JW108" s="70"/>
      <c r="JX108" s="70"/>
      <c r="JY108" s="70"/>
      <c r="JZ108" s="70"/>
      <c r="KA108" s="70"/>
      <c r="KB108" s="70"/>
      <c r="KC108" s="70"/>
      <c r="KD108" s="70"/>
      <c r="KE108" s="70"/>
      <c r="KF108" s="70"/>
      <c r="KG108" s="70"/>
      <c r="KH108" s="70"/>
      <c r="KI108" s="70"/>
      <c r="KJ108" s="70"/>
      <c r="KK108" s="70"/>
      <c r="KL108" s="70"/>
      <c r="KM108" s="70"/>
      <c r="KN108" s="70"/>
      <c r="KO108" s="70"/>
      <c r="KP108" s="70"/>
      <c r="KQ108" s="70"/>
      <c r="KR108" s="70"/>
      <c r="KS108" s="70"/>
      <c r="KT108" s="70"/>
      <c r="KU108" s="70"/>
      <c r="KV108" s="70"/>
      <c r="KW108" s="70"/>
      <c r="KX108" s="70"/>
      <c r="KY108" s="70"/>
      <c r="KZ108" s="70"/>
      <c r="LA108" s="70"/>
      <c r="LB108" s="70"/>
      <c r="LC108" s="70"/>
      <c r="LD108" s="70"/>
      <c r="LE108" s="70"/>
      <c r="LF108" s="70"/>
      <c r="LG108" s="70"/>
      <c r="LH108" s="70"/>
      <c r="LI108" s="70"/>
      <c r="LJ108" s="70"/>
      <c r="LK108" s="70"/>
      <c r="LL108" s="70"/>
      <c r="LM108" s="70"/>
      <c r="LN108" s="70"/>
      <c r="LO108" s="70"/>
      <c r="LP108" s="70"/>
      <c r="LQ108" s="70"/>
      <c r="LR108" s="70"/>
      <c r="LS108" s="70"/>
      <c r="LT108" s="70"/>
      <c r="LU108" s="70"/>
      <c r="LV108" s="70"/>
      <c r="LW108" s="70"/>
      <c r="LX108" s="70"/>
      <c r="LY108" s="70"/>
      <c r="LZ108" s="70"/>
      <c r="MA108" s="70"/>
      <c r="MB108" s="70"/>
      <c r="MC108" s="70"/>
      <c r="MD108" s="70"/>
      <c r="ME108" s="70"/>
      <c r="MF108" s="70"/>
      <c r="MG108" s="70"/>
      <c r="MH108" s="70"/>
      <c r="MI108" s="70"/>
      <c r="MJ108" s="70"/>
      <c r="MK108" s="70"/>
      <c r="ML108" s="70"/>
      <c r="MM108" s="70"/>
      <c r="MN108" s="70"/>
      <c r="MO108" s="70"/>
      <c r="MP108" s="70"/>
      <c r="MQ108" s="70"/>
      <c r="MR108" s="70"/>
      <c r="MS108" s="70"/>
      <c r="MT108" s="70"/>
      <c r="MU108" s="70"/>
      <c r="MV108" s="70"/>
      <c r="MW108" s="70"/>
      <c r="MX108" s="70"/>
      <c r="MY108" s="70"/>
      <c r="MZ108" s="70"/>
      <c r="NA108" s="70"/>
      <c r="NB108" s="70"/>
      <c r="NC108" s="70"/>
      <c r="ND108" s="70"/>
      <c r="NE108" s="70"/>
      <c r="NF108" s="70"/>
      <c r="NG108" s="70"/>
      <c r="NH108" s="70"/>
      <c r="NI108" s="70"/>
      <c r="NJ108" s="70"/>
      <c r="NK108" s="70"/>
      <c r="NL108" s="70"/>
      <c r="NM108" s="70"/>
      <c r="NN108" s="70"/>
      <c r="NO108" s="70"/>
      <c r="NP108" s="70"/>
      <c r="NQ108" s="70"/>
      <c r="NR108" s="70"/>
      <c r="NS108" s="70"/>
      <c r="NT108" s="70"/>
      <c r="NU108" s="70"/>
      <c r="NV108" s="70"/>
      <c r="NW108" s="70"/>
      <c r="NX108" s="70"/>
      <c r="NY108" s="70"/>
      <c r="NZ108" s="70"/>
      <c r="OA108" s="70"/>
      <c r="OB108" s="70"/>
      <c r="OC108" s="70"/>
      <c r="OD108" s="70"/>
      <c r="OE108" s="70"/>
      <c r="OF108" s="70"/>
      <c r="OG108" s="70"/>
      <c r="OH108" s="70"/>
      <c r="OI108" s="70"/>
      <c r="OJ108" s="70"/>
      <c r="OK108" s="70"/>
      <c r="OL108" s="70"/>
      <c r="OM108" s="70"/>
      <c r="ON108" s="70"/>
      <c r="OO108" s="70"/>
      <c r="OP108" s="70"/>
      <c r="OQ108" s="70"/>
      <c r="OR108" s="70"/>
      <c r="OS108" s="70"/>
      <c r="OT108" s="70"/>
      <c r="OU108" s="70"/>
      <c r="OV108" s="70"/>
      <c r="OW108" s="70"/>
      <c r="OX108" s="70"/>
      <c r="OY108" s="70"/>
      <c r="OZ108" s="70"/>
      <c r="PA108" s="70"/>
      <c r="PB108" s="70"/>
      <c r="PC108" s="70"/>
      <c r="PD108" s="70"/>
      <c r="PE108" s="70"/>
      <c r="PF108" s="70"/>
      <c r="PG108" s="70"/>
      <c r="PH108" s="70"/>
      <c r="PI108" s="70"/>
      <c r="PJ108" s="70"/>
      <c r="PK108" s="70"/>
      <c r="PL108" s="70"/>
      <c r="PM108" s="70"/>
      <c r="PN108" s="70"/>
      <c r="PO108" s="70"/>
      <c r="PP108" s="70"/>
      <c r="PQ108" s="70"/>
      <c r="PR108" s="70"/>
      <c r="PS108" s="70"/>
      <c r="PT108" s="70"/>
      <c r="PU108" s="70"/>
      <c r="PV108" s="70"/>
      <c r="PW108" s="70"/>
      <c r="PX108" s="70"/>
      <c r="PY108" s="70"/>
      <c r="PZ108" s="70"/>
      <c r="QA108" s="70"/>
      <c r="QB108" s="70"/>
      <c r="QC108" s="70"/>
      <c r="QD108" s="70"/>
      <c r="QE108" s="70"/>
      <c r="QF108" s="70"/>
      <c r="QG108" s="70"/>
      <c r="QH108" s="70"/>
      <c r="QI108" s="70"/>
      <c r="QJ108" s="70"/>
      <c r="QK108" s="70"/>
      <c r="QL108" s="70"/>
      <c r="QM108" s="70"/>
      <c r="QN108" s="70"/>
      <c r="QO108" s="70"/>
      <c r="QP108" s="70"/>
      <c r="QQ108" s="70"/>
      <c r="QR108" s="70"/>
      <c r="QS108" s="70"/>
      <c r="QT108" s="70"/>
      <c r="QU108" s="70"/>
      <c r="QV108" s="70"/>
      <c r="QW108" s="70"/>
      <c r="QX108" s="70"/>
      <c r="QY108" s="70"/>
      <c r="QZ108" s="70"/>
      <c r="RA108" s="70"/>
      <c r="RB108" s="70"/>
      <c r="RC108" s="70"/>
      <c r="RD108" s="70"/>
      <c r="RE108" s="70"/>
      <c r="RF108" s="70"/>
      <c r="RG108" s="70"/>
      <c r="RH108" s="70"/>
      <c r="RI108" s="70"/>
      <c r="RJ108" s="70"/>
      <c r="RK108" s="70"/>
      <c r="RL108" s="70"/>
      <c r="RM108" s="70"/>
      <c r="RN108" s="70"/>
      <c r="RO108" s="70"/>
      <c r="RP108" s="70"/>
      <c r="RQ108" s="70"/>
      <c r="RR108" s="70"/>
      <c r="RS108" s="70"/>
      <c r="RT108" s="70"/>
      <c r="RU108" s="70"/>
      <c r="RV108" s="70"/>
      <c r="RW108" s="70"/>
      <c r="RX108" s="70"/>
      <c r="RY108" s="70"/>
      <c r="RZ108" s="70"/>
      <c r="SA108" s="70"/>
      <c r="SB108" s="70"/>
      <c r="SC108" s="70"/>
      <c r="SD108" s="70"/>
      <c r="SE108" s="70"/>
      <c r="SF108" s="70"/>
      <c r="SG108" s="70"/>
      <c r="SH108" s="70"/>
      <c r="SI108" s="70"/>
      <c r="SJ108" s="70"/>
      <c r="SK108" s="70"/>
      <c r="SL108" s="70"/>
      <c r="SM108" s="70"/>
      <c r="SN108" s="70"/>
      <c r="SO108" s="70"/>
      <c r="SP108" s="70"/>
      <c r="SQ108" s="70"/>
      <c r="SR108" s="70"/>
      <c r="SS108" s="70"/>
      <c r="ST108" s="70"/>
      <c r="SU108" s="70"/>
      <c r="SV108" s="70"/>
      <c r="SW108" s="70"/>
      <c r="SX108" s="70"/>
      <c r="SY108" s="70"/>
      <c r="SZ108" s="70"/>
      <c r="TA108" s="70"/>
      <c r="TB108" s="70"/>
      <c r="TC108" s="70"/>
      <c r="TD108" s="70"/>
      <c r="TE108" s="70"/>
      <c r="TF108" s="70"/>
      <c r="TG108" s="70"/>
      <c r="TH108" s="70"/>
      <c r="TI108" s="70"/>
      <c r="TJ108" s="70"/>
      <c r="TK108" s="70"/>
      <c r="TL108" s="70"/>
      <c r="TM108" s="70"/>
      <c r="TN108" s="70"/>
      <c r="TO108" s="70"/>
      <c r="TP108" s="70"/>
      <c r="TQ108" s="70"/>
      <c r="TR108" s="70"/>
      <c r="TS108" s="70"/>
      <c r="TT108" s="70"/>
      <c r="TU108" s="70"/>
      <c r="TV108" s="70"/>
      <c r="TW108" s="70"/>
      <c r="TX108" s="70"/>
      <c r="TY108" s="70"/>
      <c r="TZ108" s="70"/>
      <c r="UA108" s="70"/>
      <c r="UB108" s="70"/>
      <c r="UC108" s="70"/>
      <c r="UD108" s="70"/>
      <c r="UE108" s="70"/>
      <c r="UF108" s="70"/>
      <c r="UG108" s="70"/>
      <c r="UH108" s="70"/>
      <c r="UI108" s="70"/>
      <c r="UJ108" s="70"/>
      <c r="UK108" s="70"/>
      <c r="UL108" s="70"/>
      <c r="UM108" s="70"/>
      <c r="UN108" s="70"/>
      <c r="UO108" s="70"/>
      <c r="UP108" s="70"/>
      <c r="UQ108" s="70"/>
      <c r="UR108" s="70"/>
      <c r="US108" s="70"/>
      <c r="UT108" s="70"/>
      <c r="UU108" s="70"/>
      <c r="UV108" s="70"/>
      <c r="UW108" s="70"/>
      <c r="UX108" s="70"/>
      <c r="UY108" s="70"/>
      <c r="UZ108" s="70"/>
      <c r="VA108" s="70"/>
      <c r="VB108" s="70"/>
      <c r="VC108" s="70"/>
      <c r="VD108" s="70"/>
      <c r="VE108" s="70"/>
      <c r="VF108" s="70"/>
      <c r="VG108" s="70"/>
      <c r="VH108" s="70"/>
      <c r="VI108" s="70"/>
      <c r="VJ108" s="70"/>
      <c r="VK108" s="70"/>
      <c r="VL108" s="70"/>
      <c r="VM108" s="70"/>
      <c r="VN108" s="70"/>
      <c r="VO108" s="70"/>
      <c r="VP108" s="70"/>
      <c r="VQ108" s="70"/>
      <c r="VR108" s="70"/>
      <c r="VS108" s="70"/>
      <c r="VT108" s="70"/>
      <c r="VU108" s="70"/>
      <c r="VV108" s="70"/>
      <c r="VW108" s="70"/>
      <c r="VX108" s="70"/>
      <c r="VY108" s="70"/>
      <c r="VZ108" s="70"/>
      <c r="WA108" s="70"/>
      <c r="WB108" s="70"/>
      <c r="WC108" s="70"/>
      <c r="WD108" s="70"/>
      <c r="WE108" s="70"/>
      <c r="WF108" s="70"/>
      <c r="WG108" s="70"/>
      <c r="WH108" s="70"/>
      <c r="WI108" s="70"/>
      <c r="WJ108" s="70"/>
      <c r="WK108" s="70"/>
      <c r="WL108" s="70"/>
      <c r="WM108" s="70"/>
      <c r="WN108" s="70"/>
      <c r="WO108" s="70"/>
      <c r="WP108" s="70"/>
      <c r="WQ108" s="70"/>
      <c r="WR108" s="70"/>
      <c r="WS108" s="70"/>
      <c r="WT108" s="70"/>
      <c r="WU108" s="70"/>
      <c r="WV108" s="70"/>
      <c r="WW108" s="70"/>
      <c r="WX108" s="70"/>
      <c r="WY108" s="70"/>
      <c r="WZ108" s="70"/>
      <c r="XA108" s="70"/>
      <c r="XB108" s="70"/>
      <c r="XC108" s="70"/>
      <c r="XD108" s="70"/>
      <c r="XE108" s="70"/>
      <c r="XF108" s="70"/>
      <c r="XG108" s="70"/>
      <c r="XH108" s="70"/>
      <c r="XI108" s="70"/>
      <c r="XJ108" s="70"/>
      <c r="XK108" s="70"/>
      <c r="XL108" s="70"/>
      <c r="XM108" s="70"/>
      <c r="XN108" s="70"/>
      <c r="XO108" s="70"/>
      <c r="XP108" s="70"/>
      <c r="XQ108" s="70"/>
      <c r="XR108" s="70"/>
      <c r="XS108" s="70"/>
      <c r="XT108" s="70"/>
      <c r="XU108" s="70"/>
      <c r="XV108" s="70"/>
      <c r="XW108" s="70"/>
      <c r="XX108" s="70"/>
      <c r="XY108" s="70"/>
      <c r="XZ108" s="70"/>
      <c r="YA108" s="70"/>
      <c r="YB108" s="70"/>
      <c r="YC108" s="70"/>
      <c r="YD108" s="70"/>
      <c r="YE108" s="70"/>
      <c r="YF108" s="70"/>
      <c r="YG108" s="70"/>
      <c r="YH108" s="70"/>
      <c r="YI108" s="70"/>
      <c r="YJ108" s="70"/>
      <c r="YK108" s="70"/>
      <c r="YL108" s="70"/>
      <c r="YM108" s="70"/>
      <c r="YN108" s="70"/>
      <c r="YO108" s="70"/>
      <c r="YP108" s="70"/>
      <c r="YQ108" s="70"/>
      <c r="YR108" s="70"/>
      <c r="YS108" s="70"/>
      <c r="YT108" s="70"/>
      <c r="YU108" s="70"/>
      <c r="YV108" s="70"/>
      <c r="YW108" s="70"/>
      <c r="YX108" s="70"/>
      <c r="YY108" s="70"/>
      <c r="YZ108" s="70"/>
      <c r="ZA108" s="70"/>
      <c r="ZB108" s="70"/>
      <c r="ZC108" s="70"/>
      <c r="ZD108" s="70"/>
      <c r="ZE108" s="70"/>
      <c r="ZF108" s="70"/>
      <c r="ZG108" s="70"/>
      <c r="ZH108" s="70"/>
      <c r="ZI108" s="70"/>
      <c r="ZJ108" s="70"/>
      <c r="ZK108" s="70"/>
      <c r="ZL108" s="70"/>
      <c r="ZM108" s="70"/>
      <c r="ZN108" s="70"/>
      <c r="ZO108" s="70"/>
      <c r="ZP108" s="70"/>
      <c r="ZQ108" s="70"/>
      <c r="ZR108" s="70"/>
      <c r="ZS108" s="70"/>
      <c r="ZT108" s="70"/>
      <c r="ZU108" s="70"/>
      <c r="ZV108" s="70"/>
      <c r="ZW108" s="70"/>
      <c r="ZX108" s="70"/>
      <c r="ZY108" s="70"/>
      <c r="ZZ108" s="70"/>
      <c r="AAA108" s="70"/>
      <c r="AAB108" s="70"/>
      <c r="AAC108" s="70"/>
      <c r="AAD108" s="70"/>
      <c r="AAE108" s="70"/>
      <c r="AAF108" s="70"/>
      <c r="AAG108" s="70"/>
      <c r="AAH108" s="70"/>
      <c r="AAI108" s="70"/>
      <c r="AAJ108" s="70"/>
      <c r="AAK108" s="70"/>
      <c r="AAL108" s="70"/>
      <c r="AAM108" s="70"/>
      <c r="AAN108" s="70"/>
      <c r="AAO108" s="70"/>
      <c r="AAP108" s="70"/>
      <c r="AAQ108" s="70"/>
      <c r="AAR108" s="70"/>
      <c r="AAS108" s="70"/>
      <c r="AAT108" s="70"/>
      <c r="AAU108" s="70"/>
      <c r="AAV108" s="70"/>
      <c r="AAW108" s="70"/>
      <c r="AAX108" s="70"/>
      <c r="AAY108" s="70"/>
      <c r="AAZ108" s="70"/>
      <c r="ABA108" s="70"/>
      <c r="ABB108" s="70"/>
      <c r="ABC108" s="70"/>
      <c r="ABD108" s="70"/>
      <c r="ABE108" s="70"/>
      <c r="ABF108" s="70"/>
      <c r="ABG108" s="70"/>
      <c r="ABH108" s="70"/>
      <c r="ABI108" s="70"/>
      <c r="ABJ108" s="70"/>
      <c r="ABK108" s="70"/>
      <c r="ABL108" s="70"/>
      <c r="ABM108" s="70"/>
      <c r="ABN108" s="70"/>
      <c r="ABO108" s="70"/>
      <c r="ABP108" s="70"/>
      <c r="ABQ108" s="70"/>
      <c r="ABR108" s="70"/>
      <c r="ABS108" s="70"/>
      <c r="ABT108" s="70"/>
      <c r="ABU108" s="70"/>
      <c r="ABV108" s="70"/>
      <c r="ABW108" s="70"/>
      <c r="ABX108" s="70"/>
      <c r="ABY108" s="70"/>
      <c r="ABZ108" s="70"/>
      <c r="ACA108" s="70"/>
      <c r="ACB108" s="70"/>
      <c r="ACC108" s="70"/>
      <c r="ACD108" s="70"/>
      <c r="ACE108" s="70"/>
      <c r="ACF108" s="70"/>
      <c r="ACG108" s="70"/>
      <c r="ACH108" s="70"/>
      <c r="ACI108" s="70"/>
      <c r="ACJ108" s="70"/>
      <c r="ACK108" s="70"/>
      <c r="ACL108" s="70"/>
      <c r="ACM108" s="70"/>
      <c r="ACN108" s="70"/>
      <c r="ACO108" s="70"/>
      <c r="ACP108" s="70"/>
      <c r="ACQ108" s="70"/>
      <c r="ACR108" s="70"/>
      <c r="ACS108" s="70"/>
      <c r="ACT108" s="70"/>
      <c r="ACU108" s="70"/>
      <c r="ACV108" s="70"/>
      <c r="ACW108" s="70"/>
      <c r="ACX108" s="70"/>
      <c r="ACY108" s="70"/>
      <c r="ACZ108" s="70"/>
      <c r="ADA108" s="70"/>
      <c r="ADB108" s="70"/>
      <c r="ADC108" s="70"/>
      <c r="ADD108" s="70"/>
      <c r="ADE108" s="70"/>
      <c r="ADF108" s="70"/>
      <c r="ADG108" s="70"/>
      <c r="ADH108" s="70"/>
      <c r="ADI108" s="70"/>
      <c r="ADJ108" s="70"/>
      <c r="ADK108" s="70"/>
      <c r="ADL108" s="70"/>
      <c r="ADM108" s="70"/>
      <c r="ADN108" s="70"/>
      <c r="ADO108" s="70"/>
      <c r="ADP108" s="70"/>
      <c r="ADQ108" s="70"/>
      <c r="ADR108" s="70"/>
      <c r="ADS108" s="70"/>
      <c r="ADT108" s="70"/>
      <c r="ADU108" s="70"/>
      <c r="ADV108" s="70"/>
      <c r="ADW108" s="70"/>
      <c r="ADX108" s="70"/>
      <c r="ADY108" s="70"/>
      <c r="ADZ108" s="70"/>
      <c r="AEA108" s="70"/>
      <c r="AEB108" s="70"/>
      <c r="AEC108" s="70"/>
      <c r="AED108" s="70"/>
      <c r="AEE108" s="70"/>
      <c r="AEF108" s="70"/>
      <c r="AEG108" s="70"/>
      <c r="AEH108" s="70"/>
      <c r="AEI108" s="70"/>
      <c r="AEJ108" s="70"/>
      <c r="AEK108" s="70"/>
      <c r="AEL108" s="70"/>
      <c r="AEM108" s="70"/>
      <c r="AEN108" s="70"/>
      <c r="AEO108" s="70"/>
      <c r="AEP108" s="70"/>
      <c r="AEQ108" s="70"/>
      <c r="AER108" s="70"/>
      <c r="AES108" s="70"/>
      <c r="AET108" s="70"/>
      <c r="AEU108" s="70"/>
      <c r="AEV108" s="70"/>
      <c r="AEW108" s="70"/>
      <c r="AEX108" s="70"/>
      <c r="AEY108" s="70"/>
      <c r="AEZ108" s="70"/>
      <c r="AFA108" s="70"/>
      <c r="AFB108" s="70"/>
      <c r="AFC108" s="70"/>
      <c r="AFD108" s="70"/>
      <c r="AFE108" s="70"/>
      <c r="AFF108" s="70"/>
      <c r="AFG108" s="70"/>
      <c r="AFH108" s="70"/>
      <c r="AFI108" s="70"/>
      <c r="AFJ108" s="70"/>
      <c r="AFK108" s="70"/>
      <c r="AFL108" s="70"/>
      <c r="AFM108" s="70"/>
      <c r="AFN108" s="70"/>
      <c r="AFO108" s="70"/>
      <c r="AFP108" s="70"/>
      <c r="AFQ108" s="70"/>
      <c r="AFR108" s="70"/>
      <c r="AFS108" s="70"/>
      <c r="AFT108" s="70"/>
      <c r="AFU108" s="70"/>
      <c r="AFV108" s="70"/>
      <c r="AFW108" s="70"/>
      <c r="AFX108" s="70"/>
      <c r="AFY108" s="70"/>
      <c r="AFZ108" s="70"/>
      <c r="AGA108" s="70"/>
      <c r="AGB108" s="70"/>
      <c r="AGC108" s="70"/>
      <c r="AGD108" s="70"/>
      <c r="AGE108" s="70"/>
      <c r="AGF108" s="70"/>
      <c r="AGG108" s="70"/>
      <c r="AGH108" s="70"/>
      <c r="AGI108" s="70"/>
      <c r="AGJ108" s="70"/>
      <c r="AGK108" s="70"/>
      <c r="AGL108" s="70"/>
      <c r="AGM108" s="70"/>
      <c r="AGN108" s="70"/>
      <c r="AGO108" s="70"/>
      <c r="AGP108" s="70"/>
      <c r="AGQ108" s="70"/>
      <c r="AGR108" s="70"/>
      <c r="AGS108" s="70"/>
      <c r="AGT108" s="70"/>
      <c r="AGU108" s="70"/>
      <c r="AGV108" s="70"/>
      <c r="AGW108" s="70"/>
      <c r="AGX108" s="70"/>
      <c r="AGY108" s="70"/>
      <c r="AGZ108" s="70"/>
      <c r="AHA108" s="70"/>
      <c r="AHB108" s="70"/>
      <c r="AHC108" s="70"/>
      <c r="AHD108" s="70"/>
      <c r="AHE108" s="70"/>
      <c r="AHF108" s="70"/>
      <c r="AHG108" s="70"/>
      <c r="AHH108" s="70"/>
      <c r="AHI108" s="70"/>
      <c r="AHJ108" s="70"/>
      <c r="AHK108" s="70"/>
      <c r="AHL108" s="70"/>
      <c r="AHM108" s="70"/>
      <c r="AHN108" s="70"/>
      <c r="AHO108" s="70"/>
      <c r="AHP108" s="70"/>
      <c r="AHQ108" s="70"/>
      <c r="AHR108" s="70"/>
      <c r="AHS108" s="70"/>
      <c r="AHT108" s="70"/>
      <c r="AHU108" s="70"/>
      <c r="AHV108" s="70"/>
      <c r="AHW108" s="70"/>
      <c r="AHX108" s="70"/>
      <c r="AHY108" s="70"/>
      <c r="AHZ108" s="70"/>
      <c r="AIA108" s="70"/>
      <c r="AIB108" s="70"/>
      <c r="AIC108" s="70"/>
      <c r="AID108" s="70"/>
      <c r="AIE108" s="70"/>
      <c r="AIF108" s="70"/>
      <c r="AIG108" s="70"/>
      <c r="AIH108" s="70"/>
      <c r="AII108" s="70"/>
      <c r="AIJ108" s="70"/>
      <c r="AIK108" s="70"/>
      <c r="AIL108" s="70"/>
      <c r="AIM108" s="70"/>
      <c r="AIN108" s="70"/>
      <c r="AIO108" s="70"/>
      <c r="AIP108" s="70"/>
      <c r="AIQ108" s="70"/>
      <c r="AIR108" s="70"/>
      <c r="AIS108" s="70"/>
      <c r="AIT108" s="70"/>
      <c r="AIU108" s="70"/>
      <c r="AIV108" s="70"/>
      <c r="AIW108" s="70"/>
      <c r="AIX108" s="70"/>
      <c r="AIY108" s="70"/>
      <c r="AIZ108" s="70"/>
      <c r="AJA108" s="70"/>
      <c r="AJB108" s="70"/>
      <c r="AJC108" s="70"/>
      <c r="AJD108" s="70"/>
      <c r="AJE108" s="70"/>
      <c r="AJF108" s="70"/>
      <c r="AJG108" s="70"/>
      <c r="AJH108" s="70"/>
      <c r="AJI108" s="70"/>
      <c r="AJJ108" s="70"/>
      <c r="AJK108" s="70"/>
      <c r="AJL108" s="70"/>
      <c r="AJM108" s="70"/>
      <c r="AJN108" s="70"/>
      <c r="AJO108" s="70"/>
      <c r="AJP108" s="70"/>
      <c r="AJQ108" s="70"/>
      <c r="AJR108" s="70"/>
      <c r="AJS108" s="70"/>
      <c r="AJT108" s="70"/>
      <c r="AJU108" s="70"/>
      <c r="AJV108" s="70"/>
      <c r="AJW108" s="70"/>
      <c r="AJX108" s="70"/>
      <c r="AJY108" s="70"/>
      <c r="AJZ108" s="70"/>
      <c r="AKA108" s="70"/>
      <c r="AKB108" s="70"/>
      <c r="AKC108" s="70"/>
      <c r="AKD108" s="70"/>
      <c r="AKE108" s="70"/>
      <c r="AKF108" s="70"/>
      <c r="AKG108" s="70"/>
      <c r="AKH108" s="70"/>
      <c r="AKI108" s="70"/>
      <c r="AKJ108" s="70"/>
      <c r="AKK108" s="70"/>
      <c r="AKL108" s="70"/>
      <c r="AKM108" s="70"/>
      <c r="AKN108" s="70"/>
      <c r="AKO108" s="70"/>
      <c r="AKP108" s="70"/>
      <c r="AKQ108" s="70"/>
      <c r="AKR108" s="70"/>
      <c r="AKS108" s="70"/>
      <c r="AKT108" s="70"/>
      <c r="AKU108" s="70"/>
      <c r="AKV108" s="70"/>
      <c r="AKW108" s="70"/>
      <c r="AKX108" s="70"/>
      <c r="AKY108" s="70"/>
      <c r="AKZ108" s="70"/>
      <c r="ALA108" s="70"/>
      <c r="ALB108" s="70"/>
      <c r="ALC108" s="70"/>
      <c r="ALD108" s="70"/>
      <c r="ALE108" s="70"/>
      <c r="ALF108" s="70"/>
      <c r="ALG108" s="70"/>
      <c r="ALH108" s="70"/>
      <c r="ALI108" s="70"/>
      <c r="ALJ108" s="70"/>
      <c r="ALK108" s="70"/>
      <c r="ALL108" s="70"/>
      <c r="ALM108" s="70"/>
      <c r="ALN108" s="70"/>
      <c r="ALO108" s="70"/>
      <c r="ALP108" s="70"/>
      <c r="ALQ108" s="70"/>
      <c r="ALR108" s="70"/>
      <c r="ALS108" s="70"/>
      <c r="ALT108" s="70"/>
      <c r="ALU108" s="70"/>
      <c r="ALV108" s="70"/>
      <c r="ALW108" s="70"/>
      <c r="ALX108" s="70"/>
      <c r="ALY108" s="70"/>
      <c r="ALZ108" s="70"/>
      <c r="AMA108" s="70"/>
      <c r="AMB108" s="70"/>
      <c r="AMC108" s="70"/>
      <c r="AMD108" s="70"/>
      <c r="AME108" s="70"/>
      <c r="AMF108" s="70"/>
      <c r="AMG108" s="70"/>
      <c r="AMH108" s="70"/>
      <c r="AMI108" s="70"/>
      <c r="AMJ108" s="70"/>
      <c r="AMK108" s="70"/>
      <c r="AML108" s="70"/>
      <c r="AMM108" s="70"/>
      <c r="AMN108" s="70"/>
      <c r="AMO108" s="70"/>
      <c r="AMP108" s="70"/>
      <c r="AMQ108" s="70"/>
      <c r="AMR108" s="70"/>
      <c r="AMS108" s="70"/>
      <c r="AMT108" s="70"/>
      <c r="AMU108" s="70"/>
      <c r="AMV108" s="70"/>
      <c r="AMW108" s="70"/>
      <c r="AMX108" s="70"/>
      <c r="AMY108" s="70"/>
      <c r="AMZ108" s="70"/>
      <c r="ANA108" s="70"/>
      <c r="ANB108" s="70"/>
      <c r="ANC108" s="70"/>
      <c r="AND108" s="70"/>
      <c r="ANE108" s="70"/>
      <c r="ANF108" s="70"/>
      <c r="ANG108" s="70"/>
      <c r="ANH108" s="70"/>
      <c r="ANI108" s="70"/>
      <c r="ANJ108" s="70"/>
      <c r="ANK108" s="70"/>
      <c r="ANL108" s="70"/>
      <c r="ANM108" s="70"/>
      <c r="ANN108" s="70"/>
      <c r="ANO108" s="70"/>
      <c r="ANP108" s="70"/>
      <c r="ANQ108" s="70"/>
      <c r="ANR108" s="70"/>
      <c r="ANS108" s="70"/>
      <c r="ANT108" s="70"/>
      <c r="ANU108" s="70"/>
      <c r="ANV108" s="70"/>
      <c r="ANW108" s="70"/>
      <c r="ANX108" s="70"/>
      <c r="ANY108" s="70"/>
      <c r="ANZ108" s="70"/>
      <c r="AOA108" s="70"/>
      <c r="AOB108" s="70"/>
      <c r="AOC108" s="70"/>
      <c r="AOD108" s="70"/>
      <c r="AOE108" s="70"/>
      <c r="AOF108" s="70"/>
      <c r="AOG108" s="70"/>
      <c r="AOH108" s="70"/>
      <c r="AOI108" s="70"/>
      <c r="AOJ108" s="70"/>
      <c r="AOK108" s="70"/>
      <c r="AOL108" s="70"/>
      <c r="AOM108" s="70"/>
      <c r="AON108" s="70"/>
      <c r="AOO108" s="70"/>
      <c r="AOP108" s="70"/>
      <c r="AOQ108" s="70"/>
      <c r="AOR108" s="70"/>
      <c r="AOS108" s="70"/>
      <c r="AOT108" s="70"/>
      <c r="AOU108" s="70"/>
      <c r="AOV108" s="70"/>
      <c r="AOW108" s="70"/>
      <c r="AOX108" s="70"/>
      <c r="AOY108" s="70"/>
      <c r="AOZ108" s="70"/>
      <c r="APA108" s="70"/>
      <c r="APB108" s="70"/>
      <c r="APC108" s="70"/>
      <c r="APD108" s="70"/>
      <c r="APE108" s="70"/>
      <c r="APF108" s="70"/>
      <c r="APG108" s="70"/>
      <c r="APH108" s="70"/>
      <c r="API108" s="70"/>
      <c r="APJ108" s="70"/>
      <c r="APK108" s="70"/>
      <c r="APL108" s="70"/>
      <c r="APM108" s="70"/>
      <c r="APN108" s="70"/>
      <c r="APO108" s="70"/>
      <c r="APP108" s="70"/>
      <c r="APQ108" s="70"/>
      <c r="APR108" s="70"/>
      <c r="APS108" s="70"/>
      <c r="APT108" s="70"/>
      <c r="APU108" s="70"/>
      <c r="APV108" s="70"/>
      <c r="APW108" s="70"/>
      <c r="APX108" s="70"/>
      <c r="APY108" s="70"/>
      <c r="APZ108" s="70"/>
      <c r="AQA108" s="70"/>
      <c r="AQB108" s="70"/>
      <c r="AQC108" s="70"/>
      <c r="AQD108" s="70"/>
      <c r="AQE108" s="70"/>
      <c r="AQF108" s="70"/>
      <c r="AQG108" s="70"/>
      <c r="AQH108" s="70"/>
      <c r="AQI108" s="70"/>
      <c r="AQJ108" s="70"/>
      <c r="AQK108" s="70"/>
      <c r="AQL108" s="70"/>
      <c r="AQM108" s="70"/>
      <c r="AQN108" s="70"/>
      <c r="AQO108" s="70"/>
      <c r="AQP108" s="70"/>
      <c r="AQQ108" s="70"/>
      <c r="AQR108" s="70"/>
      <c r="AQS108" s="70"/>
      <c r="AQT108" s="70"/>
      <c r="AQU108" s="70"/>
      <c r="AQV108" s="70"/>
      <c r="AQW108" s="70"/>
      <c r="AQX108" s="70"/>
      <c r="AQY108" s="70"/>
      <c r="AQZ108" s="70"/>
      <c r="ARA108" s="70"/>
      <c r="ARB108" s="70"/>
      <c r="ARC108" s="70"/>
      <c r="ARD108" s="70"/>
      <c r="ARE108" s="70"/>
      <c r="ARF108" s="70"/>
      <c r="ARG108" s="70"/>
      <c r="ARH108" s="70"/>
      <c r="ARI108" s="70"/>
      <c r="ARJ108" s="70"/>
      <c r="ARK108" s="70"/>
      <c r="ARL108" s="70"/>
      <c r="ARM108" s="70"/>
      <c r="ARN108" s="70"/>
      <c r="ARO108" s="70"/>
      <c r="ARP108" s="70"/>
      <c r="ARQ108" s="70"/>
      <c r="ARR108" s="70"/>
      <c r="ARS108" s="70"/>
      <c r="ART108" s="70"/>
      <c r="ARU108" s="70"/>
      <c r="ARV108" s="70"/>
      <c r="ARW108" s="70"/>
      <c r="ARX108" s="70"/>
      <c r="ARY108" s="70"/>
      <c r="ARZ108" s="70"/>
      <c r="ASA108" s="70"/>
      <c r="ASB108" s="70"/>
      <c r="ASC108" s="70"/>
      <c r="ASD108" s="70"/>
      <c r="ASE108" s="70"/>
      <c r="ASF108" s="70"/>
      <c r="ASG108" s="70"/>
      <c r="ASH108" s="70"/>
      <c r="ASI108" s="70"/>
      <c r="ASJ108" s="70"/>
      <c r="ASK108" s="70"/>
      <c r="ASL108" s="70"/>
      <c r="ASM108" s="70"/>
      <c r="ASN108" s="70"/>
      <c r="ASO108" s="70"/>
      <c r="ASP108" s="70"/>
      <c r="ASQ108" s="70"/>
      <c r="ASR108" s="70"/>
      <c r="ASS108" s="70"/>
      <c r="AST108" s="70"/>
      <c r="ASU108" s="70"/>
      <c r="ASV108" s="70"/>
      <c r="ASW108" s="70"/>
      <c r="ASX108" s="70"/>
      <c r="ASY108" s="70"/>
      <c r="ASZ108" s="70"/>
      <c r="ATA108" s="70"/>
      <c r="ATB108" s="70"/>
      <c r="ATC108" s="70"/>
      <c r="ATD108" s="70"/>
      <c r="ATE108" s="70"/>
      <c r="ATF108" s="70"/>
      <c r="ATG108" s="70"/>
      <c r="ATH108" s="70"/>
      <c r="ATI108" s="70"/>
      <c r="ATJ108" s="70"/>
      <c r="ATK108" s="70"/>
      <c r="ATL108" s="70"/>
      <c r="ATM108" s="70"/>
      <c r="ATN108" s="70"/>
      <c r="ATO108" s="70"/>
      <c r="ATP108" s="70"/>
      <c r="ATQ108" s="70"/>
      <c r="ATR108" s="70"/>
      <c r="ATS108" s="70"/>
      <c r="ATT108" s="70"/>
      <c r="ATU108" s="70"/>
      <c r="ATV108" s="70"/>
      <c r="ATW108" s="70"/>
      <c r="ATX108" s="70"/>
      <c r="ATY108" s="70"/>
      <c r="ATZ108" s="70"/>
      <c r="AUA108" s="70"/>
      <c r="AUB108" s="70"/>
      <c r="AUC108" s="70"/>
      <c r="AUD108" s="70"/>
      <c r="AUE108" s="70"/>
      <c r="AUF108" s="70"/>
      <c r="AUG108" s="70"/>
      <c r="AUH108" s="70"/>
      <c r="AUI108" s="70"/>
      <c r="AUJ108" s="70"/>
      <c r="AUK108" s="70"/>
      <c r="AUL108" s="70"/>
      <c r="AUM108" s="70"/>
      <c r="AUN108" s="70"/>
      <c r="AUO108" s="70"/>
      <c r="AUP108" s="70"/>
      <c r="AUQ108" s="70"/>
      <c r="AUR108" s="70"/>
      <c r="AUS108" s="70"/>
      <c r="AUT108" s="70"/>
      <c r="AUU108" s="70"/>
      <c r="AUV108" s="70"/>
      <c r="AUW108" s="70"/>
      <c r="AUX108" s="70"/>
      <c r="AUY108" s="70"/>
      <c r="AUZ108" s="70"/>
      <c r="AVA108" s="70"/>
      <c r="AVB108" s="70"/>
      <c r="AVC108" s="70"/>
      <c r="AVD108" s="70"/>
      <c r="AVE108" s="70"/>
      <c r="AVF108" s="70"/>
      <c r="AVG108" s="70"/>
      <c r="AVH108" s="70"/>
      <c r="AVI108" s="70"/>
      <c r="AVJ108" s="70"/>
      <c r="AVK108" s="70"/>
      <c r="AVL108" s="70"/>
      <c r="AVM108" s="70"/>
      <c r="AVN108" s="70"/>
      <c r="AVO108" s="70"/>
      <c r="AVP108" s="70"/>
      <c r="AVQ108" s="70"/>
      <c r="AVR108" s="70"/>
      <c r="AVS108" s="70"/>
      <c r="AVT108" s="70"/>
      <c r="AVU108" s="70"/>
      <c r="AVV108" s="70"/>
      <c r="AVW108" s="70"/>
      <c r="AVX108" s="70"/>
      <c r="AVY108" s="70"/>
      <c r="AVZ108" s="70"/>
      <c r="AWA108" s="70"/>
      <c r="AWB108" s="70"/>
      <c r="AWC108" s="70"/>
      <c r="AWD108" s="70"/>
      <c r="AWE108" s="70"/>
      <c r="AWF108" s="70"/>
      <c r="AWG108" s="70"/>
      <c r="AWH108" s="70"/>
      <c r="AWI108" s="70"/>
      <c r="AWJ108" s="70"/>
      <c r="AWK108" s="70"/>
      <c r="AWL108" s="70"/>
      <c r="AWM108" s="70"/>
      <c r="AWN108" s="70"/>
      <c r="AWO108" s="70"/>
      <c r="AWP108" s="70"/>
      <c r="AWQ108" s="70"/>
      <c r="AWR108" s="70"/>
      <c r="AWS108" s="70"/>
      <c r="AWT108" s="70"/>
      <c r="AWU108" s="70"/>
      <c r="AWV108" s="70"/>
      <c r="AWW108" s="70"/>
      <c r="AWX108" s="70"/>
      <c r="AWY108" s="70"/>
      <c r="AWZ108" s="70"/>
      <c r="AXA108" s="70"/>
      <c r="AXB108" s="70"/>
      <c r="AXC108" s="70"/>
      <c r="AXD108" s="70"/>
      <c r="AXE108" s="70"/>
      <c r="AXF108" s="70"/>
      <c r="AXG108" s="70"/>
      <c r="AXH108" s="70"/>
      <c r="AXI108" s="70"/>
      <c r="AXJ108" s="70"/>
      <c r="AXK108" s="70"/>
      <c r="AXL108" s="70"/>
      <c r="AXM108" s="70"/>
      <c r="AXN108" s="70"/>
      <c r="AXO108" s="70"/>
      <c r="AXP108" s="70"/>
      <c r="AXQ108" s="70"/>
      <c r="AXR108" s="70"/>
      <c r="AXS108" s="70"/>
      <c r="AXT108" s="70"/>
      <c r="AXU108" s="70"/>
      <c r="AXV108" s="70"/>
      <c r="AXW108" s="70"/>
      <c r="AXX108" s="70"/>
      <c r="AXY108" s="70"/>
      <c r="AXZ108" s="70"/>
      <c r="AYA108" s="70"/>
      <c r="AYB108" s="70"/>
      <c r="AYC108" s="70"/>
      <c r="AYD108" s="70"/>
      <c r="AYE108" s="70"/>
      <c r="AYF108" s="70"/>
      <c r="AYG108" s="70"/>
      <c r="AYH108" s="70"/>
      <c r="AYI108" s="70"/>
      <c r="AYJ108" s="70"/>
      <c r="AYK108" s="70"/>
      <c r="AYL108" s="70"/>
      <c r="AYM108" s="70"/>
      <c r="AYN108" s="70"/>
      <c r="AYO108" s="70"/>
      <c r="AYP108" s="70"/>
      <c r="AYQ108" s="70"/>
      <c r="AYR108" s="70"/>
      <c r="AYS108" s="70"/>
      <c r="AYT108" s="70"/>
      <c r="AYU108" s="70"/>
      <c r="AYV108" s="70"/>
      <c r="AYW108" s="70"/>
      <c r="AYX108" s="70"/>
      <c r="AYY108" s="70"/>
      <c r="AYZ108" s="70"/>
      <c r="AZA108" s="70"/>
      <c r="AZB108" s="70"/>
      <c r="AZC108" s="70"/>
      <c r="AZD108" s="70"/>
      <c r="AZE108" s="70"/>
      <c r="AZF108" s="70"/>
      <c r="AZG108" s="70"/>
      <c r="AZH108" s="70"/>
      <c r="AZI108" s="70"/>
      <c r="AZJ108" s="70"/>
      <c r="AZK108" s="70"/>
      <c r="AZL108" s="70"/>
      <c r="AZM108" s="70"/>
      <c r="AZN108" s="70"/>
      <c r="AZO108" s="70"/>
      <c r="AZP108" s="70"/>
      <c r="AZQ108" s="70"/>
      <c r="AZR108" s="70"/>
      <c r="AZS108" s="70"/>
      <c r="AZT108" s="70"/>
      <c r="AZU108" s="70"/>
      <c r="AZV108" s="70"/>
      <c r="AZW108" s="70"/>
      <c r="AZX108" s="70"/>
      <c r="AZY108" s="70"/>
      <c r="AZZ108" s="70"/>
      <c r="BAA108" s="70"/>
      <c r="BAB108" s="70"/>
      <c r="BAC108" s="70"/>
      <c r="BAD108" s="70"/>
      <c r="BAE108" s="70"/>
      <c r="BAF108" s="70"/>
      <c r="BAG108" s="70"/>
      <c r="BAH108" s="70"/>
      <c r="BAI108" s="70"/>
      <c r="BAJ108" s="70"/>
      <c r="BAK108" s="70"/>
      <c r="BAL108" s="70"/>
      <c r="BAM108" s="70"/>
      <c r="BAN108" s="70"/>
      <c r="BAO108" s="70"/>
      <c r="BAP108" s="70"/>
      <c r="BAQ108" s="70"/>
      <c r="BAR108" s="70"/>
      <c r="BAS108" s="70"/>
      <c r="BAT108" s="70"/>
      <c r="BAU108" s="70"/>
      <c r="BAV108" s="70"/>
      <c r="BAW108" s="70"/>
      <c r="BAX108" s="70"/>
      <c r="BAY108" s="70"/>
      <c r="BAZ108" s="70"/>
      <c r="BBA108" s="70"/>
      <c r="BBB108" s="70"/>
      <c r="BBC108" s="70"/>
      <c r="BBD108" s="70"/>
      <c r="BBE108" s="70"/>
      <c r="BBF108" s="70"/>
      <c r="BBG108" s="70"/>
      <c r="BBH108" s="70"/>
      <c r="BBI108" s="70"/>
      <c r="BBJ108" s="70"/>
      <c r="BBK108" s="70"/>
      <c r="BBL108" s="70"/>
      <c r="BBM108" s="70"/>
      <c r="BBN108" s="70"/>
      <c r="BBO108" s="70"/>
      <c r="BBP108" s="70"/>
      <c r="BBQ108" s="70"/>
      <c r="BBR108" s="70"/>
      <c r="BBS108" s="70"/>
      <c r="BBT108" s="70"/>
      <c r="BBU108" s="70"/>
      <c r="BBV108" s="70"/>
      <c r="BBW108" s="70"/>
      <c r="BBX108" s="70"/>
      <c r="BBY108" s="70"/>
      <c r="BBZ108" s="70"/>
      <c r="BCA108" s="70"/>
      <c r="BCB108" s="70"/>
      <c r="BCC108" s="70"/>
      <c r="BCD108" s="70"/>
      <c r="BCE108" s="70"/>
      <c r="BCF108" s="70"/>
      <c r="BCG108" s="70"/>
      <c r="BCH108" s="70"/>
      <c r="BCI108" s="70"/>
      <c r="BCJ108" s="70"/>
      <c r="BCK108" s="70"/>
      <c r="BCL108" s="70"/>
      <c r="BCM108" s="70"/>
      <c r="BCN108" s="70"/>
      <c r="BCO108" s="70"/>
      <c r="BCP108" s="70"/>
      <c r="BCQ108" s="70"/>
      <c r="BCR108" s="70"/>
      <c r="BCS108" s="70"/>
      <c r="BCT108" s="70"/>
      <c r="BCU108" s="70"/>
      <c r="BCV108" s="70"/>
      <c r="BCW108" s="70"/>
      <c r="BCX108" s="70"/>
      <c r="BCY108" s="70"/>
      <c r="BCZ108" s="70"/>
      <c r="BDA108" s="70"/>
      <c r="BDB108" s="70"/>
      <c r="BDC108" s="70"/>
      <c r="BDD108" s="70"/>
      <c r="BDE108" s="70"/>
      <c r="BDF108" s="70"/>
      <c r="BDG108" s="70"/>
      <c r="BDH108" s="70"/>
      <c r="BDI108" s="70"/>
      <c r="BDJ108" s="70"/>
      <c r="BDK108" s="70"/>
      <c r="BDL108" s="70"/>
      <c r="BDM108" s="70"/>
      <c r="BDN108" s="70"/>
      <c r="BDO108" s="70"/>
      <c r="BDP108" s="70"/>
      <c r="BDQ108" s="70"/>
      <c r="BDR108" s="70"/>
      <c r="BDS108" s="70"/>
      <c r="BDT108" s="70"/>
      <c r="BDU108" s="70"/>
      <c r="BDV108" s="70"/>
      <c r="BDW108" s="70"/>
      <c r="BDX108" s="70"/>
      <c r="BDY108" s="70"/>
      <c r="BDZ108" s="70"/>
      <c r="BEA108" s="70"/>
      <c r="BEB108" s="70"/>
      <c r="BEC108" s="70"/>
      <c r="BED108" s="70"/>
      <c r="BEE108" s="70"/>
      <c r="BEF108" s="70"/>
      <c r="BEG108" s="70"/>
      <c r="BEH108" s="70"/>
      <c r="BEI108" s="70"/>
      <c r="BEJ108" s="70"/>
      <c r="BEK108" s="70"/>
      <c r="BEL108" s="70"/>
      <c r="BEM108" s="70"/>
      <c r="BEN108" s="70"/>
      <c r="BEO108" s="70"/>
      <c r="BEP108" s="70"/>
      <c r="BEQ108" s="70"/>
      <c r="BER108" s="70"/>
      <c r="BES108" s="70"/>
      <c r="BET108" s="70"/>
      <c r="BEU108" s="70"/>
      <c r="BEV108" s="70"/>
      <c r="BEW108" s="70"/>
      <c r="BEX108" s="70"/>
      <c r="BEY108" s="70"/>
      <c r="BEZ108" s="70"/>
      <c r="BFA108" s="70"/>
      <c r="BFB108" s="70"/>
      <c r="BFC108" s="70"/>
      <c r="BFD108" s="70"/>
      <c r="BFE108" s="70"/>
      <c r="BFF108" s="70"/>
      <c r="BFG108" s="70"/>
      <c r="BFH108" s="70"/>
      <c r="BFI108" s="70"/>
      <c r="BFJ108" s="70"/>
      <c r="BFK108" s="70"/>
      <c r="BFL108" s="70"/>
      <c r="BFM108" s="70"/>
      <c r="BFN108" s="70"/>
      <c r="BFO108" s="70"/>
      <c r="BFP108" s="70"/>
      <c r="BFQ108" s="70"/>
      <c r="BFR108" s="70"/>
      <c r="BFS108" s="70"/>
      <c r="BFT108" s="70"/>
      <c r="BFU108" s="70"/>
      <c r="BFV108" s="70"/>
      <c r="BFW108" s="70"/>
      <c r="BFX108" s="70"/>
      <c r="BFY108" s="70"/>
      <c r="BFZ108" s="70"/>
      <c r="BGA108" s="70"/>
      <c r="BGB108" s="70"/>
      <c r="BGC108" s="70"/>
      <c r="BGD108" s="70"/>
      <c r="BGE108" s="70"/>
      <c r="BGF108" s="70"/>
      <c r="BGG108" s="70"/>
      <c r="BGH108" s="70"/>
      <c r="BGI108" s="70"/>
      <c r="BGJ108" s="70"/>
      <c r="BGK108" s="70"/>
      <c r="BGL108" s="70"/>
      <c r="BGM108" s="70"/>
      <c r="BGN108" s="70"/>
      <c r="BGO108" s="70"/>
      <c r="BGP108" s="70"/>
      <c r="BGQ108" s="70"/>
      <c r="BGR108" s="70"/>
      <c r="BGS108" s="70"/>
      <c r="BGT108" s="70"/>
      <c r="BGU108" s="70"/>
      <c r="BGV108" s="70"/>
      <c r="BGW108" s="70"/>
      <c r="BGX108" s="70"/>
      <c r="BGY108" s="70"/>
      <c r="BGZ108" s="70"/>
      <c r="BHA108" s="70"/>
      <c r="BHB108" s="70"/>
      <c r="BHC108" s="70"/>
      <c r="BHD108" s="70"/>
      <c r="BHE108" s="70"/>
      <c r="BHF108" s="70"/>
      <c r="BHG108" s="70"/>
      <c r="BHH108" s="70"/>
      <c r="BHI108" s="70"/>
      <c r="BHJ108" s="70"/>
      <c r="BHK108" s="70"/>
      <c r="BHL108" s="70"/>
      <c r="BHM108" s="70"/>
      <c r="BHN108" s="70"/>
      <c r="BHO108" s="70"/>
      <c r="BHP108" s="70"/>
      <c r="BHQ108" s="70"/>
      <c r="BHR108" s="70"/>
      <c r="BHS108" s="70"/>
      <c r="BHT108" s="70"/>
      <c r="BHU108" s="70"/>
      <c r="BHV108" s="70"/>
      <c r="BHW108" s="70"/>
      <c r="BHX108" s="70"/>
      <c r="BHY108" s="70"/>
      <c r="BHZ108" s="70"/>
      <c r="BIA108" s="70"/>
      <c r="BIB108" s="70"/>
      <c r="BIC108" s="70"/>
      <c r="BID108" s="70"/>
      <c r="BIE108" s="70"/>
      <c r="BIF108" s="70"/>
      <c r="BIG108" s="70"/>
      <c r="BIH108" s="70"/>
      <c r="BII108" s="70"/>
      <c r="BIJ108" s="70"/>
      <c r="BIK108" s="70"/>
      <c r="BIL108" s="70"/>
      <c r="BIM108" s="70"/>
      <c r="BIN108" s="70"/>
      <c r="BIO108" s="70"/>
      <c r="BIP108" s="70"/>
      <c r="BIQ108" s="70"/>
      <c r="BIR108" s="70"/>
      <c r="BIS108" s="70"/>
      <c r="BIT108" s="70"/>
      <c r="BIU108" s="70"/>
      <c r="BIV108" s="70"/>
      <c r="BIW108" s="70"/>
      <c r="BIX108" s="70"/>
      <c r="BIY108" s="70"/>
      <c r="BIZ108" s="70"/>
      <c r="BJA108" s="70"/>
      <c r="BJB108" s="70"/>
      <c r="BJC108" s="70"/>
      <c r="BJD108" s="70"/>
      <c r="BJE108" s="70"/>
      <c r="BJF108" s="70"/>
      <c r="BJG108" s="70"/>
      <c r="BJH108" s="70"/>
      <c r="BJI108" s="70"/>
      <c r="BJJ108" s="70"/>
      <c r="BJK108" s="70"/>
      <c r="BJL108" s="70"/>
      <c r="BJM108" s="70"/>
      <c r="BJN108" s="70"/>
      <c r="BJO108" s="70"/>
      <c r="BJP108" s="70"/>
      <c r="BJQ108" s="70"/>
      <c r="BJR108" s="70"/>
      <c r="BJS108" s="70"/>
      <c r="BJT108" s="70"/>
      <c r="BJU108" s="70"/>
      <c r="BJV108" s="70"/>
      <c r="BJW108" s="70"/>
      <c r="BJX108" s="70"/>
      <c r="BJY108" s="70"/>
      <c r="BJZ108" s="70"/>
      <c r="BKA108" s="70"/>
      <c r="BKB108" s="70"/>
      <c r="BKC108" s="70"/>
      <c r="BKD108" s="70"/>
      <c r="BKE108" s="70"/>
      <c r="BKF108" s="70"/>
      <c r="BKG108" s="70"/>
      <c r="BKH108" s="70"/>
      <c r="BKI108" s="70"/>
      <c r="BKJ108" s="70"/>
      <c r="BKK108" s="70"/>
      <c r="BKL108" s="70"/>
      <c r="BKM108" s="70"/>
      <c r="BKN108" s="70"/>
      <c r="BKO108" s="70"/>
      <c r="BKP108" s="70"/>
      <c r="BKQ108" s="70"/>
      <c r="BKR108" s="70"/>
      <c r="BKS108" s="70"/>
      <c r="BKT108" s="70"/>
      <c r="BKU108" s="70"/>
      <c r="BKV108" s="70"/>
      <c r="BKW108" s="70"/>
      <c r="BKX108" s="70"/>
      <c r="BKY108" s="70"/>
      <c r="BKZ108" s="70"/>
      <c r="BLA108" s="70"/>
      <c r="BLB108" s="70"/>
      <c r="BLC108" s="70"/>
      <c r="BLD108" s="70"/>
      <c r="BLE108" s="70"/>
      <c r="BLF108" s="70"/>
      <c r="BLG108" s="70"/>
      <c r="BLH108" s="70"/>
      <c r="BLI108" s="70"/>
      <c r="BLJ108" s="70"/>
      <c r="BLK108" s="70"/>
      <c r="BLL108" s="70"/>
      <c r="BLM108" s="70"/>
      <c r="BLN108" s="70"/>
      <c r="BLO108" s="70"/>
      <c r="BLP108" s="70"/>
      <c r="BLQ108" s="70"/>
      <c r="BLR108" s="70"/>
      <c r="BLS108" s="70"/>
      <c r="BLT108" s="70"/>
      <c r="BLU108" s="70"/>
      <c r="BLV108" s="70"/>
      <c r="BLW108" s="70"/>
      <c r="BLX108" s="70"/>
      <c r="BLY108" s="70"/>
      <c r="BLZ108" s="70"/>
      <c r="BMA108" s="70"/>
      <c r="BMB108" s="70"/>
      <c r="BMC108" s="70"/>
      <c r="BMD108" s="70"/>
      <c r="BME108" s="70"/>
      <c r="BMF108" s="70"/>
      <c r="BMG108" s="70"/>
      <c r="BMH108" s="70"/>
      <c r="BMI108" s="70"/>
      <c r="BMJ108" s="70"/>
      <c r="BMK108" s="70"/>
      <c r="BML108" s="70"/>
      <c r="BMM108" s="70"/>
      <c r="BMN108" s="70"/>
      <c r="BMO108" s="70"/>
      <c r="BMP108" s="70"/>
      <c r="BMQ108" s="70"/>
      <c r="BMR108" s="70"/>
      <c r="BMS108" s="70"/>
      <c r="BMT108" s="70"/>
      <c r="BMU108" s="70"/>
      <c r="BMV108" s="70"/>
      <c r="BMW108" s="70"/>
      <c r="BMX108" s="70"/>
      <c r="BMY108" s="70"/>
      <c r="BMZ108" s="70"/>
      <c r="BNA108" s="70"/>
      <c r="BNB108" s="70"/>
      <c r="BNC108" s="70"/>
      <c r="BND108" s="70"/>
      <c r="BNE108" s="70"/>
      <c r="BNF108" s="70"/>
      <c r="BNG108" s="70"/>
      <c r="BNH108" s="70"/>
      <c r="BNI108" s="70"/>
      <c r="BNJ108" s="70"/>
      <c r="BNK108" s="70"/>
      <c r="BNL108" s="70"/>
      <c r="BNM108" s="70"/>
      <c r="BNN108" s="70"/>
      <c r="BNO108" s="70"/>
      <c r="BNP108" s="70"/>
      <c r="BNQ108" s="70"/>
      <c r="BNR108" s="70"/>
      <c r="BNS108" s="70"/>
      <c r="BNT108" s="70"/>
      <c r="BNU108" s="70"/>
      <c r="BNV108" s="70"/>
      <c r="BNW108" s="70"/>
      <c r="BNX108" s="70"/>
      <c r="BNY108" s="70"/>
      <c r="BNZ108" s="70"/>
      <c r="BOA108" s="70"/>
      <c r="BOB108" s="70"/>
      <c r="BOC108" s="70"/>
      <c r="BOD108" s="70"/>
      <c r="BOE108" s="70"/>
      <c r="BOF108" s="70"/>
      <c r="BOG108" s="70"/>
      <c r="BOH108" s="70"/>
      <c r="BOI108" s="70"/>
      <c r="BOJ108" s="70"/>
      <c r="BOK108" s="70"/>
      <c r="BOL108" s="70"/>
      <c r="BOM108" s="70"/>
      <c r="BON108" s="70"/>
      <c r="BOO108" s="70"/>
      <c r="BOP108" s="70"/>
      <c r="BOQ108" s="70"/>
      <c r="BOR108" s="70"/>
      <c r="BOS108" s="70"/>
      <c r="BOT108" s="70"/>
      <c r="BOU108" s="70"/>
      <c r="BOV108" s="70"/>
      <c r="BOW108" s="70"/>
      <c r="BOX108" s="70"/>
      <c r="BOY108" s="70"/>
      <c r="BOZ108" s="70"/>
      <c r="BPA108" s="70"/>
      <c r="BPB108" s="70"/>
      <c r="BPC108" s="70"/>
      <c r="BPD108" s="70"/>
      <c r="BPE108" s="70"/>
      <c r="BPF108" s="70"/>
      <c r="BPG108" s="70"/>
      <c r="BPH108" s="70"/>
      <c r="BPI108" s="70"/>
      <c r="BPJ108" s="70"/>
      <c r="BPK108" s="70"/>
      <c r="BPL108" s="70"/>
      <c r="BPM108" s="70"/>
      <c r="BPN108" s="70"/>
      <c r="BPO108" s="70"/>
      <c r="BPP108" s="70"/>
      <c r="BPQ108" s="70"/>
      <c r="BPR108" s="70"/>
      <c r="BPS108" s="70"/>
      <c r="BPT108" s="70"/>
      <c r="BPU108" s="70"/>
      <c r="BPV108" s="70"/>
      <c r="BPW108" s="70"/>
      <c r="BPX108" s="70"/>
      <c r="BPY108" s="70"/>
      <c r="BPZ108" s="70"/>
      <c r="BQA108" s="70"/>
      <c r="BQB108" s="70"/>
      <c r="BQC108" s="70"/>
      <c r="BQD108" s="70"/>
      <c r="BQE108" s="70"/>
      <c r="BQF108" s="70"/>
      <c r="BQG108" s="70"/>
      <c r="BQH108" s="70"/>
      <c r="BQI108" s="70"/>
      <c r="BQJ108" s="70"/>
      <c r="BQK108" s="70"/>
      <c r="BQL108" s="70"/>
      <c r="BQM108" s="70"/>
      <c r="BQN108" s="70"/>
      <c r="BQO108" s="70"/>
      <c r="BQP108" s="70"/>
      <c r="BQQ108" s="70"/>
      <c r="BQR108" s="70"/>
      <c r="BQS108" s="70"/>
      <c r="BQT108" s="70"/>
      <c r="BQU108" s="70"/>
      <c r="BQV108" s="70"/>
      <c r="BQW108" s="70"/>
      <c r="BQX108" s="70"/>
      <c r="BQY108" s="70"/>
      <c r="BQZ108" s="70"/>
      <c r="BRA108" s="70"/>
      <c r="BRB108" s="70"/>
      <c r="BRC108" s="70"/>
      <c r="BRD108" s="70"/>
      <c r="BRE108" s="70"/>
      <c r="BRF108" s="70"/>
      <c r="BRG108" s="70"/>
      <c r="BRH108" s="70"/>
      <c r="BRI108" s="70"/>
      <c r="BRJ108" s="70"/>
      <c r="BRK108" s="70"/>
      <c r="BRL108" s="70"/>
      <c r="BRM108" s="70"/>
      <c r="BRN108" s="70"/>
      <c r="BRO108" s="70"/>
      <c r="BRP108" s="70"/>
      <c r="BRQ108" s="70"/>
      <c r="BRR108" s="70"/>
      <c r="BRS108" s="70"/>
      <c r="BRT108" s="70"/>
      <c r="BRU108" s="70"/>
      <c r="BRV108" s="70"/>
      <c r="BRW108" s="70"/>
      <c r="BRX108" s="70"/>
      <c r="BRY108" s="70"/>
      <c r="BRZ108" s="70"/>
      <c r="BSA108" s="70"/>
      <c r="BSB108" s="70"/>
      <c r="BSC108" s="70"/>
      <c r="BSD108" s="70"/>
      <c r="BSE108" s="70"/>
      <c r="BSF108" s="70"/>
      <c r="BSG108" s="70"/>
      <c r="BSH108" s="70"/>
      <c r="BSI108" s="70"/>
      <c r="BSJ108" s="70"/>
      <c r="BSK108" s="70"/>
      <c r="BSL108" s="70"/>
      <c r="BSM108" s="70"/>
      <c r="BSN108" s="70"/>
      <c r="BSO108" s="70"/>
      <c r="BSP108" s="70"/>
      <c r="BSQ108" s="70"/>
      <c r="BSR108" s="70"/>
      <c r="BSS108" s="70"/>
      <c r="BST108" s="70"/>
      <c r="BSU108" s="70"/>
      <c r="BSV108" s="70"/>
      <c r="BSW108" s="70"/>
      <c r="BSX108" s="70"/>
      <c r="BSY108" s="70"/>
      <c r="BSZ108" s="70"/>
      <c r="BTA108" s="70"/>
      <c r="BTB108" s="70"/>
      <c r="BTC108" s="70"/>
      <c r="BTD108" s="70"/>
      <c r="BTE108" s="70"/>
      <c r="BTF108" s="70"/>
      <c r="BTG108" s="70"/>
      <c r="BTH108" s="70"/>
      <c r="BTI108" s="70"/>
      <c r="BTJ108" s="70"/>
      <c r="BTK108" s="70"/>
      <c r="BTL108" s="70"/>
      <c r="BTM108" s="70"/>
      <c r="BTN108" s="70"/>
      <c r="BTO108" s="70"/>
      <c r="BTP108" s="70"/>
      <c r="BTQ108" s="70"/>
      <c r="BTR108" s="70"/>
      <c r="BTS108" s="70"/>
      <c r="BTT108" s="70"/>
      <c r="BTU108" s="70"/>
      <c r="BTV108" s="70"/>
      <c r="BTW108" s="70"/>
      <c r="BTX108" s="70"/>
      <c r="BTY108" s="70"/>
      <c r="BTZ108" s="70"/>
      <c r="BUA108" s="70"/>
      <c r="BUB108" s="70"/>
      <c r="BUC108" s="70"/>
      <c r="BUD108" s="70"/>
      <c r="BUE108" s="70"/>
      <c r="BUF108" s="70"/>
      <c r="BUG108" s="70"/>
      <c r="BUH108" s="70"/>
      <c r="BUI108" s="70"/>
      <c r="BUJ108" s="70"/>
      <c r="BUK108" s="70"/>
      <c r="BUL108" s="70"/>
      <c r="BUM108" s="70"/>
      <c r="BUN108" s="70"/>
      <c r="BUO108" s="70"/>
      <c r="BUP108" s="70"/>
      <c r="BUQ108" s="70"/>
      <c r="BUR108" s="70"/>
      <c r="BUS108" s="70"/>
      <c r="BUT108" s="70"/>
      <c r="BUU108" s="70"/>
      <c r="BUV108" s="70"/>
      <c r="BUW108" s="70"/>
      <c r="BUX108" s="70"/>
      <c r="BUY108" s="70"/>
      <c r="BUZ108" s="70"/>
      <c r="BVA108" s="70"/>
      <c r="BVB108" s="70"/>
      <c r="BVC108" s="70"/>
      <c r="BVD108" s="70"/>
      <c r="BVE108" s="70"/>
      <c r="BVF108" s="70"/>
      <c r="BVG108" s="70"/>
      <c r="BVH108" s="70"/>
      <c r="BVI108" s="70"/>
      <c r="BVJ108" s="70"/>
      <c r="BVK108" s="70"/>
      <c r="BVL108" s="70"/>
      <c r="BVM108" s="70"/>
      <c r="BVN108" s="70"/>
      <c r="BVO108" s="70"/>
      <c r="BVP108" s="70"/>
      <c r="BVQ108" s="70"/>
      <c r="BVR108" s="70"/>
      <c r="BVS108" s="70"/>
      <c r="BVT108" s="70"/>
      <c r="BVU108" s="70"/>
      <c r="BVV108" s="70"/>
      <c r="BVW108" s="70"/>
      <c r="BVX108" s="70"/>
      <c r="BVY108" s="70"/>
      <c r="BVZ108" s="70"/>
      <c r="BWA108" s="70"/>
      <c r="BWB108" s="70"/>
      <c r="BWC108" s="70"/>
      <c r="BWD108" s="70"/>
      <c r="BWE108" s="70"/>
      <c r="BWF108" s="70"/>
      <c r="BWG108" s="70"/>
      <c r="BWH108" s="70"/>
      <c r="BWI108" s="70"/>
      <c r="BWJ108" s="70"/>
      <c r="BWK108" s="70"/>
      <c r="BWL108" s="70"/>
      <c r="BWM108" s="70"/>
      <c r="BWN108" s="70"/>
      <c r="BWO108" s="70"/>
      <c r="BWP108" s="70"/>
      <c r="BWQ108" s="70"/>
      <c r="BWR108" s="70"/>
      <c r="BWS108" s="70"/>
      <c r="BWT108" s="70"/>
      <c r="BWU108" s="70"/>
      <c r="BWV108" s="70"/>
      <c r="BWW108" s="70"/>
      <c r="BWX108" s="70"/>
      <c r="BWY108" s="70"/>
      <c r="BWZ108" s="70"/>
      <c r="BXA108" s="70"/>
      <c r="BXB108" s="70"/>
      <c r="BXC108" s="70"/>
      <c r="BXD108" s="70"/>
      <c r="BXE108" s="70"/>
      <c r="BXF108" s="70"/>
      <c r="BXG108" s="70"/>
      <c r="BXH108" s="70"/>
      <c r="BXI108" s="70"/>
      <c r="BXJ108" s="70"/>
      <c r="BXK108" s="70"/>
      <c r="BXL108" s="70"/>
      <c r="BXM108" s="70"/>
      <c r="BXN108" s="70"/>
      <c r="BXO108" s="70"/>
      <c r="BXP108" s="70"/>
      <c r="BXQ108" s="70"/>
      <c r="BXR108" s="70"/>
      <c r="BXS108" s="70"/>
      <c r="BXT108" s="70"/>
      <c r="BXU108" s="70"/>
      <c r="BXV108" s="70"/>
      <c r="BXW108" s="70"/>
      <c r="BXX108" s="70"/>
      <c r="BXY108" s="70"/>
      <c r="BXZ108" s="70"/>
      <c r="BYA108" s="70"/>
      <c r="BYB108" s="70"/>
      <c r="BYC108" s="70"/>
      <c r="BYD108" s="70"/>
      <c r="BYE108" s="70"/>
      <c r="BYF108" s="70"/>
      <c r="BYG108" s="70"/>
      <c r="BYH108" s="70"/>
      <c r="BYI108" s="70"/>
      <c r="BYJ108" s="70"/>
      <c r="BYK108" s="70"/>
      <c r="BYL108" s="70"/>
      <c r="BYM108" s="70"/>
      <c r="BYN108" s="70"/>
      <c r="BYO108" s="70"/>
      <c r="BYP108" s="70"/>
      <c r="BYQ108" s="70"/>
      <c r="BYR108" s="70"/>
      <c r="BYS108" s="70"/>
      <c r="BYT108" s="70"/>
      <c r="BYU108" s="70"/>
      <c r="BYV108" s="70"/>
      <c r="BYW108" s="70"/>
      <c r="BYX108" s="70"/>
      <c r="BYY108" s="70"/>
      <c r="BYZ108" s="70"/>
      <c r="BZA108" s="70"/>
      <c r="BZB108" s="70"/>
      <c r="BZC108" s="70"/>
      <c r="BZD108" s="70"/>
      <c r="BZE108" s="70"/>
      <c r="BZF108" s="70"/>
      <c r="BZG108" s="70"/>
      <c r="BZH108" s="70"/>
      <c r="BZI108" s="70"/>
      <c r="BZJ108" s="70"/>
      <c r="BZK108" s="70"/>
      <c r="BZL108" s="70"/>
      <c r="BZM108" s="70"/>
      <c r="BZN108" s="70"/>
      <c r="BZO108" s="70"/>
      <c r="BZP108" s="70"/>
      <c r="BZQ108" s="70"/>
      <c r="BZR108" s="70"/>
      <c r="BZS108" s="70"/>
      <c r="BZT108" s="70"/>
      <c r="BZU108" s="70"/>
      <c r="BZV108" s="70"/>
      <c r="BZW108" s="70"/>
      <c r="BZX108" s="70"/>
      <c r="BZY108" s="70"/>
      <c r="BZZ108" s="70"/>
      <c r="CAA108" s="70"/>
      <c r="CAB108" s="70"/>
      <c r="CAC108" s="70"/>
      <c r="CAD108" s="70"/>
      <c r="CAE108" s="70"/>
      <c r="CAF108" s="70"/>
      <c r="CAG108" s="70"/>
      <c r="CAH108" s="70"/>
      <c r="CAI108" s="70"/>
      <c r="CAJ108" s="70"/>
      <c r="CAK108" s="70"/>
      <c r="CAL108" s="70"/>
      <c r="CAM108" s="70"/>
      <c r="CAN108" s="70"/>
      <c r="CAO108" s="70"/>
      <c r="CAP108" s="70"/>
      <c r="CAQ108" s="70"/>
      <c r="CAR108" s="70"/>
      <c r="CAS108" s="70"/>
      <c r="CAT108" s="70"/>
      <c r="CAU108" s="70"/>
      <c r="CAV108" s="70"/>
      <c r="CAW108" s="70"/>
      <c r="CAX108" s="70"/>
      <c r="CAY108" s="70"/>
      <c r="CAZ108" s="70"/>
      <c r="CBA108" s="70"/>
      <c r="CBB108" s="70"/>
      <c r="CBC108" s="70"/>
      <c r="CBD108" s="70"/>
      <c r="CBE108" s="70"/>
      <c r="CBF108" s="70"/>
      <c r="CBG108" s="70"/>
      <c r="CBH108" s="70"/>
      <c r="CBI108" s="70"/>
      <c r="CBJ108" s="70"/>
      <c r="CBK108" s="70"/>
      <c r="CBL108" s="70"/>
      <c r="CBM108" s="70"/>
      <c r="CBN108" s="70"/>
      <c r="CBO108" s="70"/>
      <c r="CBP108" s="70"/>
      <c r="CBQ108" s="70"/>
      <c r="CBR108" s="70"/>
      <c r="CBS108" s="70"/>
      <c r="CBT108" s="70"/>
      <c r="CBU108" s="70"/>
      <c r="CBV108" s="70"/>
      <c r="CBW108" s="70"/>
      <c r="CBX108" s="70"/>
      <c r="CBY108" s="70"/>
      <c r="CBZ108" s="70"/>
      <c r="CCA108" s="70"/>
      <c r="CCB108" s="70"/>
      <c r="CCC108" s="70"/>
      <c r="CCD108" s="70"/>
      <c r="CCE108" s="70"/>
      <c r="CCF108" s="70"/>
      <c r="CCG108" s="70"/>
      <c r="CCH108" s="70"/>
      <c r="CCI108" s="70"/>
      <c r="CCJ108" s="70"/>
      <c r="CCK108" s="70"/>
      <c r="CCL108" s="70"/>
      <c r="CCM108" s="70"/>
      <c r="CCN108" s="70"/>
      <c r="CCO108" s="70"/>
      <c r="CCP108" s="70"/>
      <c r="CCQ108" s="70"/>
      <c r="CCR108" s="70"/>
      <c r="CCS108" s="70"/>
      <c r="CCT108" s="70"/>
      <c r="CCU108" s="70"/>
      <c r="CCV108" s="70"/>
      <c r="CCW108" s="70"/>
      <c r="CCX108" s="70"/>
      <c r="CCY108" s="70"/>
      <c r="CCZ108" s="70"/>
      <c r="CDA108" s="70"/>
      <c r="CDB108" s="70"/>
      <c r="CDC108" s="70"/>
      <c r="CDD108" s="70"/>
      <c r="CDE108" s="70"/>
      <c r="CDF108" s="70"/>
      <c r="CDG108" s="70"/>
      <c r="CDH108" s="70"/>
      <c r="CDI108" s="70"/>
      <c r="CDJ108" s="70"/>
      <c r="CDK108" s="70"/>
      <c r="CDL108" s="70"/>
      <c r="CDM108" s="70"/>
      <c r="CDN108" s="70"/>
      <c r="CDO108" s="70"/>
      <c r="CDP108" s="70"/>
      <c r="CDQ108" s="70"/>
      <c r="CDR108" s="70"/>
      <c r="CDS108" s="70"/>
      <c r="CDT108" s="70"/>
      <c r="CDU108" s="70"/>
      <c r="CDV108" s="70"/>
      <c r="CDW108" s="70"/>
      <c r="CDX108" s="70"/>
      <c r="CDY108" s="70"/>
      <c r="CDZ108" s="70"/>
      <c r="CEA108" s="70"/>
      <c r="CEB108" s="70"/>
      <c r="CEC108" s="70"/>
      <c r="CED108" s="70"/>
      <c r="CEE108" s="70"/>
      <c r="CEF108" s="70"/>
      <c r="CEG108" s="70"/>
      <c r="CEH108" s="70"/>
      <c r="CEI108" s="70"/>
      <c r="CEJ108" s="70"/>
      <c r="CEK108" s="70"/>
      <c r="CEL108" s="70"/>
      <c r="CEM108" s="70"/>
      <c r="CEN108" s="70"/>
      <c r="CEO108" s="70"/>
      <c r="CEP108" s="70"/>
      <c r="CEQ108" s="70"/>
      <c r="CER108" s="70"/>
      <c r="CES108" s="70"/>
      <c r="CET108" s="70"/>
      <c r="CEU108" s="70"/>
      <c r="CEV108" s="70"/>
      <c r="CEW108" s="70"/>
      <c r="CEX108" s="70"/>
      <c r="CEY108" s="70"/>
      <c r="CEZ108" s="70"/>
      <c r="CFA108" s="70"/>
      <c r="CFB108" s="70"/>
      <c r="CFC108" s="70"/>
      <c r="CFD108" s="70"/>
      <c r="CFE108" s="70"/>
      <c r="CFF108" s="70"/>
      <c r="CFG108" s="70"/>
      <c r="CFH108" s="70"/>
      <c r="CFI108" s="70"/>
      <c r="CFJ108" s="70"/>
      <c r="CFK108" s="70"/>
      <c r="CFL108" s="70"/>
      <c r="CFM108" s="70"/>
      <c r="CFN108" s="70"/>
      <c r="CFO108" s="70"/>
      <c r="CFP108" s="70"/>
      <c r="CFQ108" s="70"/>
      <c r="CFR108" s="70"/>
      <c r="CFS108" s="70"/>
      <c r="CFT108" s="70"/>
      <c r="CFU108" s="70"/>
      <c r="CFV108" s="70"/>
      <c r="CFW108" s="70"/>
      <c r="CFX108" s="70"/>
      <c r="CFY108" s="70"/>
      <c r="CFZ108" s="70"/>
      <c r="CGA108" s="70"/>
      <c r="CGB108" s="70"/>
      <c r="CGC108" s="70"/>
      <c r="CGD108" s="70"/>
      <c r="CGE108" s="70"/>
      <c r="CGF108" s="70"/>
      <c r="CGG108" s="70"/>
      <c r="CGH108" s="70"/>
      <c r="CGI108" s="70"/>
      <c r="CGJ108" s="70"/>
      <c r="CGK108" s="70"/>
      <c r="CGL108" s="70"/>
      <c r="CGM108" s="70"/>
      <c r="CGN108" s="70"/>
      <c r="CGO108" s="70"/>
      <c r="CGP108" s="70"/>
      <c r="CGQ108" s="70"/>
      <c r="CGR108" s="70"/>
      <c r="CGS108" s="70"/>
      <c r="CGT108" s="70"/>
      <c r="CGU108" s="70"/>
      <c r="CGV108" s="70"/>
      <c r="CGW108" s="70"/>
      <c r="CGX108" s="70"/>
      <c r="CGY108" s="70"/>
      <c r="CGZ108" s="70"/>
      <c r="CHA108" s="70"/>
      <c r="CHB108" s="70"/>
      <c r="CHC108" s="70"/>
      <c r="CHD108" s="70"/>
      <c r="CHE108" s="70"/>
      <c r="CHF108" s="70"/>
      <c r="CHG108" s="70"/>
      <c r="CHH108" s="70"/>
      <c r="CHI108" s="70"/>
      <c r="CHJ108" s="70"/>
      <c r="CHK108" s="70"/>
      <c r="CHL108" s="70"/>
      <c r="CHM108" s="70"/>
      <c r="CHN108" s="70"/>
      <c r="CHO108" s="70"/>
      <c r="CHP108" s="70"/>
      <c r="CHQ108" s="70"/>
      <c r="CHR108" s="70"/>
      <c r="CHS108" s="70"/>
      <c r="CHT108" s="70"/>
      <c r="CHU108" s="70"/>
      <c r="CHV108" s="70"/>
      <c r="CHW108" s="70"/>
      <c r="CHX108" s="70"/>
      <c r="CHY108" s="70"/>
      <c r="CHZ108" s="70"/>
      <c r="CIA108" s="70"/>
      <c r="CIB108" s="70"/>
      <c r="CIC108" s="70"/>
      <c r="CID108" s="70"/>
      <c r="CIE108" s="70"/>
      <c r="CIF108" s="70"/>
      <c r="CIG108" s="70"/>
      <c r="CIH108" s="70"/>
      <c r="CII108" s="70"/>
      <c r="CIJ108" s="70"/>
      <c r="CIK108" s="70"/>
      <c r="CIL108" s="70"/>
      <c r="CIM108" s="70"/>
      <c r="CIN108" s="70"/>
      <c r="CIO108" s="70"/>
      <c r="CIP108" s="70"/>
      <c r="CIQ108" s="70"/>
      <c r="CIR108" s="70"/>
      <c r="CIS108" s="70"/>
      <c r="CIT108" s="70"/>
      <c r="CIU108" s="70"/>
      <c r="CIV108" s="70"/>
      <c r="CIW108" s="70"/>
      <c r="CIX108" s="70"/>
      <c r="CIY108" s="70"/>
      <c r="CIZ108" s="70"/>
      <c r="CJA108" s="70"/>
      <c r="CJB108" s="70"/>
      <c r="CJC108" s="70"/>
      <c r="CJD108" s="70"/>
      <c r="CJE108" s="70"/>
      <c r="CJF108" s="70"/>
      <c r="CJG108" s="70"/>
      <c r="CJH108" s="70"/>
      <c r="CJI108" s="70"/>
      <c r="CJJ108" s="70"/>
      <c r="CJK108" s="70"/>
      <c r="CJL108" s="70"/>
      <c r="CJM108" s="70"/>
      <c r="CJN108" s="70"/>
      <c r="CJO108" s="70"/>
      <c r="CJP108" s="70"/>
      <c r="CJQ108" s="70"/>
      <c r="CJR108" s="70"/>
      <c r="CJS108" s="70"/>
      <c r="CJT108" s="70"/>
      <c r="CJU108" s="70"/>
      <c r="CJV108" s="70"/>
      <c r="CJW108" s="70"/>
      <c r="CJX108" s="70"/>
      <c r="CJY108" s="70"/>
      <c r="CJZ108" s="70"/>
      <c r="CKA108" s="70"/>
      <c r="CKB108" s="70"/>
      <c r="CKC108" s="70"/>
      <c r="CKD108" s="70"/>
      <c r="CKE108" s="70"/>
      <c r="CKF108" s="70"/>
      <c r="CKG108" s="70"/>
      <c r="CKH108" s="70"/>
      <c r="CKI108" s="70"/>
      <c r="CKJ108" s="70"/>
      <c r="CKK108" s="70"/>
      <c r="CKL108" s="70"/>
      <c r="CKM108" s="70"/>
      <c r="CKN108" s="70"/>
      <c r="CKO108" s="70"/>
      <c r="CKP108" s="70"/>
      <c r="CKQ108" s="70"/>
      <c r="CKR108" s="70"/>
      <c r="CKS108" s="70"/>
      <c r="CKT108" s="70"/>
      <c r="CKU108" s="70"/>
      <c r="CKV108" s="70"/>
      <c r="CKW108" s="70"/>
      <c r="CKX108" s="70"/>
      <c r="CKY108" s="70"/>
      <c r="CKZ108" s="70"/>
      <c r="CLA108" s="70"/>
      <c r="CLB108" s="70"/>
      <c r="CLC108" s="70"/>
      <c r="CLD108" s="70"/>
      <c r="CLE108" s="70"/>
      <c r="CLF108" s="70"/>
    </row>
    <row r="109" spans="1:2346" s="41" customFormat="1" ht="124.15" customHeight="1" x14ac:dyDescent="0.2">
      <c r="A109" s="117" t="s">
        <v>471</v>
      </c>
      <c r="B109" s="254" t="s">
        <v>231</v>
      </c>
      <c r="C109" s="254"/>
      <c r="D109" s="254"/>
      <c r="E109" s="254"/>
      <c r="F109" s="254"/>
      <c r="G109" s="254"/>
      <c r="H109" s="254"/>
      <c r="I109" s="254"/>
      <c r="J109" s="254"/>
      <c r="K109" s="254"/>
      <c r="L109" s="254"/>
      <c r="M109" s="254"/>
      <c r="N109" s="254"/>
      <c r="O109" s="254"/>
      <c r="P109" s="240">
        <v>5</v>
      </c>
      <c r="Q109" s="241"/>
      <c r="R109" s="240"/>
      <c r="S109" s="242"/>
      <c r="T109" s="243">
        <v>180</v>
      </c>
      <c r="U109" s="241"/>
      <c r="V109" s="240">
        <v>90</v>
      </c>
      <c r="W109" s="244"/>
      <c r="X109" s="242">
        <v>54</v>
      </c>
      <c r="Y109" s="241"/>
      <c r="Z109" s="240"/>
      <c r="AA109" s="241"/>
      <c r="AB109" s="240">
        <v>36</v>
      </c>
      <c r="AC109" s="241"/>
      <c r="AD109" s="272"/>
      <c r="AE109" s="250"/>
      <c r="AF109" s="157"/>
      <c r="AG109" s="158"/>
      <c r="AH109" s="159"/>
      <c r="AI109" s="157"/>
      <c r="AJ109" s="158"/>
      <c r="AK109" s="160"/>
      <c r="AL109" s="157"/>
      <c r="AM109" s="158"/>
      <c r="AN109" s="160"/>
      <c r="AO109" s="157"/>
      <c r="AP109" s="158"/>
      <c r="AQ109" s="160"/>
      <c r="AR109" s="157">
        <v>180</v>
      </c>
      <c r="AS109" s="158">
        <v>90</v>
      </c>
      <c r="AT109" s="160">
        <v>5</v>
      </c>
      <c r="AU109" s="157"/>
      <c r="AV109" s="158"/>
      <c r="AW109" s="160"/>
      <c r="AX109" s="157"/>
      <c r="AY109" s="158"/>
      <c r="AZ109" s="160"/>
      <c r="BA109" s="157"/>
      <c r="BB109" s="158"/>
      <c r="BC109" s="160"/>
      <c r="BD109" s="242">
        <v>5</v>
      </c>
      <c r="BE109" s="242"/>
      <c r="BF109" s="255" t="s">
        <v>297</v>
      </c>
      <c r="BG109" s="256"/>
      <c r="BH109" s="256"/>
      <c r="BI109" s="257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  <c r="IV109" s="40"/>
      <c r="IW109" s="40"/>
      <c r="IX109" s="40"/>
      <c r="IY109" s="40"/>
      <c r="IZ109" s="40"/>
      <c r="JA109" s="40"/>
      <c r="JB109" s="40"/>
      <c r="JC109" s="40"/>
      <c r="JD109" s="40"/>
      <c r="JE109" s="40"/>
      <c r="JF109" s="40"/>
      <c r="JG109" s="40"/>
      <c r="JH109" s="40"/>
      <c r="JI109" s="40"/>
      <c r="JJ109" s="40"/>
      <c r="JK109" s="40"/>
      <c r="JL109" s="40"/>
      <c r="JM109" s="40"/>
      <c r="JN109" s="40"/>
      <c r="JO109" s="40"/>
      <c r="JP109" s="40"/>
      <c r="JQ109" s="40"/>
      <c r="JR109" s="40"/>
      <c r="JS109" s="40"/>
      <c r="JT109" s="40"/>
      <c r="JU109" s="40"/>
      <c r="JV109" s="40"/>
      <c r="JW109" s="40"/>
      <c r="JX109" s="40"/>
      <c r="JY109" s="40"/>
      <c r="JZ109" s="40"/>
      <c r="KA109" s="40"/>
      <c r="KB109" s="40"/>
      <c r="KC109" s="40"/>
      <c r="KD109" s="40"/>
      <c r="KE109" s="40"/>
      <c r="KF109" s="40"/>
      <c r="KG109" s="40"/>
      <c r="KH109" s="40"/>
      <c r="KI109" s="40"/>
      <c r="KJ109" s="40"/>
      <c r="KK109" s="40"/>
      <c r="KL109" s="40"/>
      <c r="KM109" s="40"/>
      <c r="KN109" s="40"/>
      <c r="KO109" s="40"/>
      <c r="KP109" s="40"/>
      <c r="KQ109" s="40"/>
      <c r="KR109" s="40"/>
      <c r="KS109" s="40"/>
      <c r="KT109" s="40"/>
      <c r="KU109" s="40"/>
      <c r="KV109" s="40"/>
      <c r="KW109" s="40"/>
      <c r="KX109" s="40"/>
      <c r="KY109" s="40"/>
      <c r="KZ109" s="40"/>
      <c r="LA109" s="40"/>
      <c r="LB109" s="40"/>
      <c r="LC109" s="40"/>
      <c r="LD109" s="40"/>
      <c r="LE109" s="40"/>
      <c r="LF109" s="40"/>
      <c r="LG109" s="40"/>
      <c r="LH109" s="40"/>
      <c r="LI109" s="40"/>
      <c r="LJ109" s="40"/>
      <c r="LK109" s="40"/>
      <c r="LL109" s="40"/>
      <c r="LM109" s="40"/>
      <c r="LN109" s="40"/>
      <c r="LO109" s="40"/>
      <c r="LP109" s="40"/>
      <c r="LQ109" s="40"/>
      <c r="LR109" s="40"/>
      <c r="LS109" s="40"/>
      <c r="LT109" s="40"/>
      <c r="LU109" s="40"/>
      <c r="LV109" s="40"/>
      <c r="LW109" s="40"/>
      <c r="LX109" s="40"/>
      <c r="LY109" s="40"/>
      <c r="LZ109" s="40"/>
      <c r="MA109" s="40"/>
      <c r="MB109" s="40"/>
      <c r="MC109" s="40"/>
      <c r="MD109" s="40"/>
      <c r="ME109" s="40"/>
      <c r="MF109" s="40"/>
      <c r="MG109" s="40"/>
      <c r="MH109" s="40"/>
      <c r="MI109" s="40"/>
      <c r="MJ109" s="40"/>
      <c r="MK109" s="40"/>
      <c r="ML109" s="40"/>
      <c r="MM109" s="40"/>
      <c r="MN109" s="40"/>
      <c r="MO109" s="40"/>
      <c r="MP109" s="40"/>
      <c r="MQ109" s="40"/>
      <c r="MR109" s="40"/>
      <c r="MS109" s="40"/>
      <c r="MT109" s="40"/>
      <c r="MU109" s="40"/>
      <c r="MV109" s="40"/>
      <c r="MW109" s="40"/>
      <c r="MX109" s="40"/>
      <c r="MY109" s="40"/>
      <c r="MZ109" s="40"/>
      <c r="NA109" s="40"/>
      <c r="NB109" s="40"/>
      <c r="NC109" s="40"/>
      <c r="ND109" s="40"/>
      <c r="NE109" s="40"/>
      <c r="NF109" s="40"/>
      <c r="NG109" s="40"/>
      <c r="NH109" s="40"/>
      <c r="NI109" s="40"/>
      <c r="NJ109" s="40"/>
      <c r="NK109" s="40"/>
      <c r="NL109" s="40"/>
      <c r="NM109" s="40"/>
      <c r="NN109" s="40"/>
      <c r="NO109" s="40"/>
      <c r="NP109" s="40"/>
      <c r="NQ109" s="40"/>
      <c r="NR109" s="40"/>
      <c r="NS109" s="40"/>
      <c r="NT109" s="40"/>
      <c r="NU109" s="40"/>
      <c r="NV109" s="40"/>
      <c r="NW109" s="40"/>
      <c r="NX109" s="40"/>
      <c r="NY109" s="40"/>
      <c r="NZ109" s="40"/>
      <c r="OA109" s="40"/>
      <c r="OB109" s="40"/>
      <c r="OC109" s="40"/>
      <c r="OD109" s="40"/>
      <c r="OE109" s="40"/>
      <c r="OF109" s="40"/>
      <c r="OG109" s="40"/>
      <c r="OH109" s="40"/>
      <c r="OI109" s="40"/>
      <c r="OJ109" s="40"/>
      <c r="OK109" s="40"/>
      <c r="OL109" s="40"/>
      <c r="OM109" s="40"/>
      <c r="ON109" s="40"/>
      <c r="OO109" s="40"/>
      <c r="OP109" s="40"/>
      <c r="OQ109" s="40"/>
      <c r="OR109" s="40"/>
      <c r="OS109" s="40"/>
      <c r="OT109" s="40"/>
      <c r="OU109" s="40"/>
      <c r="OV109" s="40"/>
      <c r="OW109" s="40"/>
      <c r="OX109" s="40"/>
      <c r="OY109" s="40"/>
      <c r="OZ109" s="40"/>
      <c r="PA109" s="40"/>
      <c r="PB109" s="40"/>
      <c r="PC109" s="40"/>
      <c r="PD109" s="40"/>
      <c r="PE109" s="40"/>
      <c r="PF109" s="40"/>
      <c r="PG109" s="40"/>
      <c r="PH109" s="40"/>
      <c r="PI109" s="40"/>
      <c r="PJ109" s="40"/>
      <c r="PK109" s="40"/>
      <c r="PL109" s="40"/>
      <c r="PM109" s="40"/>
      <c r="PN109" s="40"/>
      <c r="PO109" s="40"/>
      <c r="PP109" s="40"/>
      <c r="PQ109" s="40"/>
      <c r="PR109" s="40"/>
      <c r="PS109" s="40"/>
      <c r="PT109" s="40"/>
      <c r="PU109" s="40"/>
      <c r="PV109" s="40"/>
      <c r="PW109" s="40"/>
      <c r="PX109" s="40"/>
      <c r="PY109" s="40"/>
      <c r="PZ109" s="40"/>
      <c r="QA109" s="40"/>
      <c r="QB109" s="40"/>
      <c r="QC109" s="40"/>
      <c r="QD109" s="40"/>
      <c r="QE109" s="40"/>
      <c r="QF109" s="40"/>
      <c r="QG109" s="40"/>
      <c r="QH109" s="40"/>
      <c r="QI109" s="40"/>
      <c r="QJ109" s="40"/>
      <c r="QK109" s="40"/>
      <c r="QL109" s="40"/>
      <c r="QM109" s="40"/>
      <c r="QN109" s="40"/>
      <c r="QO109" s="40"/>
      <c r="QP109" s="40"/>
      <c r="QQ109" s="40"/>
      <c r="QR109" s="40"/>
      <c r="QS109" s="40"/>
      <c r="QT109" s="40"/>
      <c r="QU109" s="40"/>
      <c r="QV109" s="40"/>
      <c r="QW109" s="40"/>
      <c r="QX109" s="40"/>
      <c r="QY109" s="40"/>
      <c r="QZ109" s="40"/>
      <c r="RA109" s="40"/>
      <c r="RB109" s="40"/>
      <c r="RC109" s="40"/>
      <c r="RD109" s="40"/>
      <c r="RE109" s="40"/>
      <c r="RF109" s="40"/>
      <c r="RG109" s="40"/>
      <c r="RH109" s="40"/>
      <c r="RI109" s="40"/>
      <c r="RJ109" s="40"/>
      <c r="RK109" s="40"/>
      <c r="RL109" s="40"/>
      <c r="RM109" s="40"/>
      <c r="RN109" s="40"/>
      <c r="RO109" s="40"/>
      <c r="RP109" s="40"/>
      <c r="RQ109" s="40"/>
      <c r="RR109" s="40"/>
      <c r="RS109" s="40"/>
      <c r="RT109" s="40"/>
      <c r="RU109" s="40"/>
      <c r="RV109" s="40"/>
      <c r="RW109" s="40"/>
      <c r="RX109" s="40"/>
      <c r="RY109" s="40"/>
      <c r="RZ109" s="40"/>
      <c r="SA109" s="40"/>
      <c r="SB109" s="40"/>
      <c r="SC109" s="40"/>
      <c r="SD109" s="40"/>
      <c r="SE109" s="40"/>
      <c r="SF109" s="40"/>
      <c r="SG109" s="40"/>
      <c r="SH109" s="40"/>
      <c r="SI109" s="40"/>
      <c r="SJ109" s="40"/>
      <c r="SK109" s="40"/>
      <c r="SL109" s="40"/>
      <c r="SM109" s="40"/>
      <c r="SN109" s="40"/>
      <c r="SO109" s="40"/>
      <c r="SP109" s="40"/>
      <c r="SQ109" s="40"/>
      <c r="SR109" s="40"/>
      <c r="SS109" s="40"/>
      <c r="ST109" s="40"/>
      <c r="SU109" s="40"/>
      <c r="SV109" s="40"/>
      <c r="SW109" s="40"/>
      <c r="SX109" s="40"/>
      <c r="SY109" s="40"/>
      <c r="SZ109" s="40"/>
      <c r="TA109" s="40"/>
      <c r="TB109" s="40"/>
      <c r="TC109" s="40"/>
      <c r="TD109" s="40"/>
      <c r="TE109" s="40"/>
      <c r="TF109" s="40"/>
      <c r="TG109" s="40"/>
      <c r="TH109" s="40"/>
      <c r="TI109" s="40"/>
      <c r="TJ109" s="40"/>
      <c r="TK109" s="40"/>
      <c r="TL109" s="40"/>
      <c r="TM109" s="40"/>
      <c r="TN109" s="40"/>
      <c r="TO109" s="40"/>
      <c r="TP109" s="40"/>
      <c r="TQ109" s="40"/>
      <c r="TR109" s="40"/>
      <c r="TS109" s="40"/>
      <c r="TT109" s="40"/>
      <c r="TU109" s="40"/>
      <c r="TV109" s="40"/>
      <c r="TW109" s="40"/>
      <c r="TX109" s="40"/>
      <c r="TY109" s="40"/>
      <c r="TZ109" s="40"/>
      <c r="UA109" s="40"/>
      <c r="UB109" s="40"/>
      <c r="UC109" s="40"/>
      <c r="UD109" s="40"/>
      <c r="UE109" s="40"/>
      <c r="UF109" s="40"/>
      <c r="UG109" s="40"/>
      <c r="UH109" s="40"/>
      <c r="UI109" s="40"/>
      <c r="UJ109" s="40"/>
      <c r="UK109" s="40"/>
      <c r="UL109" s="40"/>
      <c r="UM109" s="40"/>
      <c r="UN109" s="40"/>
      <c r="UO109" s="40"/>
      <c r="UP109" s="40"/>
      <c r="UQ109" s="40"/>
      <c r="UR109" s="40"/>
      <c r="US109" s="40"/>
      <c r="UT109" s="40"/>
      <c r="UU109" s="40"/>
      <c r="UV109" s="40"/>
      <c r="UW109" s="40"/>
      <c r="UX109" s="40"/>
      <c r="UY109" s="40"/>
      <c r="UZ109" s="40"/>
      <c r="VA109" s="40"/>
      <c r="VB109" s="40"/>
      <c r="VC109" s="40"/>
      <c r="VD109" s="40"/>
      <c r="VE109" s="40"/>
      <c r="VF109" s="40"/>
      <c r="VG109" s="40"/>
      <c r="VH109" s="40"/>
      <c r="VI109" s="40"/>
      <c r="VJ109" s="40"/>
      <c r="VK109" s="40"/>
      <c r="VL109" s="40"/>
      <c r="VM109" s="40"/>
      <c r="VN109" s="40"/>
      <c r="VO109" s="40"/>
      <c r="VP109" s="40"/>
      <c r="VQ109" s="40"/>
      <c r="VR109" s="40"/>
      <c r="VS109" s="40"/>
      <c r="VT109" s="40"/>
      <c r="VU109" s="40"/>
      <c r="VV109" s="40"/>
      <c r="VW109" s="40"/>
      <c r="VX109" s="40"/>
      <c r="VY109" s="40"/>
      <c r="VZ109" s="40"/>
      <c r="WA109" s="40"/>
      <c r="WB109" s="40"/>
      <c r="WC109" s="40"/>
      <c r="WD109" s="40"/>
      <c r="WE109" s="40"/>
      <c r="WF109" s="40"/>
      <c r="WG109" s="40"/>
      <c r="WH109" s="40"/>
      <c r="WI109" s="40"/>
      <c r="WJ109" s="40"/>
      <c r="WK109" s="40"/>
      <c r="WL109" s="40"/>
      <c r="WM109" s="40"/>
      <c r="WN109" s="40"/>
      <c r="WO109" s="40"/>
      <c r="WP109" s="40"/>
      <c r="WQ109" s="40"/>
      <c r="WR109" s="40"/>
      <c r="WS109" s="40"/>
      <c r="WT109" s="40"/>
      <c r="WU109" s="40"/>
      <c r="WV109" s="40"/>
      <c r="WW109" s="40"/>
      <c r="WX109" s="40"/>
      <c r="WY109" s="40"/>
      <c r="WZ109" s="40"/>
      <c r="XA109" s="40"/>
      <c r="XB109" s="40"/>
      <c r="XC109" s="40"/>
      <c r="XD109" s="40"/>
      <c r="XE109" s="40"/>
      <c r="XF109" s="40"/>
      <c r="XG109" s="40"/>
      <c r="XH109" s="40"/>
      <c r="XI109" s="40"/>
      <c r="XJ109" s="40"/>
      <c r="XK109" s="40"/>
      <c r="XL109" s="40"/>
      <c r="XM109" s="40"/>
      <c r="XN109" s="40"/>
      <c r="XO109" s="40"/>
      <c r="XP109" s="40"/>
      <c r="XQ109" s="40"/>
      <c r="XR109" s="40"/>
      <c r="XS109" s="40"/>
      <c r="XT109" s="40"/>
      <c r="XU109" s="40"/>
      <c r="XV109" s="40"/>
      <c r="XW109" s="40"/>
      <c r="XX109" s="40"/>
      <c r="XY109" s="40"/>
      <c r="XZ109" s="40"/>
      <c r="YA109" s="40"/>
      <c r="YB109" s="40"/>
      <c r="YC109" s="40"/>
      <c r="YD109" s="40"/>
      <c r="YE109" s="40"/>
      <c r="YF109" s="40"/>
      <c r="YG109" s="40"/>
      <c r="YH109" s="40"/>
      <c r="YI109" s="40"/>
      <c r="YJ109" s="40"/>
      <c r="YK109" s="40"/>
      <c r="YL109" s="40"/>
      <c r="YM109" s="40"/>
      <c r="YN109" s="40"/>
      <c r="YO109" s="40"/>
      <c r="YP109" s="40"/>
      <c r="YQ109" s="40"/>
      <c r="YR109" s="40"/>
      <c r="YS109" s="40"/>
      <c r="YT109" s="40"/>
      <c r="YU109" s="40"/>
      <c r="YV109" s="40"/>
      <c r="YW109" s="40"/>
      <c r="YX109" s="40"/>
      <c r="YY109" s="40"/>
      <c r="YZ109" s="40"/>
      <c r="ZA109" s="40"/>
      <c r="ZB109" s="40"/>
      <c r="ZC109" s="40"/>
      <c r="ZD109" s="40"/>
      <c r="ZE109" s="40"/>
      <c r="ZF109" s="40"/>
      <c r="ZG109" s="40"/>
      <c r="ZH109" s="40"/>
      <c r="ZI109" s="40"/>
      <c r="ZJ109" s="40"/>
      <c r="ZK109" s="40"/>
      <c r="ZL109" s="40"/>
      <c r="ZM109" s="40"/>
      <c r="ZN109" s="40"/>
      <c r="ZO109" s="40"/>
      <c r="ZP109" s="40"/>
      <c r="ZQ109" s="40"/>
      <c r="ZR109" s="40"/>
      <c r="ZS109" s="40"/>
      <c r="ZT109" s="40"/>
      <c r="ZU109" s="40"/>
      <c r="ZV109" s="40"/>
      <c r="ZW109" s="40"/>
      <c r="ZX109" s="40"/>
      <c r="ZY109" s="40"/>
      <c r="ZZ109" s="40"/>
      <c r="AAA109" s="40"/>
      <c r="AAB109" s="40"/>
      <c r="AAC109" s="40"/>
      <c r="AAD109" s="40"/>
      <c r="AAE109" s="40"/>
      <c r="AAF109" s="40"/>
      <c r="AAG109" s="40"/>
      <c r="AAH109" s="40"/>
      <c r="AAI109" s="40"/>
      <c r="AAJ109" s="40"/>
      <c r="AAK109" s="40"/>
      <c r="AAL109" s="40"/>
      <c r="AAM109" s="40"/>
      <c r="AAN109" s="40"/>
      <c r="AAO109" s="40"/>
      <c r="AAP109" s="40"/>
      <c r="AAQ109" s="40"/>
      <c r="AAR109" s="40"/>
      <c r="AAS109" s="40"/>
      <c r="AAT109" s="40"/>
      <c r="AAU109" s="40"/>
      <c r="AAV109" s="40"/>
      <c r="AAW109" s="40"/>
      <c r="AAX109" s="40"/>
      <c r="AAY109" s="40"/>
      <c r="AAZ109" s="40"/>
      <c r="ABA109" s="40"/>
      <c r="ABB109" s="40"/>
      <c r="ABC109" s="40"/>
      <c r="ABD109" s="40"/>
      <c r="ABE109" s="40"/>
      <c r="ABF109" s="40"/>
      <c r="ABG109" s="40"/>
      <c r="ABH109" s="40"/>
      <c r="ABI109" s="40"/>
      <c r="ABJ109" s="40"/>
      <c r="ABK109" s="40"/>
      <c r="ABL109" s="40"/>
      <c r="ABM109" s="40"/>
      <c r="ABN109" s="40"/>
      <c r="ABO109" s="40"/>
      <c r="ABP109" s="40"/>
      <c r="ABQ109" s="40"/>
      <c r="ABR109" s="40"/>
      <c r="ABS109" s="40"/>
      <c r="ABT109" s="40"/>
      <c r="ABU109" s="40"/>
      <c r="ABV109" s="40"/>
      <c r="ABW109" s="40"/>
      <c r="ABX109" s="40"/>
      <c r="ABY109" s="40"/>
      <c r="ABZ109" s="40"/>
      <c r="ACA109" s="40"/>
      <c r="ACB109" s="40"/>
      <c r="ACC109" s="40"/>
      <c r="ACD109" s="40"/>
      <c r="ACE109" s="40"/>
      <c r="ACF109" s="40"/>
      <c r="ACG109" s="40"/>
      <c r="ACH109" s="40"/>
      <c r="ACI109" s="40"/>
      <c r="ACJ109" s="40"/>
      <c r="ACK109" s="40"/>
      <c r="ACL109" s="40"/>
      <c r="ACM109" s="40"/>
      <c r="ACN109" s="40"/>
      <c r="ACO109" s="40"/>
      <c r="ACP109" s="40"/>
      <c r="ACQ109" s="40"/>
      <c r="ACR109" s="40"/>
      <c r="ACS109" s="40"/>
      <c r="ACT109" s="40"/>
      <c r="ACU109" s="40"/>
      <c r="ACV109" s="40"/>
      <c r="ACW109" s="40"/>
      <c r="ACX109" s="40"/>
      <c r="ACY109" s="40"/>
      <c r="ACZ109" s="40"/>
      <c r="ADA109" s="40"/>
      <c r="ADB109" s="40"/>
      <c r="ADC109" s="40"/>
      <c r="ADD109" s="40"/>
      <c r="ADE109" s="40"/>
      <c r="ADF109" s="40"/>
      <c r="ADG109" s="40"/>
      <c r="ADH109" s="40"/>
      <c r="ADI109" s="40"/>
      <c r="ADJ109" s="40"/>
      <c r="ADK109" s="40"/>
      <c r="ADL109" s="40"/>
      <c r="ADM109" s="40"/>
      <c r="ADN109" s="40"/>
      <c r="ADO109" s="40"/>
      <c r="ADP109" s="40"/>
      <c r="ADQ109" s="40"/>
      <c r="ADR109" s="40"/>
      <c r="ADS109" s="40"/>
      <c r="ADT109" s="40"/>
      <c r="ADU109" s="40"/>
      <c r="ADV109" s="40"/>
      <c r="ADW109" s="40"/>
      <c r="ADX109" s="40"/>
      <c r="ADY109" s="40"/>
      <c r="ADZ109" s="40"/>
      <c r="AEA109" s="40"/>
      <c r="AEB109" s="40"/>
      <c r="AEC109" s="40"/>
      <c r="AED109" s="40"/>
      <c r="AEE109" s="40"/>
      <c r="AEF109" s="40"/>
      <c r="AEG109" s="40"/>
      <c r="AEH109" s="40"/>
      <c r="AEI109" s="40"/>
      <c r="AEJ109" s="40"/>
      <c r="AEK109" s="40"/>
      <c r="AEL109" s="40"/>
      <c r="AEM109" s="40"/>
      <c r="AEN109" s="40"/>
      <c r="AEO109" s="40"/>
      <c r="AEP109" s="40"/>
      <c r="AEQ109" s="40"/>
      <c r="AER109" s="40"/>
      <c r="AES109" s="40"/>
      <c r="AET109" s="40"/>
      <c r="AEU109" s="40"/>
      <c r="AEV109" s="40"/>
      <c r="AEW109" s="40"/>
      <c r="AEX109" s="40"/>
      <c r="AEY109" s="40"/>
      <c r="AEZ109" s="40"/>
      <c r="AFA109" s="40"/>
      <c r="AFB109" s="40"/>
      <c r="AFC109" s="40"/>
      <c r="AFD109" s="40"/>
      <c r="AFE109" s="40"/>
      <c r="AFF109" s="40"/>
      <c r="AFG109" s="40"/>
      <c r="AFH109" s="40"/>
      <c r="AFI109" s="40"/>
      <c r="AFJ109" s="40"/>
      <c r="AFK109" s="40"/>
      <c r="AFL109" s="40"/>
      <c r="AFM109" s="40"/>
      <c r="AFN109" s="40"/>
      <c r="AFO109" s="40"/>
      <c r="AFP109" s="40"/>
      <c r="AFQ109" s="40"/>
      <c r="AFR109" s="40"/>
      <c r="AFS109" s="40"/>
      <c r="AFT109" s="40"/>
      <c r="AFU109" s="40"/>
      <c r="AFV109" s="40"/>
      <c r="AFW109" s="40"/>
      <c r="AFX109" s="40"/>
      <c r="AFY109" s="40"/>
      <c r="AFZ109" s="40"/>
      <c r="AGA109" s="40"/>
      <c r="AGB109" s="40"/>
      <c r="AGC109" s="40"/>
      <c r="AGD109" s="40"/>
      <c r="AGE109" s="40"/>
      <c r="AGF109" s="40"/>
      <c r="AGG109" s="40"/>
      <c r="AGH109" s="40"/>
      <c r="AGI109" s="40"/>
      <c r="AGJ109" s="40"/>
      <c r="AGK109" s="40"/>
      <c r="AGL109" s="40"/>
      <c r="AGM109" s="40"/>
      <c r="AGN109" s="40"/>
      <c r="AGO109" s="40"/>
      <c r="AGP109" s="40"/>
      <c r="AGQ109" s="40"/>
      <c r="AGR109" s="40"/>
      <c r="AGS109" s="40"/>
      <c r="AGT109" s="40"/>
      <c r="AGU109" s="40"/>
      <c r="AGV109" s="40"/>
      <c r="AGW109" s="40"/>
      <c r="AGX109" s="40"/>
      <c r="AGY109" s="40"/>
      <c r="AGZ109" s="40"/>
      <c r="AHA109" s="40"/>
      <c r="AHB109" s="40"/>
      <c r="AHC109" s="40"/>
      <c r="AHD109" s="40"/>
      <c r="AHE109" s="40"/>
      <c r="AHF109" s="40"/>
      <c r="AHG109" s="40"/>
      <c r="AHH109" s="40"/>
      <c r="AHI109" s="40"/>
      <c r="AHJ109" s="40"/>
      <c r="AHK109" s="40"/>
      <c r="AHL109" s="40"/>
      <c r="AHM109" s="40"/>
      <c r="AHN109" s="40"/>
      <c r="AHO109" s="40"/>
      <c r="AHP109" s="40"/>
      <c r="AHQ109" s="40"/>
      <c r="AHR109" s="40"/>
      <c r="AHS109" s="40"/>
      <c r="AHT109" s="40"/>
      <c r="AHU109" s="40"/>
      <c r="AHV109" s="40"/>
      <c r="AHW109" s="40"/>
      <c r="AHX109" s="40"/>
      <c r="AHY109" s="40"/>
      <c r="AHZ109" s="40"/>
      <c r="AIA109" s="40"/>
      <c r="AIB109" s="40"/>
      <c r="AIC109" s="40"/>
      <c r="AID109" s="40"/>
      <c r="AIE109" s="40"/>
      <c r="AIF109" s="40"/>
      <c r="AIG109" s="40"/>
      <c r="AIH109" s="40"/>
      <c r="AII109" s="40"/>
      <c r="AIJ109" s="40"/>
      <c r="AIK109" s="40"/>
      <c r="AIL109" s="40"/>
      <c r="AIM109" s="40"/>
      <c r="AIN109" s="40"/>
      <c r="AIO109" s="40"/>
      <c r="AIP109" s="40"/>
      <c r="AIQ109" s="40"/>
      <c r="AIR109" s="40"/>
      <c r="AIS109" s="40"/>
      <c r="AIT109" s="40"/>
      <c r="AIU109" s="40"/>
      <c r="AIV109" s="40"/>
      <c r="AIW109" s="40"/>
      <c r="AIX109" s="40"/>
      <c r="AIY109" s="40"/>
      <c r="AIZ109" s="40"/>
      <c r="AJA109" s="40"/>
      <c r="AJB109" s="40"/>
      <c r="AJC109" s="40"/>
      <c r="AJD109" s="40"/>
      <c r="AJE109" s="40"/>
      <c r="AJF109" s="40"/>
      <c r="AJG109" s="40"/>
      <c r="AJH109" s="40"/>
      <c r="AJI109" s="40"/>
      <c r="AJJ109" s="40"/>
      <c r="AJK109" s="40"/>
      <c r="AJL109" s="40"/>
      <c r="AJM109" s="40"/>
      <c r="AJN109" s="40"/>
      <c r="AJO109" s="40"/>
      <c r="AJP109" s="40"/>
      <c r="AJQ109" s="40"/>
      <c r="AJR109" s="40"/>
      <c r="AJS109" s="40"/>
      <c r="AJT109" s="40"/>
      <c r="AJU109" s="40"/>
      <c r="AJV109" s="40"/>
      <c r="AJW109" s="40"/>
      <c r="AJX109" s="40"/>
      <c r="AJY109" s="40"/>
      <c r="AJZ109" s="40"/>
      <c r="AKA109" s="40"/>
      <c r="AKB109" s="40"/>
      <c r="AKC109" s="40"/>
      <c r="AKD109" s="40"/>
      <c r="AKE109" s="40"/>
      <c r="AKF109" s="40"/>
      <c r="AKG109" s="40"/>
      <c r="AKH109" s="40"/>
      <c r="AKI109" s="40"/>
      <c r="AKJ109" s="40"/>
      <c r="AKK109" s="40"/>
      <c r="AKL109" s="40"/>
      <c r="AKM109" s="40"/>
      <c r="AKN109" s="40"/>
      <c r="AKO109" s="40"/>
      <c r="AKP109" s="40"/>
      <c r="AKQ109" s="40"/>
      <c r="AKR109" s="40"/>
      <c r="AKS109" s="40"/>
      <c r="AKT109" s="40"/>
      <c r="AKU109" s="40"/>
      <c r="AKV109" s="40"/>
      <c r="AKW109" s="40"/>
      <c r="AKX109" s="40"/>
      <c r="AKY109" s="40"/>
      <c r="AKZ109" s="40"/>
      <c r="ALA109" s="40"/>
      <c r="ALB109" s="40"/>
      <c r="ALC109" s="40"/>
      <c r="ALD109" s="40"/>
      <c r="ALE109" s="40"/>
      <c r="ALF109" s="40"/>
      <c r="ALG109" s="40"/>
      <c r="ALH109" s="40"/>
      <c r="ALI109" s="40"/>
      <c r="ALJ109" s="40"/>
      <c r="ALK109" s="40"/>
      <c r="ALL109" s="40"/>
      <c r="ALM109" s="40"/>
      <c r="ALN109" s="40"/>
      <c r="ALO109" s="40"/>
      <c r="ALP109" s="40"/>
      <c r="ALQ109" s="40"/>
      <c r="ALR109" s="40"/>
      <c r="ALS109" s="40"/>
      <c r="ALT109" s="40"/>
      <c r="ALU109" s="40"/>
      <c r="ALV109" s="40"/>
      <c r="ALW109" s="40"/>
      <c r="ALX109" s="40"/>
      <c r="ALY109" s="40"/>
      <c r="ALZ109" s="40"/>
      <c r="AMA109" s="40"/>
      <c r="AMB109" s="40"/>
      <c r="AMC109" s="40"/>
      <c r="AMD109" s="40"/>
      <c r="AME109" s="40"/>
      <c r="AMF109" s="40"/>
      <c r="AMG109" s="40"/>
      <c r="AMH109" s="40"/>
      <c r="AMI109" s="40"/>
      <c r="AMJ109" s="40"/>
      <c r="AMK109" s="40"/>
      <c r="AML109" s="40"/>
      <c r="AMM109" s="40"/>
      <c r="AMN109" s="40"/>
      <c r="AMO109" s="40"/>
      <c r="AMP109" s="40"/>
      <c r="AMQ109" s="40"/>
      <c r="AMR109" s="40"/>
      <c r="AMS109" s="40"/>
      <c r="AMT109" s="40"/>
      <c r="AMU109" s="40"/>
      <c r="AMV109" s="40"/>
      <c r="AMW109" s="40"/>
      <c r="AMX109" s="40"/>
      <c r="AMY109" s="40"/>
      <c r="AMZ109" s="40"/>
      <c r="ANA109" s="40"/>
      <c r="ANB109" s="40"/>
      <c r="ANC109" s="40"/>
      <c r="AND109" s="40"/>
      <c r="ANE109" s="40"/>
      <c r="ANF109" s="40"/>
      <c r="ANG109" s="40"/>
      <c r="ANH109" s="40"/>
      <c r="ANI109" s="40"/>
      <c r="ANJ109" s="40"/>
      <c r="ANK109" s="40"/>
      <c r="ANL109" s="40"/>
      <c r="ANM109" s="40"/>
      <c r="ANN109" s="40"/>
      <c r="ANO109" s="40"/>
      <c r="ANP109" s="40"/>
      <c r="ANQ109" s="40"/>
      <c r="ANR109" s="40"/>
      <c r="ANS109" s="40"/>
      <c r="ANT109" s="40"/>
      <c r="ANU109" s="40"/>
      <c r="ANV109" s="40"/>
      <c r="ANW109" s="40"/>
      <c r="ANX109" s="40"/>
      <c r="ANY109" s="40"/>
      <c r="ANZ109" s="40"/>
      <c r="AOA109" s="40"/>
      <c r="AOB109" s="40"/>
      <c r="AOC109" s="40"/>
      <c r="AOD109" s="40"/>
      <c r="AOE109" s="40"/>
      <c r="AOF109" s="40"/>
      <c r="AOG109" s="40"/>
      <c r="AOH109" s="40"/>
      <c r="AOI109" s="40"/>
      <c r="AOJ109" s="40"/>
      <c r="AOK109" s="40"/>
      <c r="AOL109" s="40"/>
      <c r="AOM109" s="40"/>
      <c r="AON109" s="40"/>
      <c r="AOO109" s="40"/>
      <c r="AOP109" s="40"/>
      <c r="AOQ109" s="40"/>
      <c r="AOR109" s="40"/>
      <c r="AOS109" s="40"/>
      <c r="AOT109" s="40"/>
      <c r="AOU109" s="40"/>
      <c r="AOV109" s="40"/>
      <c r="AOW109" s="40"/>
      <c r="AOX109" s="40"/>
      <c r="AOY109" s="40"/>
      <c r="AOZ109" s="40"/>
      <c r="APA109" s="40"/>
      <c r="APB109" s="40"/>
      <c r="APC109" s="40"/>
      <c r="APD109" s="40"/>
      <c r="APE109" s="40"/>
      <c r="APF109" s="40"/>
      <c r="APG109" s="40"/>
      <c r="APH109" s="40"/>
      <c r="API109" s="40"/>
      <c r="APJ109" s="40"/>
      <c r="APK109" s="40"/>
      <c r="APL109" s="40"/>
      <c r="APM109" s="40"/>
      <c r="APN109" s="40"/>
      <c r="APO109" s="40"/>
      <c r="APP109" s="40"/>
      <c r="APQ109" s="40"/>
      <c r="APR109" s="40"/>
      <c r="APS109" s="40"/>
      <c r="APT109" s="40"/>
      <c r="APU109" s="40"/>
      <c r="APV109" s="40"/>
      <c r="APW109" s="40"/>
      <c r="APX109" s="40"/>
      <c r="APY109" s="40"/>
      <c r="APZ109" s="40"/>
      <c r="AQA109" s="40"/>
      <c r="AQB109" s="40"/>
      <c r="AQC109" s="40"/>
      <c r="AQD109" s="40"/>
      <c r="AQE109" s="40"/>
      <c r="AQF109" s="40"/>
      <c r="AQG109" s="40"/>
      <c r="AQH109" s="40"/>
      <c r="AQI109" s="40"/>
      <c r="AQJ109" s="40"/>
      <c r="AQK109" s="40"/>
      <c r="AQL109" s="40"/>
      <c r="AQM109" s="40"/>
      <c r="AQN109" s="40"/>
      <c r="AQO109" s="40"/>
      <c r="AQP109" s="40"/>
      <c r="AQQ109" s="40"/>
      <c r="AQR109" s="40"/>
      <c r="AQS109" s="40"/>
      <c r="AQT109" s="40"/>
      <c r="AQU109" s="40"/>
      <c r="AQV109" s="40"/>
      <c r="AQW109" s="40"/>
      <c r="AQX109" s="40"/>
      <c r="AQY109" s="40"/>
      <c r="AQZ109" s="40"/>
      <c r="ARA109" s="40"/>
      <c r="ARB109" s="40"/>
      <c r="ARC109" s="40"/>
      <c r="ARD109" s="40"/>
      <c r="ARE109" s="40"/>
      <c r="ARF109" s="40"/>
      <c r="ARG109" s="40"/>
      <c r="ARH109" s="40"/>
      <c r="ARI109" s="40"/>
      <c r="ARJ109" s="40"/>
      <c r="ARK109" s="40"/>
      <c r="ARL109" s="40"/>
      <c r="ARM109" s="40"/>
      <c r="ARN109" s="40"/>
      <c r="ARO109" s="40"/>
      <c r="ARP109" s="40"/>
      <c r="ARQ109" s="40"/>
      <c r="ARR109" s="40"/>
      <c r="ARS109" s="40"/>
      <c r="ART109" s="40"/>
      <c r="ARU109" s="40"/>
      <c r="ARV109" s="40"/>
      <c r="ARW109" s="40"/>
      <c r="ARX109" s="40"/>
      <c r="ARY109" s="40"/>
      <c r="ARZ109" s="40"/>
      <c r="ASA109" s="40"/>
      <c r="ASB109" s="40"/>
      <c r="ASC109" s="40"/>
      <c r="ASD109" s="40"/>
      <c r="ASE109" s="40"/>
      <c r="ASF109" s="40"/>
      <c r="ASG109" s="40"/>
      <c r="ASH109" s="40"/>
      <c r="ASI109" s="40"/>
      <c r="ASJ109" s="40"/>
      <c r="ASK109" s="40"/>
      <c r="ASL109" s="40"/>
      <c r="ASM109" s="40"/>
      <c r="ASN109" s="40"/>
      <c r="ASO109" s="40"/>
      <c r="ASP109" s="40"/>
      <c r="ASQ109" s="40"/>
      <c r="ASR109" s="40"/>
      <c r="ASS109" s="40"/>
      <c r="AST109" s="40"/>
      <c r="ASU109" s="40"/>
      <c r="ASV109" s="40"/>
      <c r="ASW109" s="40"/>
      <c r="ASX109" s="40"/>
      <c r="ASY109" s="40"/>
      <c r="ASZ109" s="40"/>
      <c r="ATA109" s="40"/>
      <c r="ATB109" s="40"/>
      <c r="ATC109" s="40"/>
      <c r="ATD109" s="40"/>
      <c r="ATE109" s="40"/>
      <c r="ATF109" s="40"/>
      <c r="ATG109" s="40"/>
      <c r="ATH109" s="40"/>
      <c r="ATI109" s="40"/>
      <c r="ATJ109" s="40"/>
      <c r="ATK109" s="40"/>
      <c r="ATL109" s="40"/>
      <c r="ATM109" s="40"/>
      <c r="ATN109" s="40"/>
      <c r="ATO109" s="40"/>
      <c r="ATP109" s="40"/>
      <c r="ATQ109" s="40"/>
      <c r="ATR109" s="40"/>
      <c r="ATS109" s="40"/>
      <c r="ATT109" s="40"/>
      <c r="ATU109" s="40"/>
      <c r="ATV109" s="40"/>
      <c r="ATW109" s="40"/>
      <c r="ATX109" s="40"/>
      <c r="ATY109" s="40"/>
      <c r="ATZ109" s="40"/>
      <c r="AUA109" s="40"/>
      <c r="AUB109" s="40"/>
      <c r="AUC109" s="40"/>
      <c r="AUD109" s="40"/>
      <c r="AUE109" s="40"/>
      <c r="AUF109" s="40"/>
      <c r="AUG109" s="40"/>
      <c r="AUH109" s="40"/>
      <c r="AUI109" s="40"/>
      <c r="AUJ109" s="40"/>
      <c r="AUK109" s="40"/>
      <c r="AUL109" s="40"/>
      <c r="AUM109" s="40"/>
      <c r="AUN109" s="40"/>
      <c r="AUO109" s="40"/>
      <c r="AUP109" s="40"/>
      <c r="AUQ109" s="40"/>
      <c r="AUR109" s="40"/>
      <c r="AUS109" s="40"/>
      <c r="AUT109" s="40"/>
      <c r="AUU109" s="40"/>
      <c r="AUV109" s="40"/>
      <c r="AUW109" s="40"/>
      <c r="AUX109" s="40"/>
      <c r="AUY109" s="40"/>
      <c r="AUZ109" s="40"/>
      <c r="AVA109" s="40"/>
      <c r="AVB109" s="40"/>
      <c r="AVC109" s="40"/>
      <c r="AVD109" s="40"/>
      <c r="AVE109" s="40"/>
      <c r="AVF109" s="40"/>
      <c r="AVG109" s="40"/>
      <c r="AVH109" s="40"/>
      <c r="AVI109" s="40"/>
      <c r="AVJ109" s="40"/>
      <c r="AVK109" s="40"/>
      <c r="AVL109" s="40"/>
      <c r="AVM109" s="40"/>
      <c r="AVN109" s="40"/>
      <c r="AVO109" s="40"/>
      <c r="AVP109" s="40"/>
      <c r="AVQ109" s="40"/>
      <c r="AVR109" s="40"/>
      <c r="AVS109" s="40"/>
      <c r="AVT109" s="40"/>
      <c r="AVU109" s="40"/>
      <c r="AVV109" s="40"/>
      <c r="AVW109" s="40"/>
      <c r="AVX109" s="40"/>
      <c r="AVY109" s="40"/>
      <c r="AVZ109" s="40"/>
      <c r="AWA109" s="40"/>
      <c r="AWB109" s="40"/>
      <c r="AWC109" s="40"/>
      <c r="AWD109" s="40"/>
      <c r="AWE109" s="40"/>
      <c r="AWF109" s="40"/>
      <c r="AWG109" s="40"/>
      <c r="AWH109" s="40"/>
      <c r="AWI109" s="40"/>
      <c r="AWJ109" s="40"/>
      <c r="AWK109" s="40"/>
      <c r="AWL109" s="40"/>
      <c r="AWM109" s="40"/>
      <c r="AWN109" s="40"/>
      <c r="AWO109" s="40"/>
      <c r="AWP109" s="40"/>
      <c r="AWQ109" s="40"/>
      <c r="AWR109" s="40"/>
      <c r="AWS109" s="40"/>
      <c r="AWT109" s="40"/>
      <c r="AWU109" s="40"/>
      <c r="AWV109" s="40"/>
      <c r="AWW109" s="40"/>
      <c r="AWX109" s="40"/>
      <c r="AWY109" s="40"/>
      <c r="AWZ109" s="40"/>
      <c r="AXA109" s="40"/>
      <c r="AXB109" s="40"/>
      <c r="AXC109" s="40"/>
      <c r="AXD109" s="40"/>
      <c r="AXE109" s="40"/>
      <c r="AXF109" s="40"/>
      <c r="AXG109" s="40"/>
      <c r="AXH109" s="40"/>
      <c r="AXI109" s="40"/>
      <c r="AXJ109" s="40"/>
      <c r="AXK109" s="40"/>
      <c r="AXL109" s="40"/>
      <c r="AXM109" s="40"/>
      <c r="AXN109" s="40"/>
      <c r="AXO109" s="40"/>
      <c r="AXP109" s="40"/>
      <c r="AXQ109" s="40"/>
      <c r="AXR109" s="40"/>
      <c r="AXS109" s="40"/>
      <c r="AXT109" s="40"/>
      <c r="AXU109" s="40"/>
      <c r="AXV109" s="40"/>
      <c r="AXW109" s="40"/>
      <c r="AXX109" s="40"/>
      <c r="AXY109" s="40"/>
      <c r="AXZ109" s="40"/>
      <c r="AYA109" s="40"/>
      <c r="AYB109" s="40"/>
      <c r="AYC109" s="40"/>
      <c r="AYD109" s="40"/>
      <c r="AYE109" s="40"/>
      <c r="AYF109" s="40"/>
      <c r="AYG109" s="40"/>
      <c r="AYH109" s="40"/>
      <c r="AYI109" s="40"/>
      <c r="AYJ109" s="40"/>
      <c r="AYK109" s="40"/>
      <c r="AYL109" s="40"/>
      <c r="AYM109" s="40"/>
      <c r="AYN109" s="40"/>
      <c r="AYO109" s="40"/>
      <c r="AYP109" s="40"/>
      <c r="AYQ109" s="40"/>
      <c r="AYR109" s="40"/>
      <c r="AYS109" s="40"/>
      <c r="AYT109" s="40"/>
      <c r="AYU109" s="40"/>
      <c r="AYV109" s="40"/>
      <c r="AYW109" s="40"/>
      <c r="AYX109" s="40"/>
      <c r="AYY109" s="40"/>
      <c r="AYZ109" s="40"/>
      <c r="AZA109" s="40"/>
      <c r="AZB109" s="40"/>
      <c r="AZC109" s="40"/>
      <c r="AZD109" s="40"/>
      <c r="AZE109" s="40"/>
      <c r="AZF109" s="40"/>
      <c r="AZG109" s="40"/>
      <c r="AZH109" s="40"/>
      <c r="AZI109" s="40"/>
      <c r="AZJ109" s="40"/>
      <c r="AZK109" s="40"/>
      <c r="AZL109" s="40"/>
      <c r="AZM109" s="40"/>
      <c r="AZN109" s="40"/>
      <c r="AZO109" s="40"/>
      <c r="AZP109" s="40"/>
      <c r="AZQ109" s="40"/>
      <c r="AZR109" s="40"/>
      <c r="AZS109" s="40"/>
      <c r="AZT109" s="40"/>
      <c r="AZU109" s="40"/>
      <c r="AZV109" s="40"/>
      <c r="AZW109" s="40"/>
      <c r="AZX109" s="40"/>
      <c r="AZY109" s="40"/>
      <c r="AZZ109" s="40"/>
      <c r="BAA109" s="40"/>
      <c r="BAB109" s="40"/>
      <c r="BAC109" s="40"/>
      <c r="BAD109" s="40"/>
      <c r="BAE109" s="40"/>
      <c r="BAF109" s="40"/>
      <c r="BAG109" s="40"/>
      <c r="BAH109" s="40"/>
      <c r="BAI109" s="40"/>
      <c r="BAJ109" s="40"/>
      <c r="BAK109" s="40"/>
      <c r="BAL109" s="40"/>
      <c r="BAM109" s="40"/>
      <c r="BAN109" s="40"/>
      <c r="BAO109" s="40"/>
      <c r="BAP109" s="40"/>
      <c r="BAQ109" s="40"/>
      <c r="BAR109" s="40"/>
      <c r="BAS109" s="40"/>
      <c r="BAT109" s="40"/>
      <c r="BAU109" s="40"/>
      <c r="BAV109" s="40"/>
      <c r="BAW109" s="40"/>
      <c r="BAX109" s="40"/>
      <c r="BAY109" s="40"/>
      <c r="BAZ109" s="40"/>
      <c r="BBA109" s="40"/>
      <c r="BBB109" s="40"/>
      <c r="BBC109" s="40"/>
      <c r="BBD109" s="40"/>
      <c r="BBE109" s="40"/>
      <c r="BBF109" s="40"/>
      <c r="BBG109" s="40"/>
      <c r="BBH109" s="40"/>
      <c r="BBI109" s="40"/>
      <c r="BBJ109" s="40"/>
      <c r="BBK109" s="40"/>
      <c r="BBL109" s="40"/>
      <c r="BBM109" s="40"/>
      <c r="BBN109" s="40"/>
      <c r="BBO109" s="40"/>
      <c r="BBP109" s="40"/>
      <c r="BBQ109" s="40"/>
      <c r="BBR109" s="40"/>
      <c r="BBS109" s="40"/>
      <c r="BBT109" s="40"/>
      <c r="BBU109" s="40"/>
      <c r="BBV109" s="40"/>
      <c r="BBW109" s="40"/>
      <c r="BBX109" s="40"/>
      <c r="BBY109" s="40"/>
      <c r="BBZ109" s="40"/>
      <c r="BCA109" s="40"/>
      <c r="BCB109" s="40"/>
      <c r="BCC109" s="40"/>
      <c r="BCD109" s="40"/>
      <c r="BCE109" s="40"/>
      <c r="BCF109" s="40"/>
      <c r="BCG109" s="40"/>
      <c r="BCH109" s="40"/>
      <c r="BCI109" s="40"/>
      <c r="BCJ109" s="40"/>
      <c r="BCK109" s="40"/>
      <c r="BCL109" s="40"/>
      <c r="BCM109" s="40"/>
      <c r="BCN109" s="40"/>
      <c r="BCO109" s="40"/>
      <c r="BCP109" s="40"/>
      <c r="BCQ109" s="40"/>
      <c r="BCR109" s="40"/>
      <c r="BCS109" s="40"/>
      <c r="BCT109" s="40"/>
      <c r="BCU109" s="40"/>
      <c r="BCV109" s="40"/>
      <c r="BCW109" s="40"/>
      <c r="BCX109" s="40"/>
      <c r="BCY109" s="40"/>
      <c r="BCZ109" s="40"/>
      <c r="BDA109" s="40"/>
      <c r="BDB109" s="40"/>
      <c r="BDC109" s="40"/>
      <c r="BDD109" s="40"/>
      <c r="BDE109" s="40"/>
      <c r="BDF109" s="40"/>
      <c r="BDG109" s="40"/>
      <c r="BDH109" s="40"/>
      <c r="BDI109" s="40"/>
      <c r="BDJ109" s="40"/>
      <c r="BDK109" s="40"/>
      <c r="BDL109" s="40"/>
      <c r="BDM109" s="40"/>
      <c r="BDN109" s="40"/>
      <c r="BDO109" s="40"/>
      <c r="BDP109" s="40"/>
      <c r="BDQ109" s="40"/>
      <c r="BDR109" s="40"/>
      <c r="BDS109" s="40"/>
      <c r="BDT109" s="40"/>
      <c r="BDU109" s="40"/>
      <c r="BDV109" s="40"/>
      <c r="BDW109" s="40"/>
      <c r="BDX109" s="40"/>
      <c r="BDY109" s="40"/>
      <c r="BDZ109" s="40"/>
      <c r="BEA109" s="40"/>
      <c r="BEB109" s="40"/>
      <c r="BEC109" s="40"/>
      <c r="BED109" s="40"/>
      <c r="BEE109" s="40"/>
      <c r="BEF109" s="40"/>
      <c r="BEG109" s="40"/>
      <c r="BEH109" s="40"/>
      <c r="BEI109" s="40"/>
      <c r="BEJ109" s="40"/>
      <c r="BEK109" s="40"/>
      <c r="BEL109" s="40"/>
      <c r="BEM109" s="40"/>
      <c r="BEN109" s="40"/>
      <c r="BEO109" s="40"/>
      <c r="BEP109" s="40"/>
      <c r="BEQ109" s="40"/>
      <c r="BER109" s="40"/>
      <c r="BES109" s="40"/>
      <c r="BET109" s="40"/>
      <c r="BEU109" s="40"/>
      <c r="BEV109" s="40"/>
      <c r="BEW109" s="40"/>
      <c r="BEX109" s="40"/>
      <c r="BEY109" s="40"/>
      <c r="BEZ109" s="40"/>
      <c r="BFA109" s="40"/>
      <c r="BFB109" s="40"/>
      <c r="BFC109" s="40"/>
      <c r="BFD109" s="40"/>
      <c r="BFE109" s="40"/>
      <c r="BFF109" s="40"/>
      <c r="BFG109" s="40"/>
      <c r="BFH109" s="40"/>
      <c r="BFI109" s="40"/>
      <c r="BFJ109" s="40"/>
      <c r="BFK109" s="40"/>
      <c r="BFL109" s="40"/>
      <c r="BFM109" s="40"/>
      <c r="BFN109" s="40"/>
      <c r="BFO109" s="40"/>
      <c r="BFP109" s="40"/>
      <c r="BFQ109" s="40"/>
      <c r="BFR109" s="40"/>
      <c r="BFS109" s="40"/>
      <c r="BFT109" s="40"/>
      <c r="BFU109" s="40"/>
      <c r="BFV109" s="40"/>
      <c r="BFW109" s="40"/>
      <c r="BFX109" s="40"/>
      <c r="BFY109" s="40"/>
      <c r="BFZ109" s="40"/>
      <c r="BGA109" s="40"/>
      <c r="BGB109" s="40"/>
      <c r="BGC109" s="40"/>
      <c r="BGD109" s="40"/>
      <c r="BGE109" s="40"/>
      <c r="BGF109" s="40"/>
      <c r="BGG109" s="40"/>
      <c r="BGH109" s="40"/>
      <c r="BGI109" s="40"/>
      <c r="BGJ109" s="40"/>
      <c r="BGK109" s="40"/>
      <c r="BGL109" s="40"/>
      <c r="BGM109" s="40"/>
      <c r="BGN109" s="40"/>
      <c r="BGO109" s="40"/>
      <c r="BGP109" s="40"/>
      <c r="BGQ109" s="40"/>
      <c r="BGR109" s="40"/>
      <c r="BGS109" s="40"/>
      <c r="BGT109" s="40"/>
      <c r="BGU109" s="40"/>
      <c r="BGV109" s="40"/>
      <c r="BGW109" s="40"/>
      <c r="BGX109" s="40"/>
      <c r="BGY109" s="40"/>
      <c r="BGZ109" s="40"/>
      <c r="BHA109" s="40"/>
      <c r="BHB109" s="40"/>
      <c r="BHC109" s="40"/>
      <c r="BHD109" s="40"/>
      <c r="BHE109" s="40"/>
      <c r="BHF109" s="40"/>
      <c r="BHG109" s="40"/>
      <c r="BHH109" s="40"/>
      <c r="BHI109" s="40"/>
      <c r="BHJ109" s="40"/>
      <c r="BHK109" s="40"/>
      <c r="BHL109" s="40"/>
      <c r="BHM109" s="40"/>
      <c r="BHN109" s="40"/>
      <c r="BHO109" s="40"/>
      <c r="BHP109" s="40"/>
      <c r="BHQ109" s="40"/>
      <c r="BHR109" s="40"/>
      <c r="BHS109" s="40"/>
      <c r="BHT109" s="40"/>
      <c r="BHU109" s="40"/>
      <c r="BHV109" s="40"/>
      <c r="BHW109" s="40"/>
      <c r="BHX109" s="40"/>
      <c r="BHY109" s="40"/>
      <c r="BHZ109" s="40"/>
      <c r="BIA109" s="40"/>
      <c r="BIB109" s="40"/>
      <c r="BIC109" s="40"/>
      <c r="BID109" s="40"/>
      <c r="BIE109" s="40"/>
      <c r="BIF109" s="40"/>
      <c r="BIG109" s="40"/>
      <c r="BIH109" s="40"/>
      <c r="BII109" s="40"/>
      <c r="BIJ109" s="40"/>
      <c r="BIK109" s="40"/>
      <c r="BIL109" s="40"/>
      <c r="BIM109" s="40"/>
      <c r="BIN109" s="40"/>
      <c r="BIO109" s="40"/>
      <c r="BIP109" s="40"/>
      <c r="BIQ109" s="40"/>
      <c r="BIR109" s="40"/>
      <c r="BIS109" s="40"/>
      <c r="BIT109" s="40"/>
      <c r="BIU109" s="40"/>
      <c r="BIV109" s="40"/>
      <c r="BIW109" s="40"/>
      <c r="BIX109" s="40"/>
      <c r="BIY109" s="40"/>
      <c r="BIZ109" s="40"/>
      <c r="BJA109" s="40"/>
      <c r="BJB109" s="40"/>
      <c r="BJC109" s="40"/>
      <c r="BJD109" s="40"/>
      <c r="BJE109" s="40"/>
      <c r="BJF109" s="40"/>
      <c r="BJG109" s="40"/>
      <c r="BJH109" s="40"/>
      <c r="BJI109" s="40"/>
      <c r="BJJ109" s="40"/>
      <c r="BJK109" s="40"/>
      <c r="BJL109" s="40"/>
      <c r="BJM109" s="40"/>
      <c r="BJN109" s="40"/>
      <c r="BJO109" s="40"/>
      <c r="BJP109" s="40"/>
      <c r="BJQ109" s="40"/>
      <c r="BJR109" s="40"/>
      <c r="BJS109" s="40"/>
      <c r="BJT109" s="40"/>
      <c r="BJU109" s="40"/>
      <c r="BJV109" s="40"/>
      <c r="BJW109" s="40"/>
      <c r="BJX109" s="40"/>
      <c r="BJY109" s="40"/>
      <c r="BJZ109" s="40"/>
      <c r="BKA109" s="40"/>
      <c r="BKB109" s="40"/>
      <c r="BKC109" s="40"/>
      <c r="BKD109" s="40"/>
      <c r="BKE109" s="40"/>
      <c r="BKF109" s="40"/>
      <c r="BKG109" s="40"/>
      <c r="BKH109" s="40"/>
      <c r="BKI109" s="40"/>
      <c r="BKJ109" s="40"/>
      <c r="BKK109" s="40"/>
      <c r="BKL109" s="40"/>
      <c r="BKM109" s="40"/>
      <c r="BKN109" s="40"/>
      <c r="BKO109" s="40"/>
      <c r="BKP109" s="40"/>
      <c r="BKQ109" s="40"/>
      <c r="BKR109" s="40"/>
      <c r="BKS109" s="40"/>
      <c r="BKT109" s="40"/>
      <c r="BKU109" s="40"/>
      <c r="BKV109" s="40"/>
      <c r="BKW109" s="40"/>
      <c r="BKX109" s="40"/>
      <c r="BKY109" s="40"/>
      <c r="BKZ109" s="40"/>
      <c r="BLA109" s="40"/>
      <c r="BLB109" s="40"/>
      <c r="BLC109" s="40"/>
      <c r="BLD109" s="40"/>
      <c r="BLE109" s="40"/>
      <c r="BLF109" s="40"/>
      <c r="BLG109" s="40"/>
      <c r="BLH109" s="40"/>
      <c r="BLI109" s="40"/>
      <c r="BLJ109" s="40"/>
      <c r="BLK109" s="40"/>
      <c r="BLL109" s="40"/>
      <c r="BLM109" s="40"/>
      <c r="BLN109" s="40"/>
      <c r="BLO109" s="40"/>
      <c r="BLP109" s="40"/>
      <c r="BLQ109" s="40"/>
      <c r="BLR109" s="40"/>
      <c r="BLS109" s="40"/>
      <c r="BLT109" s="40"/>
      <c r="BLU109" s="40"/>
      <c r="BLV109" s="40"/>
      <c r="BLW109" s="40"/>
      <c r="BLX109" s="40"/>
      <c r="BLY109" s="40"/>
      <c r="BLZ109" s="40"/>
      <c r="BMA109" s="40"/>
      <c r="BMB109" s="40"/>
      <c r="BMC109" s="40"/>
      <c r="BMD109" s="40"/>
      <c r="BME109" s="40"/>
      <c r="BMF109" s="40"/>
      <c r="BMG109" s="40"/>
      <c r="BMH109" s="40"/>
      <c r="BMI109" s="40"/>
      <c r="BMJ109" s="40"/>
      <c r="BMK109" s="40"/>
      <c r="BML109" s="40"/>
      <c r="BMM109" s="40"/>
      <c r="BMN109" s="40"/>
      <c r="BMO109" s="40"/>
      <c r="BMP109" s="40"/>
      <c r="BMQ109" s="40"/>
      <c r="BMR109" s="40"/>
      <c r="BMS109" s="40"/>
      <c r="BMT109" s="40"/>
      <c r="BMU109" s="40"/>
      <c r="BMV109" s="40"/>
      <c r="BMW109" s="40"/>
      <c r="BMX109" s="40"/>
      <c r="BMY109" s="40"/>
      <c r="BMZ109" s="40"/>
      <c r="BNA109" s="40"/>
      <c r="BNB109" s="40"/>
      <c r="BNC109" s="40"/>
      <c r="BND109" s="40"/>
      <c r="BNE109" s="40"/>
      <c r="BNF109" s="40"/>
      <c r="BNG109" s="40"/>
      <c r="BNH109" s="40"/>
      <c r="BNI109" s="40"/>
      <c r="BNJ109" s="40"/>
      <c r="BNK109" s="40"/>
      <c r="BNL109" s="40"/>
      <c r="BNM109" s="40"/>
      <c r="BNN109" s="40"/>
      <c r="BNO109" s="40"/>
      <c r="BNP109" s="40"/>
      <c r="BNQ109" s="40"/>
      <c r="BNR109" s="40"/>
      <c r="BNS109" s="40"/>
      <c r="BNT109" s="40"/>
      <c r="BNU109" s="40"/>
      <c r="BNV109" s="40"/>
      <c r="BNW109" s="40"/>
      <c r="BNX109" s="40"/>
      <c r="BNY109" s="40"/>
      <c r="BNZ109" s="40"/>
      <c r="BOA109" s="40"/>
      <c r="BOB109" s="40"/>
      <c r="BOC109" s="40"/>
      <c r="BOD109" s="40"/>
      <c r="BOE109" s="40"/>
      <c r="BOF109" s="40"/>
      <c r="BOG109" s="40"/>
      <c r="BOH109" s="40"/>
      <c r="BOI109" s="40"/>
      <c r="BOJ109" s="40"/>
      <c r="BOK109" s="40"/>
      <c r="BOL109" s="40"/>
      <c r="BOM109" s="40"/>
      <c r="BON109" s="40"/>
      <c r="BOO109" s="40"/>
      <c r="BOP109" s="40"/>
      <c r="BOQ109" s="40"/>
      <c r="BOR109" s="40"/>
      <c r="BOS109" s="40"/>
      <c r="BOT109" s="40"/>
      <c r="BOU109" s="40"/>
      <c r="BOV109" s="40"/>
      <c r="BOW109" s="40"/>
      <c r="BOX109" s="40"/>
      <c r="BOY109" s="40"/>
      <c r="BOZ109" s="40"/>
      <c r="BPA109" s="40"/>
      <c r="BPB109" s="40"/>
      <c r="BPC109" s="40"/>
      <c r="BPD109" s="40"/>
      <c r="BPE109" s="40"/>
      <c r="BPF109" s="40"/>
      <c r="BPG109" s="40"/>
      <c r="BPH109" s="40"/>
      <c r="BPI109" s="40"/>
      <c r="BPJ109" s="40"/>
      <c r="BPK109" s="40"/>
      <c r="BPL109" s="40"/>
      <c r="BPM109" s="40"/>
      <c r="BPN109" s="40"/>
      <c r="BPO109" s="40"/>
      <c r="BPP109" s="40"/>
      <c r="BPQ109" s="40"/>
      <c r="BPR109" s="40"/>
      <c r="BPS109" s="40"/>
      <c r="BPT109" s="40"/>
      <c r="BPU109" s="40"/>
      <c r="BPV109" s="40"/>
      <c r="BPW109" s="40"/>
      <c r="BPX109" s="40"/>
      <c r="BPY109" s="40"/>
      <c r="BPZ109" s="40"/>
      <c r="BQA109" s="40"/>
      <c r="BQB109" s="40"/>
      <c r="BQC109" s="40"/>
      <c r="BQD109" s="40"/>
      <c r="BQE109" s="40"/>
      <c r="BQF109" s="40"/>
      <c r="BQG109" s="40"/>
      <c r="BQH109" s="40"/>
      <c r="BQI109" s="40"/>
      <c r="BQJ109" s="40"/>
      <c r="BQK109" s="40"/>
      <c r="BQL109" s="40"/>
      <c r="BQM109" s="40"/>
      <c r="BQN109" s="40"/>
      <c r="BQO109" s="40"/>
      <c r="BQP109" s="40"/>
      <c r="BQQ109" s="40"/>
      <c r="BQR109" s="40"/>
      <c r="BQS109" s="40"/>
      <c r="BQT109" s="40"/>
      <c r="BQU109" s="40"/>
      <c r="BQV109" s="40"/>
      <c r="BQW109" s="40"/>
      <c r="BQX109" s="40"/>
      <c r="BQY109" s="40"/>
      <c r="BQZ109" s="40"/>
      <c r="BRA109" s="40"/>
      <c r="BRB109" s="40"/>
      <c r="BRC109" s="40"/>
      <c r="BRD109" s="40"/>
      <c r="BRE109" s="40"/>
      <c r="BRF109" s="40"/>
      <c r="BRG109" s="40"/>
      <c r="BRH109" s="40"/>
      <c r="BRI109" s="40"/>
      <c r="BRJ109" s="40"/>
      <c r="BRK109" s="40"/>
      <c r="BRL109" s="40"/>
      <c r="BRM109" s="40"/>
      <c r="BRN109" s="40"/>
      <c r="BRO109" s="40"/>
      <c r="BRP109" s="40"/>
      <c r="BRQ109" s="40"/>
      <c r="BRR109" s="40"/>
      <c r="BRS109" s="40"/>
      <c r="BRT109" s="40"/>
      <c r="BRU109" s="40"/>
      <c r="BRV109" s="40"/>
      <c r="BRW109" s="40"/>
      <c r="BRX109" s="40"/>
      <c r="BRY109" s="40"/>
      <c r="BRZ109" s="40"/>
      <c r="BSA109" s="40"/>
      <c r="BSB109" s="40"/>
      <c r="BSC109" s="40"/>
      <c r="BSD109" s="40"/>
      <c r="BSE109" s="40"/>
      <c r="BSF109" s="40"/>
      <c r="BSG109" s="40"/>
      <c r="BSH109" s="40"/>
      <c r="BSI109" s="40"/>
      <c r="BSJ109" s="40"/>
      <c r="BSK109" s="40"/>
      <c r="BSL109" s="40"/>
      <c r="BSM109" s="40"/>
      <c r="BSN109" s="40"/>
      <c r="BSO109" s="40"/>
      <c r="BSP109" s="40"/>
      <c r="BSQ109" s="40"/>
      <c r="BSR109" s="40"/>
      <c r="BSS109" s="40"/>
      <c r="BST109" s="40"/>
      <c r="BSU109" s="40"/>
      <c r="BSV109" s="40"/>
      <c r="BSW109" s="40"/>
      <c r="BSX109" s="40"/>
      <c r="BSY109" s="40"/>
      <c r="BSZ109" s="40"/>
      <c r="BTA109" s="40"/>
      <c r="BTB109" s="40"/>
      <c r="BTC109" s="40"/>
      <c r="BTD109" s="40"/>
      <c r="BTE109" s="40"/>
      <c r="BTF109" s="40"/>
      <c r="BTG109" s="40"/>
      <c r="BTH109" s="40"/>
      <c r="BTI109" s="40"/>
      <c r="BTJ109" s="40"/>
      <c r="BTK109" s="40"/>
      <c r="BTL109" s="40"/>
      <c r="BTM109" s="40"/>
      <c r="BTN109" s="40"/>
      <c r="BTO109" s="40"/>
      <c r="BTP109" s="40"/>
      <c r="BTQ109" s="40"/>
      <c r="BTR109" s="40"/>
      <c r="BTS109" s="40"/>
      <c r="BTT109" s="40"/>
      <c r="BTU109" s="40"/>
      <c r="BTV109" s="40"/>
      <c r="BTW109" s="40"/>
      <c r="BTX109" s="40"/>
      <c r="BTY109" s="40"/>
      <c r="BTZ109" s="40"/>
      <c r="BUA109" s="40"/>
      <c r="BUB109" s="40"/>
      <c r="BUC109" s="40"/>
      <c r="BUD109" s="40"/>
      <c r="BUE109" s="40"/>
      <c r="BUF109" s="40"/>
      <c r="BUG109" s="40"/>
      <c r="BUH109" s="40"/>
      <c r="BUI109" s="40"/>
      <c r="BUJ109" s="40"/>
      <c r="BUK109" s="40"/>
      <c r="BUL109" s="40"/>
      <c r="BUM109" s="40"/>
      <c r="BUN109" s="40"/>
      <c r="BUO109" s="40"/>
      <c r="BUP109" s="40"/>
      <c r="BUQ109" s="40"/>
      <c r="BUR109" s="40"/>
      <c r="BUS109" s="40"/>
      <c r="BUT109" s="40"/>
      <c r="BUU109" s="40"/>
      <c r="BUV109" s="40"/>
      <c r="BUW109" s="40"/>
      <c r="BUX109" s="40"/>
      <c r="BUY109" s="40"/>
      <c r="BUZ109" s="40"/>
      <c r="BVA109" s="40"/>
      <c r="BVB109" s="40"/>
      <c r="BVC109" s="40"/>
      <c r="BVD109" s="40"/>
      <c r="BVE109" s="40"/>
      <c r="BVF109" s="40"/>
      <c r="BVG109" s="40"/>
      <c r="BVH109" s="40"/>
      <c r="BVI109" s="40"/>
      <c r="BVJ109" s="40"/>
      <c r="BVK109" s="40"/>
      <c r="BVL109" s="40"/>
      <c r="BVM109" s="40"/>
      <c r="BVN109" s="40"/>
      <c r="BVO109" s="40"/>
      <c r="BVP109" s="40"/>
      <c r="BVQ109" s="40"/>
      <c r="BVR109" s="40"/>
      <c r="BVS109" s="40"/>
      <c r="BVT109" s="40"/>
      <c r="BVU109" s="40"/>
      <c r="BVV109" s="40"/>
      <c r="BVW109" s="40"/>
      <c r="BVX109" s="40"/>
      <c r="BVY109" s="40"/>
      <c r="BVZ109" s="40"/>
      <c r="BWA109" s="40"/>
      <c r="BWB109" s="40"/>
      <c r="BWC109" s="40"/>
      <c r="BWD109" s="40"/>
      <c r="BWE109" s="40"/>
      <c r="BWF109" s="40"/>
      <c r="BWG109" s="40"/>
      <c r="BWH109" s="40"/>
      <c r="BWI109" s="40"/>
      <c r="BWJ109" s="40"/>
      <c r="BWK109" s="40"/>
      <c r="BWL109" s="40"/>
      <c r="BWM109" s="40"/>
      <c r="BWN109" s="40"/>
      <c r="BWO109" s="40"/>
      <c r="BWP109" s="40"/>
      <c r="BWQ109" s="40"/>
      <c r="BWR109" s="40"/>
      <c r="BWS109" s="40"/>
      <c r="BWT109" s="40"/>
      <c r="BWU109" s="40"/>
      <c r="BWV109" s="40"/>
      <c r="BWW109" s="40"/>
      <c r="BWX109" s="40"/>
      <c r="BWY109" s="40"/>
      <c r="BWZ109" s="40"/>
      <c r="BXA109" s="40"/>
      <c r="BXB109" s="40"/>
      <c r="BXC109" s="40"/>
      <c r="BXD109" s="40"/>
      <c r="BXE109" s="40"/>
      <c r="BXF109" s="40"/>
      <c r="BXG109" s="40"/>
      <c r="BXH109" s="40"/>
      <c r="BXI109" s="40"/>
      <c r="BXJ109" s="40"/>
      <c r="BXK109" s="40"/>
      <c r="BXL109" s="40"/>
      <c r="BXM109" s="40"/>
      <c r="BXN109" s="40"/>
      <c r="BXO109" s="40"/>
      <c r="BXP109" s="40"/>
      <c r="BXQ109" s="40"/>
      <c r="BXR109" s="40"/>
      <c r="BXS109" s="40"/>
      <c r="BXT109" s="40"/>
      <c r="BXU109" s="40"/>
      <c r="BXV109" s="40"/>
      <c r="BXW109" s="40"/>
      <c r="BXX109" s="40"/>
      <c r="BXY109" s="40"/>
      <c r="BXZ109" s="40"/>
      <c r="BYA109" s="40"/>
      <c r="BYB109" s="40"/>
      <c r="BYC109" s="40"/>
      <c r="BYD109" s="40"/>
      <c r="BYE109" s="40"/>
      <c r="BYF109" s="40"/>
      <c r="BYG109" s="40"/>
      <c r="BYH109" s="40"/>
      <c r="BYI109" s="40"/>
      <c r="BYJ109" s="40"/>
      <c r="BYK109" s="40"/>
      <c r="BYL109" s="40"/>
      <c r="BYM109" s="40"/>
      <c r="BYN109" s="40"/>
      <c r="BYO109" s="40"/>
      <c r="BYP109" s="40"/>
      <c r="BYQ109" s="40"/>
      <c r="BYR109" s="40"/>
      <c r="BYS109" s="40"/>
      <c r="BYT109" s="40"/>
      <c r="BYU109" s="40"/>
      <c r="BYV109" s="40"/>
      <c r="BYW109" s="40"/>
      <c r="BYX109" s="40"/>
      <c r="BYY109" s="40"/>
      <c r="BYZ109" s="40"/>
      <c r="BZA109" s="40"/>
      <c r="BZB109" s="40"/>
      <c r="BZC109" s="40"/>
      <c r="BZD109" s="40"/>
      <c r="BZE109" s="40"/>
      <c r="BZF109" s="40"/>
      <c r="BZG109" s="40"/>
      <c r="BZH109" s="40"/>
      <c r="BZI109" s="40"/>
      <c r="BZJ109" s="40"/>
      <c r="BZK109" s="40"/>
      <c r="BZL109" s="40"/>
      <c r="BZM109" s="40"/>
      <c r="BZN109" s="40"/>
      <c r="BZO109" s="40"/>
      <c r="BZP109" s="40"/>
      <c r="BZQ109" s="40"/>
      <c r="BZR109" s="40"/>
      <c r="BZS109" s="40"/>
      <c r="BZT109" s="40"/>
      <c r="BZU109" s="40"/>
      <c r="BZV109" s="40"/>
      <c r="BZW109" s="40"/>
      <c r="BZX109" s="40"/>
      <c r="BZY109" s="40"/>
      <c r="BZZ109" s="40"/>
      <c r="CAA109" s="40"/>
      <c r="CAB109" s="40"/>
      <c r="CAC109" s="40"/>
      <c r="CAD109" s="40"/>
      <c r="CAE109" s="40"/>
      <c r="CAF109" s="40"/>
      <c r="CAG109" s="40"/>
      <c r="CAH109" s="40"/>
      <c r="CAI109" s="40"/>
      <c r="CAJ109" s="40"/>
      <c r="CAK109" s="40"/>
      <c r="CAL109" s="40"/>
      <c r="CAM109" s="40"/>
      <c r="CAN109" s="40"/>
      <c r="CAO109" s="40"/>
      <c r="CAP109" s="40"/>
      <c r="CAQ109" s="40"/>
      <c r="CAR109" s="40"/>
      <c r="CAS109" s="40"/>
      <c r="CAT109" s="40"/>
      <c r="CAU109" s="40"/>
      <c r="CAV109" s="40"/>
      <c r="CAW109" s="40"/>
      <c r="CAX109" s="40"/>
      <c r="CAY109" s="40"/>
      <c r="CAZ109" s="40"/>
      <c r="CBA109" s="40"/>
      <c r="CBB109" s="40"/>
      <c r="CBC109" s="40"/>
      <c r="CBD109" s="40"/>
      <c r="CBE109" s="40"/>
      <c r="CBF109" s="40"/>
      <c r="CBG109" s="40"/>
      <c r="CBH109" s="40"/>
      <c r="CBI109" s="40"/>
      <c r="CBJ109" s="40"/>
      <c r="CBK109" s="40"/>
      <c r="CBL109" s="40"/>
      <c r="CBM109" s="40"/>
      <c r="CBN109" s="40"/>
      <c r="CBO109" s="40"/>
      <c r="CBP109" s="40"/>
      <c r="CBQ109" s="40"/>
      <c r="CBR109" s="40"/>
      <c r="CBS109" s="40"/>
      <c r="CBT109" s="40"/>
      <c r="CBU109" s="40"/>
      <c r="CBV109" s="40"/>
      <c r="CBW109" s="40"/>
      <c r="CBX109" s="40"/>
      <c r="CBY109" s="40"/>
      <c r="CBZ109" s="40"/>
      <c r="CCA109" s="40"/>
      <c r="CCB109" s="40"/>
      <c r="CCC109" s="40"/>
      <c r="CCD109" s="40"/>
      <c r="CCE109" s="40"/>
      <c r="CCF109" s="40"/>
      <c r="CCG109" s="40"/>
      <c r="CCH109" s="40"/>
      <c r="CCI109" s="40"/>
      <c r="CCJ109" s="40"/>
      <c r="CCK109" s="40"/>
      <c r="CCL109" s="40"/>
      <c r="CCM109" s="40"/>
      <c r="CCN109" s="40"/>
      <c r="CCO109" s="40"/>
      <c r="CCP109" s="40"/>
      <c r="CCQ109" s="40"/>
      <c r="CCR109" s="40"/>
      <c r="CCS109" s="40"/>
      <c r="CCT109" s="40"/>
      <c r="CCU109" s="40"/>
      <c r="CCV109" s="40"/>
      <c r="CCW109" s="40"/>
      <c r="CCX109" s="40"/>
      <c r="CCY109" s="40"/>
      <c r="CCZ109" s="40"/>
      <c r="CDA109" s="40"/>
      <c r="CDB109" s="40"/>
      <c r="CDC109" s="40"/>
      <c r="CDD109" s="40"/>
      <c r="CDE109" s="40"/>
      <c r="CDF109" s="40"/>
      <c r="CDG109" s="40"/>
      <c r="CDH109" s="40"/>
      <c r="CDI109" s="40"/>
      <c r="CDJ109" s="40"/>
      <c r="CDK109" s="40"/>
      <c r="CDL109" s="40"/>
      <c r="CDM109" s="40"/>
      <c r="CDN109" s="40"/>
      <c r="CDO109" s="40"/>
      <c r="CDP109" s="40"/>
      <c r="CDQ109" s="40"/>
      <c r="CDR109" s="40"/>
      <c r="CDS109" s="40"/>
      <c r="CDT109" s="40"/>
      <c r="CDU109" s="40"/>
      <c r="CDV109" s="40"/>
      <c r="CDW109" s="40"/>
      <c r="CDX109" s="40"/>
      <c r="CDY109" s="40"/>
      <c r="CDZ109" s="40"/>
      <c r="CEA109" s="40"/>
      <c r="CEB109" s="40"/>
      <c r="CEC109" s="40"/>
      <c r="CED109" s="40"/>
      <c r="CEE109" s="40"/>
      <c r="CEF109" s="40"/>
      <c r="CEG109" s="40"/>
      <c r="CEH109" s="40"/>
      <c r="CEI109" s="40"/>
      <c r="CEJ109" s="40"/>
      <c r="CEK109" s="40"/>
      <c r="CEL109" s="40"/>
      <c r="CEM109" s="40"/>
      <c r="CEN109" s="40"/>
      <c r="CEO109" s="40"/>
      <c r="CEP109" s="40"/>
      <c r="CEQ109" s="40"/>
      <c r="CER109" s="40"/>
      <c r="CES109" s="40"/>
      <c r="CET109" s="40"/>
      <c r="CEU109" s="40"/>
      <c r="CEV109" s="40"/>
      <c r="CEW109" s="40"/>
      <c r="CEX109" s="40"/>
      <c r="CEY109" s="40"/>
      <c r="CEZ109" s="40"/>
      <c r="CFA109" s="40"/>
      <c r="CFB109" s="40"/>
      <c r="CFC109" s="40"/>
      <c r="CFD109" s="40"/>
      <c r="CFE109" s="40"/>
      <c r="CFF109" s="40"/>
      <c r="CFG109" s="40"/>
      <c r="CFH109" s="40"/>
      <c r="CFI109" s="40"/>
      <c r="CFJ109" s="40"/>
      <c r="CFK109" s="40"/>
      <c r="CFL109" s="40"/>
      <c r="CFM109" s="40"/>
      <c r="CFN109" s="40"/>
      <c r="CFO109" s="40"/>
      <c r="CFP109" s="40"/>
      <c r="CFQ109" s="40"/>
      <c r="CFR109" s="40"/>
      <c r="CFS109" s="40"/>
      <c r="CFT109" s="40"/>
      <c r="CFU109" s="40"/>
      <c r="CFV109" s="40"/>
      <c r="CFW109" s="40"/>
      <c r="CFX109" s="40"/>
      <c r="CFY109" s="40"/>
      <c r="CFZ109" s="40"/>
      <c r="CGA109" s="40"/>
      <c r="CGB109" s="40"/>
      <c r="CGC109" s="40"/>
      <c r="CGD109" s="40"/>
      <c r="CGE109" s="40"/>
      <c r="CGF109" s="40"/>
      <c r="CGG109" s="40"/>
      <c r="CGH109" s="40"/>
      <c r="CGI109" s="40"/>
      <c r="CGJ109" s="40"/>
      <c r="CGK109" s="40"/>
      <c r="CGL109" s="40"/>
      <c r="CGM109" s="40"/>
      <c r="CGN109" s="40"/>
      <c r="CGO109" s="40"/>
      <c r="CGP109" s="40"/>
      <c r="CGQ109" s="40"/>
      <c r="CGR109" s="40"/>
      <c r="CGS109" s="40"/>
      <c r="CGT109" s="40"/>
      <c r="CGU109" s="40"/>
      <c r="CGV109" s="40"/>
      <c r="CGW109" s="40"/>
      <c r="CGX109" s="40"/>
      <c r="CGY109" s="40"/>
      <c r="CGZ109" s="40"/>
      <c r="CHA109" s="40"/>
      <c r="CHB109" s="40"/>
      <c r="CHC109" s="40"/>
      <c r="CHD109" s="40"/>
      <c r="CHE109" s="40"/>
      <c r="CHF109" s="40"/>
      <c r="CHG109" s="40"/>
      <c r="CHH109" s="40"/>
      <c r="CHI109" s="40"/>
      <c r="CHJ109" s="40"/>
      <c r="CHK109" s="40"/>
      <c r="CHL109" s="40"/>
      <c r="CHM109" s="40"/>
      <c r="CHN109" s="40"/>
      <c r="CHO109" s="40"/>
      <c r="CHP109" s="40"/>
      <c r="CHQ109" s="40"/>
      <c r="CHR109" s="40"/>
      <c r="CHS109" s="40"/>
      <c r="CHT109" s="40"/>
      <c r="CHU109" s="40"/>
      <c r="CHV109" s="40"/>
      <c r="CHW109" s="40"/>
      <c r="CHX109" s="40"/>
      <c r="CHY109" s="40"/>
      <c r="CHZ109" s="40"/>
      <c r="CIA109" s="40"/>
      <c r="CIB109" s="40"/>
      <c r="CIC109" s="40"/>
      <c r="CID109" s="40"/>
      <c r="CIE109" s="40"/>
      <c r="CIF109" s="40"/>
      <c r="CIG109" s="40"/>
      <c r="CIH109" s="40"/>
      <c r="CII109" s="40"/>
      <c r="CIJ109" s="40"/>
      <c r="CIK109" s="40"/>
      <c r="CIL109" s="40"/>
      <c r="CIM109" s="40"/>
      <c r="CIN109" s="40"/>
      <c r="CIO109" s="40"/>
      <c r="CIP109" s="40"/>
      <c r="CIQ109" s="40"/>
      <c r="CIR109" s="40"/>
      <c r="CIS109" s="40"/>
      <c r="CIT109" s="40"/>
      <c r="CIU109" s="40"/>
      <c r="CIV109" s="40"/>
      <c r="CIW109" s="40"/>
      <c r="CIX109" s="40"/>
      <c r="CIY109" s="40"/>
      <c r="CIZ109" s="40"/>
      <c r="CJA109" s="40"/>
      <c r="CJB109" s="40"/>
      <c r="CJC109" s="40"/>
      <c r="CJD109" s="40"/>
      <c r="CJE109" s="40"/>
      <c r="CJF109" s="40"/>
      <c r="CJG109" s="40"/>
      <c r="CJH109" s="40"/>
      <c r="CJI109" s="40"/>
      <c r="CJJ109" s="40"/>
      <c r="CJK109" s="40"/>
      <c r="CJL109" s="40"/>
      <c r="CJM109" s="40"/>
      <c r="CJN109" s="40"/>
      <c r="CJO109" s="40"/>
      <c r="CJP109" s="40"/>
      <c r="CJQ109" s="40"/>
      <c r="CJR109" s="40"/>
      <c r="CJS109" s="40"/>
      <c r="CJT109" s="40"/>
      <c r="CJU109" s="40"/>
      <c r="CJV109" s="40"/>
      <c r="CJW109" s="40"/>
      <c r="CJX109" s="40"/>
      <c r="CJY109" s="40"/>
      <c r="CJZ109" s="40"/>
      <c r="CKA109" s="40"/>
      <c r="CKB109" s="40"/>
      <c r="CKC109" s="40"/>
      <c r="CKD109" s="40"/>
      <c r="CKE109" s="40"/>
      <c r="CKF109" s="40"/>
      <c r="CKG109" s="40"/>
      <c r="CKH109" s="40"/>
      <c r="CKI109" s="40"/>
      <c r="CKJ109" s="40"/>
      <c r="CKK109" s="40"/>
      <c r="CKL109" s="40"/>
      <c r="CKM109" s="40"/>
      <c r="CKN109" s="40"/>
      <c r="CKO109" s="40"/>
      <c r="CKP109" s="40"/>
      <c r="CKQ109" s="40"/>
      <c r="CKR109" s="40"/>
      <c r="CKS109" s="40"/>
      <c r="CKT109" s="40"/>
      <c r="CKU109" s="40"/>
      <c r="CKV109" s="40"/>
      <c r="CKW109" s="40"/>
      <c r="CKX109" s="40"/>
      <c r="CKY109" s="40"/>
      <c r="CKZ109" s="40"/>
      <c r="CLA109" s="40"/>
      <c r="CLB109" s="40"/>
      <c r="CLC109" s="40"/>
      <c r="CLD109" s="40"/>
      <c r="CLE109" s="40"/>
      <c r="CLF109" s="40"/>
    </row>
    <row r="110" spans="1:2346" s="41" customFormat="1" ht="33" customHeight="1" x14ac:dyDescent="0.2">
      <c r="A110" s="117" t="s">
        <v>252</v>
      </c>
      <c r="B110" s="217" t="s">
        <v>239</v>
      </c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9"/>
      <c r="P110" s="272"/>
      <c r="Q110" s="273"/>
      <c r="R110" s="272"/>
      <c r="S110" s="249"/>
      <c r="T110" s="213">
        <v>40</v>
      </c>
      <c r="U110" s="214"/>
      <c r="V110" s="272"/>
      <c r="W110" s="250"/>
      <c r="X110" s="249"/>
      <c r="Y110" s="273"/>
      <c r="Z110" s="272"/>
      <c r="AA110" s="273"/>
      <c r="AB110" s="272"/>
      <c r="AC110" s="273"/>
      <c r="AD110" s="272"/>
      <c r="AE110" s="250"/>
      <c r="AF110" s="157"/>
      <c r="AG110" s="158"/>
      <c r="AH110" s="159"/>
      <c r="AI110" s="157"/>
      <c r="AJ110" s="158"/>
      <c r="AK110" s="160"/>
      <c r="AL110" s="157"/>
      <c r="AM110" s="158"/>
      <c r="AN110" s="160"/>
      <c r="AO110" s="157"/>
      <c r="AP110" s="158"/>
      <c r="AQ110" s="160"/>
      <c r="AR110" s="157">
        <v>40</v>
      </c>
      <c r="AS110" s="158"/>
      <c r="AT110" s="160">
        <v>1</v>
      </c>
      <c r="AU110" s="157"/>
      <c r="AV110" s="158"/>
      <c r="AW110" s="160"/>
      <c r="AX110" s="157"/>
      <c r="AY110" s="158"/>
      <c r="AZ110" s="160"/>
      <c r="BA110" s="157"/>
      <c r="BB110" s="158"/>
      <c r="BC110" s="160"/>
      <c r="BD110" s="248">
        <v>1</v>
      </c>
      <c r="BE110" s="249"/>
      <c r="BF110" s="248"/>
      <c r="BG110" s="249"/>
      <c r="BH110" s="249"/>
      <c r="BI110" s="25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  <c r="IV110" s="40"/>
      <c r="IW110" s="40"/>
      <c r="IX110" s="40"/>
      <c r="IY110" s="40"/>
      <c r="IZ110" s="40"/>
      <c r="JA110" s="40"/>
      <c r="JB110" s="40"/>
      <c r="JC110" s="40"/>
      <c r="JD110" s="40"/>
      <c r="JE110" s="40"/>
      <c r="JF110" s="40"/>
      <c r="JG110" s="40"/>
      <c r="JH110" s="40"/>
      <c r="JI110" s="40"/>
      <c r="JJ110" s="40"/>
      <c r="JK110" s="40"/>
      <c r="JL110" s="40"/>
      <c r="JM110" s="40"/>
      <c r="JN110" s="40"/>
      <c r="JO110" s="40"/>
      <c r="JP110" s="40"/>
      <c r="JQ110" s="40"/>
      <c r="JR110" s="40"/>
      <c r="JS110" s="40"/>
      <c r="JT110" s="40"/>
      <c r="JU110" s="40"/>
      <c r="JV110" s="40"/>
      <c r="JW110" s="40"/>
      <c r="JX110" s="40"/>
      <c r="JY110" s="40"/>
      <c r="JZ110" s="40"/>
      <c r="KA110" s="40"/>
      <c r="KB110" s="40"/>
      <c r="KC110" s="40"/>
      <c r="KD110" s="40"/>
      <c r="KE110" s="40"/>
      <c r="KF110" s="40"/>
      <c r="KG110" s="40"/>
      <c r="KH110" s="40"/>
      <c r="KI110" s="40"/>
      <c r="KJ110" s="40"/>
      <c r="KK110" s="40"/>
      <c r="KL110" s="40"/>
      <c r="KM110" s="40"/>
      <c r="KN110" s="40"/>
      <c r="KO110" s="40"/>
      <c r="KP110" s="40"/>
      <c r="KQ110" s="40"/>
      <c r="KR110" s="40"/>
      <c r="KS110" s="40"/>
      <c r="KT110" s="40"/>
      <c r="KU110" s="40"/>
      <c r="KV110" s="40"/>
      <c r="KW110" s="40"/>
      <c r="KX110" s="40"/>
      <c r="KY110" s="40"/>
      <c r="KZ110" s="40"/>
      <c r="LA110" s="40"/>
      <c r="LB110" s="40"/>
      <c r="LC110" s="40"/>
      <c r="LD110" s="40"/>
      <c r="LE110" s="40"/>
      <c r="LF110" s="40"/>
      <c r="LG110" s="40"/>
      <c r="LH110" s="40"/>
      <c r="LI110" s="40"/>
      <c r="LJ110" s="40"/>
      <c r="LK110" s="40"/>
      <c r="LL110" s="40"/>
      <c r="LM110" s="40"/>
      <c r="LN110" s="40"/>
      <c r="LO110" s="40"/>
      <c r="LP110" s="40"/>
      <c r="LQ110" s="40"/>
      <c r="LR110" s="40"/>
      <c r="LS110" s="40"/>
      <c r="LT110" s="40"/>
      <c r="LU110" s="40"/>
      <c r="LV110" s="40"/>
      <c r="LW110" s="40"/>
      <c r="LX110" s="40"/>
      <c r="LY110" s="40"/>
      <c r="LZ110" s="40"/>
      <c r="MA110" s="40"/>
      <c r="MB110" s="40"/>
      <c r="MC110" s="40"/>
      <c r="MD110" s="40"/>
      <c r="ME110" s="40"/>
      <c r="MF110" s="40"/>
      <c r="MG110" s="40"/>
      <c r="MH110" s="40"/>
      <c r="MI110" s="40"/>
      <c r="MJ110" s="40"/>
      <c r="MK110" s="40"/>
      <c r="ML110" s="40"/>
      <c r="MM110" s="40"/>
      <c r="MN110" s="40"/>
      <c r="MO110" s="40"/>
      <c r="MP110" s="40"/>
      <c r="MQ110" s="40"/>
      <c r="MR110" s="40"/>
      <c r="MS110" s="40"/>
      <c r="MT110" s="40"/>
      <c r="MU110" s="40"/>
      <c r="MV110" s="40"/>
      <c r="MW110" s="40"/>
      <c r="MX110" s="40"/>
      <c r="MY110" s="40"/>
      <c r="MZ110" s="40"/>
      <c r="NA110" s="40"/>
      <c r="NB110" s="40"/>
      <c r="NC110" s="40"/>
      <c r="ND110" s="40"/>
      <c r="NE110" s="40"/>
      <c r="NF110" s="40"/>
      <c r="NG110" s="40"/>
      <c r="NH110" s="40"/>
      <c r="NI110" s="40"/>
      <c r="NJ110" s="40"/>
      <c r="NK110" s="40"/>
      <c r="NL110" s="40"/>
      <c r="NM110" s="40"/>
      <c r="NN110" s="40"/>
      <c r="NO110" s="40"/>
      <c r="NP110" s="40"/>
      <c r="NQ110" s="40"/>
      <c r="NR110" s="40"/>
      <c r="NS110" s="40"/>
      <c r="NT110" s="40"/>
      <c r="NU110" s="40"/>
      <c r="NV110" s="40"/>
      <c r="NW110" s="40"/>
      <c r="NX110" s="40"/>
      <c r="NY110" s="40"/>
      <c r="NZ110" s="40"/>
      <c r="OA110" s="40"/>
      <c r="OB110" s="40"/>
      <c r="OC110" s="40"/>
      <c r="OD110" s="40"/>
      <c r="OE110" s="40"/>
      <c r="OF110" s="40"/>
      <c r="OG110" s="40"/>
      <c r="OH110" s="40"/>
      <c r="OI110" s="40"/>
      <c r="OJ110" s="40"/>
      <c r="OK110" s="40"/>
      <c r="OL110" s="40"/>
      <c r="OM110" s="40"/>
      <c r="ON110" s="40"/>
      <c r="OO110" s="40"/>
      <c r="OP110" s="40"/>
      <c r="OQ110" s="40"/>
      <c r="OR110" s="40"/>
      <c r="OS110" s="40"/>
      <c r="OT110" s="40"/>
      <c r="OU110" s="40"/>
      <c r="OV110" s="40"/>
      <c r="OW110" s="40"/>
      <c r="OX110" s="40"/>
      <c r="OY110" s="40"/>
      <c r="OZ110" s="40"/>
      <c r="PA110" s="40"/>
      <c r="PB110" s="40"/>
      <c r="PC110" s="40"/>
      <c r="PD110" s="40"/>
      <c r="PE110" s="40"/>
      <c r="PF110" s="40"/>
      <c r="PG110" s="40"/>
      <c r="PH110" s="40"/>
      <c r="PI110" s="40"/>
      <c r="PJ110" s="40"/>
      <c r="PK110" s="40"/>
      <c r="PL110" s="40"/>
      <c r="PM110" s="40"/>
      <c r="PN110" s="40"/>
      <c r="PO110" s="40"/>
      <c r="PP110" s="40"/>
      <c r="PQ110" s="40"/>
      <c r="PR110" s="40"/>
      <c r="PS110" s="40"/>
      <c r="PT110" s="40"/>
      <c r="PU110" s="40"/>
      <c r="PV110" s="40"/>
      <c r="PW110" s="40"/>
      <c r="PX110" s="40"/>
      <c r="PY110" s="40"/>
      <c r="PZ110" s="40"/>
      <c r="QA110" s="40"/>
      <c r="QB110" s="40"/>
      <c r="QC110" s="40"/>
      <c r="QD110" s="40"/>
      <c r="QE110" s="40"/>
      <c r="QF110" s="40"/>
      <c r="QG110" s="40"/>
      <c r="QH110" s="40"/>
      <c r="QI110" s="40"/>
      <c r="QJ110" s="40"/>
      <c r="QK110" s="40"/>
      <c r="QL110" s="40"/>
      <c r="QM110" s="40"/>
      <c r="QN110" s="40"/>
      <c r="QO110" s="40"/>
      <c r="QP110" s="40"/>
      <c r="QQ110" s="40"/>
      <c r="QR110" s="40"/>
      <c r="QS110" s="40"/>
      <c r="QT110" s="40"/>
      <c r="QU110" s="40"/>
      <c r="QV110" s="40"/>
      <c r="QW110" s="40"/>
      <c r="QX110" s="40"/>
      <c r="QY110" s="40"/>
      <c r="QZ110" s="40"/>
      <c r="RA110" s="40"/>
      <c r="RB110" s="40"/>
      <c r="RC110" s="40"/>
      <c r="RD110" s="40"/>
      <c r="RE110" s="40"/>
      <c r="RF110" s="40"/>
      <c r="RG110" s="40"/>
      <c r="RH110" s="40"/>
      <c r="RI110" s="40"/>
      <c r="RJ110" s="40"/>
      <c r="RK110" s="40"/>
      <c r="RL110" s="40"/>
      <c r="RM110" s="40"/>
      <c r="RN110" s="40"/>
      <c r="RO110" s="40"/>
      <c r="RP110" s="40"/>
      <c r="RQ110" s="40"/>
      <c r="RR110" s="40"/>
      <c r="RS110" s="40"/>
      <c r="RT110" s="40"/>
      <c r="RU110" s="40"/>
      <c r="RV110" s="40"/>
      <c r="RW110" s="40"/>
      <c r="RX110" s="40"/>
      <c r="RY110" s="40"/>
      <c r="RZ110" s="40"/>
      <c r="SA110" s="40"/>
      <c r="SB110" s="40"/>
      <c r="SC110" s="40"/>
      <c r="SD110" s="40"/>
      <c r="SE110" s="40"/>
      <c r="SF110" s="40"/>
      <c r="SG110" s="40"/>
      <c r="SH110" s="40"/>
      <c r="SI110" s="40"/>
      <c r="SJ110" s="40"/>
      <c r="SK110" s="40"/>
      <c r="SL110" s="40"/>
      <c r="SM110" s="40"/>
      <c r="SN110" s="40"/>
      <c r="SO110" s="40"/>
      <c r="SP110" s="40"/>
      <c r="SQ110" s="40"/>
      <c r="SR110" s="40"/>
      <c r="SS110" s="40"/>
      <c r="ST110" s="40"/>
      <c r="SU110" s="40"/>
      <c r="SV110" s="40"/>
      <c r="SW110" s="40"/>
      <c r="SX110" s="40"/>
      <c r="SY110" s="40"/>
      <c r="SZ110" s="40"/>
      <c r="TA110" s="40"/>
      <c r="TB110" s="40"/>
      <c r="TC110" s="40"/>
      <c r="TD110" s="40"/>
      <c r="TE110" s="40"/>
      <c r="TF110" s="40"/>
      <c r="TG110" s="40"/>
      <c r="TH110" s="40"/>
      <c r="TI110" s="40"/>
      <c r="TJ110" s="40"/>
      <c r="TK110" s="40"/>
      <c r="TL110" s="40"/>
      <c r="TM110" s="40"/>
      <c r="TN110" s="40"/>
      <c r="TO110" s="40"/>
      <c r="TP110" s="40"/>
      <c r="TQ110" s="40"/>
      <c r="TR110" s="40"/>
      <c r="TS110" s="40"/>
      <c r="TT110" s="40"/>
      <c r="TU110" s="40"/>
      <c r="TV110" s="40"/>
      <c r="TW110" s="40"/>
      <c r="TX110" s="40"/>
      <c r="TY110" s="40"/>
      <c r="TZ110" s="40"/>
      <c r="UA110" s="40"/>
      <c r="UB110" s="40"/>
      <c r="UC110" s="40"/>
      <c r="UD110" s="40"/>
      <c r="UE110" s="40"/>
      <c r="UF110" s="40"/>
      <c r="UG110" s="40"/>
      <c r="UH110" s="40"/>
      <c r="UI110" s="40"/>
      <c r="UJ110" s="40"/>
      <c r="UK110" s="40"/>
      <c r="UL110" s="40"/>
      <c r="UM110" s="40"/>
      <c r="UN110" s="40"/>
      <c r="UO110" s="40"/>
      <c r="UP110" s="40"/>
      <c r="UQ110" s="40"/>
      <c r="UR110" s="40"/>
      <c r="US110" s="40"/>
      <c r="UT110" s="40"/>
      <c r="UU110" s="40"/>
      <c r="UV110" s="40"/>
      <c r="UW110" s="40"/>
      <c r="UX110" s="40"/>
      <c r="UY110" s="40"/>
      <c r="UZ110" s="40"/>
      <c r="VA110" s="40"/>
      <c r="VB110" s="40"/>
      <c r="VC110" s="40"/>
      <c r="VD110" s="40"/>
      <c r="VE110" s="40"/>
      <c r="VF110" s="40"/>
      <c r="VG110" s="40"/>
      <c r="VH110" s="40"/>
      <c r="VI110" s="40"/>
      <c r="VJ110" s="40"/>
      <c r="VK110" s="40"/>
      <c r="VL110" s="40"/>
      <c r="VM110" s="40"/>
      <c r="VN110" s="40"/>
      <c r="VO110" s="40"/>
      <c r="VP110" s="40"/>
      <c r="VQ110" s="40"/>
      <c r="VR110" s="40"/>
      <c r="VS110" s="40"/>
      <c r="VT110" s="40"/>
      <c r="VU110" s="40"/>
      <c r="VV110" s="40"/>
      <c r="VW110" s="40"/>
      <c r="VX110" s="40"/>
      <c r="VY110" s="40"/>
      <c r="VZ110" s="40"/>
      <c r="WA110" s="40"/>
      <c r="WB110" s="40"/>
      <c r="WC110" s="40"/>
      <c r="WD110" s="40"/>
      <c r="WE110" s="40"/>
      <c r="WF110" s="40"/>
      <c r="WG110" s="40"/>
      <c r="WH110" s="40"/>
      <c r="WI110" s="40"/>
      <c r="WJ110" s="40"/>
      <c r="WK110" s="40"/>
      <c r="WL110" s="40"/>
      <c r="WM110" s="40"/>
      <c r="WN110" s="40"/>
      <c r="WO110" s="40"/>
      <c r="WP110" s="40"/>
      <c r="WQ110" s="40"/>
      <c r="WR110" s="40"/>
      <c r="WS110" s="40"/>
      <c r="WT110" s="40"/>
      <c r="WU110" s="40"/>
      <c r="WV110" s="40"/>
      <c r="WW110" s="40"/>
      <c r="WX110" s="40"/>
      <c r="WY110" s="40"/>
      <c r="WZ110" s="40"/>
      <c r="XA110" s="40"/>
      <c r="XB110" s="40"/>
      <c r="XC110" s="40"/>
      <c r="XD110" s="40"/>
      <c r="XE110" s="40"/>
      <c r="XF110" s="40"/>
      <c r="XG110" s="40"/>
      <c r="XH110" s="40"/>
      <c r="XI110" s="40"/>
      <c r="XJ110" s="40"/>
      <c r="XK110" s="40"/>
      <c r="XL110" s="40"/>
      <c r="XM110" s="40"/>
      <c r="XN110" s="40"/>
      <c r="XO110" s="40"/>
      <c r="XP110" s="40"/>
      <c r="XQ110" s="40"/>
      <c r="XR110" s="40"/>
      <c r="XS110" s="40"/>
      <c r="XT110" s="40"/>
      <c r="XU110" s="40"/>
      <c r="XV110" s="40"/>
      <c r="XW110" s="40"/>
      <c r="XX110" s="40"/>
      <c r="XY110" s="40"/>
      <c r="XZ110" s="40"/>
      <c r="YA110" s="40"/>
      <c r="YB110" s="40"/>
      <c r="YC110" s="40"/>
      <c r="YD110" s="40"/>
      <c r="YE110" s="40"/>
      <c r="YF110" s="40"/>
      <c r="YG110" s="40"/>
      <c r="YH110" s="40"/>
      <c r="YI110" s="40"/>
      <c r="YJ110" s="40"/>
      <c r="YK110" s="40"/>
      <c r="YL110" s="40"/>
      <c r="YM110" s="40"/>
      <c r="YN110" s="40"/>
      <c r="YO110" s="40"/>
      <c r="YP110" s="40"/>
      <c r="YQ110" s="40"/>
      <c r="YR110" s="40"/>
      <c r="YS110" s="40"/>
      <c r="YT110" s="40"/>
      <c r="YU110" s="40"/>
      <c r="YV110" s="40"/>
      <c r="YW110" s="40"/>
      <c r="YX110" s="40"/>
      <c r="YY110" s="40"/>
      <c r="YZ110" s="40"/>
      <c r="ZA110" s="40"/>
      <c r="ZB110" s="40"/>
      <c r="ZC110" s="40"/>
      <c r="ZD110" s="40"/>
      <c r="ZE110" s="40"/>
      <c r="ZF110" s="40"/>
      <c r="ZG110" s="40"/>
      <c r="ZH110" s="40"/>
      <c r="ZI110" s="40"/>
      <c r="ZJ110" s="40"/>
      <c r="ZK110" s="40"/>
      <c r="ZL110" s="40"/>
      <c r="ZM110" s="40"/>
      <c r="ZN110" s="40"/>
      <c r="ZO110" s="40"/>
      <c r="ZP110" s="40"/>
      <c r="ZQ110" s="40"/>
      <c r="ZR110" s="40"/>
      <c r="ZS110" s="40"/>
      <c r="ZT110" s="40"/>
      <c r="ZU110" s="40"/>
      <c r="ZV110" s="40"/>
      <c r="ZW110" s="40"/>
      <c r="ZX110" s="40"/>
      <c r="ZY110" s="40"/>
      <c r="ZZ110" s="40"/>
      <c r="AAA110" s="40"/>
      <c r="AAB110" s="40"/>
      <c r="AAC110" s="40"/>
      <c r="AAD110" s="40"/>
      <c r="AAE110" s="40"/>
      <c r="AAF110" s="40"/>
      <c r="AAG110" s="40"/>
      <c r="AAH110" s="40"/>
      <c r="AAI110" s="40"/>
      <c r="AAJ110" s="40"/>
      <c r="AAK110" s="40"/>
      <c r="AAL110" s="40"/>
      <c r="AAM110" s="40"/>
      <c r="AAN110" s="40"/>
      <c r="AAO110" s="40"/>
      <c r="AAP110" s="40"/>
      <c r="AAQ110" s="40"/>
      <c r="AAR110" s="40"/>
      <c r="AAS110" s="40"/>
      <c r="AAT110" s="40"/>
      <c r="AAU110" s="40"/>
      <c r="AAV110" s="40"/>
      <c r="AAW110" s="40"/>
      <c r="AAX110" s="40"/>
      <c r="AAY110" s="40"/>
      <c r="AAZ110" s="40"/>
      <c r="ABA110" s="40"/>
      <c r="ABB110" s="40"/>
      <c r="ABC110" s="40"/>
      <c r="ABD110" s="40"/>
      <c r="ABE110" s="40"/>
      <c r="ABF110" s="40"/>
      <c r="ABG110" s="40"/>
      <c r="ABH110" s="40"/>
      <c r="ABI110" s="40"/>
      <c r="ABJ110" s="40"/>
      <c r="ABK110" s="40"/>
      <c r="ABL110" s="40"/>
      <c r="ABM110" s="40"/>
      <c r="ABN110" s="40"/>
      <c r="ABO110" s="40"/>
      <c r="ABP110" s="40"/>
      <c r="ABQ110" s="40"/>
      <c r="ABR110" s="40"/>
      <c r="ABS110" s="40"/>
      <c r="ABT110" s="40"/>
      <c r="ABU110" s="40"/>
      <c r="ABV110" s="40"/>
      <c r="ABW110" s="40"/>
      <c r="ABX110" s="40"/>
      <c r="ABY110" s="40"/>
      <c r="ABZ110" s="40"/>
      <c r="ACA110" s="40"/>
      <c r="ACB110" s="40"/>
      <c r="ACC110" s="40"/>
      <c r="ACD110" s="40"/>
      <c r="ACE110" s="40"/>
      <c r="ACF110" s="40"/>
      <c r="ACG110" s="40"/>
      <c r="ACH110" s="40"/>
      <c r="ACI110" s="40"/>
      <c r="ACJ110" s="40"/>
      <c r="ACK110" s="40"/>
      <c r="ACL110" s="40"/>
      <c r="ACM110" s="40"/>
      <c r="ACN110" s="40"/>
      <c r="ACO110" s="40"/>
      <c r="ACP110" s="40"/>
      <c r="ACQ110" s="40"/>
      <c r="ACR110" s="40"/>
      <c r="ACS110" s="40"/>
      <c r="ACT110" s="40"/>
      <c r="ACU110" s="40"/>
      <c r="ACV110" s="40"/>
      <c r="ACW110" s="40"/>
      <c r="ACX110" s="40"/>
      <c r="ACY110" s="40"/>
      <c r="ACZ110" s="40"/>
      <c r="ADA110" s="40"/>
      <c r="ADB110" s="40"/>
      <c r="ADC110" s="40"/>
      <c r="ADD110" s="40"/>
      <c r="ADE110" s="40"/>
      <c r="ADF110" s="40"/>
      <c r="ADG110" s="40"/>
      <c r="ADH110" s="40"/>
      <c r="ADI110" s="40"/>
      <c r="ADJ110" s="40"/>
      <c r="ADK110" s="40"/>
      <c r="ADL110" s="40"/>
      <c r="ADM110" s="40"/>
      <c r="ADN110" s="40"/>
      <c r="ADO110" s="40"/>
      <c r="ADP110" s="40"/>
      <c r="ADQ110" s="40"/>
      <c r="ADR110" s="40"/>
      <c r="ADS110" s="40"/>
      <c r="ADT110" s="40"/>
      <c r="ADU110" s="40"/>
      <c r="ADV110" s="40"/>
      <c r="ADW110" s="40"/>
      <c r="ADX110" s="40"/>
      <c r="ADY110" s="40"/>
      <c r="ADZ110" s="40"/>
      <c r="AEA110" s="40"/>
      <c r="AEB110" s="40"/>
      <c r="AEC110" s="40"/>
      <c r="AED110" s="40"/>
      <c r="AEE110" s="40"/>
      <c r="AEF110" s="40"/>
      <c r="AEG110" s="40"/>
      <c r="AEH110" s="40"/>
      <c r="AEI110" s="40"/>
      <c r="AEJ110" s="40"/>
      <c r="AEK110" s="40"/>
      <c r="AEL110" s="40"/>
      <c r="AEM110" s="40"/>
      <c r="AEN110" s="40"/>
      <c r="AEO110" s="40"/>
      <c r="AEP110" s="40"/>
      <c r="AEQ110" s="40"/>
      <c r="AER110" s="40"/>
      <c r="AES110" s="40"/>
      <c r="AET110" s="40"/>
      <c r="AEU110" s="40"/>
      <c r="AEV110" s="40"/>
      <c r="AEW110" s="40"/>
      <c r="AEX110" s="40"/>
      <c r="AEY110" s="40"/>
      <c r="AEZ110" s="40"/>
      <c r="AFA110" s="40"/>
      <c r="AFB110" s="40"/>
      <c r="AFC110" s="40"/>
      <c r="AFD110" s="40"/>
      <c r="AFE110" s="40"/>
      <c r="AFF110" s="40"/>
      <c r="AFG110" s="40"/>
      <c r="AFH110" s="40"/>
      <c r="AFI110" s="40"/>
      <c r="AFJ110" s="40"/>
      <c r="AFK110" s="40"/>
      <c r="AFL110" s="40"/>
      <c r="AFM110" s="40"/>
      <c r="AFN110" s="40"/>
      <c r="AFO110" s="40"/>
      <c r="AFP110" s="40"/>
      <c r="AFQ110" s="40"/>
      <c r="AFR110" s="40"/>
      <c r="AFS110" s="40"/>
      <c r="AFT110" s="40"/>
      <c r="AFU110" s="40"/>
      <c r="AFV110" s="40"/>
      <c r="AFW110" s="40"/>
      <c r="AFX110" s="40"/>
      <c r="AFY110" s="40"/>
      <c r="AFZ110" s="40"/>
      <c r="AGA110" s="40"/>
      <c r="AGB110" s="40"/>
      <c r="AGC110" s="40"/>
      <c r="AGD110" s="40"/>
      <c r="AGE110" s="40"/>
      <c r="AGF110" s="40"/>
      <c r="AGG110" s="40"/>
      <c r="AGH110" s="40"/>
      <c r="AGI110" s="40"/>
      <c r="AGJ110" s="40"/>
      <c r="AGK110" s="40"/>
      <c r="AGL110" s="40"/>
      <c r="AGM110" s="40"/>
      <c r="AGN110" s="40"/>
      <c r="AGO110" s="40"/>
      <c r="AGP110" s="40"/>
      <c r="AGQ110" s="40"/>
      <c r="AGR110" s="40"/>
      <c r="AGS110" s="40"/>
      <c r="AGT110" s="40"/>
      <c r="AGU110" s="40"/>
      <c r="AGV110" s="40"/>
      <c r="AGW110" s="40"/>
      <c r="AGX110" s="40"/>
      <c r="AGY110" s="40"/>
      <c r="AGZ110" s="40"/>
      <c r="AHA110" s="40"/>
      <c r="AHB110" s="40"/>
      <c r="AHC110" s="40"/>
      <c r="AHD110" s="40"/>
      <c r="AHE110" s="40"/>
      <c r="AHF110" s="40"/>
      <c r="AHG110" s="40"/>
      <c r="AHH110" s="40"/>
      <c r="AHI110" s="40"/>
      <c r="AHJ110" s="40"/>
      <c r="AHK110" s="40"/>
      <c r="AHL110" s="40"/>
      <c r="AHM110" s="40"/>
      <c r="AHN110" s="40"/>
      <c r="AHO110" s="40"/>
      <c r="AHP110" s="40"/>
      <c r="AHQ110" s="40"/>
      <c r="AHR110" s="40"/>
      <c r="AHS110" s="40"/>
      <c r="AHT110" s="40"/>
      <c r="AHU110" s="40"/>
      <c r="AHV110" s="40"/>
      <c r="AHW110" s="40"/>
      <c r="AHX110" s="40"/>
      <c r="AHY110" s="40"/>
      <c r="AHZ110" s="40"/>
      <c r="AIA110" s="40"/>
      <c r="AIB110" s="40"/>
      <c r="AIC110" s="40"/>
      <c r="AID110" s="40"/>
      <c r="AIE110" s="40"/>
      <c r="AIF110" s="40"/>
      <c r="AIG110" s="40"/>
      <c r="AIH110" s="40"/>
      <c r="AII110" s="40"/>
      <c r="AIJ110" s="40"/>
      <c r="AIK110" s="40"/>
      <c r="AIL110" s="40"/>
      <c r="AIM110" s="40"/>
      <c r="AIN110" s="40"/>
      <c r="AIO110" s="40"/>
      <c r="AIP110" s="40"/>
      <c r="AIQ110" s="40"/>
      <c r="AIR110" s="40"/>
      <c r="AIS110" s="40"/>
      <c r="AIT110" s="40"/>
      <c r="AIU110" s="40"/>
      <c r="AIV110" s="40"/>
      <c r="AIW110" s="40"/>
      <c r="AIX110" s="40"/>
      <c r="AIY110" s="40"/>
      <c r="AIZ110" s="40"/>
      <c r="AJA110" s="40"/>
      <c r="AJB110" s="40"/>
      <c r="AJC110" s="40"/>
      <c r="AJD110" s="40"/>
      <c r="AJE110" s="40"/>
      <c r="AJF110" s="40"/>
      <c r="AJG110" s="40"/>
      <c r="AJH110" s="40"/>
      <c r="AJI110" s="40"/>
      <c r="AJJ110" s="40"/>
      <c r="AJK110" s="40"/>
      <c r="AJL110" s="40"/>
      <c r="AJM110" s="40"/>
      <c r="AJN110" s="40"/>
      <c r="AJO110" s="40"/>
      <c r="AJP110" s="40"/>
      <c r="AJQ110" s="40"/>
      <c r="AJR110" s="40"/>
      <c r="AJS110" s="40"/>
      <c r="AJT110" s="40"/>
      <c r="AJU110" s="40"/>
      <c r="AJV110" s="40"/>
      <c r="AJW110" s="40"/>
      <c r="AJX110" s="40"/>
      <c r="AJY110" s="40"/>
      <c r="AJZ110" s="40"/>
      <c r="AKA110" s="40"/>
      <c r="AKB110" s="40"/>
      <c r="AKC110" s="40"/>
      <c r="AKD110" s="40"/>
      <c r="AKE110" s="40"/>
      <c r="AKF110" s="40"/>
      <c r="AKG110" s="40"/>
      <c r="AKH110" s="40"/>
      <c r="AKI110" s="40"/>
      <c r="AKJ110" s="40"/>
      <c r="AKK110" s="40"/>
      <c r="AKL110" s="40"/>
      <c r="AKM110" s="40"/>
      <c r="AKN110" s="40"/>
      <c r="AKO110" s="40"/>
      <c r="AKP110" s="40"/>
      <c r="AKQ110" s="40"/>
      <c r="AKR110" s="40"/>
      <c r="AKS110" s="40"/>
      <c r="AKT110" s="40"/>
      <c r="AKU110" s="40"/>
      <c r="AKV110" s="40"/>
      <c r="AKW110" s="40"/>
      <c r="AKX110" s="40"/>
      <c r="AKY110" s="40"/>
      <c r="AKZ110" s="40"/>
      <c r="ALA110" s="40"/>
      <c r="ALB110" s="40"/>
      <c r="ALC110" s="40"/>
      <c r="ALD110" s="40"/>
      <c r="ALE110" s="40"/>
      <c r="ALF110" s="40"/>
      <c r="ALG110" s="40"/>
      <c r="ALH110" s="40"/>
      <c r="ALI110" s="40"/>
      <c r="ALJ110" s="40"/>
      <c r="ALK110" s="40"/>
      <c r="ALL110" s="40"/>
      <c r="ALM110" s="40"/>
      <c r="ALN110" s="40"/>
      <c r="ALO110" s="40"/>
      <c r="ALP110" s="40"/>
      <c r="ALQ110" s="40"/>
      <c r="ALR110" s="40"/>
      <c r="ALS110" s="40"/>
      <c r="ALT110" s="40"/>
      <c r="ALU110" s="40"/>
      <c r="ALV110" s="40"/>
      <c r="ALW110" s="40"/>
      <c r="ALX110" s="40"/>
      <c r="ALY110" s="40"/>
      <c r="ALZ110" s="40"/>
      <c r="AMA110" s="40"/>
      <c r="AMB110" s="40"/>
      <c r="AMC110" s="40"/>
      <c r="AMD110" s="40"/>
      <c r="AME110" s="40"/>
      <c r="AMF110" s="40"/>
      <c r="AMG110" s="40"/>
      <c r="AMH110" s="40"/>
      <c r="AMI110" s="40"/>
      <c r="AMJ110" s="40"/>
      <c r="AMK110" s="40"/>
      <c r="AML110" s="40"/>
      <c r="AMM110" s="40"/>
      <c r="AMN110" s="40"/>
      <c r="AMO110" s="40"/>
      <c r="AMP110" s="40"/>
      <c r="AMQ110" s="40"/>
      <c r="AMR110" s="40"/>
      <c r="AMS110" s="40"/>
      <c r="AMT110" s="40"/>
      <c r="AMU110" s="40"/>
      <c r="AMV110" s="40"/>
      <c r="AMW110" s="40"/>
      <c r="AMX110" s="40"/>
      <c r="AMY110" s="40"/>
      <c r="AMZ110" s="40"/>
      <c r="ANA110" s="40"/>
      <c r="ANB110" s="40"/>
      <c r="ANC110" s="40"/>
      <c r="AND110" s="40"/>
      <c r="ANE110" s="40"/>
      <c r="ANF110" s="40"/>
      <c r="ANG110" s="40"/>
      <c r="ANH110" s="40"/>
      <c r="ANI110" s="40"/>
      <c r="ANJ110" s="40"/>
      <c r="ANK110" s="40"/>
      <c r="ANL110" s="40"/>
      <c r="ANM110" s="40"/>
      <c r="ANN110" s="40"/>
      <c r="ANO110" s="40"/>
      <c r="ANP110" s="40"/>
      <c r="ANQ110" s="40"/>
      <c r="ANR110" s="40"/>
      <c r="ANS110" s="40"/>
      <c r="ANT110" s="40"/>
      <c r="ANU110" s="40"/>
      <c r="ANV110" s="40"/>
      <c r="ANW110" s="40"/>
      <c r="ANX110" s="40"/>
      <c r="ANY110" s="40"/>
      <c r="ANZ110" s="40"/>
      <c r="AOA110" s="40"/>
      <c r="AOB110" s="40"/>
      <c r="AOC110" s="40"/>
      <c r="AOD110" s="40"/>
      <c r="AOE110" s="40"/>
      <c r="AOF110" s="40"/>
      <c r="AOG110" s="40"/>
      <c r="AOH110" s="40"/>
      <c r="AOI110" s="40"/>
      <c r="AOJ110" s="40"/>
      <c r="AOK110" s="40"/>
      <c r="AOL110" s="40"/>
      <c r="AOM110" s="40"/>
      <c r="AON110" s="40"/>
      <c r="AOO110" s="40"/>
      <c r="AOP110" s="40"/>
      <c r="AOQ110" s="40"/>
      <c r="AOR110" s="40"/>
      <c r="AOS110" s="40"/>
      <c r="AOT110" s="40"/>
      <c r="AOU110" s="40"/>
      <c r="AOV110" s="40"/>
      <c r="AOW110" s="40"/>
      <c r="AOX110" s="40"/>
      <c r="AOY110" s="40"/>
      <c r="AOZ110" s="40"/>
      <c r="APA110" s="40"/>
      <c r="APB110" s="40"/>
      <c r="APC110" s="40"/>
      <c r="APD110" s="40"/>
      <c r="APE110" s="40"/>
      <c r="APF110" s="40"/>
      <c r="APG110" s="40"/>
      <c r="APH110" s="40"/>
      <c r="API110" s="40"/>
      <c r="APJ110" s="40"/>
      <c r="APK110" s="40"/>
      <c r="APL110" s="40"/>
      <c r="APM110" s="40"/>
      <c r="APN110" s="40"/>
      <c r="APO110" s="40"/>
      <c r="APP110" s="40"/>
      <c r="APQ110" s="40"/>
      <c r="APR110" s="40"/>
      <c r="APS110" s="40"/>
      <c r="APT110" s="40"/>
      <c r="APU110" s="40"/>
      <c r="APV110" s="40"/>
      <c r="APW110" s="40"/>
      <c r="APX110" s="40"/>
      <c r="APY110" s="40"/>
      <c r="APZ110" s="40"/>
      <c r="AQA110" s="40"/>
      <c r="AQB110" s="40"/>
      <c r="AQC110" s="40"/>
      <c r="AQD110" s="40"/>
      <c r="AQE110" s="40"/>
      <c r="AQF110" s="40"/>
      <c r="AQG110" s="40"/>
      <c r="AQH110" s="40"/>
      <c r="AQI110" s="40"/>
      <c r="AQJ110" s="40"/>
      <c r="AQK110" s="40"/>
      <c r="AQL110" s="40"/>
      <c r="AQM110" s="40"/>
      <c r="AQN110" s="40"/>
      <c r="AQO110" s="40"/>
      <c r="AQP110" s="40"/>
      <c r="AQQ110" s="40"/>
      <c r="AQR110" s="40"/>
      <c r="AQS110" s="40"/>
      <c r="AQT110" s="40"/>
      <c r="AQU110" s="40"/>
      <c r="AQV110" s="40"/>
      <c r="AQW110" s="40"/>
      <c r="AQX110" s="40"/>
      <c r="AQY110" s="40"/>
      <c r="AQZ110" s="40"/>
      <c r="ARA110" s="40"/>
      <c r="ARB110" s="40"/>
      <c r="ARC110" s="40"/>
      <c r="ARD110" s="40"/>
      <c r="ARE110" s="40"/>
      <c r="ARF110" s="40"/>
      <c r="ARG110" s="40"/>
      <c r="ARH110" s="40"/>
      <c r="ARI110" s="40"/>
      <c r="ARJ110" s="40"/>
      <c r="ARK110" s="40"/>
      <c r="ARL110" s="40"/>
      <c r="ARM110" s="40"/>
      <c r="ARN110" s="40"/>
      <c r="ARO110" s="40"/>
      <c r="ARP110" s="40"/>
      <c r="ARQ110" s="40"/>
      <c r="ARR110" s="40"/>
      <c r="ARS110" s="40"/>
      <c r="ART110" s="40"/>
      <c r="ARU110" s="40"/>
      <c r="ARV110" s="40"/>
      <c r="ARW110" s="40"/>
      <c r="ARX110" s="40"/>
      <c r="ARY110" s="40"/>
      <c r="ARZ110" s="40"/>
      <c r="ASA110" s="40"/>
      <c r="ASB110" s="40"/>
      <c r="ASC110" s="40"/>
      <c r="ASD110" s="40"/>
      <c r="ASE110" s="40"/>
      <c r="ASF110" s="40"/>
      <c r="ASG110" s="40"/>
      <c r="ASH110" s="40"/>
      <c r="ASI110" s="40"/>
      <c r="ASJ110" s="40"/>
      <c r="ASK110" s="40"/>
      <c r="ASL110" s="40"/>
      <c r="ASM110" s="40"/>
      <c r="ASN110" s="40"/>
      <c r="ASO110" s="40"/>
      <c r="ASP110" s="40"/>
      <c r="ASQ110" s="40"/>
      <c r="ASR110" s="40"/>
      <c r="ASS110" s="40"/>
      <c r="AST110" s="40"/>
      <c r="ASU110" s="40"/>
      <c r="ASV110" s="40"/>
      <c r="ASW110" s="40"/>
      <c r="ASX110" s="40"/>
      <c r="ASY110" s="40"/>
      <c r="ASZ110" s="40"/>
      <c r="ATA110" s="40"/>
      <c r="ATB110" s="40"/>
      <c r="ATC110" s="40"/>
      <c r="ATD110" s="40"/>
      <c r="ATE110" s="40"/>
      <c r="ATF110" s="40"/>
      <c r="ATG110" s="40"/>
      <c r="ATH110" s="40"/>
      <c r="ATI110" s="40"/>
      <c r="ATJ110" s="40"/>
      <c r="ATK110" s="40"/>
      <c r="ATL110" s="40"/>
      <c r="ATM110" s="40"/>
      <c r="ATN110" s="40"/>
      <c r="ATO110" s="40"/>
      <c r="ATP110" s="40"/>
      <c r="ATQ110" s="40"/>
      <c r="ATR110" s="40"/>
      <c r="ATS110" s="40"/>
      <c r="ATT110" s="40"/>
      <c r="ATU110" s="40"/>
      <c r="ATV110" s="40"/>
      <c r="ATW110" s="40"/>
      <c r="ATX110" s="40"/>
      <c r="ATY110" s="40"/>
      <c r="ATZ110" s="40"/>
      <c r="AUA110" s="40"/>
      <c r="AUB110" s="40"/>
      <c r="AUC110" s="40"/>
      <c r="AUD110" s="40"/>
      <c r="AUE110" s="40"/>
      <c r="AUF110" s="40"/>
      <c r="AUG110" s="40"/>
      <c r="AUH110" s="40"/>
      <c r="AUI110" s="40"/>
      <c r="AUJ110" s="40"/>
      <c r="AUK110" s="40"/>
      <c r="AUL110" s="40"/>
      <c r="AUM110" s="40"/>
      <c r="AUN110" s="40"/>
      <c r="AUO110" s="40"/>
      <c r="AUP110" s="40"/>
      <c r="AUQ110" s="40"/>
      <c r="AUR110" s="40"/>
      <c r="AUS110" s="40"/>
      <c r="AUT110" s="40"/>
      <c r="AUU110" s="40"/>
      <c r="AUV110" s="40"/>
      <c r="AUW110" s="40"/>
      <c r="AUX110" s="40"/>
      <c r="AUY110" s="40"/>
      <c r="AUZ110" s="40"/>
      <c r="AVA110" s="40"/>
      <c r="AVB110" s="40"/>
      <c r="AVC110" s="40"/>
      <c r="AVD110" s="40"/>
      <c r="AVE110" s="40"/>
      <c r="AVF110" s="40"/>
      <c r="AVG110" s="40"/>
      <c r="AVH110" s="40"/>
      <c r="AVI110" s="40"/>
      <c r="AVJ110" s="40"/>
      <c r="AVK110" s="40"/>
      <c r="AVL110" s="40"/>
      <c r="AVM110" s="40"/>
      <c r="AVN110" s="40"/>
      <c r="AVO110" s="40"/>
      <c r="AVP110" s="40"/>
      <c r="AVQ110" s="40"/>
      <c r="AVR110" s="40"/>
      <c r="AVS110" s="40"/>
      <c r="AVT110" s="40"/>
      <c r="AVU110" s="40"/>
      <c r="AVV110" s="40"/>
      <c r="AVW110" s="40"/>
      <c r="AVX110" s="40"/>
      <c r="AVY110" s="40"/>
      <c r="AVZ110" s="40"/>
      <c r="AWA110" s="40"/>
      <c r="AWB110" s="40"/>
      <c r="AWC110" s="40"/>
      <c r="AWD110" s="40"/>
      <c r="AWE110" s="40"/>
      <c r="AWF110" s="40"/>
      <c r="AWG110" s="40"/>
      <c r="AWH110" s="40"/>
      <c r="AWI110" s="40"/>
      <c r="AWJ110" s="40"/>
      <c r="AWK110" s="40"/>
      <c r="AWL110" s="40"/>
      <c r="AWM110" s="40"/>
      <c r="AWN110" s="40"/>
      <c r="AWO110" s="40"/>
      <c r="AWP110" s="40"/>
      <c r="AWQ110" s="40"/>
      <c r="AWR110" s="40"/>
      <c r="AWS110" s="40"/>
      <c r="AWT110" s="40"/>
      <c r="AWU110" s="40"/>
      <c r="AWV110" s="40"/>
      <c r="AWW110" s="40"/>
      <c r="AWX110" s="40"/>
      <c r="AWY110" s="40"/>
      <c r="AWZ110" s="40"/>
      <c r="AXA110" s="40"/>
      <c r="AXB110" s="40"/>
      <c r="AXC110" s="40"/>
      <c r="AXD110" s="40"/>
      <c r="AXE110" s="40"/>
      <c r="AXF110" s="40"/>
      <c r="AXG110" s="40"/>
      <c r="AXH110" s="40"/>
      <c r="AXI110" s="40"/>
      <c r="AXJ110" s="40"/>
      <c r="AXK110" s="40"/>
      <c r="AXL110" s="40"/>
      <c r="AXM110" s="40"/>
      <c r="AXN110" s="40"/>
      <c r="AXO110" s="40"/>
      <c r="AXP110" s="40"/>
      <c r="AXQ110" s="40"/>
      <c r="AXR110" s="40"/>
      <c r="AXS110" s="40"/>
      <c r="AXT110" s="40"/>
      <c r="AXU110" s="40"/>
      <c r="AXV110" s="40"/>
      <c r="AXW110" s="40"/>
      <c r="AXX110" s="40"/>
      <c r="AXY110" s="40"/>
      <c r="AXZ110" s="40"/>
      <c r="AYA110" s="40"/>
      <c r="AYB110" s="40"/>
      <c r="AYC110" s="40"/>
      <c r="AYD110" s="40"/>
      <c r="AYE110" s="40"/>
      <c r="AYF110" s="40"/>
      <c r="AYG110" s="40"/>
      <c r="AYH110" s="40"/>
      <c r="AYI110" s="40"/>
      <c r="AYJ110" s="40"/>
      <c r="AYK110" s="40"/>
      <c r="AYL110" s="40"/>
      <c r="AYM110" s="40"/>
      <c r="AYN110" s="40"/>
      <c r="AYO110" s="40"/>
      <c r="AYP110" s="40"/>
      <c r="AYQ110" s="40"/>
      <c r="AYR110" s="40"/>
      <c r="AYS110" s="40"/>
      <c r="AYT110" s="40"/>
      <c r="AYU110" s="40"/>
      <c r="AYV110" s="40"/>
      <c r="AYW110" s="40"/>
      <c r="AYX110" s="40"/>
      <c r="AYY110" s="40"/>
      <c r="AYZ110" s="40"/>
      <c r="AZA110" s="40"/>
      <c r="AZB110" s="40"/>
      <c r="AZC110" s="40"/>
      <c r="AZD110" s="40"/>
      <c r="AZE110" s="40"/>
      <c r="AZF110" s="40"/>
      <c r="AZG110" s="40"/>
      <c r="AZH110" s="40"/>
      <c r="AZI110" s="40"/>
      <c r="AZJ110" s="40"/>
      <c r="AZK110" s="40"/>
      <c r="AZL110" s="40"/>
      <c r="AZM110" s="40"/>
      <c r="AZN110" s="40"/>
      <c r="AZO110" s="40"/>
      <c r="AZP110" s="40"/>
      <c r="AZQ110" s="40"/>
      <c r="AZR110" s="40"/>
      <c r="AZS110" s="40"/>
      <c r="AZT110" s="40"/>
      <c r="AZU110" s="40"/>
      <c r="AZV110" s="40"/>
      <c r="AZW110" s="40"/>
      <c r="AZX110" s="40"/>
      <c r="AZY110" s="40"/>
      <c r="AZZ110" s="40"/>
      <c r="BAA110" s="40"/>
      <c r="BAB110" s="40"/>
      <c r="BAC110" s="40"/>
      <c r="BAD110" s="40"/>
      <c r="BAE110" s="40"/>
      <c r="BAF110" s="40"/>
      <c r="BAG110" s="40"/>
      <c r="BAH110" s="40"/>
      <c r="BAI110" s="40"/>
      <c r="BAJ110" s="40"/>
      <c r="BAK110" s="40"/>
      <c r="BAL110" s="40"/>
      <c r="BAM110" s="40"/>
      <c r="BAN110" s="40"/>
      <c r="BAO110" s="40"/>
      <c r="BAP110" s="40"/>
      <c r="BAQ110" s="40"/>
      <c r="BAR110" s="40"/>
      <c r="BAS110" s="40"/>
      <c r="BAT110" s="40"/>
      <c r="BAU110" s="40"/>
      <c r="BAV110" s="40"/>
      <c r="BAW110" s="40"/>
      <c r="BAX110" s="40"/>
      <c r="BAY110" s="40"/>
      <c r="BAZ110" s="40"/>
      <c r="BBA110" s="40"/>
      <c r="BBB110" s="40"/>
      <c r="BBC110" s="40"/>
      <c r="BBD110" s="40"/>
      <c r="BBE110" s="40"/>
      <c r="BBF110" s="40"/>
      <c r="BBG110" s="40"/>
      <c r="BBH110" s="40"/>
      <c r="BBI110" s="40"/>
      <c r="BBJ110" s="40"/>
      <c r="BBK110" s="40"/>
      <c r="BBL110" s="40"/>
      <c r="BBM110" s="40"/>
      <c r="BBN110" s="40"/>
      <c r="BBO110" s="40"/>
      <c r="BBP110" s="40"/>
      <c r="BBQ110" s="40"/>
      <c r="BBR110" s="40"/>
      <c r="BBS110" s="40"/>
      <c r="BBT110" s="40"/>
      <c r="BBU110" s="40"/>
      <c r="BBV110" s="40"/>
      <c r="BBW110" s="40"/>
      <c r="BBX110" s="40"/>
      <c r="BBY110" s="40"/>
      <c r="BBZ110" s="40"/>
      <c r="BCA110" s="40"/>
      <c r="BCB110" s="40"/>
      <c r="BCC110" s="40"/>
      <c r="BCD110" s="40"/>
      <c r="BCE110" s="40"/>
      <c r="BCF110" s="40"/>
      <c r="BCG110" s="40"/>
      <c r="BCH110" s="40"/>
      <c r="BCI110" s="40"/>
      <c r="BCJ110" s="40"/>
      <c r="BCK110" s="40"/>
      <c r="BCL110" s="40"/>
      <c r="BCM110" s="40"/>
      <c r="BCN110" s="40"/>
      <c r="BCO110" s="40"/>
      <c r="BCP110" s="40"/>
      <c r="BCQ110" s="40"/>
      <c r="BCR110" s="40"/>
      <c r="BCS110" s="40"/>
      <c r="BCT110" s="40"/>
      <c r="BCU110" s="40"/>
      <c r="BCV110" s="40"/>
      <c r="BCW110" s="40"/>
      <c r="BCX110" s="40"/>
      <c r="BCY110" s="40"/>
      <c r="BCZ110" s="40"/>
      <c r="BDA110" s="40"/>
      <c r="BDB110" s="40"/>
      <c r="BDC110" s="40"/>
      <c r="BDD110" s="40"/>
      <c r="BDE110" s="40"/>
      <c r="BDF110" s="40"/>
      <c r="BDG110" s="40"/>
      <c r="BDH110" s="40"/>
      <c r="BDI110" s="40"/>
      <c r="BDJ110" s="40"/>
      <c r="BDK110" s="40"/>
      <c r="BDL110" s="40"/>
      <c r="BDM110" s="40"/>
      <c r="BDN110" s="40"/>
      <c r="BDO110" s="40"/>
      <c r="BDP110" s="40"/>
      <c r="BDQ110" s="40"/>
      <c r="BDR110" s="40"/>
      <c r="BDS110" s="40"/>
      <c r="BDT110" s="40"/>
      <c r="BDU110" s="40"/>
      <c r="BDV110" s="40"/>
      <c r="BDW110" s="40"/>
      <c r="BDX110" s="40"/>
      <c r="BDY110" s="40"/>
      <c r="BDZ110" s="40"/>
      <c r="BEA110" s="40"/>
      <c r="BEB110" s="40"/>
      <c r="BEC110" s="40"/>
      <c r="BED110" s="40"/>
      <c r="BEE110" s="40"/>
      <c r="BEF110" s="40"/>
      <c r="BEG110" s="40"/>
      <c r="BEH110" s="40"/>
      <c r="BEI110" s="40"/>
      <c r="BEJ110" s="40"/>
      <c r="BEK110" s="40"/>
      <c r="BEL110" s="40"/>
      <c r="BEM110" s="40"/>
      <c r="BEN110" s="40"/>
      <c r="BEO110" s="40"/>
      <c r="BEP110" s="40"/>
      <c r="BEQ110" s="40"/>
      <c r="BER110" s="40"/>
      <c r="BES110" s="40"/>
      <c r="BET110" s="40"/>
      <c r="BEU110" s="40"/>
      <c r="BEV110" s="40"/>
      <c r="BEW110" s="40"/>
      <c r="BEX110" s="40"/>
      <c r="BEY110" s="40"/>
      <c r="BEZ110" s="40"/>
      <c r="BFA110" s="40"/>
      <c r="BFB110" s="40"/>
      <c r="BFC110" s="40"/>
      <c r="BFD110" s="40"/>
      <c r="BFE110" s="40"/>
      <c r="BFF110" s="40"/>
      <c r="BFG110" s="40"/>
      <c r="BFH110" s="40"/>
      <c r="BFI110" s="40"/>
      <c r="BFJ110" s="40"/>
      <c r="BFK110" s="40"/>
      <c r="BFL110" s="40"/>
      <c r="BFM110" s="40"/>
      <c r="BFN110" s="40"/>
      <c r="BFO110" s="40"/>
      <c r="BFP110" s="40"/>
      <c r="BFQ110" s="40"/>
      <c r="BFR110" s="40"/>
      <c r="BFS110" s="40"/>
      <c r="BFT110" s="40"/>
      <c r="BFU110" s="40"/>
      <c r="BFV110" s="40"/>
      <c r="BFW110" s="40"/>
      <c r="BFX110" s="40"/>
      <c r="BFY110" s="40"/>
      <c r="BFZ110" s="40"/>
      <c r="BGA110" s="40"/>
      <c r="BGB110" s="40"/>
      <c r="BGC110" s="40"/>
      <c r="BGD110" s="40"/>
      <c r="BGE110" s="40"/>
      <c r="BGF110" s="40"/>
      <c r="BGG110" s="40"/>
      <c r="BGH110" s="40"/>
      <c r="BGI110" s="40"/>
      <c r="BGJ110" s="40"/>
      <c r="BGK110" s="40"/>
      <c r="BGL110" s="40"/>
      <c r="BGM110" s="40"/>
      <c r="BGN110" s="40"/>
      <c r="BGO110" s="40"/>
      <c r="BGP110" s="40"/>
      <c r="BGQ110" s="40"/>
      <c r="BGR110" s="40"/>
      <c r="BGS110" s="40"/>
      <c r="BGT110" s="40"/>
      <c r="BGU110" s="40"/>
      <c r="BGV110" s="40"/>
      <c r="BGW110" s="40"/>
      <c r="BGX110" s="40"/>
      <c r="BGY110" s="40"/>
      <c r="BGZ110" s="40"/>
      <c r="BHA110" s="40"/>
      <c r="BHB110" s="40"/>
      <c r="BHC110" s="40"/>
      <c r="BHD110" s="40"/>
      <c r="BHE110" s="40"/>
      <c r="BHF110" s="40"/>
      <c r="BHG110" s="40"/>
      <c r="BHH110" s="40"/>
      <c r="BHI110" s="40"/>
      <c r="BHJ110" s="40"/>
      <c r="BHK110" s="40"/>
      <c r="BHL110" s="40"/>
      <c r="BHM110" s="40"/>
      <c r="BHN110" s="40"/>
      <c r="BHO110" s="40"/>
      <c r="BHP110" s="40"/>
      <c r="BHQ110" s="40"/>
      <c r="BHR110" s="40"/>
      <c r="BHS110" s="40"/>
      <c r="BHT110" s="40"/>
      <c r="BHU110" s="40"/>
      <c r="BHV110" s="40"/>
      <c r="BHW110" s="40"/>
      <c r="BHX110" s="40"/>
      <c r="BHY110" s="40"/>
      <c r="BHZ110" s="40"/>
      <c r="BIA110" s="40"/>
      <c r="BIB110" s="40"/>
      <c r="BIC110" s="40"/>
      <c r="BID110" s="40"/>
      <c r="BIE110" s="40"/>
      <c r="BIF110" s="40"/>
      <c r="BIG110" s="40"/>
      <c r="BIH110" s="40"/>
      <c r="BII110" s="40"/>
      <c r="BIJ110" s="40"/>
      <c r="BIK110" s="40"/>
      <c r="BIL110" s="40"/>
      <c r="BIM110" s="40"/>
      <c r="BIN110" s="40"/>
      <c r="BIO110" s="40"/>
      <c r="BIP110" s="40"/>
      <c r="BIQ110" s="40"/>
      <c r="BIR110" s="40"/>
      <c r="BIS110" s="40"/>
      <c r="BIT110" s="40"/>
      <c r="BIU110" s="40"/>
      <c r="BIV110" s="40"/>
      <c r="BIW110" s="40"/>
      <c r="BIX110" s="40"/>
      <c r="BIY110" s="40"/>
      <c r="BIZ110" s="40"/>
      <c r="BJA110" s="40"/>
      <c r="BJB110" s="40"/>
      <c r="BJC110" s="40"/>
      <c r="BJD110" s="40"/>
      <c r="BJE110" s="40"/>
      <c r="BJF110" s="40"/>
      <c r="BJG110" s="40"/>
      <c r="BJH110" s="40"/>
      <c r="BJI110" s="40"/>
      <c r="BJJ110" s="40"/>
      <c r="BJK110" s="40"/>
      <c r="BJL110" s="40"/>
      <c r="BJM110" s="40"/>
      <c r="BJN110" s="40"/>
      <c r="BJO110" s="40"/>
      <c r="BJP110" s="40"/>
      <c r="BJQ110" s="40"/>
      <c r="BJR110" s="40"/>
      <c r="BJS110" s="40"/>
      <c r="BJT110" s="40"/>
      <c r="BJU110" s="40"/>
      <c r="BJV110" s="40"/>
      <c r="BJW110" s="40"/>
      <c r="BJX110" s="40"/>
      <c r="BJY110" s="40"/>
      <c r="BJZ110" s="40"/>
      <c r="BKA110" s="40"/>
      <c r="BKB110" s="40"/>
      <c r="BKC110" s="40"/>
      <c r="BKD110" s="40"/>
      <c r="BKE110" s="40"/>
      <c r="BKF110" s="40"/>
      <c r="BKG110" s="40"/>
      <c r="BKH110" s="40"/>
      <c r="BKI110" s="40"/>
      <c r="BKJ110" s="40"/>
      <c r="BKK110" s="40"/>
      <c r="BKL110" s="40"/>
      <c r="BKM110" s="40"/>
      <c r="BKN110" s="40"/>
      <c r="BKO110" s="40"/>
      <c r="BKP110" s="40"/>
      <c r="BKQ110" s="40"/>
      <c r="BKR110" s="40"/>
      <c r="BKS110" s="40"/>
      <c r="BKT110" s="40"/>
      <c r="BKU110" s="40"/>
      <c r="BKV110" s="40"/>
      <c r="BKW110" s="40"/>
      <c r="BKX110" s="40"/>
      <c r="BKY110" s="40"/>
      <c r="BKZ110" s="40"/>
      <c r="BLA110" s="40"/>
      <c r="BLB110" s="40"/>
      <c r="BLC110" s="40"/>
      <c r="BLD110" s="40"/>
      <c r="BLE110" s="40"/>
      <c r="BLF110" s="40"/>
      <c r="BLG110" s="40"/>
      <c r="BLH110" s="40"/>
      <c r="BLI110" s="40"/>
      <c r="BLJ110" s="40"/>
      <c r="BLK110" s="40"/>
      <c r="BLL110" s="40"/>
      <c r="BLM110" s="40"/>
      <c r="BLN110" s="40"/>
      <c r="BLO110" s="40"/>
      <c r="BLP110" s="40"/>
      <c r="BLQ110" s="40"/>
      <c r="BLR110" s="40"/>
      <c r="BLS110" s="40"/>
      <c r="BLT110" s="40"/>
      <c r="BLU110" s="40"/>
      <c r="BLV110" s="40"/>
      <c r="BLW110" s="40"/>
      <c r="BLX110" s="40"/>
      <c r="BLY110" s="40"/>
      <c r="BLZ110" s="40"/>
      <c r="BMA110" s="40"/>
      <c r="BMB110" s="40"/>
      <c r="BMC110" s="40"/>
      <c r="BMD110" s="40"/>
      <c r="BME110" s="40"/>
      <c r="BMF110" s="40"/>
      <c r="BMG110" s="40"/>
      <c r="BMH110" s="40"/>
      <c r="BMI110" s="40"/>
      <c r="BMJ110" s="40"/>
      <c r="BMK110" s="40"/>
      <c r="BML110" s="40"/>
      <c r="BMM110" s="40"/>
      <c r="BMN110" s="40"/>
      <c r="BMO110" s="40"/>
      <c r="BMP110" s="40"/>
      <c r="BMQ110" s="40"/>
      <c r="BMR110" s="40"/>
      <c r="BMS110" s="40"/>
      <c r="BMT110" s="40"/>
      <c r="BMU110" s="40"/>
      <c r="BMV110" s="40"/>
      <c r="BMW110" s="40"/>
      <c r="BMX110" s="40"/>
      <c r="BMY110" s="40"/>
      <c r="BMZ110" s="40"/>
      <c r="BNA110" s="40"/>
      <c r="BNB110" s="40"/>
      <c r="BNC110" s="40"/>
      <c r="BND110" s="40"/>
      <c r="BNE110" s="40"/>
      <c r="BNF110" s="40"/>
      <c r="BNG110" s="40"/>
      <c r="BNH110" s="40"/>
      <c r="BNI110" s="40"/>
      <c r="BNJ110" s="40"/>
      <c r="BNK110" s="40"/>
      <c r="BNL110" s="40"/>
      <c r="BNM110" s="40"/>
      <c r="BNN110" s="40"/>
      <c r="BNO110" s="40"/>
      <c r="BNP110" s="40"/>
      <c r="BNQ110" s="40"/>
      <c r="BNR110" s="40"/>
      <c r="BNS110" s="40"/>
      <c r="BNT110" s="40"/>
      <c r="BNU110" s="40"/>
      <c r="BNV110" s="40"/>
      <c r="BNW110" s="40"/>
      <c r="BNX110" s="40"/>
      <c r="BNY110" s="40"/>
      <c r="BNZ110" s="40"/>
      <c r="BOA110" s="40"/>
      <c r="BOB110" s="40"/>
      <c r="BOC110" s="40"/>
      <c r="BOD110" s="40"/>
      <c r="BOE110" s="40"/>
      <c r="BOF110" s="40"/>
      <c r="BOG110" s="40"/>
      <c r="BOH110" s="40"/>
      <c r="BOI110" s="40"/>
      <c r="BOJ110" s="40"/>
      <c r="BOK110" s="40"/>
      <c r="BOL110" s="40"/>
      <c r="BOM110" s="40"/>
      <c r="BON110" s="40"/>
      <c r="BOO110" s="40"/>
      <c r="BOP110" s="40"/>
      <c r="BOQ110" s="40"/>
      <c r="BOR110" s="40"/>
      <c r="BOS110" s="40"/>
      <c r="BOT110" s="40"/>
      <c r="BOU110" s="40"/>
      <c r="BOV110" s="40"/>
      <c r="BOW110" s="40"/>
      <c r="BOX110" s="40"/>
      <c r="BOY110" s="40"/>
      <c r="BOZ110" s="40"/>
      <c r="BPA110" s="40"/>
      <c r="BPB110" s="40"/>
      <c r="BPC110" s="40"/>
      <c r="BPD110" s="40"/>
      <c r="BPE110" s="40"/>
      <c r="BPF110" s="40"/>
      <c r="BPG110" s="40"/>
      <c r="BPH110" s="40"/>
      <c r="BPI110" s="40"/>
      <c r="BPJ110" s="40"/>
      <c r="BPK110" s="40"/>
      <c r="BPL110" s="40"/>
      <c r="BPM110" s="40"/>
      <c r="BPN110" s="40"/>
      <c r="BPO110" s="40"/>
      <c r="BPP110" s="40"/>
      <c r="BPQ110" s="40"/>
      <c r="BPR110" s="40"/>
      <c r="BPS110" s="40"/>
      <c r="BPT110" s="40"/>
      <c r="BPU110" s="40"/>
      <c r="BPV110" s="40"/>
      <c r="BPW110" s="40"/>
      <c r="BPX110" s="40"/>
      <c r="BPY110" s="40"/>
      <c r="BPZ110" s="40"/>
      <c r="BQA110" s="40"/>
      <c r="BQB110" s="40"/>
      <c r="BQC110" s="40"/>
      <c r="BQD110" s="40"/>
      <c r="BQE110" s="40"/>
      <c r="BQF110" s="40"/>
      <c r="BQG110" s="40"/>
      <c r="BQH110" s="40"/>
      <c r="BQI110" s="40"/>
      <c r="BQJ110" s="40"/>
      <c r="BQK110" s="40"/>
      <c r="BQL110" s="40"/>
      <c r="BQM110" s="40"/>
      <c r="BQN110" s="40"/>
      <c r="BQO110" s="40"/>
      <c r="BQP110" s="40"/>
      <c r="BQQ110" s="40"/>
      <c r="BQR110" s="40"/>
      <c r="BQS110" s="40"/>
      <c r="BQT110" s="40"/>
      <c r="BQU110" s="40"/>
      <c r="BQV110" s="40"/>
      <c r="BQW110" s="40"/>
      <c r="BQX110" s="40"/>
      <c r="BQY110" s="40"/>
      <c r="BQZ110" s="40"/>
      <c r="BRA110" s="40"/>
      <c r="BRB110" s="40"/>
      <c r="BRC110" s="40"/>
      <c r="BRD110" s="40"/>
      <c r="BRE110" s="40"/>
      <c r="BRF110" s="40"/>
      <c r="BRG110" s="40"/>
      <c r="BRH110" s="40"/>
      <c r="BRI110" s="40"/>
      <c r="BRJ110" s="40"/>
      <c r="BRK110" s="40"/>
      <c r="BRL110" s="40"/>
      <c r="BRM110" s="40"/>
      <c r="BRN110" s="40"/>
      <c r="BRO110" s="40"/>
      <c r="BRP110" s="40"/>
      <c r="BRQ110" s="40"/>
      <c r="BRR110" s="40"/>
      <c r="BRS110" s="40"/>
      <c r="BRT110" s="40"/>
      <c r="BRU110" s="40"/>
      <c r="BRV110" s="40"/>
      <c r="BRW110" s="40"/>
      <c r="BRX110" s="40"/>
      <c r="BRY110" s="40"/>
      <c r="BRZ110" s="40"/>
      <c r="BSA110" s="40"/>
      <c r="BSB110" s="40"/>
      <c r="BSC110" s="40"/>
      <c r="BSD110" s="40"/>
      <c r="BSE110" s="40"/>
      <c r="BSF110" s="40"/>
      <c r="BSG110" s="40"/>
      <c r="BSH110" s="40"/>
      <c r="BSI110" s="40"/>
      <c r="BSJ110" s="40"/>
      <c r="BSK110" s="40"/>
      <c r="BSL110" s="40"/>
      <c r="BSM110" s="40"/>
      <c r="BSN110" s="40"/>
      <c r="BSO110" s="40"/>
      <c r="BSP110" s="40"/>
      <c r="BSQ110" s="40"/>
      <c r="BSR110" s="40"/>
      <c r="BSS110" s="40"/>
      <c r="BST110" s="40"/>
      <c r="BSU110" s="40"/>
      <c r="BSV110" s="40"/>
      <c r="BSW110" s="40"/>
      <c r="BSX110" s="40"/>
      <c r="BSY110" s="40"/>
      <c r="BSZ110" s="40"/>
      <c r="BTA110" s="40"/>
      <c r="BTB110" s="40"/>
      <c r="BTC110" s="40"/>
      <c r="BTD110" s="40"/>
      <c r="BTE110" s="40"/>
      <c r="BTF110" s="40"/>
      <c r="BTG110" s="40"/>
      <c r="BTH110" s="40"/>
      <c r="BTI110" s="40"/>
      <c r="BTJ110" s="40"/>
      <c r="BTK110" s="40"/>
      <c r="BTL110" s="40"/>
      <c r="BTM110" s="40"/>
      <c r="BTN110" s="40"/>
      <c r="BTO110" s="40"/>
      <c r="BTP110" s="40"/>
      <c r="BTQ110" s="40"/>
      <c r="BTR110" s="40"/>
      <c r="BTS110" s="40"/>
      <c r="BTT110" s="40"/>
      <c r="BTU110" s="40"/>
      <c r="BTV110" s="40"/>
      <c r="BTW110" s="40"/>
      <c r="BTX110" s="40"/>
      <c r="BTY110" s="40"/>
      <c r="BTZ110" s="40"/>
      <c r="BUA110" s="40"/>
      <c r="BUB110" s="40"/>
      <c r="BUC110" s="40"/>
      <c r="BUD110" s="40"/>
      <c r="BUE110" s="40"/>
      <c r="BUF110" s="40"/>
      <c r="BUG110" s="40"/>
      <c r="BUH110" s="40"/>
      <c r="BUI110" s="40"/>
      <c r="BUJ110" s="40"/>
      <c r="BUK110" s="40"/>
      <c r="BUL110" s="40"/>
      <c r="BUM110" s="40"/>
      <c r="BUN110" s="40"/>
      <c r="BUO110" s="40"/>
      <c r="BUP110" s="40"/>
      <c r="BUQ110" s="40"/>
      <c r="BUR110" s="40"/>
      <c r="BUS110" s="40"/>
      <c r="BUT110" s="40"/>
      <c r="BUU110" s="40"/>
      <c r="BUV110" s="40"/>
      <c r="BUW110" s="40"/>
      <c r="BUX110" s="40"/>
      <c r="BUY110" s="40"/>
      <c r="BUZ110" s="40"/>
      <c r="BVA110" s="40"/>
      <c r="BVB110" s="40"/>
      <c r="BVC110" s="40"/>
      <c r="BVD110" s="40"/>
      <c r="BVE110" s="40"/>
      <c r="BVF110" s="40"/>
      <c r="BVG110" s="40"/>
      <c r="BVH110" s="40"/>
      <c r="BVI110" s="40"/>
      <c r="BVJ110" s="40"/>
      <c r="BVK110" s="40"/>
      <c r="BVL110" s="40"/>
      <c r="BVM110" s="40"/>
      <c r="BVN110" s="40"/>
      <c r="BVO110" s="40"/>
      <c r="BVP110" s="40"/>
      <c r="BVQ110" s="40"/>
      <c r="BVR110" s="40"/>
      <c r="BVS110" s="40"/>
      <c r="BVT110" s="40"/>
      <c r="BVU110" s="40"/>
      <c r="BVV110" s="40"/>
      <c r="BVW110" s="40"/>
      <c r="BVX110" s="40"/>
      <c r="BVY110" s="40"/>
      <c r="BVZ110" s="40"/>
      <c r="BWA110" s="40"/>
      <c r="BWB110" s="40"/>
      <c r="BWC110" s="40"/>
      <c r="BWD110" s="40"/>
      <c r="BWE110" s="40"/>
      <c r="BWF110" s="40"/>
      <c r="BWG110" s="40"/>
      <c r="BWH110" s="40"/>
      <c r="BWI110" s="40"/>
      <c r="BWJ110" s="40"/>
      <c r="BWK110" s="40"/>
      <c r="BWL110" s="40"/>
      <c r="BWM110" s="40"/>
      <c r="BWN110" s="40"/>
      <c r="BWO110" s="40"/>
      <c r="BWP110" s="40"/>
      <c r="BWQ110" s="40"/>
      <c r="BWR110" s="40"/>
      <c r="BWS110" s="40"/>
      <c r="BWT110" s="40"/>
      <c r="BWU110" s="40"/>
      <c r="BWV110" s="40"/>
      <c r="BWW110" s="40"/>
      <c r="BWX110" s="40"/>
      <c r="BWY110" s="40"/>
      <c r="BWZ110" s="40"/>
      <c r="BXA110" s="40"/>
      <c r="BXB110" s="40"/>
      <c r="BXC110" s="40"/>
      <c r="BXD110" s="40"/>
      <c r="BXE110" s="40"/>
      <c r="BXF110" s="40"/>
      <c r="BXG110" s="40"/>
      <c r="BXH110" s="40"/>
      <c r="BXI110" s="40"/>
      <c r="BXJ110" s="40"/>
      <c r="BXK110" s="40"/>
      <c r="BXL110" s="40"/>
      <c r="BXM110" s="40"/>
      <c r="BXN110" s="40"/>
      <c r="BXO110" s="40"/>
      <c r="BXP110" s="40"/>
      <c r="BXQ110" s="40"/>
      <c r="BXR110" s="40"/>
      <c r="BXS110" s="40"/>
      <c r="BXT110" s="40"/>
      <c r="BXU110" s="40"/>
      <c r="BXV110" s="40"/>
      <c r="BXW110" s="40"/>
      <c r="BXX110" s="40"/>
      <c r="BXY110" s="40"/>
      <c r="BXZ110" s="40"/>
      <c r="BYA110" s="40"/>
      <c r="BYB110" s="40"/>
      <c r="BYC110" s="40"/>
      <c r="BYD110" s="40"/>
      <c r="BYE110" s="40"/>
      <c r="BYF110" s="40"/>
      <c r="BYG110" s="40"/>
      <c r="BYH110" s="40"/>
      <c r="BYI110" s="40"/>
      <c r="BYJ110" s="40"/>
      <c r="BYK110" s="40"/>
      <c r="BYL110" s="40"/>
      <c r="BYM110" s="40"/>
      <c r="BYN110" s="40"/>
      <c r="BYO110" s="40"/>
      <c r="BYP110" s="40"/>
      <c r="BYQ110" s="40"/>
      <c r="BYR110" s="40"/>
      <c r="BYS110" s="40"/>
      <c r="BYT110" s="40"/>
      <c r="BYU110" s="40"/>
      <c r="BYV110" s="40"/>
      <c r="BYW110" s="40"/>
      <c r="BYX110" s="40"/>
      <c r="BYY110" s="40"/>
      <c r="BYZ110" s="40"/>
      <c r="BZA110" s="40"/>
      <c r="BZB110" s="40"/>
      <c r="BZC110" s="40"/>
      <c r="BZD110" s="40"/>
      <c r="BZE110" s="40"/>
      <c r="BZF110" s="40"/>
      <c r="BZG110" s="40"/>
      <c r="BZH110" s="40"/>
      <c r="BZI110" s="40"/>
      <c r="BZJ110" s="40"/>
      <c r="BZK110" s="40"/>
      <c r="BZL110" s="40"/>
      <c r="BZM110" s="40"/>
      <c r="BZN110" s="40"/>
      <c r="BZO110" s="40"/>
      <c r="BZP110" s="40"/>
      <c r="BZQ110" s="40"/>
      <c r="BZR110" s="40"/>
      <c r="BZS110" s="40"/>
      <c r="BZT110" s="40"/>
      <c r="BZU110" s="40"/>
      <c r="BZV110" s="40"/>
      <c r="BZW110" s="40"/>
      <c r="BZX110" s="40"/>
      <c r="BZY110" s="40"/>
      <c r="BZZ110" s="40"/>
      <c r="CAA110" s="40"/>
      <c r="CAB110" s="40"/>
      <c r="CAC110" s="40"/>
      <c r="CAD110" s="40"/>
      <c r="CAE110" s="40"/>
      <c r="CAF110" s="40"/>
      <c r="CAG110" s="40"/>
      <c r="CAH110" s="40"/>
      <c r="CAI110" s="40"/>
      <c r="CAJ110" s="40"/>
      <c r="CAK110" s="40"/>
      <c r="CAL110" s="40"/>
      <c r="CAM110" s="40"/>
      <c r="CAN110" s="40"/>
      <c r="CAO110" s="40"/>
      <c r="CAP110" s="40"/>
      <c r="CAQ110" s="40"/>
      <c r="CAR110" s="40"/>
      <c r="CAS110" s="40"/>
      <c r="CAT110" s="40"/>
      <c r="CAU110" s="40"/>
      <c r="CAV110" s="40"/>
      <c r="CAW110" s="40"/>
      <c r="CAX110" s="40"/>
      <c r="CAY110" s="40"/>
      <c r="CAZ110" s="40"/>
      <c r="CBA110" s="40"/>
      <c r="CBB110" s="40"/>
      <c r="CBC110" s="40"/>
      <c r="CBD110" s="40"/>
      <c r="CBE110" s="40"/>
      <c r="CBF110" s="40"/>
      <c r="CBG110" s="40"/>
      <c r="CBH110" s="40"/>
      <c r="CBI110" s="40"/>
      <c r="CBJ110" s="40"/>
      <c r="CBK110" s="40"/>
      <c r="CBL110" s="40"/>
      <c r="CBM110" s="40"/>
      <c r="CBN110" s="40"/>
      <c r="CBO110" s="40"/>
      <c r="CBP110" s="40"/>
      <c r="CBQ110" s="40"/>
      <c r="CBR110" s="40"/>
      <c r="CBS110" s="40"/>
      <c r="CBT110" s="40"/>
      <c r="CBU110" s="40"/>
      <c r="CBV110" s="40"/>
      <c r="CBW110" s="40"/>
      <c r="CBX110" s="40"/>
      <c r="CBY110" s="40"/>
      <c r="CBZ110" s="40"/>
      <c r="CCA110" s="40"/>
      <c r="CCB110" s="40"/>
      <c r="CCC110" s="40"/>
      <c r="CCD110" s="40"/>
      <c r="CCE110" s="40"/>
      <c r="CCF110" s="40"/>
      <c r="CCG110" s="40"/>
      <c r="CCH110" s="40"/>
      <c r="CCI110" s="40"/>
      <c r="CCJ110" s="40"/>
      <c r="CCK110" s="40"/>
      <c r="CCL110" s="40"/>
      <c r="CCM110" s="40"/>
      <c r="CCN110" s="40"/>
      <c r="CCO110" s="40"/>
      <c r="CCP110" s="40"/>
      <c r="CCQ110" s="40"/>
      <c r="CCR110" s="40"/>
      <c r="CCS110" s="40"/>
      <c r="CCT110" s="40"/>
      <c r="CCU110" s="40"/>
      <c r="CCV110" s="40"/>
      <c r="CCW110" s="40"/>
      <c r="CCX110" s="40"/>
      <c r="CCY110" s="40"/>
      <c r="CCZ110" s="40"/>
      <c r="CDA110" s="40"/>
      <c r="CDB110" s="40"/>
      <c r="CDC110" s="40"/>
      <c r="CDD110" s="40"/>
      <c r="CDE110" s="40"/>
      <c r="CDF110" s="40"/>
      <c r="CDG110" s="40"/>
      <c r="CDH110" s="40"/>
      <c r="CDI110" s="40"/>
      <c r="CDJ110" s="40"/>
      <c r="CDK110" s="40"/>
      <c r="CDL110" s="40"/>
      <c r="CDM110" s="40"/>
      <c r="CDN110" s="40"/>
      <c r="CDO110" s="40"/>
      <c r="CDP110" s="40"/>
      <c r="CDQ110" s="40"/>
      <c r="CDR110" s="40"/>
      <c r="CDS110" s="40"/>
      <c r="CDT110" s="40"/>
      <c r="CDU110" s="40"/>
      <c r="CDV110" s="40"/>
      <c r="CDW110" s="40"/>
      <c r="CDX110" s="40"/>
      <c r="CDY110" s="40"/>
      <c r="CDZ110" s="40"/>
      <c r="CEA110" s="40"/>
      <c r="CEB110" s="40"/>
      <c r="CEC110" s="40"/>
      <c r="CED110" s="40"/>
      <c r="CEE110" s="40"/>
      <c r="CEF110" s="40"/>
      <c r="CEG110" s="40"/>
      <c r="CEH110" s="40"/>
      <c r="CEI110" s="40"/>
      <c r="CEJ110" s="40"/>
      <c r="CEK110" s="40"/>
      <c r="CEL110" s="40"/>
      <c r="CEM110" s="40"/>
      <c r="CEN110" s="40"/>
      <c r="CEO110" s="40"/>
      <c r="CEP110" s="40"/>
      <c r="CEQ110" s="40"/>
      <c r="CER110" s="40"/>
      <c r="CES110" s="40"/>
      <c r="CET110" s="40"/>
      <c r="CEU110" s="40"/>
      <c r="CEV110" s="40"/>
      <c r="CEW110" s="40"/>
      <c r="CEX110" s="40"/>
      <c r="CEY110" s="40"/>
      <c r="CEZ110" s="40"/>
      <c r="CFA110" s="40"/>
      <c r="CFB110" s="40"/>
      <c r="CFC110" s="40"/>
      <c r="CFD110" s="40"/>
      <c r="CFE110" s="40"/>
      <c r="CFF110" s="40"/>
      <c r="CFG110" s="40"/>
      <c r="CFH110" s="40"/>
      <c r="CFI110" s="40"/>
      <c r="CFJ110" s="40"/>
      <c r="CFK110" s="40"/>
      <c r="CFL110" s="40"/>
      <c r="CFM110" s="40"/>
      <c r="CFN110" s="40"/>
      <c r="CFO110" s="40"/>
      <c r="CFP110" s="40"/>
      <c r="CFQ110" s="40"/>
      <c r="CFR110" s="40"/>
      <c r="CFS110" s="40"/>
      <c r="CFT110" s="40"/>
      <c r="CFU110" s="40"/>
      <c r="CFV110" s="40"/>
      <c r="CFW110" s="40"/>
      <c r="CFX110" s="40"/>
      <c r="CFY110" s="40"/>
      <c r="CFZ110" s="40"/>
      <c r="CGA110" s="40"/>
      <c r="CGB110" s="40"/>
      <c r="CGC110" s="40"/>
      <c r="CGD110" s="40"/>
      <c r="CGE110" s="40"/>
      <c r="CGF110" s="40"/>
      <c r="CGG110" s="40"/>
      <c r="CGH110" s="40"/>
      <c r="CGI110" s="40"/>
      <c r="CGJ110" s="40"/>
      <c r="CGK110" s="40"/>
      <c r="CGL110" s="40"/>
      <c r="CGM110" s="40"/>
      <c r="CGN110" s="40"/>
      <c r="CGO110" s="40"/>
      <c r="CGP110" s="40"/>
      <c r="CGQ110" s="40"/>
      <c r="CGR110" s="40"/>
      <c r="CGS110" s="40"/>
      <c r="CGT110" s="40"/>
      <c r="CGU110" s="40"/>
      <c r="CGV110" s="40"/>
      <c r="CGW110" s="40"/>
      <c r="CGX110" s="40"/>
      <c r="CGY110" s="40"/>
      <c r="CGZ110" s="40"/>
      <c r="CHA110" s="40"/>
      <c r="CHB110" s="40"/>
      <c r="CHC110" s="40"/>
      <c r="CHD110" s="40"/>
      <c r="CHE110" s="40"/>
      <c r="CHF110" s="40"/>
      <c r="CHG110" s="40"/>
      <c r="CHH110" s="40"/>
      <c r="CHI110" s="40"/>
      <c r="CHJ110" s="40"/>
      <c r="CHK110" s="40"/>
      <c r="CHL110" s="40"/>
      <c r="CHM110" s="40"/>
      <c r="CHN110" s="40"/>
      <c r="CHO110" s="40"/>
      <c r="CHP110" s="40"/>
      <c r="CHQ110" s="40"/>
      <c r="CHR110" s="40"/>
      <c r="CHS110" s="40"/>
      <c r="CHT110" s="40"/>
      <c r="CHU110" s="40"/>
      <c r="CHV110" s="40"/>
      <c r="CHW110" s="40"/>
      <c r="CHX110" s="40"/>
      <c r="CHY110" s="40"/>
      <c r="CHZ110" s="40"/>
      <c r="CIA110" s="40"/>
      <c r="CIB110" s="40"/>
      <c r="CIC110" s="40"/>
      <c r="CID110" s="40"/>
      <c r="CIE110" s="40"/>
      <c r="CIF110" s="40"/>
      <c r="CIG110" s="40"/>
      <c r="CIH110" s="40"/>
      <c r="CII110" s="40"/>
      <c r="CIJ110" s="40"/>
      <c r="CIK110" s="40"/>
      <c r="CIL110" s="40"/>
      <c r="CIM110" s="40"/>
      <c r="CIN110" s="40"/>
      <c r="CIO110" s="40"/>
      <c r="CIP110" s="40"/>
      <c r="CIQ110" s="40"/>
      <c r="CIR110" s="40"/>
      <c r="CIS110" s="40"/>
      <c r="CIT110" s="40"/>
      <c r="CIU110" s="40"/>
      <c r="CIV110" s="40"/>
      <c r="CIW110" s="40"/>
      <c r="CIX110" s="40"/>
      <c r="CIY110" s="40"/>
      <c r="CIZ110" s="40"/>
      <c r="CJA110" s="40"/>
      <c r="CJB110" s="40"/>
      <c r="CJC110" s="40"/>
      <c r="CJD110" s="40"/>
      <c r="CJE110" s="40"/>
      <c r="CJF110" s="40"/>
      <c r="CJG110" s="40"/>
      <c r="CJH110" s="40"/>
      <c r="CJI110" s="40"/>
      <c r="CJJ110" s="40"/>
      <c r="CJK110" s="40"/>
      <c r="CJL110" s="40"/>
      <c r="CJM110" s="40"/>
      <c r="CJN110" s="40"/>
      <c r="CJO110" s="40"/>
      <c r="CJP110" s="40"/>
      <c r="CJQ110" s="40"/>
      <c r="CJR110" s="40"/>
      <c r="CJS110" s="40"/>
      <c r="CJT110" s="40"/>
      <c r="CJU110" s="40"/>
      <c r="CJV110" s="40"/>
      <c r="CJW110" s="40"/>
      <c r="CJX110" s="40"/>
      <c r="CJY110" s="40"/>
      <c r="CJZ110" s="40"/>
      <c r="CKA110" s="40"/>
      <c r="CKB110" s="40"/>
      <c r="CKC110" s="40"/>
      <c r="CKD110" s="40"/>
      <c r="CKE110" s="40"/>
      <c r="CKF110" s="40"/>
      <c r="CKG110" s="40"/>
      <c r="CKH110" s="40"/>
      <c r="CKI110" s="40"/>
      <c r="CKJ110" s="40"/>
      <c r="CKK110" s="40"/>
      <c r="CKL110" s="40"/>
      <c r="CKM110" s="40"/>
      <c r="CKN110" s="40"/>
      <c r="CKO110" s="40"/>
      <c r="CKP110" s="40"/>
      <c r="CKQ110" s="40"/>
      <c r="CKR110" s="40"/>
      <c r="CKS110" s="40"/>
      <c r="CKT110" s="40"/>
      <c r="CKU110" s="40"/>
      <c r="CKV110" s="40"/>
      <c r="CKW110" s="40"/>
      <c r="CKX110" s="40"/>
      <c r="CKY110" s="40"/>
      <c r="CKZ110" s="40"/>
      <c r="CLA110" s="40"/>
      <c r="CLB110" s="40"/>
      <c r="CLC110" s="40"/>
      <c r="CLD110" s="40"/>
      <c r="CLE110" s="40"/>
      <c r="CLF110" s="40"/>
    </row>
    <row r="111" spans="1:2346" ht="30" customHeight="1" x14ac:dyDescent="0.2">
      <c r="A111" s="183" t="s">
        <v>472</v>
      </c>
      <c r="B111" s="208" t="s">
        <v>183</v>
      </c>
      <c r="C111" s="209"/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10"/>
      <c r="P111" s="195"/>
      <c r="Q111" s="216"/>
      <c r="R111" s="195"/>
      <c r="S111" s="196"/>
      <c r="T111" s="197">
        <f>SUM(T112:U115)</f>
        <v>526</v>
      </c>
      <c r="U111" s="198"/>
      <c r="V111" s="245">
        <f>SUM(V113,V112,V114,V115)</f>
        <v>252</v>
      </c>
      <c r="W111" s="246"/>
      <c r="X111" s="247">
        <v>144</v>
      </c>
      <c r="Y111" s="198"/>
      <c r="Z111" s="245">
        <v>20</v>
      </c>
      <c r="AA111" s="198"/>
      <c r="AB111" s="245">
        <v>88</v>
      </c>
      <c r="AC111" s="198"/>
      <c r="AD111" s="195"/>
      <c r="AE111" s="200"/>
      <c r="AF111" s="97"/>
      <c r="AG111" s="95"/>
      <c r="AH111" s="96"/>
      <c r="AI111" s="97"/>
      <c r="AJ111" s="95"/>
      <c r="AK111" s="96"/>
      <c r="AL111" s="97"/>
      <c r="AM111" s="95"/>
      <c r="AN111" s="96"/>
      <c r="AO111" s="97"/>
      <c r="AP111" s="95"/>
      <c r="AQ111" s="96"/>
      <c r="AR111" s="97"/>
      <c r="AS111" s="95"/>
      <c r="AT111" s="96"/>
      <c r="AU111" s="97"/>
      <c r="AV111" s="95"/>
      <c r="AW111" s="96"/>
      <c r="AX111" s="97"/>
      <c r="AY111" s="95"/>
      <c r="AZ111" s="96"/>
      <c r="BA111" s="97"/>
      <c r="BB111" s="95"/>
      <c r="BC111" s="96"/>
      <c r="BD111" s="199"/>
      <c r="BE111" s="196"/>
      <c r="BF111" s="199"/>
      <c r="BG111" s="196"/>
      <c r="BH111" s="196"/>
      <c r="BI111" s="200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</row>
    <row r="112" spans="1:2346" ht="49.15" customHeight="1" x14ac:dyDescent="0.2">
      <c r="A112" s="117" t="s">
        <v>410</v>
      </c>
      <c r="B112" s="217" t="s">
        <v>232</v>
      </c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9"/>
      <c r="P112" s="211">
        <v>7</v>
      </c>
      <c r="Q112" s="214"/>
      <c r="R112" s="211"/>
      <c r="S112" s="212"/>
      <c r="T112" s="193">
        <v>206</v>
      </c>
      <c r="U112" s="224"/>
      <c r="V112" s="211">
        <v>90</v>
      </c>
      <c r="W112" s="215"/>
      <c r="X112" s="212">
        <v>54</v>
      </c>
      <c r="Y112" s="214"/>
      <c r="Z112" s="211">
        <v>10</v>
      </c>
      <c r="AA112" s="214"/>
      <c r="AB112" s="211">
        <v>26</v>
      </c>
      <c r="AC112" s="214"/>
      <c r="AD112" s="211"/>
      <c r="AE112" s="215"/>
      <c r="AF112" s="104"/>
      <c r="AG112" s="101"/>
      <c r="AH112" s="102"/>
      <c r="AI112" s="104"/>
      <c r="AJ112" s="101"/>
      <c r="AK112" s="103"/>
      <c r="AL112" s="104"/>
      <c r="AM112" s="101"/>
      <c r="AN112" s="103"/>
      <c r="AO112" s="104"/>
      <c r="AP112" s="101"/>
      <c r="AQ112" s="103"/>
      <c r="AR112" s="104"/>
      <c r="AS112" s="101"/>
      <c r="AT112" s="103"/>
      <c r="AU112" s="104"/>
      <c r="AV112" s="101"/>
      <c r="AW112" s="103"/>
      <c r="AX112" s="154">
        <v>206</v>
      </c>
      <c r="AY112" s="101">
        <v>90</v>
      </c>
      <c r="AZ112" s="103">
        <v>6</v>
      </c>
      <c r="BA112" s="104"/>
      <c r="BB112" s="101"/>
      <c r="BC112" s="103"/>
      <c r="BD112" s="213">
        <v>6</v>
      </c>
      <c r="BE112" s="212"/>
      <c r="BF112" s="213" t="s">
        <v>486</v>
      </c>
      <c r="BG112" s="212"/>
      <c r="BH112" s="212"/>
      <c r="BI112" s="21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</row>
    <row r="113" spans="1:2346" ht="55.9" customHeight="1" x14ac:dyDescent="0.2">
      <c r="A113" s="117" t="s">
        <v>411</v>
      </c>
      <c r="B113" s="217" t="s">
        <v>233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9"/>
      <c r="P113" s="211"/>
      <c r="Q113" s="214"/>
      <c r="R113" s="211">
        <v>7</v>
      </c>
      <c r="S113" s="212"/>
      <c r="T113" s="213">
        <v>172</v>
      </c>
      <c r="U113" s="214"/>
      <c r="V113" s="211">
        <v>90</v>
      </c>
      <c r="W113" s="215"/>
      <c r="X113" s="212">
        <v>54</v>
      </c>
      <c r="Y113" s="214"/>
      <c r="Z113" s="211">
        <v>10</v>
      </c>
      <c r="AA113" s="214"/>
      <c r="AB113" s="211">
        <v>26</v>
      </c>
      <c r="AC113" s="214"/>
      <c r="AD113" s="211"/>
      <c r="AE113" s="215"/>
      <c r="AF113" s="104"/>
      <c r="AG113" s="101"/>
      <c r="AH113" s="102"/>
      <c r="AI113" s="104"/>
      <c r="AJ113" s="101"/>
      <c r="AK113" s="103"/>
      <c r="AL113" s="104"/>
      <c r="AM113" s="101"/>
      <c r="AN113" s="103"/>
      <c r="AO113" s="104"/>
      <c r="AP113" s="101"/>
      <c r="AQ113" s="103"/>
      <c r="AR113" s="104"/>
      <c r="AS113" s="101"/>
      <c r="AT113" s="103"/>
      <c r="AU113" s="104"/>
      <c r="AV113" s="101"/>
      <c r="AW113" s="103"/>
      <c r="AX113" s="104">
        <v>172</v>
      </c>
      <c r="AY113" s="101">
        <v>90</v>
      </c>
      <c r="AZ113" s="103">
        <v>5</v>
      </c>
      <c r="BA113" s="104"/>
      <c r="BB113" s="101"/>
      <c r="BC113" s="103"/>
      <c r="BD113" s="213">
        <v>5</v>
      </c>
      <c r="BE113" s="212"/>
      <c r="BF113" s="213" t="s">
        <v>286</v>
      </c>
      <c r="BG113" s="212"/>
      <c r="BH113" s="212"/>
      <c r="BI113" s="21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</row>
    <row r="114" spans="1:2346" ht="80.45" customHeight="1" x14ac:dyDescent="0.2">
      <c r="A114" s="117" t="s">
        <v>473</v>
      </c>
      <c r="B114" s="217" t="s">
        <v>234</v>
      </c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9"/>
      <c r="P114" s="211"/>
      <c r="Q114" s="214"/>
      <c r="R114" s="211"/>
      <c r="S114" s="212"/>
      <c r="T114" s="213">
        <v>40</v>
      </c>
      <c r="U114" s="214"/>
      <c r="V114" s="211"/>
      <c r="W114" s="215"/>
      <c r="X114" s="212"/>
      <c r="Y114" s="214"/>
      <c r="Z114" s="211"/>
      <c r="AA114" s="214"/>
      <c r="AB114" s="211"/>
      <c r="AC114" s="214"/>
      <c r="AD114" s="211"/>
      <c r="AE114" s="215"/>
      <c r="AF114" s="104"/>
      <c r="AG114" s="101"/>
      <c r="AH114" s="102"/>
      <c r="AI114" s="104"/>
      <c r="AJ114" s="101"/>
      <c r="AK114" s="103"/>
      <c r="AL114" s="104"/>
      <c r="AM114" s="101"/>
      <c r="AN114" s="103"/>
      <c r="AO114" s="104"/>
      <c r="AP114" s="101"/>
      <c r="AQ114" s="103"/>
      <c r="AR114" s="104"/>
      <c r="AS114" s="101"/>
      <c r="AT114" s="103"/>
      <c r="AU114" s="104"/>
      <c r="AV114" s="101"/>
      <c r="AW114" s="103"/>
      <c r="AX114" s="104">
        <v>40</v>
      </c>
      <c r="AY114" s="101"/>
      <c r="AZ114" s="103">
        <v>1</v>
      </c>
      <c r="BA114" s="104"/>
      <c r="BB114" s="101"/>
      <c r="BC114" s="103"/>
      <c r="BD114" s="213">
        <v>1</v>
      </c>
      <c r="BE114" s="212"/>
      <c r="BF114" s="213"/>
      <c r="BG114" s="212"/>
      <c r="BH114" s="212"/>
      <c r="BI114" s="21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</row>
    <row r="115" spans="1:2346" ht="24.6" customHeight="1" x14ac:dyDescent="0.2">
      <c r="A115" s="117" t="s">
        <v>425</v>
      </c>
      <c r="B115" s="217" t="s">
        <v>196</v>
      </c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9"/>
      <c r="P115" s="211"/>
      <c r="Q115" s="214"/>
      <c r="R115" s="211">
        <v>7</v>
      </c>
      <c r="S115" s="212"/>
      <c r="T115" s="213">
        <v>108</v>
      </c>
      <c r="U115" s="214"/>
      <c r="V115" s="211">
        <v>72</v>
      </c>
      <c r="W115" s="215"/>
      <c r="X115" s="212">
        <v>36</v>
      </c>
      <c r="Y115" s="214"/>
      <c r="Z115" s="211"/>
      <c r="AA115" s="214"/>
      <c r="AB115" s="211">
        <v>36</v>
      </c>
      <c r="AC115" s="214"/>
      <c r="AD115" s="211"/>
      <c r="AE115" s="215"/>
      <c r="AF115" s="104"/>
      <c r="AG115" s="101"/>
      <c r="AH115" s="102"/>
      <c r="AI115" s="104"/>
      <c r="AJ115" s="101"/>
      <c r="AK115" s="103"/>
      <c r="AL115" s="104"/>
      <c r="AM115" s="101"/>
      <c r="AN115" s="103"/>
      <c r="AO115" s="104"/>
      <c r="AP115" s="101"/>
      <c r="AQ115" s="103"/>
      <c r="AR115" s="104"/>
      <c r="AS115" s="101"/>
      <c r="AT115" s="103"/>
      <c r="AU115" s="104"/>
      <c r="AV115" s="101"/>
      <c r="AW115" s="103"/>
      <c r="AX115" s="104">
        <v>108</v>
      </c>
      <c r="AY115" s="101">
        <v>72</v>
      </c>
      <c r="AZ115" s="103">
        <v>3</v>
      </c>
      <c r="BA115" s="104"/>
      <c r="BB115" s="101"/>
      <c r="BC115" s="103"/>
      <c r="BD115" s="213">
        <v>3</v>
      </c>
      <c r="BE115" s="212"/>
      <c r="BF115" s="213" t="s">
        <v>306</v>
      </c>
      <c r="BG115" s="212"/>
      <c r="BH115" s="212"/>
      <c r="BI115" s="21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</row>
    <row r="116" spans="1:2346" ht="33" customHeight="1" x14ac:dyDescent="0.2">
      <c r="A116" s="161" t="s">
        <v>474</v>
      </c>
      <c r="B116" s="406" t="s">
        <v>106</v>
      </c>
      <c r="C116" s="407"/>
      <c r="D116" s="407"/>
      <c r="E116" s="407"/>
      <c r="F116" s="407"/>
      <c r="G116" s="407"/>
      <c r="H116" s="407"/>
      <c r="I116" s="407"/>
      <c r="J116" s="407"/>
      <c r="K116" s="407"/>
      <c r="L116" s="407"/>
      <c r="M116" s="407"/>
      <c r="N116" s="407"/>
      <c r="O116" s="408"/>
      <c r="P116" s="251"/>
      <c r="Q116" s="314"/>
      <c r="R116" s="251"/>
      <c r="S116" s="333"/>
      <c r="T116" s="361"/>
      <c r="U116" s="314"/>
      <c r="V116" s="251" t="s">
        <v>270</v>
      </c>
      <c r="W116" s="252"/>
      <c r="X116" s="333"/>
      <c r="Y116" s="314"/>
      <c r="Z116" s="251"/>
      <c r="AA116" s="314"/>
      <c r="AB116" s="251" t="s">
        <v>270</v>
      </c>
      <c r="AC116" s="314"/>
      <c r="AD116" s="251"/>
      <c r="AE116" s="252"/>
      <c r="AF116" s="162"/>
      <c r="AG116" s="163"/>
      <c r="AH116" s="164"/>
      <c r="AI116" s="165"/>
      <c r="AJ116" s="163"/>
      <c r="AK116" s="164"/>
      <c r="AL116" s="165"/>
      <c r="AM116" s="163"/>
      <c r="AN116" s="164"/>
      <c r="AO116" s="165"/>
      <c r="AP116" s="163"/>
      <c r="AQ116" s="164"/>
      <c r="AR116" s="165"/>
      <c r="AS116" s="163"/>
      <c r="AT116" s="164"/>
      <c r="AU116" s="165"/>
      <c r="AV116" s="163"/>
      <c r="AW116" s="164"/>
      <c r="AX116" s="165"/>
      <c r="AY116" s="163"/>
      <c r="AZ116" s="164"/>
      <c r="BA116" s="165"/>
      <c r="BB116" s="163"/>
      <c r="BC116" s="164"/>
      <c r="BD116" s="361"/>
      <c r="BE116" s="333"/>
      <c r="BF116" s="361"/>
      <c r="BG116" s="333"/>
      <c r="BH116" s="333"/>
      <c r="BI116" s="252"/>
    </row>
    <row r="117" spans="1:2346" ht="48.6" customHeight="1" x14ac:dyDescent="0.2">
      <c r="A117" s="99" t="s">
        <v>475</v>
      </c>
      <c r="B117" s="217" t="s">
        <v>159</v>
      </c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9"/>
      <c r="P117" s="211"/>
      <c r="Q117" s="214"/>
      <c r="R117" s="211" t="s">
        <v>264</v>
      </c>
      <c r="S117" s="212"/>
      <c r="T117" s="213"/>
      <c r="U117" s="214"/>
      <c r="V117" s="211" t="s">
        <v>268</v>
      </c>
      <c r="W117" s="215"/>
      <c r="X117" s="212"/>
      <c r="Y117" s="214"/>
      <c r="Z117" s="211"/>
      <c r="AA117" s="214"/>
      <c r="AB117" s="211" t="s">
        <v>268</v>
      </c>
      <c r="AC117" s="214"/>
      <c r="AD117" s="211"/>
      <c r="AE117" s="215"/>
      <c r="AF117" s="100"/>
      <c r="AG117" s="106"/>
      <c r="AH117" s="102"/>
      <c r="AI117" s="80"/>
      <c r="AJ117" s="106"/>
      <c r="AK117" s="102"/>
      <c r="AL117" s="80"/>
      <c r="AM117" s="106"/>
      <c r="AN117" s="102"/>
      <c r="AO117" s="80"/>
      <c r="AP117" s="106"/>
      <c r="AQ117" s="102"/>
      <c r="AR117" s="80"/>
      <c r="AS117" s="106"/>
      <c r="AT117" s="102"/>
      <c r="AU117" s="80"/>
      <c r="AV117" s="106" t="s">
        <v>268</v>
      </c>
      <c r="AW117" s="102"/>
      <c r="AX117" s="80"/>
      <c r="AY117" s="106"/>
      <c r="AZ117" s="102"/>
      <c r="BA117" s="80"/>
      <c r="BB117" s="106"/>
      <c r="BC117" s="102"/>
      <c r="BD117" s="213"/>
      <c r="BE117" s="212"/>
      <c r="BF117" s="213"/>
      <c r="BG117" s="212"/>
      <c r="BH117" s="212"/>
      <c r="BI117" s="215"/>
    </row>
    <row r="118" spans="1:2346" ht="28.9" customHeight="1" x14ac:dyDescent="0.2">
      <c r="A118" s="99" t="s">
        <v>476</v>
      </c>
      <c r="B118" s="217" t="s">
        <v>170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9"/>
      <c r="P118" s="211"/>
      <c r="Q118" s="214"/>
      <c r="R118" s="404" t="s">
        <v>265</v>
      </c>
      <c r="S118" s="405"/>
      <c r="T118" s="213"/>
      <c r="U118" s="214"/>
      <c r="V118" s="211" t="s">
        <v>269</v>
      </c>
      <c r="W118" s="215"/>
      <c r="X118" s="212"/>
      <c r="Y118" s="214"/>
      <c r="Z118" s="211"/>
      <c r="AA118" s="214"/>
      <c r="AB118" s="211" t="s">
        <v>269</v>
      </c>
      <c r="AC118" s="214"/>
      <c r="AD118" s="211"/>
      <c r="AE118" s="215"/>
      <c r="AF118" s="100"/>
      <c r="AG118" s="106"/>
      <c r="AH118" s="102"/>
      <c r="AI118" s="80"/>
      <c r="AJ118" s="106"/>
      <c r="AK118" s="102"/>
      <c r="AL118" s="80"/>
      <c r="AM118" s="106" t="s">
        <v>273</v>
      </c>
      <c r="AN118" s="102"/>
      <c r="AO118" s="80"/>
      <c r="AP118" s="106" t="s">
        <v>268</v>
      </c>
      <c r="AQ118" s="102"/>
      <c r="AR118" s="80"/>
      <c r="AS118" s="106" t="s">
        <v>273</v>
      </c>
      <c r="AT118" s="102"/>
      <c r="AU118" s="80"/>
      <c r="AV118" s="106" t="s">
        <v>268</v>
      </c>
      <c r="AW118" s="102"/>
      <c r="AX118" s="80"/>
      <c r="AY118" s="106" t="s">
        <v>273</v>
      </c>
      <c r="AZ118" s="102"/>
      <c r="BA118" s="80"/>
      <c r="BB118" s="106"/>
      <c r="BC118" s="102"/>
      <c r="BD118" s="213"/>
      <c r="BE118" s="212"/>
      <c r="BF118" s="213"/>
      <c r="BG118" s="212"/>
      <c r="BH118" s="212"/>
      <c r="BI118" s="215"/>
    </row>
    <row r="119" spans="1:2346" ht="33" customHeight="1" x14ac:dyDescent="0.2">
      <c r="A119" s="161" t="s">
        <v>477</v>
      </c>
      <c r="B119" s="406" t="s">
        <v>107</v>
      </c>
      <c r="C119" s="407"/>
      <c r="D119" s="407"/>
      <c r="E119" s="407"/>
      <c r="F119" s="407"/>
      <c r="G119" s="407"/>
      <c r="H119" s="407"/>
      <c r="I119" s="407"/>
      <c r="J119" s="407"/>
      <c r="K119" s="407"/>
      <c r="L119" s="407"/>
      <c r="M119" s="407"/>
      <c r="N119" s="407"/>
      <c r="O119" s="408"/>
      <c r="P119" s="251"/>
      <c r="Q119" s="314"/>
      <c r="R119" s="251"/>
      <c r="S119" s="333"/>
      <c r="T119" s="361"/>
      <c r="U119" s="314"/>
      <c r="V119" s="251" t="s">
        <v>334</v>
      </c>
      <c r="W119" s="252"/>
      <c r="X119" s="333" t="s">
        <v>381</v>
      </c>
      <c r="Y119" s="314"/>
      <c r="Z119" s="251" t="s">
        <v>275</v>
      </c>
      <c r="AA119" s="314"/>
      <c r="AB119" s="251" t="s">
        <v>382</v>
      </c>
      <c r="AC119" s="314"/>
      <c r="AD119" s="251"/>
      <c r="AE119" s="252"/>
      <c r="AF119" s="162"/>
      <c r="AG119" s="163"/>
      <c r="AH119" s="164"/>
      <c r="AI119" s="165"/>
      <c r="AJ119" s="163"/>
      <c r="AK119" s="164"/>
      <c r="AL119" s="165"/>
      <c r="AM119" s="163"/>
      <c r="AN119" s="164"/>
      <c r="AO119" s="165"/>
      <c r="AP119" s="163"/>
      <c r="AQ119" s="164"/>
      <c r="AR119" s="165"/>
      <c r="AS119" s="163"/>
      <c r="AT119" s="164"/>
      <c r="AU119" s="165"/>
      <c r="AV119" s="163"/>
      <c r="AW119" s="164"/>
      <c r="AX119" s="165"/>
      <c r="AY119" s="163"/>
      <c r="AZ119" s="164"/>
      <c r="BA119" s="165"/>
      <c r="BB119" s="163"/>
      <c r="BC119" s="164"/>
      <c r="BD119" s="361"/>
      <c r="BE119" s="333"/>
      <c r="BF119" s="361"/>
      <c r="BG119" s="333"/>
      <c r="BH119" s="333"/>
      <c r="BI119" s="252"/>
    </row>
    <row r="120" spans="1:2346" s="69" customFormat="1" ht="54.6" customHeight="1" x14ac:dyDescent="0.2">
      <c r="A120" s="117" t="s">
        <v>478</v>
      </c>
      <c r="B120" s="201" t="s">
        <v>175</v>
      </c>
      <c r="C120" s="202"/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3"/>
      <c r="P120" s="340"/>
      <c r="Q120" s="341"/>
      <c r="R120" s="342" t="s">
        <v>332</v>
      </c>
      <c r="S120" s="343"/>
      <c r="T120" s="193"/>
      <c r="U120" s="192"/>
      <c r="V120" s="191" t="s">
        <v>268</v>
      </c>
      <c r="W120" s="194"/>
      <c r="X120" s="192"/>
      <c r="Y120" s="224"/>
      <c r="Z120" s="191"/>
      <c r="AA120" s="224"/>
      <c r="AB120" s="211" t="s">
        <v>268</v>
      </c>
      <c r="AC120" s="214"/>
      <c r="AD120" s="191"/>
      <c r="AE120" s="194"/>
      <c r="AF120" s="112"/>
      <c r="AG120" s="112"/>
      <c r="AH120" s="146"/>
      <c r="AI120" s="112"/>
      <c r="AJ120" s="112" t="s">
        <v>268</v>
      </c>
      <c r="AK120" s="113"/>
      <c r="AL120" s="112"/>
      <c r="AM120" s="112"/>
      <c r="AN120" s="113"/>
      <c r="AO120" s="112"/>
      <c r="AP120" s="112"/>
      <c r="AQ120" s="113"/>
      <c r="AR120" s="112"/>
      <c r="AS120" s="112"/>
      <c r="AT120" s="113"/>
      <c r="AU120" s="112"/>
      <c r="AV120" s="112"/>
      <c r="AW120" s="146"/>
      <c r="AX120" s="112"/>
      <c r="AY120" s="112"/>
      <c r="AZ120" s="113"/>
      <c r="BA120" s="112"/>
      <c r="BB120" s="112"/>
      <c r="BC120" s="113"/>
      <c r="BD120" s="191"/>
      <c r="BE120" s="192"/>
      <c r="BF120" s="193"/>
      <c r="BG120" s="192"/>
      <c r="BH120" s="192"/>
      <c r="BI120" s="194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  <c r="CC120" s="70"/>
      <c r="CD120" s="70"/>
      <c r="CE120" s="70"/>
      <c r="CF120" s="70"/>
      <c r="CG120" s="70"/>
      <c r="CH120" s="70"/>
      <c r="CI120" s="70"/>
      <c r="CJ120" s="70"/>
      <c r="CK120" s="70"/>
      <c r="CL120" s="70"/>
      <c r="CM120" s="70"/>
      <c r="CN120" s="70"/>
      <c r="CQ120" s="70"/>
      <c r="CR120" s="70"/>
      <c r="CS120" s="70"/>
      <c r="CT120" s="70"/>
      <c r="CU120" s="70"/>
      <c r="CV120" s="70"/>
      <c r="CW120" s="70"/>
      <c r="CX120" s="70"/>
      <c r="CY120" s="70"/>
      <c r="CZ120" s="70"/>
      <c r="DA120" s="70"/>
      <c r="DB120" s="70"/>
      <c r="DC120" s="70"/>
      <c r="DD120" s="70"/>
      <c r="DE120" s="70"/>
      <c r="DF120" s="70"/>
      <c r="DG120" s="70"/>
      <c r="DH120" s="70"/>
      <c r="DI120" s="70"/>
      <c r="DJ120" s="70"/>
      <c r="DK120" s="70"/>
      <c r="DL120" s="70"/>
      <c r="DM120" s="70"/>
      <c r="DN120" s="70"/>
      <c r="DO120" s="70"/>
      <c r="DP120" s="70"/>
      <c r="DQ120" s="70"/>
      <c r="DR120" s="70"/>
      <c r="DS120" s="70"/>
      <c r="DT120" s="70"/>
      <c r="DU120" s="70"/>
      <c r="DV120" s="70"/>
      <c r="DW120" s="70"/>
      <c r="DX120" s="70"/>
      <c r="DY120" s="70"/>
      <c r="DZ120" s="70"/>
      <c r="EA120" s="70"/>
      <c r="EB120" s="70"/>
      <c r="EC120" s="70"/>
      <c r="ED120" s="70"/>
      <c r="EE120" s="70"/>
      <c r="EF120" s="70"/>
      <c r="EG120" s="70"/>
      <c r="EH120" s="70"/>
      <c r="EI120" s="70"/>
      <c r="EJ120" s="70"/>
      <c r="EK120" s="70"/>
      <c r="EL120" s="70"/>
      <c r="EM120" s="70"/>
      <c r="EN120" s="70"/>
      <c r="EO120" s="70"/>
      <c r="EP120" s="70"/>
      <c r="EQ120" s="70"/>
      <c r="ER120" s="70"/>
      <c r="ES120" s="70"/>
      <c r="ET120" s="70"/>
      <c r="EU120" s="70"/>
      <c r="EV120" s="70"/>
      <c r="EW120" s="70"/>
      <c r="EX120" s="70"/>
      <c r="EY120" s="70"/>
      <c r="EZ120" s="70"/>
      <c r="FA120" s="70"/>
      <c r="FB120" s="70"/>
      <c r="FC120" s="70"/>
      <c r="FD120" s="70"/>
      <c r="FE120" s="70"/>
      <c r="FF120" s="70"/>
      <c r="FG120" s="70"/>
      <c r="FH120" s="70"/>
      <c r="FI120" s="70"/>
      <c r="FJ120" s="70"/>
      <c r="FK120" s="70"/>
      <c r="FL120" s="70"/>
      <c r="FM120" s="70"/>
      <c r="FN120" s="70"/>
      <c r="FO120" s="70"/>
      <c r="FP120" s="70"/>
      <c r="FQ120" s="70"/>
      <c r="FR120" s="70"/>
      <c r="FS120" s="70"/>
      <c r="FT120" s="70"/>
      <c r="FU120" s="70"/>
      <c r="FV120" s="70"/>
      <c r="FW120" s="70"/>
      <c r="FX120" s="70"/>
      <c r="FY120" s="70"/>
      <c r="FZ120" s="70"/>
      <c r="GA120" s="70"/>
      <c r="GB120" s="70"/>
      <c r="GC120" s="70"/>
      <c r="GD120" s="70"/>
      <c r="GE120" s="70"/>
      <c r="GF120" s="70"/>
      <c r="GG120" s="70"/>
      <c r="GH120" s="70"/>
      <c r="GI120" s="70"/>
      <c r="GJ120" s="70"/>
      <c r="GK120" s="70"/>
      <c r="GL120" s="70"/>
      <c r="GM120" s="70"/>
      <c r="GN120" s="70"/>
      <c r="GO120" s="70"/>
      <c r="GP120" s="70"/>
      <c r="GQ120" s="70"/>
      <c r="GR120" s="70"/>
      <c r="GS120" s="70"/>
      <c r="GT120" s="70"/>
      <c r="GU120" s="70"/>
      <c r="GV120" s="70"/>
      <c r="GW120" s="70"/>
      <c r="GX120" s="70"/>
      <c r="GY120" s="70"/>
      <c r="GZ120" s="70"/>
      <c r="HA120" s="70"/>
      <c r="HB120" s="70"/>
      <c r="HC120" s="70"/>
      <c r="HD120" s="70"/>
      <c r="HE120" s="70"/>
      <c r="HF120" s="70"/>
      <c r="HG120" s="70"/>
      <c r="HH120" s="70"/>
      <c r="HI120" s="70"/>
      <c r="HJ120" s="70"/>
      <c r="HK120" s="70"/>
      <c r="HL120" s="70"/>
      <c r="HM120" s="70"/>
      <c r="HN120" s="70"/>
      <c r="HO120" s="70"/>
      <c r="HP120" s="70"/>
      <c r="HQ120" s="70"/>
      <c r="HR120" s="70"/>
      <c r="HS120" s="70"/>
      <c r="HT120" s="70"/>
      <c r="HU120" s="70"/>
      <c r="HV120" s="70"/>
      <c r="HW120" s="70"/>
      <c r="HX120" s="70"/>
      <c r="HY120" s="70"/>
      <c r="HZ120" s="70"/>
      <c r="IA120" s="70"/>
      <c r="IB120" s="70"/>
      <c r="IC120" s="70"/>
      <c r="ID120" s="70"/>
      <c r="IE120" s="70"/>
      <c r="IF120" s="70"/>
      <c r="IG120" s="70"/>
      <c r="IH120" s="70"/>
      <c r="II120" s="70"/>
      <c r="IJ120" s="70"/>
      <c r="IK120" s="70"/>
      <c r="IL120" s="70"/>
      <c r="IM120" s="70"/>
      <c r="IN120" s="70"/>
      <c r="IO120" s="70"/>
      <c r="IP120" s="70"/>
      <c r="IQ120" s="70"/>
      <c r="IR120" s="70"/>
      <c r="IS120" s="70"/>
      <c r="IT120" s="70"/>
      <c r="IU120" s="70"/>
      <c r="IV120" s="70"/>
      <c r="IW120" s="70"/>
      <c r="IX120" s="70"/>
      <c r="IY120" s="70"/>
      <c r="IZ120" s="70"/>
      <c r="JA120" s="70"/>
      <c r="JB120" s="70"/>
      <c r="JC120" s="70"/>
      <c r="JD120" s="70"/>
      <c r="JE120" s="70"/>
      <c r="JF120" s="70"/>
      <c r="JG120" s="70"/>
      <c r="JH120" s="70"/>
      <c r="JI120" s="70"/>
      <c r="JJ120" s="70"/>
      <c r="JK120" s="70"/>
      <c r="JL120" s="70"/>
      <c r="JM120" s="70"/>
      <c r="JN120" s="70"/>
      <c r="JO120" s="70"/>
      <c r="JP120" s="70"/>
      <c r="JQ120" s="70"/>
      <c r="JR120" s="70"/>
      <c r="JS120" s="70"/>
      <c r="JT120" s="70"/>
      <c r="JU120" s="70"/>
      <c r="JV120" s="70"/>
      <c r="JW120" s="70"/>
      <c r="JX120" s="70"/>
      <c r="JY120" s="70"/>
      <c r="JZ120" s="70"/>
      <c r="KA120" s="70"/>
      <c r="KB120" s="70"/>
      <c r="KC120" s="70"/>
      <c r="KD120" s="70"/>
      <c r="KE120" s="70"/>
      <c r="KF120" s="70"/>
      <c r="KG120" s="70"/>
      <c r="KH120" s="70"/>
      <c r="KI120" s="70"/>
      <c r="KJ120" s="70"/>
      <c r="KK120" s="70"/>
      <c r="KL120" s="70"/>
      <c r="KM120" s="70"/>
      <c r="KN120" s="70"/>
      <c r="KO120" s="70"/>
      <c r="KP120" s="70"/>
      <c r="KQ120" s="70"/>
      <c r="KR120" s="70"/>
      <c r="KS120" s="70"/>
      <c r="KT120" s="70"/>
      <c r="KU120" s="70"/>
      <c r="KV120" s="70"/>
      <c r="KW120" s="70"/>
      <c r="KX120" s="70"/>
      <c r="KY120" s="70"/>
      <c r="KZ120" s="70"/>
      <c r="LA120" s="70"/>
      <c r="LB120" s="70"/>
      <c r="LC120" s="70"/>
      <c r="LD120" s="70"/>
      <c r="LE120" s="70"/>
      <c r="LF120" s="70"/>
      <c r="LG120" s="70"/>
      <c r="LH120" s="70"/>
      <c r="LI120" s="70"/>
      <c r="LJ120" s="70"/>
      <c r="LK120" s="70"/>
      <c r="LL120" s="70"/>
      <c r="LM120" s="70"/>
      <c r="LN120" s="70"/>
      <c r="LO120" s="70"/>
      <c r="LP120" s="70"/>
      <c r="LQ120" s="70"/>
      <c r="LR120" s="70"/>
      <c r="LS120" s="70"/>
      <c r="LT120" s="70"/>
      <c r="LU120" s="70"/>
      <c r="LV120" s="70"/>
      <c r="LW120" s="70"/>
      <c r="LX120" s="70"/>
      <c r="LY120" s="70"/>
      <c r="LZ120" s="70"/>
      <c r="MA120" s="70"/>
      <c r="MB120" s="70"/>
      <c r="MC120" s="70"/>
      <c r="MD120" s="70"/>
      <c r="ME120" s="70"/>
      <c r="MF120" s="70"/>
      <c r="MG120" s="70"/>
      <c r="MH120" s="70"/>
      <c r="MI120" s="70"/>
      <c r="MJ120" s="70"/>
      <c r="MK120" s="70"/>
      <c r="ML120" s="70"/>
      <c r="MM120" s="70"/>
      <c r="MN120" s="70"/>
      <c r="MO120" s="70"/>
      <c r="MP120" s="70"/>
      <c r="MQ120" s="70"/>
      <c r="MR120" s="70"/>
      <c r="MS120" s="70"/>
      <c r="MT120" s="70"/>
      <c r="MU120" s="70"/>
      <c r="MV120" s="70"/>
      <c r="MW120" s="70"/>
      <c r="MX120" s="70"/>
      <c r="MY120" s="70"/>
      <c r="MZ120" s="70"/>
      <c r="NA120" s="70"/>
      <c r="NB120" s="70"/>
      <c r="NC120" s="70"/>
      <c r="ND120" s="70"/>
      <c r="NE120" s="70"/>
      <c r="NF120" s="70"/>
      <c r="NG120" s="70"/>
      <c r="NH120" s="70"/>
      <c r="NI120" s="70"/>
      <c r="NJ120" s="70"/>
      <c r="NK120" s="70"/>
      <c r="NL120" s="70"/>
      <c r="NM120" s="70"/>
      <c r="NN120" s="70"/>
      <c r="NO120" s="70"/>
      <c r="NP120" s="70"/>
      <c r="NQ120" s="70"/>
      <c r="NR120" s="70"/>
      <c r="NS120" s="70"/>
      <c r="NT120" s="70"/>
      <c r="NU120" s="70"/>
      <c r="NV120" s="70"/>
      <c r="NW120" s="70"/>
      <c r="NX120" s="70"/>
      <c r="NY120" s="70"/>
      <c r="NZ120" s="70"/>
      <c r="OA120" s="70"/>
      <c r="OB120" s="70"/>
      <c r="OC120" s="70"/>
      <c r="OD120" s="70"/>
      <c r="OE120" s="70"/>
      <c r="OF120" s="70"/>
      <c r="OG120" s="70"/>
      <c r="OH120" s="70"/>
      <c r="OI120" s="70"/>
      <c r="OJ120" s="70"/>
      <c r="OK120" s="70"/>
      <c r="OL120" s="70"/>
      <c r="OM120" s="70"/>
      <c r="ON120" s="70"/>
      <c r="OO120" s="70"/>
      <c r="OP120" s="70"/>
      <c r="OQ120" s="70"/>
      <c r="OR120" s="70"/>
      <c r="OS120" s="70"/>
      <c r="OT120" s="70"/>
      <c r="OU120" s="70"/>
      <c r="OV120" s="70"/>
      <c r="OW120" s="70"/>
      <c r="OX120" s="70"/>
      <c r="OY120" s="70"/>
      <c r="OZ120" s="70"/>
      <c r="PA120" s="70"/>
      <c r="PB120" s="70"/>
      <c r="PC120" s="70"/>
      <c r="PD120" s="70"/>
      <c r="PE120" s="70"/>
      <c r="PF120" s="70"/>
      <c r="PG120" s="70"/>
      <c r="PH120" s="70"/>
      <c r="PI120" s="70"/>
      <c r="PJ120" s="70"/>
      <c r="PK120" s="70"/>
      <c r="PL120" s="70"/>
      <c r="PM120" s="70"/>
      <c r="PN120" s="70"/>
      <c r="PO120" s="70"/>
      <c r="PP120" s="70"/>
      <c r="PQ120" s="70"/>
      <c r="PR120" s="70"/>
      <c r="PS120" s="70"/>
      <c r="PT120" s="70"/>
      <c r="PU120" s="70"/>
      <c r="PV120" s="70"/>
      <c r="PW120" s="70"/>
      <c r="PX120" s="70"/>
      <c r="PY120" s="70"/>
      <c r="PZ120" s="70"/>
      <c r="QA120" s="70"/>
      <c r="QB120" s="70"/>
      <c r="QC120" s="70"/>
      <c r="QD120" s="70"/>
      <c r="QE120" s="70"/>
      <c r="QF120" s="70"/>
      <c r="QG120" s="70"/>
      <c r="QH120" s="70"/>
      <c r="QI120" s="70"/>
      <c r="QJ120" s="70"/>
      <c r="QK120" s="70"/>
      <c r="QL120" s="70"/>
      <c r="QM120" s="70"/>
      <c r="QN120" s="70"/>
      <c r="QO120" s="70"/>
      <c r="QP120" s="70"/>
      <c r="QQ120" s="70"/>
      <c r="QR120" s="70"/>
      <c r="QS120" s="70"/>
      <c r="QT120" s="70"/>
      <c r="QU120" s="70"/>
      <c r="QV120" s="70"/>
      <c r="QW120" s="70"/>
      <c r="QX120" s="70"/>
      <c r="QY120" s="70"/>
      <c r="QZ120" s="70"/>
      <c r="RA120" s="70"/>
      <c r="RB120" s="70"/>
      <c r="RC120" s="70"/>
      <c r="RD120" s="70"/>
      <c r="RE120" s="70"/>
      <c r="RF120" s="70"/>
      <c r="RG120" s="70"/>
      <c r="RH120" s="70"/>
      <c r="RI120" s="70"/>
      <c r="RJ120" s="70"/>
      <c r="RK120" s="70"/>
      <c r="RL120" s="70"/>
      <c r="RM120" s="70"/>
      <c r="RN120" s="70"/>
      <c r="RO120" s="70"/>
      <c r="RP120" s="70"/>
      <c r="RQ120" s="70"/>
      <c r="RR120" s="70"/>
      <c r="RS120" s="70"/>
      <c r="RT120" s="70"/>
      <c r="RU120" s="70"/>
      <c r="RV120" s="70"/>
      <c r="RW120" s="70"/>
      <c r="RX120" s="70"/>
      <c r="RY120" s="70"/>
      <c r="RZ120" s="70"/>
      <c r="SA120" s="70"/>
      <c r="SB120" s="70"/>
      <c r="SC120" s="70"/>
      <c r="SD120" s="70"/>
      <c r="SE120" s="70"/>
      <c r="SF120" s="70"/>
      <c r="SG120" s="70"/>
      <c r="SH120" s="70"/>
      <c r="SI120" s="70"/>
      <c r="SJ120" s="70"/>
      <c r="SK120" s="70"/>
      <c r="SL120" s="70"/>
      <c r="SM120" s="70"/>
      <c r="SN120" s="70"/>
      <c r="SO120" s="70"/>
      <c r="SP120" s="70"/>
      <c r="SQ120" s="70"/>
      <c r="SR120" s="70"/>
      <c r="SS120" s="70"/>
      <c r="ST120" s="70"/>
      <c r="SU120" s="70"/>
      <c r="SV120" s="70"/>
      <c r="SW120" s="70"/>
      <c r="SX120" s="70"/>
      <c r="SY120" s="70"/>
      <c r="SZ120" s="70"/>
      <c r="TA120" s="70"/>
      <c r="TB120" s="70"/>
      <c r="TC120" s="70"/>
      <c r="TD120" s="70"/>
      <c r="TE120" s="70"/>
      <c r="TF120" s="70"/>
      <c r="TG120" s="70"/>
      <c r="TH120" s="70"/>
      <c r="TI120" s="70"/>
      <c r="TJ120" s="70"/>
      <c r="TK120" s="70"/>
      <c r="TL120" s="70"/>
      <c r="TM120" s="70"/>
      <c r="TN120" s="70"/>
      <c r="TO120" s="70"/>
      <c r="TP120" s="70"/>
      <c r="TQ120" s="70"/>
      <c r="TR120" s="70"/>
      <c r="TS120" s="70"/>
      <c r="TT120" s="70"/>
      <c r="TU120" s="70"/>
      <c r="TV120" s="70"/>
      <c r="TW120" s="70"/>
      <c r="TX120" s="70"/>
      <c r="TY120" s="70"/>
      <c r="TZ120" s="70"/>
      <c r="UA120" s="70"/>
      <c r="UB120" s="70"/>
      <c r="UC120" s="70"/>
      <c r="UD120" s="70"/>
      <c r="UE120" s="70"/>
      <c r="UF120" s="70"/>
      <c r="UG120" s="70"/>
      <c r="UH120" s="70"/>
      <c r="UI120" s="70"/>
      <c r="UJ120" s="70"/>
      <c r="UK120" s="70"/>
      <c r="UL120" s="70"/>
      <c r="UM120" s="70"/>
      <c r="UN120" s="70"/>
      <c r="UO120" s="70"/>
      <c r="UP120" s="70"/>
      <c r="UQ120" s="70"/>
      <c r="UR120" s="70"/>
      <c r="US120" s="70"/>
      <c r="UT120" s="70"/>
      <c r="UU120" s="70"/>
      <c r="UV120" s="70"/>
      <c r="UW120" s="70"/>
      <c r="UX120" s="70"/>
      <c r="UY120" s="70"/>
      <c r="UZ120" s="70"/>
      <c r="VA120" s="70"/>
      <c r="VB120" s="70"/>
      <c r="VC120" s="70"/>
      <c r="VD120" s="70"/>
      <c r="VE120" s="70"/>
      <c r="VF120" s="70"/>
      <c r="VG120" s="70"/>
      <c r="VH120" s="70"/>
      <c r="VI120" s="70"/>
      <c r="VJ120" s="70"/>
      <c r="VK120" s="70"/>
      <c r="VL120" s="70"/>
      <c r="VM120" s="70"/>
      <c r="VN120" s="70"/>
      <c r="VO120" s="70"/>
      <c r="VP120" s="70"/>
      <c r="VQ120" s="70"/>
      <c r="VR120" s="70"/>
      <c r="VS120" s="70"/>
      <c r="VT120" s="70"/>
      <c r="VU120" s="70"/>
      <c r="VV120" s="70"/>
      <c r="VW120" s="70"/>
      <c r="VX120" s="70"/>
      <c r="VY120" s="70"/>
      <c r="VZ120" s="70"/>
      <c r="WA120" s="70"/>
      <c r="WB120" s="70"/>
      <c r="WC120" s="70"/>
      <c r="WD120" s="70"/>
      <c r="WE120" s="70"/>
      <c r="WF120" s="70"/>
      <c r="WG120" s="70"/>
      <c r="WH120" s="70"/>
      <c r="WI120" s="70"/>
      <c r="WJ120" s="70"/>
      <c r="WK120" s="70"/>
      <c r="WL120" s="70"/>
      <c r="WM120" s="70"/>
      <c r="WN120" s="70"/>
      <c r="WO120" s="70"/>
      <c r="WP120" s="70"/>
      <c r="WQ120" s="70"/>
      <c r="WR120" s="70"/>
      <c r="WS120" s="70"/>
      <c r="WT120" s="70"/>
      <c r="WU120" s="70"/>
      <c r="WV120" s="70"/>
      <c r="WW120" s="70"/>
      <c r="WX120" s="70"/>
      <c r="WY120" s="70"/>
      <c r="WZ120" s="70"/>
      <c r="XA120" s="70"/>
      <c r="XB120" s="70"/>
      <c r="XC120" s="70"/>
      <c r="XD120" s="70"/>
      <c r="XE120" s="70"/>
      <c r="XF120" s="70"/>
      <c r="XG120" s="70"/>
      <c r="XH120" s="70"/>
      <c r="XI120" s="70"/>
      <c r="XJ120" s="70"/>
      <c r="XK120" s="70"/>
      <c r="XL120" s="70"/>
      <c r="XM120" s="70"/>
      <c r="XN120" s="70"/>
      <c r="XO120" s="70"/>
      <c r="XP120" s="70"/>
      <c r="XQ120" s="70"/>
      <c r="XR120" s="70"/>
      <c r="XS120" s="70"/>
      <c r="XT120" s="70"/>
      <c r="XU120" s="70"/>
      <c r="XV120" s="70"/>
      <c r="XW120" s="70"/>
      <c r="XX120" s="70"/>
      <c r="XY120" s="70"/>
      <c r="XZ120" s="70"/>
      <c r="YA120" s="70"/>
      <c r="YB120" s="70"/>
      <c r="YC120" s="70"/>
      <c r="YD120" s="70"/>
      <c r="YE120" s="70"/>
      <c r="YF120" s="70"/>
      <c r="YG120" s="70"/>
      <c r="YH120" s="70"/>
      <c r="YI120" s="70"/>
      <c r="YJ120" s="70"/>
      <c r="YK120" s="70"/>
      <c r="YL120" s="70"/>
      <c r="YM120" s="70"/>
      <c r="YN120" s="70"/>
      <c r="YO120" s="70"/>
      <c r="YP120" s="70"/>
      <c r="YQ120" s="70"/>
      <c r="YR120" s="70"/>
      <c r="YS120" s="70"/>
      <c r="YT120" s="70"/>
      <c r="YU120" s="70"/>
      <c r="YV120" s="70"/>
      <c r="YW120" s="70"/>
      <c r="YX120" s="70"/>
      <c r="YY120" s="70"/>
      <c r="YZ120" s="70"/>
      <c r="ZA120" s="70"/>
      <c r="ZB120" s="70"/>
      <c r="ZC120" s="70"/>
      <c r="ZD120" s="70"/>
      <c r="ZE120" s="70"/>
      <c r="ZF120" s="70"/>
      <c r="ZG120" s="70"/>
      <c r="ZH120" s="70"/>
      <c r="ZI120" s="70"/>
      <c r="ZJ120" s="70"/>
      <c r="ZK120" s="70"/>
      <c r="ZL120" s="70"/>
      <c r="ZM120" s="70"/>
      <c r="ZN120" s="70"/>
      <c r="ZO120" s="70"/>
      <c r="ZP120" s="70"/>
      <c r="ZQ120" s="70"/>
      <c r="ZR120" s="70"/>
      <c r="ZS120" s="70"/>
      <c r="ZT120" s="70"/>
      <c r="ZU120" s="70"/>
      <c r="ZV120" s="70"/>
      <c r="ZW120" s="70"/>
      <c r="ZX120" s="70"/>
      <c r="ZY120" s="70"/>
      <c r="ZZ120" s="70"/>
      <c r="AAA120" s="70"/>
      <c r="AAB120" s="70"/>
      <c r="AAC120" s="70"/>
      <c r="AAD120" s="70"/>
      <c r="AAE120" s="70"/>
      <c r="AAF120" s="70"/>
      <c r="AAG120" s="70"/>
      <c r="AAH120" s="70"/>
      <c r="AAI120" s="70"/>
      <c r="AAJ120" s="70"/>
      <c r="AAK120" s="70"/>
      <c r="AAL120" s="70"/>
      <c r="AAM120" s="70"/>
      <c r="AAN120" s="70"/>
      <c r="AAO120" s="70"/>
      <c r="AAP120" s="70"/>
      <c r="AAQ120" s="70"/>
      <c r="AAR120" s="70"/>
      <c r="AAS120" s="70"/>
      <c r="AAT120" s="70"/>
      <c r="AAU120" s="70"/>
      <c r="AAV120" s="70"/>
      <c r="AAW120" s="70"/>
      <c r="AAX120" s="70"/>
      <c r="AAY120" s="70"/>
      <c r="AAZ120" s="70"/>
      <c r="ABA120" s="70"/>
      <c r="ABB120" s="70"/>
      <c r="ABC120" s="70"/>
      <c r="ABD120" s="70"/>
      <c r="ABE120" s="70"/>
      <c r="ABF120" s="70"/>
      <c r="ABG120" s="70"/>
      <c r="ABH120" s="70"/>
      <c r="ABI120" s="70"/>
      <c r="ABJ120" s="70"/>
      <c r="ABK120" s="70"/>
      <c r="ABL120" s="70"/>
      <c r="ABM120" s="70"/>
      <c r="ABN120" s="70"/>
      <c r="ABO120" s="70"/>
      <c r="ABP120" s="70"/>
      <c r="ABQ120" s="70"/>
      <c r="ABR120" s="70"/>
      <c r="ABS120" s="70"/>
      <c r="ABT120" s="70"/>
      <c r="ABU120" s="70"/>
      <c r="ABV120" s="70"/>
      <c r="ABW120" s="70"/>
      <c r="ABX120" s="70"/>
      <c r="ABY120" s="70"/>
      <c r="ABZ120" s="70"/>
      <c r="ACA120" s="70"/>
      <c r="ACB120" s="70"/>
      <c r="ACC120" s="70"/>
      <c r="ACD120" s="70"/>
      <c r="ACE120" s="70"/>
      <c r="ACF120" s="70"/>
      <c r="ACG120" s="70"/>
      <c r="ACH120" s="70"/>
      <c r="ACI120" s="70"/>
      <c r="ACJ120" s="70"/>
      <c r="ACK120" s="70"/>
      <c r="ACL120" s="70"/>
      <c r="ACM120" s="70"/>
      <c r="ACN120" s="70"/>
      <c r="ACO120" s="70"/>
      <c r="ACP120" s="70"/>
      <c r="ACQ120" s="70"/>
      <c r="ACR120" s="70"/>
      <c r="ACS120" s="70"/>
      <c r="ACT120" s="70"/>
      <c r="ACU120" s="70"/>
      <c r="ACV120" s="70"/>
      <c r="ACW120" s="70"/>
      <c r="ACX120" s="70"/>
      <c r="ACY120" s="70"/>
      <c r="ACZ120" s="70"/>
      <c r="ADA120" s="70"/>
      <c r="ADB120" s="70"/>
      <c r="ADC120" s="70"/>
      <c r="ADD120" s="70"/>
      <c r="ADE120" s="70"/>
      <c r="ADF120" s="70"/>
      <c r="ADG120" s="70"/>
      <c r="ADH120" s="70"/>
      <c r="ADI120" s="70"/>
      <c r="ADJ120" s="70"/>
      <c r="ADK120" s="70"/>
      <c r="ADL120" s="70"/>
      <c r="ADM120" s="70"/>
      <c r="ADN120" s="70"/>
      <c r="ADO120" s="70"/>
      <c r="ADP120" s="70"/>
      <c r="ADQ120" s="70"/>
      <c r="ADR120" s="70"/>
      <c r="ADS120" s="70"/>
      <c r="ADT120" s="70"/>
      <c r="ADU120" s="70"/>
      <c r="ADV120" s="70"/>
      <c r="ADW120" s="70"/>
      <c r="ADX120" s="70"/>
      <c r="ADY120" s="70"/>
      <c r="ADZ120" s="70"/>
      <c r="AEA120" s="70"/>
      <c r="AEB120" s="70"/>
      <c r="AEC120" s="70"/>
      <c r="AED120" s="70"/>
      <c r="AEE120" s="70"/>
      <c r="AEF120" s="70"/>
      <c r="AEG120" s="70"/>
      <c r="AEH120" s="70"/>
      <c r="AEI120" s="70"/>
      <c r="AEJ120" s="70"/>
      <c r="AEK120" s="70"/>
      <c r="AEL120" s="70"/>
      <c r="AEM120" s="70"/>
      <c r="AEN120" s="70"/>
      <c r="AEO120" s="70"/>
      <c r="AEP120" s="70"/>
      <c r="AEQ120" s="70"/>
      <c r="AER120" s="70"/>
      <c r="AES120" s="70"/>
      <c r="AET120" s="70"/>
      <c r="AEU120" s="70"/>
      <c r="AEV120" s="70"/>
      <c r="AEW120" s="70"/>
      <c r="AEX120" s="70"/>
      <c r="AEY120" s="70"/>
      <c r="AEZ120" s="70"/>
      <c r="AFA120" s="70"/>
      <c r="AFB120" s="70"/>
      <c r="AFC120" s="70"/>
      <c r="AFD120" s="70"/>
      <c r="AFE120" s="70"/>
      <c r="AFF120" s="70"/>
      <c r="AFG120" s="70"/>
      <c r="AFH120" s="70"/>
      <c r="AFI120" s="70"/>
      <c r="AFJ120" s="70"/>
      <c r="AFK120" s="70"/>
      <c r="AFL120" s="70"/>
      <c r="AFM120" s="70"/>
      <c r="AFN120" s="70"/>
      <c r="AFO120" s="70"/>
      <c r="AFP120" s="70"/>
      <c r="AFQ120" s="70"/>
      <c r="AFR120" s="70"/>
      <c r="AFS120" s="70"/>
      <c r="AFT120" s="70"/>
      <c r="AFU120" s="70"/>
      <c r="AFV120" s="70"/>
      <c r="AFW120" s="70"/>
      <c r="AFX120" s="70"/>
      <c r="AFY120" s="70"/>
      <c r="AFZ120" s="70"/>
      <c r="AGA120" s="70"/>
      <c r="AGB120" s="70"/>
      <c r="AGC120" s="70"/>
      <c r="AGD120" s="70"/>
      <c r="AGE120" s="70"/>
      <c r="AGF120" s="70"/>
      <c r="AGG120" s="70"/>
      <c r="AGH120" s="70"/>
      <c r="AGI120" s="70"/>
      <c r="AGJ120" s="70"/>
      <c r="AGK120" s="70"/>
      <c r="AGL120" s="70"/>
      <c r="AGM120" s="70"/>
      <c r="AGN120" s="70"/>
      <c r="AGO120" s="70"/>
      <c r="AGP120" s="70"/>
      <c r="AGQ120" s="70"/>
      <c r="AGR120" s="70"/>
      <c r="AGS120" s="70"/>
      <c r="AGT120" s="70"/>
      <c r="AGU120" s="70"/>
      <c r="AGV120" s="70"/>
      <c r="AGW120" s="70"/>
      <c r="AGX120" s="70"/>
      <c r="AGY120" s="70"/>
      <c r="AGZ120" s="70"/>
      <c r="AHA120" s="70"/>
      <c r="AHB120" s="70"/>
      <c r="AHC120" s="70"/>
      <c r="AHD120" s="70"/>
      <c r="AHE120" s="70"/>
      <c r="AHF120" s="70"/>
      <c r="AHG120" s="70"/>
      <c r="AHH120" s="70"/>
      <c r="AHI120" s="70"/>
      <c r="AHJ120" s="70"/>
      <c r="AHK120" s="70"/>
      <c r="AHL120" s="70"/>
      <c r="AHM120" s="70"/>
      <c r="AHN120" s="70"/>
      <c r="AHO120" s="70"/>
      <c r="AHP120" s="70"/>
      <c r="AHQ120" s="70"/>
      <c r="AHR120" s="70"/>
      <c r="AHS120" s="70"/>
      <c r="AHT120" s="70"/>
      <c r="AHU120" s="70"/>
      <c r="AHV120" s="70"/>
      <c r="AHW120" s="70"/>
      <c r="AHX120" s="70"/>
      <c r="AHY120" s="70"/>
      <c r="AHZ120" s="70"/>
      <c r="AIA120" s="70"/>
      <c r="AIB120" s="70"/>
      <c r="AIC120" s="70"/>
      <c r="AID120" s="70"/>
      <c r="AIE120" s="70"/>
      <c r="AIF120" s="70"/>
      <c r="AIG120" s="70"/>
      <c r="AIH120" s="70"/>
      <c r="AII120" s="70"/>
      <c r="AIJ120" s="70"/>
      <c r="AIK120" s="70"/>
      <c r="AIL120" s="70"/>
      <c r="AIM120" s="70"/>
      <c r="AIN120" s="70"/>
      <c r="AIO120" s="70"/>
      <c r="AIP120" s="70"/>
      <c r="AIQ120" s="70"/>
      <c r="AIR120" s="70"/>
      <c r="AIS120" s="70"/>
      <c r="AIT120" s="70"/>
      <c r="AIU120" s="70"/>
      <c r="AIV120" s="70"/>
      <c r="AIW120" s="70"/>
      <c r="AIX120" s="70"/>
      <c r="AIY120" s="70"/>
      <c r="AIZ120" s="70"/>
      <c r="AJA120" s="70"/>
      <c r="AJB120" s="70"/>
      <c r="AJC120" s="70"/>
      <c r="AJD120" s="70"/>
      <c r="AJE120" s="70"/>
      <c r="AJF120" s="70"/>
      <c r="AJG120" s="70"/>
      <c r="AJH120" s="70"/>
      <c r="AJI120" s="70"/>
      <c r="AJJ120" s="70"/>
      <c r="AJK120" s="70"/>
      <c r="AJL120" s="70"/>
      <c r="AJM120" s="70"/>
      <c r="AJN120" s="70"/>
      <c r="AJO120" s="70"/>
      <c r="AJP120" s="70"/>
      <c r="AJQ120" s="70"/>
      <c r="AJR120" s="70"/>
      <c r="AJS120" s="70"/>
      <c r="AJT120" s="70"/>
      <c r="AJU120" s="70"/>
      <c r="AJV120" s="70"/>
      <c r="AJW120" s="70"/>
      <c r="AJX120" s="70"/>
      <c r="AJY120" s="70"/>
      <c r="AJZ120" s="70"/>
      <c r="AKA120" s="70"/>
      <c r="AKB120" s="70"/>
      <c r="AKC120" s="70"/>
      <c r="AKD120" s="70"/>
      <c r="AKE120" s="70"/>
      <c r="AKF120" s="70"/>
      <c r="AKG120" s="70"/>
      <c r="AKH120" s="70"/>
      <c r="AKI120" s="70"/>
      <c r="AKJ120" s="70"/>
      <c r="AKK120" s="70"/>
      <c r="AKL120" s="70"/>
      <c r="AKM120" s="70"/>
      <c r="AKN120" s="70"/>
      <c r="AKO120" s="70"/>
      <c r="AKP120" s="70"/>
      <c r="AKQ120" s="70"/>
      <c r="AKR120" s="70"/>
      <c r="AKS120" s="70"/>
      <c r="AKT120" s="70"/>
      <c r="AKU120" s="70"/>
      <c r="AKV120" s="70"/>
      <c r="AKW120" s="70"/>
      <c r="AKX120" s="70"/>
      <c r="AKY120" s="70"/>
      <c r="AKZ120" s="70"/>
      <c r="ALA120" s="70"/>
      <c r="ALB120" s="70"/>
      <c r="ALC120" s="70"/>
      <c r="ALD120" s="70"/>
      <c r="ALE120" s="70"/>
      <c r="ALF120" s="70"/>
      <c r="ALG120" s="70"/>
      <c r="ALH120" s="70"/>
      <c r="ALI120" s="70"/>
      <c r="ALJ120" s="70"/>
      <c r="ALK120" s="70"/>
      <c r="ALL120" s="70"/>
      <c r="ALM120" s="70"/>
      <c r="ALN120" s="70"/>
      <c r="ALO120" s="70"/>
      <c r="ALP120" s="70"/>
      <c r="ALQ120" s="70"/>
      <c r="ALR120" s="70"/>
      <c r="ALS120" s="70"/>
      <c r="ALT120" s="70"/>
      <c r="ALU120" s="70"/>
      <c r="ALV120" s="70"/>
      <c r="ALW120" s="70"/>
      <c r="ALX120" s="70"/>
      <c r="ALY120" s="70"/>
      <c r="ALZ120" s="70"/>
      <c r="AMA120" s="70"/>
      <c r="AMB120" s="70"/>
      <c r="AMC120" s="70"/>
      <c r="AMD120" s="70"/>
      <c r="AME120" s="70"/>
      <c r="AMF120" s="70"/>
      <c r="AMG120" s="70"/>
      <c r="AMH120" s="70"/>
      <c r="AMI120" s="70"/>
      <c r="AMJ120" s="70"/>
      <c r="AMK120" s="70"/>
      <c r="AML120" s="70"/>
      <c r="AMM120" s="70"/>
      <c r="AMN120" s="70"/>
      <c r="AMO120" s="70"/>
      <c r="AMP120" s="70"/>
      <c r="AMQ120" s="70"/>
      <c r="AMR120" s="70"/>
      <c r="AMS120" s="70"/>
      <c r="AMT120" s="70"/>
      <c r="AMU120" s="70"/>
      <c r="AMV120" s="70"/>
      <c r="AMW120" s="70"/>
      <c r="AMX120" s="70"/>
      <c r="AMY120" s="70"/>
      <c r="AMZ120" s="70"/>
      <c r="ANA120" s="70"/>
      <c r="ANB120" s="70"/>
      <c r="ANC120" s="70"/>
      <c r="AND120" s="70"/>
      <c r="ANE120" s="70"/>
      <c r="ANF120" s="70"/>
      <c r="ANG120" s="70"/>
      <c r="ANH120" s="70"/>
      <c r="ANI120" s="70"/>
      <c r="ANJ120" s="70"/>
      <c r="ANK120" s="70"/>
      <c r="ANL120" s="70"/>
      <c r="ANM120" s="70"/>
      <c r="ANN120" s="70"/>
      <c r="ANO120" s="70"/>
      <c r="ANP120" s="70"/>
      <c r="ANQ120" s="70"/>
      <c r="ANR120" s="70"/>
      <c r="ANS120" s="70"/>
      <c r="ANT120" s="70"/>
      <c r="ANU120" s="70"/>
      <c r="ANV120" s="70"/>
      <c r="ANW120" s="70"/>
      <c r="ANX120" s="70"/>
      <c r="ANY120" s="70"/>
      <c r="ANZ120" s="70"/>
      <c r="AOA120" s="70"/>
      <c r="AOB120" s="70"/>
      <c r="AOC120" s="70"/>
      <c r="AOD120" s="70"/>
      <c r="AOE120" s="70"/>
      <c r="AOF120" s="70"/>
      <c r="AOG120" s="70"/>
      <c r="AOH120" s="70"/>
      <c r="AOI120" s="70"/>
      <c r="AOJ120" s="70"/>
      <c r="AOK120" s="70"/>
      <c r="AOL120" s="70"/>
      <c r="AOM120" s="70"/>
      <c r="AON120" s="70"/>
      <c r="AOO120" s="70"/>
      <c r="AOP120" s="70"/>
      <c r="AOQ120" s="70"/>
      <c r="AOR120" s="70"/>
      <c r="AOS120" s="70"/>
      <c r="AOT120" s="70"/>
      <c r="AOU120" s="70"/>
      <c r="AOV120" s="70"/>
      <c r="AOW120" s="70"/>
      <c r="AOX120" s="70"/>
      <c r="AOY120" s="70"/>
      <c r="AOZ120" s="70"/>
      <c r="APA120" s="70"/>
      <c r="APB120" s="70"/>
      <c r="APC120" s="70"/>
      <c r="APD120" s="70"/>
      <c r="APE120" s="70"/>
      <c r="APF120" s="70"/>
      <c r="APG120" s="70"/>
      <c r="APH120" s="70"/>
      <c r="API120" s="70"/>
      <c r="APJ120" s="70"/>
      <c r="APK120" s="70"/>
      <c r="APL120" s="70"/>
      <c r="APM120" s="70"/>
      <c r="APN120" s="70"/>
      <c r="APO120" s="70"/>
      <c r="APP120" s="70"/>
      <c r="APQ120" s="70"/>
      <c r="APR120" s="70"/>
      <c r="APS120" s="70"/>
      <c r="APT120" s="70"/>
      <c r="APU120" s="70"/>
      <c r="APV120" s="70"/>
      <c r="APW120" s="70"/>
      <c r="APX120" s="70"/>
      <c r="APY120" s="70"/>
      <c r="APZ120" s="70"/>
      <c r="AQA120" s="70"/>
      <c r="AQB120" s="70"/>
      <c r="AQC120" s="70"/>
      <c r="AQD120" s="70"/>
      <c r="AQE120" s="70"/>
      <c r="AQF120" s="70"/>
      <c r="AQG120" s="70"/>
      <c r="AQH120" s="70"/>
      <c r="AQI120" s="70"/>
      <c r="AQJ120" s="70"/>
      <c r="AQK120" s="70"/>
      <c r="AQL120" s="70"/>
      <c r="AQM120" s="70"/>
      <c r="AQN120" s="70"/>
      <c r="AQO120" s="70"/>
      <c r="AQP120" s="70"/>
      <c r="AQQ120" s="70"/>
      <c r="AQR120" s="70"/>
      <c r="AQS120" s="70"/>
      <c r="AQT120" s="70"/>
      <c r="AQU120" s="70"/>
      <c r="AQV120" s="70"/>
      <c r="AQW120" s="70"/>
      <c r="AQX120" s="70"/>
      <c r="AQY120" s="70"/>
      <c r="AQZ120" s="70"/>
      <c r="ARA120" s="70"/>
      <c r="ARB120" s="70"/>
      <c r="ARC120" s="70"/>
      <c r="ARD120" s="70"/>
      <c r="ARE120" s="70"/>
      <c r="ARF120" s="70"/>
      <c r="ARG120" s="70"/>
      <c r="ARH120" s="70"/>
      <c r="ARI120" s="70"/>
      <c r="ARJ120" s="70"/>
      <c r="ARK120" s="70"/>
      <c r="ARL120" s="70"/>
      <c r="ARM120" s="70"/>
      <c r="ARN120" s="70"/>
      <c r="ARO120" s="70"/>
      <c r="ARP120" s="70"/>
      <c r="ARQ120" s="70"/>
      <c r="ARR120" s="70"/>
      <c r="ARS120" s="70"/>
      <c r="ART120" s="70"/>
      <c r="ARU120" s="70"/>
      <c r="ARV120" s="70"/>
      <c r="ARW120" s="70"/>
      <c r="ARX120" s="70"/>
      <c r="ARY120" s="70"/>
      <c r="ARZ120" s="70"/>
      <c r="ASA120" s="70"/>
      <c r="ASB120" s="70"/>
      <c r="ASC120" s="70"/>
      <c r="ASD120" s="70"/>
      <c r="ASE120" s="70"/>
      <c r="ASF120" s="70"/>
      <c r="ASG120" s="70"/>
      <c r="ASH120" s="70"/>
      <c r="ASI120" s="70"/>
      <c r="ASJ120" s="70"/>
      <c r="ASK120" s="70"/>
      <c r="ASL120" s="70"/>
      <c r="ASM120" s="70"/>
      <c r="ASN120" s="70"/>
      <c r="ASO120" s="70"/>
      <c r="ASP120" s="70"/>
      <c r="ASQ120" s="70"/>
      <c r="ASR120" s="70"/>
      <c r="ASS120" s="70"/>
      <c r="AST120" s="70"/>
      <c r="ASU120" s="70"/>
      <c r="ASV120" s="70"/>
      <c r="ASW120" s="70"/>
      <c r="ASX120" s="70"/>
      <c r="ASY120" s="70"/>
      <c r="ASZ120" s="70"/>
      <c r="ATA120" s="70"/>
      <c r="ATB120" s="70"/>
      <c r="ATC120" s="70"/>
      <c r="ATD120" s="70"/>
      <c r="ATE120" s="70"/>
      <c r="ATF120" s="70"/>
      <c r="ATG120" s="70"/>
      <c r="ATH120" s="70"/>
      <c r="ATI120" s="70"/>
      <c r="ATJ120" s="70"/>
      <c r="ATK120" s="70"/>
      <c r="ATL120" s="70"/>
      <c r="ATM120" s="70"/>
      <c r="ATN120" s="70"/>
      <c r="ATO120" s="70"/>
      <c r="ATP120" s="70"/>
      <c r="ATQ120" s="70"/>
      <c r="ATR120" s="70"/>
      <c r="ATS120" s="70"/>
      <c r="ATT120" s="70"/>
      <c r="ATU120" s="70"/>
      <c r="ATV120" s="70"/>
      <c r="ATW120" s="70"/>
      <c r="ATX120" s="70"/>
      <c r="ATY120" s="70"/>
      <c r="ATZ120" s="70"/>
      <c r="AUA120" s="70"/>
      <c r="AUB120" s="70"/>
      <c r="AUC120" s="70"/>
      <c r="AUD120" s="70"/>
      <c r="AUE120" s="70"/>
      <c r="AUF120" s="70"/>
      <c r="AUG120" s="70"/>
      <c r="AUH120" s="70"/>
      <c r="AUI120" s="70"/>
      <c r="AUJ120" s="70"/>
      <c r="AUK120" s="70"/>
      <c r="AUL120" s="70"/>
      <c r="AUM120" s="70"/>
      <c r="AUN120" s="70"/>
      <c r="AUO120" s="70"/>
      <c r="AUP120" s="70"/>
      <c r="AUQ120" s="70"/>
      <c r="AUR120" s="70"/>
      <c r="AUS120" s="70"/>
      <c r="AUT120" s="70"/>
      <c r="AUU120" s="70"/>
      <c r="AUV120" s="70"/>
      <c r="AUW120" s="70"/>
      <c r="AUX120" s="70"/>
      <c r="AUY120" s="70"/>
      <c r="AUZ120" s="70"/>
      <c r="AVA120" s="70"/>
      <c r="AVB120" s="70"/>
      <c r="AVC120" s="70"/>
      <c r="AVD120" s="70"/>
      <c r="AVE120" s="70"/>
      <c r="AVF120" s="70"/>
      <c r="AVG120" s="70"/>
      <c r="AVH120" s="70"/>
      <c r="AVI120" s="70"/>
      <c r="AVJ120" s="70"/>
      <c r="AVK120" s="70"/>
      <c r="AVL120" s="70"/>
      <c r="AVM120" s="70"/>
      <c r="AVN120" s="70"/>
      <c r="AVO120" s="70"/>
      <c r="AVP120" s="70"/>
      <c r="AVQ120" s="70"/>
      <c r="AVR120" s="70"/>
      <c r="AVS120" s="70"/>
      <c r="AVT120" s="70"/>
      <c r="AVU120" s="70"/>
      <c r="AVV120" s="70"/>
      <c r="AVW120" s="70"/>
      <c r="AVX120" s="70"/>
      <c r="AVY120" s="70"/>
      <c r="AVZ120" s="70"/>
      <c r="AWA120" s="70"/>
      <c r="AWB120" s="70"/>
      <c r="AWC120" s="70"/>
      <c r="AWD120" s="70"/>
      <c r="AWE120" s="70"/>
      <c r="AWF120" s="70"/>
      <c r="AWG120" s="70"/>
      <c r="AWH120" s="70"/>
      <c r="AWI120" s="70"/>
      <c r="AWJ120" s="70"/>
      <c r="AWK120" s="70"/>
      <c r="AWL120" s="70"/>
      <c r="AWM120" s="70"/>
      <c r="AWN120" s="70"/>
      <c r="AWO120" s="70"/>
      <c r="AWP120" s="70"/>
      <c r="AWQ120" s="70"/>
      <c r="AWR120" s="70"/>
      <c r="AWS120" s="70"/>
      <c r="AWT120" s="70"/>
      <c r="AWU120" s="70"/>
      <c r="AWV120" s="70"/>
      <c r="AWW120" s="70"/>
      <c r="AWX120" s="70"/>
      <c r="AWY120" s="70"/>
      <c r="AWZ120" s="70"/>
      <c r="AXA120" s="70"/>
      <c r="AXB120" s="70"/>
      <c r="AXC120" s="70"/>
      <c r="AXD120" s="70"/>
      <c r="AXE120" s="70"/>
      <c r="AXF120" s="70"/>
      <c r="AXG120" s="70"/>
      <c r="AXH120" s="70"/>
      <c r="AXI120" s="70"/>
      <c r="AXJ120" s="70"/>
      <c r="AXK120" s="70"/>
      <c r="AXL120" s="70"/>
      <c r="AXM120" s="70"/>
      <c r="AXN120" s="70"/>
      <c r="AXO120" s="70"/>
      <c r="AXP120" s="70"/>
      <c r="AXQ120" s="70"/>
      <c r="AXR120" s="70"/>
      <c r="AXS120" s="70"/>
      <c r="AXT120" s="70"/>
      <c r="AXU120" s="70"/>
      <c r="AXV120" s="70"/>
      <c r="AXW120" s="70"/>
      <c r="AXX120" s="70"/>
      <c r="AXY120" s="70"/>
      <c r="AXZ120" s="70"/>
      <c r="AYA120" s="70"/>
      <c r="AYB120" s="70"/>
      <c r="AYC120" s="70"/>
      <c r="AYD120" s="70"/>
      <c r="AYE120" s="70"/>
      <c r="AYF120" s="70"/>
      <c r="AYG120" s="70"/>
      <c r="AYH120" s="70"/>
      <c r="AYI120" s="70"/>
      <c r="AYJ120" s="70"/>
      <c r="AYK120" s="70"/>
      <c r="AYL120" s="70"/>
      <c r="AYM120" s="70"/>
      <c r="AYN120" s="70"/>
      <c r="AYO120" s="70"/>
      <c r="AYP120" s="70"/>
      <c r="AYQ120" s="70"/>
      <c r="AYR120" s="70"/>
      <c r="AYS120" s="70"/>
      <c r="AYT120" s="70"/>
      <c r="AYU120" s="70"/>
      <c r="AYV120" s="70"/>
      <c r="AYW120" s="70"/>
      <c r="AYX120" s="70"/>
      <c r="AYY120" s="70"/>
      <c r="AYZ120" s="70"/>
      <c r="AZA120" s="70"/>
      <c r="AZB120" s="70"/>
      <c r="AZC120" s="70"/>
      <c r="AZD120" s="70"/>
      <c r="AZE120" s="70"/>
      <c r="AZF120" s="70"/>
      <c r="AZG120" s="70"/>
      <c r="AZH120" s="70"/>
      <c r="AZI120" s="70"/>
      <c r="AZJ120" s="70"/>
      <c r="AZK120" s="70"/>
      <c r="AZL120" s="70"/>
      <c r="AZM120" s="70"/>
      <c r="AZN120" s="70"/>
      <c r="AZO120" s="70"/>
      <c r="AZP120" s="70"/>
      <c r="AZQ120" s="70"/>
      <c r="AZR120" s="70"/>
      <c r="AZS120" s="70"/>
      <c r="AZT120" s="70"/>
      <c r="AZU120" s="70"/>
      <c r="AZV120" s="70"/>
      <c r="AZW120" s="70"/>
      <c r="AZX120" s="70"/>
      <c r="AZY120" s="70"/>
      <c r="AZZ120" s="70"/>
      <c r="BAA120" s="70"/>
      <c r="BAB120" s="70"/>
      <c r="BAC120" s="70"/>
      <c r="BAD120" s="70"/>
      <c r="BAE120" s="70"/>
      <c r="BAF120" s="70"/>
      <c r="BAG120" s="70"/>
      <c r="BAH120" s="70"/>
      <c r="BAI120" s="70"/>
      <c r="BAJ120" s="70"/>
      <c r="BAK120" s="70"/>
      <c r="BAL120" s="70"/>
      <c r="BAM120" s="70"/>
      <c r="BAN120" s="70"/>
      <c r="BAO120" s="70"/>
      <c r="BAP120" s="70"/>
      <c r="BAQ120" s="70"/>
      <c r="BAR120" s="70"/>
      <c r="BAS120" s="70"/>
      <c r="BAT120" s="70"/>
      <c r="BAU120" s="70"/>
      <c r="BAV120" s="70"/>
      <c r="BAW120" s="70"/>
      <c r="BAX120" s="70"/>
      <c r="BAY120" s="70"/>
      <c r="BAZ120" s="70"/>
      <c r="BBA120" s="70"/>
      <c r="BBB120" s="70"/>
      <c r="BBC120" s="70"/>
      <c r="BBD120" s="70"/>
      <c r="BBE120" s="70"/>
      <c r="BBF120" s="70"/>
      <c r="BBG120" s="70"/>
      <c r="BBH120" s="70"/>
      <c r="BBI120" s="70"/>
      <c r="BBJ120" s="70"/>
      <c r="BBK120" s="70"/>
      <c r="BBL120" s="70"/>
      <c r="BBM120" s="70"/>
      <c r="BBN120" s="70"/>
      <c r="BBO120" s="70"/>
      <c r="BBP120" s="70"/>
      <c r="BBQ120" s="70"/>
      <c r="BBR120" s="70"/>
      <c r="BBS120" s="70"/>
      <c r="BBT120" s="70"/>
      <c r="BBU120" s="70"/>
      <c r="BBV120" s="70"/>
      <c r="BBW120" s="70"/>
      <c r="BBX120" s="70"/>
      <c r="BBY120" s="70"/>
      <c r="BBZ120" s="70"/>
      <c r="BCA120" s="70"/>
      <c r="BCB120" s="70"/>
      <c r="BCC120" s="70"/>
      <c r="BCD120" s="70"/>
      <c r="BCE120" s="70"/>
      <c r="BCF120" s="70"/>
      <c r="BCG120" s="70"/>
      <c r="BCH120" s="70"/>
      <c r="BCI120" s="70"/>
      <c r="BCJ120" s="70"/>
      <c r="BCK120" s="70"/>
      <c r="BCL120" s="70"/>
      <c r="BCM120" s="70"/>
      <c r="BCN120" s="70"/>
      <c r="BCO120" s="70"/>
      <c r="BCP120" s="70"/>
      <c r="BCQ120" s="70"/>
      <c r="BCR120" s="70"/>
      <c r="BCS120" s="70"/>
      <c r="BCT120" s="70"/>
      <c r="BCU120" s="70"/>
      <c r="BCV120" s="70"/>
      <c r="BCW120" s="70"/>
      <c r="BCX120" s="70"/>
      <c r="BCY120" s="70"/>
      <c r="BCZ120" s="70"/>
      <c r="BDA120" s="70"/>
      <c r="BDB120" s="70"/>
      <c r="BDC120" s="70"/>
      <c r="BDD120" s="70"/>
      <c r="BDE120" s="70"/>
      <c r="BDF120" s="70"/>
      <c r="BDG120" s="70"/>
      <c r="BDH120" s="70"/>
      <c r="BDI120" s="70"/>
      <c r="BDJ120" s="70"/>
      <c r="BDK120" s="70"/>
      <c r="BDL120" s="70"/>
      <c r="BDM120" s="70"/>
      <c r="BDN120" s="70"/>
      <c r="BDO120" s="70"/>
      <c r="BDP120" s="70"/>
      <c r="BDQ120" s="70"/>
      <c r="BDR120" s="70"/>
      <c r="BDS120" s="70"/>
      <c r="BDT120" s="70"/>
      <c r="BDU120" s="70"/>
      <c r="BDV120" s="70"/>
      <c r="BDW120" s="70"/>
      <c r="BDX120" s="70"/>
      <c r="BDY120" s="70"/>
      <c r="BDZ120" s="70"/>
      <c r="BEA120" s="70"/>
      <c r="BEB120" s="70"/>
      <c r="BEC120" s="70"/>
      <c r="BED120" s="70"/>
      <c r="BEE120" s="70"/>
      <c r="BEF120" s="70"/>
      <c r="BEG120" s="70"/>
      <c r="BEH120" s="70"/>
      <c r="BEI120" s="70"/>
      <c r="BEJ120" s="70"/>
      <c r="BEK120" s="70"/>
      <c r="BEL120" s="70"/>
      <c r="BEM120" s="70"/>
      <c r="BEN120" s="70"/>
      <c r="BEO120" s="70"/>
      <c r="BEP120" s="70"/>
      <c r="BEQ120" s="70"/>
      <c r="BER120" s="70"/>
      <c r="BES120" s="70"/>
      <c r="BET120" s="70"/>
      <c r="BEU120" s="70"/>
      <c r="BEV120" s="70"/>
      <c r="BEW120" s="70"/>
      <c r="BEX120" s="70"/>
      <c r="BEY120" s="70"/>
      <c r="BEZ120" s="70"/>
      <c r="BFA120" s="70"/>
      <c r="BFB120" s="70"/>
      <c r="BFC120" s="70"/>
      <c r="BFD120" s="70"/>
      <c r="BFE120" s="70"/>
      <c r="BFF120" s="70"/>
      <c r="BFG120" s="70"/>
      <c r="BFH120" s="70"/>
      <c r="BFI120" s="70"/>
      <c r="BFJ120" s="70"/>
      <c r="BFK120" s="70"/>
      <c r="BFL120" s="70"/>
      <c r="BFM120" s="70"/>
      <c r="BFN120" s="70"/>
      <c r="BFO120" s="70"/>
      <c r="BFP120" s="70"/>
      <c r="BFQ120" s="70"/>
      <c r="BFR120" s="70"/>
      <c r="BFS120" s="70"/>
      <c r="BFT120" s="70"/>
      <c r="BFU120" s="70"/>
      <c r="BFV120" s="70"/>
      <c r="BFW120" s="70"/>
      <c r="BFX120" s="70"/>
      <c r="BFY120" s="70"/>
      <c r="BFZ120" s="70"/>
      <c r="BGA120" s="70"/>
      <c r="BGB120" s="70"/>
      <c r="BGC120" s="70"/>
      <c r="BGD120" s="70"/>
      <c r="BGE120" s="70"/>
      <c r="BGF120" s="70"/>
      <c r="BGG120" s="70"/>
      <c r="BGH120" s="70"/>
      <c r="BGI120" s="70"/>
      <c r="BGJ120" s="70"/>
      <c r="BGK120" s="70"/>
      <c r="BGL120" s="70"/>
      <c r="BGM120" s="70"/>
      <c r="BGN120" s="70"/>
      <c r="BGO120" s="70"/>
      <c r="BGP120" s="70"/>
      <c r="BGQ120" s="70"/>
      <c r="BGR120" s="70"/>
      <c r="BGS120" s="70"/>
      <c r="BGT120" s="70"/>
      <c r="BGU120" s="70"/>
      <c r="BGV120" s="70"/>
      <c r="BGW120" s="70"/>
      <c r="BGX120" s="70"/>
      <c r="BGY120" s="70"/>
      <c r="BGZ120" s="70"/>
      <c r="BHA120" s="70"/>
      <c r="BHB120" s="70"/>
      <c r="BHC120" s="70"/>
      <c r="BHD120" s="70"/>
      <c r="BHE120" s="70"/>
      <c r="BHF120" s="70"/>
      <c r="BHG120" s="70"/>
      <c r="BHH120" s="70"/>
      <c r="BHI120" s="70"/>
      <c r="BHJ120" s="70"/>
      <c r="BHK120" s="70"/>
      <c r="BHL120" s="70"/>
      <c r="BHM120" s="70"/>
      <c r="BHN120" s="70"/>
      <c r="BHO120" s="70"/>
      <c r="BHP120" s="70"/>
      <c r="BHQ120" s="70"/>
      <c r="BHR120" s="70"/>
      <c r="BHS120" s="70"/>
      <c r="BHT120" s="70"/>
      <c r="BHU120" s="70"/>
      <c r="BHV120" s="70"/>
      <c r="BHW120" s="70"/>
      <c r="BHX120" s="70"/>
      <c r="BHY120" s="70"/>
      <c r="BHZ120" s="70"/>
      <c r="BIA120" s="70"/>
      <c r="BIB120" s="70"/>
      <c r="BIC120" s="70"/>
      <c r="BID120" s="70"/>
      <c r="BIE120" s="70"/>
      <c r="BIF120" s="70"/>
      <c r="BIG120" s="70"/>
      <c r="BIH120" s="70"/>
      <c r="BII120" s="70"/>
      <c r="BIJ120" s="70"/>
      <c r="BIK120" s="70"/>
      <c r="BIL120" s="70"/>
      <c r="BIM120" s="70"/>
      <c r="BIN120" s="70"/>
      <c r="BIO120" s="70"/>
      <c r="BIP120" s="70"/>
      <c r="BIQ120" s="70"/>
      <c r="BIR120" s="70"/>
      <c r="BIS120" s="70"/>
      <c r="BIT120" s="70"/>
      <c r="BIU120" s="70"/>
      <c r="BIV120" s="70"/>
      <c r="BIW120" s="70"/>
      <c r="BIX120" s="70"/>
      <c r="BIY120" s="70"/>
      <c r="BIZ120" s="70"/>
      <c r="BJA120" s="70"/>
      <c r="BJB120" s="70"/>
      <c r="BJC120" s="70"/>
      <c r="BJD120" s="70"/>
      <c r="BJE120" s="70"/>
      <c r="BJF120" s="70"/>
      <c r="BJG120" s="70"/>
      <c r="BJH120" s="70"/>
      <c r="BJI120" s="70"/>
      <c r="BJJ120" s="70"/>
      <c r="BJK120" s="70"/>
      <c r="BJL120" s="70"/>
      <c r="BJM120" s="70"/>
      <c r="BJN120" s="70"/>
      <c r="BJO120" s="70"/>
      <c r="BJP120" s="70"/>
      <c r="BJQ120" s="70"/>
      <c r="BJR120" s="70"/>
      <c r="BJS120" s="70"/>
      <c r="BJT120" s="70"/>
      <c r="BJU120" s="70"/>
      <c r="BJV120" s="70"/>
      <c r="BJW120" s="70"/>
      <c r="BJX120" s="70"/>
      <c r="BJY120" s="70"/>
      <c r="BJZ120" s="70"/>
      <c r="BKA120" s="70"/>
      <c r="BKB120" s="70"/>
      <c r="BKC120" s="70"/>
      <c r="BKD120" s="70"/>
      <c r="BKE120" s="70"/>
      <c r="BKF120" s="70"/>
      <c r="BKG120" s="70"/>
      <c r="BKH120" s="70"/>
      <c r="BKI120" s="70"/>
      <c r="BKJ120" s="70"/>
      <c r="BKK120" s="70"/>
      <c r="BKL120" s="70"/>
      <c r="BKM120" s="70"/>
      <c r="BKN120" s="70"/>
      <c r="BKO120" s="70"/>
      <c r="BKP120" s="70"/>
      <c r="BKQ120" s="70"/>
      <c r="BKR120" s="70"/>
      <c r="BKS120" s="70"/>
      <c r="BKT120" s="70"/>
      <c r="BKU120" s="70"/>
      <c r="BKV120" s="70"/>
      <c r="BKW120" s="70"/>
      <c r="BKX120" s="70"/>
      <c r="BKY120" s="70"/>
      <c r="BKZ120" s="70"/>
      <c r="BLA120" s="70"/>
      <c r="BLB120" s="70"/>
      <c r="BLC120" s="70"/>
      <c r="BLD120" s="70"/>
      <c r="BLE120" s="70"/>
      <c r="BLF120" s="70"/>
      <c r="BLG120" s="70"/>
      <c r="BLH120" s="70"/>
      <c r="BLI120" s="70"/>
      <c r="BLJ120" s="70"/>
      <c r="BLK120" s="70"/>
      <c r="BLL120" s="70"/>
      <c r="BLM120" s="70"/>
      <c r="BLN120" s="70"/>
      <c r="BLO120" s="70"/>
      <c r="BLP120" s="70"/>
      <c r="BLQ120" s="70"/>
      <c r="BLR120" s="70"/>
      <c r="BLS120" s="70"/>
      <c r="BLT120" s="70"/>
      <c r="BLU120" s="70"/>
      <c r="BLV120" s="70"/>
      <c r="BLW120" s="70"/>
      <c r="BLX120" s="70"/>
      <c r="BLY120" s="70"/>
      <c r="BLZ120" s="70"/>
      <c r="BMA120" s="70"/>
      <c r="BMB120" s="70"/>
      <c r="BMC120" s="70"/>
      <c r="BMD120" s="70"/>
      <c r="BME120" s="70"/>
      <c r="BMF120" s="70"/>
      <c r="BMG120" s="70"/>
      <c r="BMH120" s="70"/>
      <c r="BMI120" s="70"/>
      <c r="BMJ120" s="70"/>
      <c r="BMK120" s="70"/>
      <c r="BML120" s="70"/>
      <c r="BMM120" s="70"/>
      <c r="BMN120" s="70"/>
      <c r="BMO120" s="70"/>
      <c r="BMP120" s="70"/>
      <c r="BMQ120" s="70"/>
      <c r="BMR120" s="70"/>
      <c r="BMS120" s="70"/>
      <c r="BMT120" s="70"/>
      <c r="BMU120" s="70"/>
      <c r="BMV120" s="70"/>
      <c r="BMW120" s="70"/>
      <c r="BMX120" s="70"/>
      <c r="BMY120" s="70"/>
      <c r="BMZ120" s="70"/>
      <c r="BNA120" s="70"/>
      <c r="BNB120" s="70"/>
      <c r="BNC120" s="70"/>
      <c r="BND120" s="70"/>
      <c r="BNE120" s="70"/>
      <c r="BNF120" s="70"/>
      <c r="BNG120" s="70"/>
      <c r="BNH120" s="70"/>
      <c r="BNI120" s="70"/>
      <c r="BNJ120" s="70"/>
      <c r="BNK120" s="70"/>
      <c r="BNL120" s="70"/>
      <c r="BNM120" s="70"/>
      <c r="BNN120" s="70"/>
      <c r="BNO120" s="70"/>
      <c r="BNP120" s="70"/>
      <c r="BNQ120" s="70"/>
      <c r="BNR120" s="70"/>
      <c r="BNS120" s="70"/>
      <c r="BNT120" s="70"/>
      <c r="BNU120" s="70"/>
      <c r="BNV120" s="70"/>
      <c r="BNW120" s="70"/>
      <c r="BNX120" s="70"/>
      <c r="BNY120" s="70"/>
      <c r="BNZ120" s="70"/>
      <c r="BOA120" s="70"/>
      <c r="BOB120" s="70"/>
      <c r="BOC120" s="70"/>
      <c r="BOD120" s="70"/>
      <c r="BOE120" s="70"/>
      <c r="BOF120" s="70"/>
      <c r="BOG120" s="70"/>
      <c r="BOH120" s="70"/>
      <c r="BOI120" s="70"/>
      <c r="BOJ120" s="70"/>
      <c r="BOK120" s="70"/>
      <c r="BOL120" s="70"/>
      <c r="BOM120" s="70"/>
      <c r="BON120" s="70"/>
      <c r="BOO120" s="70"/>
      <c r="BOP120" s="70"/>
      <c r="BOQ120" s="70"/>
      <c r="BOR120" s="70"/>
      <c r="BOS120" s="70"/>
      <c r="BOT120" s="70"/>
      <c r="BOU120" s="70"/>
      <c r="BOV120" s="70"/>
      <c r="BOW120" s="70"/>
      <c r="BOX120" s="70"/>
      <c r="BOY120" s="70"/>
      <c r="BOZ120" s="70"/>
      <c r="BPA120" s="70"/>
      <c r="BPB120" s="70"/>
      <c r="BPC120" s="70"/>
      <c r="BPD120" s="70"/>
      <c r="BPE120" s="70"/>
      <c r="BPF120" s="70"/>
      <c r="BPG120" s="70"/>
      <c r="BPH120" s="70"/>
      <c r="BPI120" s="70"/>
      <c r="BPJ120" s="70"/>
      <c r="BPK120" s="70"/>
      <c r="BPL120" s="70"/>
      <c r="BPM120" s="70"/>
      <c r="BPN120" s="70"/>
      <c r="BPO120" s="70"/>
      <c r="BPP120" s="70"/>
      <c r="BPQ120" s="70"/>
      <c r="BPR120" s="70"/>
      <c r="BPS120" s="70"/>
      <c r="BPT120" s="70"/>
      <c r="BPU120" s="70"/>
      <c r="BPV120" s="70"/>
      <c r="BPW120" s="70"/>
      <c r="BPX120" s="70"/>
      <c r="BPY120" s="70"/>
      <c r="BPZ120" s="70"/>
      <c r="BQA120" s="70"/>
      <c r="BQB120" s="70"/>
      <c r="BQC120" s="70"/>
      <c r="BQD120" s="70"/>
      <c r="BQE120" s="70"/>
      <c r="BQF120" s="70"/>
      <c r="BQG120" s="70"/>
      <c r="BQH120" s="70"/>
      <c r="BQI120" s="70"/>
      <c r="BQJ120" s="70"/>
      <c r="BQK120" s="70"/>
      <c r="BQL120" s="70"/>
      <c r="BQM120" s="70"/>
      <c r="BQN120" s="70"/>
      <c r="BQO120" s="70"/>
      <c r="BQP120" s="70"/>
      <c r="BQQ120" s="70"/>
      <c r="BQR120" s="70"/>
      <c r="BQS120" s="70"/>
      <c r="BQT120" s="70"/>
      <c r="BQU120" s="70"/>
      <c r="BQV120" s="70"/>
      <c r="BQW120" s="70"/>
      <c r="BQX120" s="70"/>
      <c r="BQY120" s="70"/>
      <c r="BQZ120" s="70"/>
      <c r="BRA120" s="70"/>
      <c r="BRB120" s="70"/>
      <c r="BRC120" s="70"/>
      <c r="BRD120" s="70"/>
      <c r="BRE120" s="70"/>
      <c r="BRF120" s="70"/>
      <c r="BRG120" s="70"/>
      <c r="BRH120" s="70"/>
      <c r="BRI120" s="70"/>
      <c r="BRJ120" s="70"/>
      <c r="BRK120" s="70"/>
      <c r="BRL120" s="70"/>
      <c r="BRM120" s="70"/>
      <c r="BRN120" s="70"/>
      <c r="BRO120" s="70"/>
      <c r="BRP120" s="70"/>
      <c r="BRQ120" s="70"/>
      <c r="BRR120" s="70"/>
      <c r="BRS120" s="70"/>
      <c r="BRT120" s="70"/>
      <c r="BRU120" s="70"/>
      <c r="BRV120" s="70"/>
      <c r="BRW120" s="70"/>
      <c r="BRX120" s="70"/>
      <c r="BRY120" s="70"/>
      <c r="BRZ120" s="70"/>
      <c r="BSA120" s="70"/>
      <c r="BSB120" s="70"/>
      <c r="BSC120" s="70"/>
      <c r="BSD120" s="70"/>
      <c r="BSE120" s="70"/>
      <c r="BSF120" s="70"/>
      <c r="BSG120" s="70"/>
      <c r="BSH120" s="70"/>
      <c r="BSI120" s="70"/>
      <c r="BSJ120" s="70"/>
      <c r="BSK120" s="70"/>
      <c r="BSL120" s="70"/>
      <c r="BSM120" s="70"/>
      <c r="BSN120" s="70"/>
      <c r="BSO120" s="70"/>
      <c r="BSP120" s="70"/>
      <c r="BSQ120" s="70"/>
      <c r="BSR120" s="70"/>
      <c r="BSS120" s="70"/>
      <c r="BST120" s="70"/>
      <c r="BSU120" s="70"/>
      <c r="BSV120" s="70"/>
      <c r="BSW120" s="70"/>
      <c r="BSX120" s="70"/>
      <c r="BSY120" s="70"/>
      <c r="BSZ120" s="70"/>
      <c r="BTA120" s="70"/>
      <c r="BTB120" s="70"/>
      <c r="BTC120" s="70"/>
      <c r="BTD120" s="70"/>
      <c r="BTE120" s="70"/>
      <c r="BTF120" s="70"/>
      <c r="BTG120" s="70"/>
      <c r="BTH120" s="70"/>
      <c r="BTI120" s="70"/>
      <c r="BTJ120" s="70"/>
      <c r="BTK120" s="70"/>
      <c r="BTL120" s="70"/>
      <c r="BTM120" s="70"/>
      <c r="BTN120" s="70"/>
      <c r="BTO120" s="70"/>
      <c r="BTP120" s="70"/>
      <c r="BTQ120" s="70"/>
      <c r="BTR120" s="70"/>
      <c r="BTS120" s="70"/>
      <c r="BTT120" s="70"/>
      <c r="BTU120" s="70"/>
      <c r="BTV120" s="70"/>
      <c r="BTW120" s="70"/>
      <c r="BTX120" s="70"/>
      <c r="BTY120" s="70"/>
      <c r="BTZ120" s="70"/>
      <c r="BUA120" s="70"/>
      <c r="BUB120" s="70"/>
      <c r="BUC120" s="70"/>
      <c r="BUD120" s="70"/>
      <c r="BUE120" s="70"/>
      <c r="BUF120" s="70"/>
      <c r="BUG120" s="70"/>
      <c r="BUH120" s="70"/>
      <c r="BUI120" s="70"/>
      <c r="BUJ120" s="70"/>
      <c r="BUK120" s="70"/>
      <c r="BUL120" s="70"/>
      <c r="BUM120" s="70"/>
      <c r="BUN120" s="70"/>
      <c r="BUO120" s="70"/>
      <c r="BUP120" s="70"/>
      <c r="BUQ120" s="70"/>
      <c r="BUR120" s="70"/>
      <c r="BUS120" s="70"/>
      <c r="BUT120" s="70"/>
      <c r="BUU120" s="70"/>
      <c r="BUV120" s="70"/>
      <c r="BUW120" s="70"/>
      <c r="BUX120" s="70"/>
      <c r="BUY120" s="70"/>
      <c r="BUZ120" s="70"/>
      <c r="BVA120" s="70"/>
      <c r="BVB120" s="70"/>
      <c r="BVC120" s="70"/>
      <c r="BVD120" s="70"/>
      <c r="BVE120" s="70"/>
      <c r="BVF120" s="70"/>
      <c r="BVG120" s="70"/>
      <c r="BVH120" s="70"/>
      <c r="BVI120" s="70"/>
      <c r="BVJ120" s="70"/>
      <c r="BVK120" s="70"/>
      <c r="BVL120" s="70"/>
      <c r="BVM120" s="70"/>
      <c r="BVN120" s="70"/>
      <c r="BVO120" s="70"/>
      <c r="BVP120" s="70"/>
      <c r="BVQ120" s="70"/>
      <c r="BVR120" s="70"/>
      <c r="BVS120" s="70"/>
      <c r="BVT120" s="70"/>
      <c r="BVU120" s="70"/>
      <c r="BVV120" s="70"/>
      <c r="BVW120" s="70"/>
      <c r="BVX120" s="70"/>
      <c r="BVY120" s="70"/>
      <c r="BVZ120" s="70"/>
      <c r="BWA120" s="70"/>
      <c r="BWB120" s="70"/>
      <c r="BWC120" s="70"/>
      <c r="BWD120" s="70"/>
      <c r="BWE120" s="70"/>
      <c r="BWF120" s="70"/>
      <c r="BWG120" s="70"/>
      <c r="BWH120" s="70"/>
      <c r="BWI120" s="70"/>
      <c r="BWJ120" s="70"/>
      <c r="BWK120" s="70"/>
      <c r="BWL120" s="70"/>
      <c r="BWM120" s="70"/>
      <c r="BWN120" s="70"/>
      <c r="BWO120" s="70"/>
      <c r="BWP120" s="70"/>
      <c r="BWQ120" s="70"/>
      <c r="BWR120" s="70"/>
      <c r="BWS120" s="70"/>
      <c r="BWT120" s="70"/>
      <c r="BWU120" s="70"/>
      <c r="BWV120" s="70"/>
      <c r="BWW120" s="70"/>
      <c r="BWX120" s="70"/>
      <c r="BWY120" s="70"/>
      <c r="BWZ120" s="70"/>
      <c r="BXA120" s="70"/>
      <c r="BXB120" s="70"/>
      <c r="BXC120" s="70"/>
      <c r="BXD120" s="70"/>
      <c r="BXE120" s="70"/>
      <c r="BXF120" s="70"/>
      <c r="BXG120" s="70"/>
      <c r="BXH120" s="70"/>
      <c r="BXI120" s="70"/>
      <c r="BXJ120" s="70"/>
      <c r="BXK120" s="70"/>
      <c r="BXL120" s="70"/>
      <c r="BXM120" s="70"/>
      <c r="BXN120" s="70"/>
      <c r="BXO120" s="70"/>
      <c r="BXP120" s="70"/>
      <c r="BXQ120" s="70"/>
      <c r="BXR120" s="70"/>
      <c r="BXS120" s="70"/>
      <c r="BXT120" s="70"/>
      <c r="BXU120" s="70"/>
      <c r="BXV120" s="70"/>
      <c r="BXW120" s="70"/>
      <c r="BXX120" s="70"/>
      <c r="BXY120" s="70"/>
      <c r="BXZ120" s="70"/>
      <c r="BYA120" s="70"/>
      <c r="BYB120" s="70"/>
      <c r="BYC120" s="70"/>
      <c r="BYD120" s="70"/>
      <c r="BYE120" s="70"/>
      <c r="BYF120" s="70"/>
      <c r="BYG120" s="70"/>
      <c r="BYH120" s="70"/>
      <c r="BYI120" s="70"/>
      <c r="BYJ120" s="70"/>
      <c r="BYK120" s="70"/>
      <c r="BYL120" s="70"/>
      <c r="BYM120" s="70"/>
      <c r="BYN120" s="70"/>
      <c r="BYO120" s="70"/>
      <c r="BYP120" s="70"/>
      <c r="BYQ120" s="70"/>
      <c r="BYR120" s="70"/>
      <c r="BYS120" s="70"/>
      <c r="BYT120" s="70"/>
      <c r="BYU120" s="70"/>
      <c r="BYV120" s="70"/>
      <c r="BYW120" s="70"/>
      <c r="BYX120" s="70"/>
      <c r="BYY120" s="70"/>
      <c r="BYZ120" s="70"/>
      <c r="BZA120" s="70"/>
      <c r="BZB120" s="70"/>
      <c r="BZC120" s="70"/>
      <c r="BZD120" s="70"/>
      <c r="BZE120" s="70"/>
      <c r="BZF120" s="70"/>
      <c r="BZG120" s="70"/>
      <c r="BZH120" s="70"/>
      <c r="BZI120" s="70"/>
      <c r="BZJ120" s="70"/>
      <c r="BZK120" s="70"/>
      <c r="BZL120" s="70"/>
      <c r="BZM120" s="70"/>
      <c r="BZN120" s="70"/>
      <c r="BZO120" s="70"/>
      <c r="BZP120" s="70"/>
      <c r="BZQ120" s="70"/>
      <c r="BZR120" s="70"/>
      <c r="BZS120" s="70"/>
      <c r="BZT120" s="70"/>
      <c r="BZU120" s="70"/>
      <c r="BZV120" s="70"/>
      <c r="BZW120" s="70"/>
      <c r="BZX120" s="70"/>
      <c r="BZY120" s="70"/>
      <c r="BZZ120" s="70"/>
      <c r="CAA120" s="70"/>
      <c r="CAB120" s="70"/>
      <c r="CAC120" s="70"/>
      <c r="CAD120" s="70"/>
      <c r="CAE120" s="70"/>
      <c r="CAF120" s="70"/>
      <c r="CAG120" s="70"/>
      <c r="CAH120" s="70"/>
      <c r="CAI120" s="70"/>
      <c r="CAJ120" s="70"/>
      <c r="CAK120" s="70"/>
      <c r="CAL120" s="70"/>
      <c r="CAM120" s="70"/>
      <c r="CAN120" s="70"/>
      <c r="CAO120" s="70"/>
      <c r="CAP120" s="70"/>
      <c r="CAQ120" s="70"/>
      <c r="CAR120" s="70"/>
      <c r="CAS120" s="70"/>
      <c r="CAT120" s="70"/>
      <c r="CAU120" s="70"/>
      <c r="CAV120" s="70"/>
      <c r="CAW120" s="70"/>
      <c r="CAX120" s="70"/>
      <c r="CAY120" s="70"/>
      <c r="CAZ120" s="70"/>
      <c r="CBA120" s="70"/>
      <c r="CBB120" s="70"/>
      <c r="CBC120" s="70"/>
      <c r="CBD120" s="70"/>
      <c r="CBE120" s="70"/>
      <c r="CBF120" s="70"/>
      <c r="CBG120" s="70"/>
      <c r="CBH120" s="70"/>
      <c r="CBI120" s="70"/>
      <c r="CBJ120" s="70"/>
      <c r="CBK120" s="70"/>
      <c r="CBL120" s="70"/>
      <c r="CBM120" s="70"/>
      <c r="CBN120" s="70"/>
      <c r="CBO120" s="70"/>
      <c r="CBP120" s="70"/>
      <c r="CBQ120" s="70"/>
      <c r="CBR120" s="70"/>
      <c r="CBS120" s="70"/>
      <c r="CBT120" s="70"/>
      <c r="CBU120" s="70"/>
      <c r="CBV120" s="70"/>
      <c r="CBW120" s="70"/>
      <c r="CBX120" s="70"/>
      <c r="CBY120" s="70"/>
      <c r="CBZ120" s="70"/>
      <c r="CCA120" s="70"/>
      <c r="CCB120" s="70"/>
      <c r="CCC120" s="70"/>
      <c r="CCD120" s="70"/>
      <c r="CCE120" s="70"/>
      <c r="CCF120" s="70"/>
      <c r="CCG120" s="70"/>
      <c r="CCH120" s="70"/>
      <c r="CCI120" s="70"/>
      <c r="CCJ120" s="70"/>
      <c r="CCK120" s="70"/>
      <c r="CCL120" s="70"/>
      <c r="CCM120" s="70"/>
      <c r="CCN120" s="70"/>
      <c r="CCO120" s="70"/>
      <c r="CCP120" s="70"/>
      <c r="CCQ120" s="70"/>
      <c r="CCR120" s="70"/>
      <c r="CCS120" s="70"/>
      <c r="CCT120" s="70"/>
      <c r="CCU120" s="70"/>
      <c r="CCV120" s="70"/>
      <c r="CCW120" s="70"/>
      <c r="CCX120" s="70"/>
      <c r="CCY120" s="70"/>
      <c r="CCZ120" s="70"/>
      <c r="CDA120" s="70"/>
      <c r="CDB120" s="70"/>
      <c r="CDC120" s="70"/>
      <c r="CDD120" s="70"/>
      <c r="CDE120" s="70"/>
      <c r="CDF120" s="70"/>
      <c r="CDG120" s="70"/>
      <c r="CDH120" s="70"/>
      <c r="CDI120" s="70"/>
      <c r="CDJ120" s="70"/>
      <c r="CDK120" s="70"/>
      <c r="CDL120" s="70"/>
      <c r="CDM120" s="70"/>
      <c r="CDN120" s="70"/>
      <c r="CDO120" s="70"/>
      <c r="CDP120" s="70"/>
      <c r="CDQ120" s="70"/>
      <c r="CDR120" s="70"/>
      <c r="CDS120" s="70"/>
      <c r="CDT120" s="70"/>
      <c r="CDU120" s="70"/>
      <c r="CDV120" s="70"/>
      <c r="CDW120" s="70"/>
      <c r="CDX120" s="70"/>
      <c r="CDY120" s="70"/>
      <c r="CDZ120" s="70"/>
      <c r="CEA120" s="70"/>
      <c r="CEB120" s="70"/>
      <c r="CEC120" s="70"/>
      <c r="CED120" s="70"/>
      <c r="CEE120" s="70"/>
      <c r="CEF120" s="70"/>
      <c r="CEG120" s="70"/>
      <c r="CEH120" s="70"/>
      <c r="CEI120" s="70"/>
      <c r="CEJ120" s="70"/>
      <c r="CEK120" s="70"/>
      <c r="CEL120" s="70"/>
      <c r="CEM120" s="70"/>
      <c r="CEN120" s="70"/>
      <c r="CEO120" s="70"/>
      <c r="CEP120" s="70"/>
      <c r="CEQ120" s="70"/>
      <c r="CER120" s="70"/>
      <c r="CES120" s="70"/>
      <c r="CET120" s="70"/>
      <c r="CEU120" s="70"/>
      <c r="CEV120" s="70"/>
      <c r="CEW120" s="70"/>
      <c r="CEX120" s="70"/>
      <c r="CEY120" s="70"/>
      <c r="CEZ120" s="70"/>
      <c r="CFA120" s="70"/>
      <c r="CFB120" s="70"/>
      <c r="CFC120" s="70"/>
      <c r="CFD120" s="70"/>
      <c r="CFE120" s="70"/>
      <c r="CFF120" s="70"/>
      <c r="CFG120" s="70"/>
      <c r="CFH120" s="70"/>
      <c r="CFI120" s="70"/>
      <c r="CFJ120" s="70"/>
      <c r="CFK120" s="70"/>
      <c r="CFL120" s="70"/>
      <c r="CFM120" s="70"/>
      <c r="CFN120" s="70"/>
      <c r="CFO120" s="70"/>
      <c r="CFP120" s="70"/>
      <c r="CFQ120" s="70"/>
      <c r="CFR120" s="70"/>
      <c r="CFS120" s="70"/>
      <c r="CFT120" s="70"/>
      <c r="CFU120" s="70"/>
      <c r="CFV120" s="70"/>
      <c r="CFW120" s="70"/>
      <c r="CFX120" s="70"/>
      <c r="CFY120" s="70"/>
      <c r="CFZ120" s="70"/>
      <c r="CGA120" s="70"/>
      <c r="CGB120" s="70"/>
      <c r="CGC120" s="70"/>
      <c r="CGD120" s="70"/>
      <c r="CGE120" s="70"/>
      <c r="CGF120" s="70"/>
      <c r="CGG120" s="70"/>
      <c r="CGH120" s="70"/>
      <c r="CGI120" s="70"/>
      <c r="CGJ120" s="70"/>
      <c r="CGK120" s="70"/>
      <c r="CGL120" s="70"/>
      <c r="CGM120" s="70"/>
      <c r="CGN120" s="70"/>
      <c r="CGO120" s="70"/>
      <c r="CGP120" s="70"/>
      <c r="CGQ120" s="70"/>
      <c r="CGR120" s="70"/>
      <c r="CGS120" s="70"/>
      <c r="CGT120" s="70"/>
      <c r="CGU120" s="70"/>
      <c r="CGV120" s="70"/>
      <c r="CGW120" s="70"/>
      <c r="CGX120" s="70"/>
      <c r="CGY120" s="70"/>
      <c r="CGZ120" s="70"/>
      <c r="CHA120" s="70"/>
      <c r="CHB120" s="70"/>
      <c r="CHC120" s="70"/>
      <c r="CHD120" s="70"/>
      <c r="CHE120" s="70"/>
      <c r="CHF120" s="70"/>
      <c r="CHG120" s="70"/>
      <c r="CHH120" s="70"/>
      <c r="CHI120" s="70"/>
      <c r="CHJ120" s="70"/>
      <c r="CHK120" s="70"/>
      <c r="CHL120" s="70"/>
      <c r="CHM120" s="70"/>
      <c r="CHN120" s="70"/>
      <c r="CHO120" s="70"/>
      <c r="CHP120" s="70"/>
      <c r="CHQ120" s="70"/>
      <c r="CHR120" s="70"/>
      <c r="CHS120" s="70"/>
      <c r="CHT120" s="70"/>
      <c r="CHU120" s="70"/>
      <c r="CHV120" s="70"/>
      <c r="CHW120" s="70"/>
      <c r="CHX120" s="70"/>
      <c r="CHY120" s="70"/>
      <c r="CHZ120" s="70"/>
      <c r="CIA120" s="70"/>
      <c r="CIB120" s="70"/>
      <c r="CIC120" s="70"/>
      <c r="CID120" s="70"/>
      <c r="CIE120" s="70"/>
      <c r="CIF120" s="70"/>
      <c r="CIG120" s="70"/>
      <c r="CIH120" s="70"/>
      <c r="CII120" s="70"/>
      <c r="CIJ120" s="70"/>
      <c r="CIK120" s="70"/>
      <c r="CIL120" s="70"/>
      <c r="CIM120" s="70"/>
      <c r="CIN120" s="70"/>
      <c r="CIO120" s="70"/>
      <c r="CIP120" s="70"/>
      <c r="CIQ120" s="70"/>
      <c r="CIR120" s="70"/>
      <c r="CIS120" s="70"/>
      <c r="CIT120" s="70"/>
      <c r="CIU120" s="70"/>
      <c r="CIV120" s="70"/>
      <c r="CIW120" s="70"/>
      <c r="CIX120" s="70"/>
      <c r="CIY120" s="70"/>
      <c r="CIZ120" s="70"/>
      <c r="CJA120" s="70"/>
      <c r="CJB120" s="70"/>
      <c r="CJC120" s="70"/>
      <c r="CJD120" s="70"/>
      <c r="CJE120" s="70"/>
      <c r="CJF120" s="70"/>
      <c r="CJG120" s="70"/>
      <c r="CJH120" s="70"/>
      <c r="CJI120" s="70"/>
      <c r="CJJ120" s="70"/>
      <c r="CJK120" s="70"/>
      <c r="CJL120" s="70"/>
      <c r="CJM120" s="70"/>
      <c r="CJN120" s="70"/>
      <c r="CJO120" s="70"/>
      <c r="CJP120" s="70"/>
      <c r="CJQ120" s="70"/>
      <c r="CJR120" s="70"/>
      <c r="CJS120" s="70"/>
      <c r="CJT120" s="70"/>
      <c r="CJU120" s="70"/>
      <c r="CJV120" s="70"/>
      <c r="CJW120" s="70"/>
      <c r="CJX120" s="70"/>
      <c r="CJY120" s="70"/>
      <c r="CJZ120" s="70"/>
      <c r="CKA120" s="70"/>
      <c r="CKB120" s="70"/>
      <c r="CKC120" s="70"/>
      <c r="CKD120" s="70"/>
      <c r="CKE120" s="70"/>
      <c r="CKF120" s="70"/>
      <c r="CKG120" s="70"/>
      <c r="CKH120" s="70"/>
      <c r="CKI120" s="70"/>
      <c r="CKJ120" s="70"/>
      <c r="CKK120" s="70"/>
      <c r="CKL120" s="70"/>
      <c r="CKM120" s="70"/>
      <c r="CKN120" s="70"/>
      <c r="CKO120" s="70"/>
      <c r="CKP120" s="70"/>
      <c r="CKQ120" s="70"/>
      <c r="CKR120" s="70"/>
      <c r="CKS120" s="70"/>
      <c r="CKT120" s="70"/>
      <c r="CKU120" s="70"/>
      <c r="CKV120" s="70"/>
      <c r="CKW120" s="70"/>
      <c r="CKX120" s="70"/>
      <c r="CKY120" s="70"/>
      <c r="CKZ120" s="70"/>
      <c r="CLA120" s="70"/>
      <c r="CLB120" s="70"/>
      <c r="CLC120" s="70"/>
      <c r="CLD120" s="70"/>
      <c r="CLE120" s="70"/>
      <c r="CLF120" s="70"/>
    </row>
    <row r="121" spans="1:2346" ht="30" customHeight="1" x14ac:dyDescent="0.2">
      <c r="A121" s="117" t="s">
        <v>479</v>
      </c>
      <c r="B121" s="217" t="s">
        <v>151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9"/>
      <c r="P121" s="211"/>
      <c r="Q121" s="214"/>
      <c r="R121" s="211"/>
      <c r="S121" s="212"/>
      <c r="T121" s="361" t="s">
        <v>271</v>
      </c>
      <c r="U121" s="314"/>
      <c r="V121" s="211" t="s">
        <v>271</v>
      </c>
      <c r="W121" s="215"/>
      <c r="X121" s="212"/>
      <c r="Y121" s="214"/>
      <c r="Z121" s="211"/>
      <c r="AA121" s="214"/>
      <c r="AB121" s="211" t="s">
        <v>271</v>
      </c>
      <c r="AC121" s="214"/>
      <c r="AD121" s="211"/>
      <c r="AE121" s="215"/>
      <c r="AF121" s="100" t="s">
        <v>197</v>
      </c>
      <c r="AG121" s="106" t="s">
        <v>197</v>
      </c>
      <c r="AH121" s="102"/>
      <c r="AI121" s="80" t="s">
        <v>198</v>
      </c>
      <c r="AJ121" s="106" t="s">
        <v>198</v>
      </c>
      <c r="AK121" s="102"/>
      <c r="AL121" s="80" t="s">
        <v>197</v>
      </c>
      <c r="AM121" s="106" t="s">
        <v>197</v>
      </c>
      <c r="AN121" s="102"/>
      <c r="AO121" s="80" t="s">
        <v>198</v>
      </c>
      <c r="AP121" s="106" t="s">
        <v>198</v>
      </c>
      <c r="AQ121" s="102"/>
      <c r="AR121" s="80" t="s">
        <v>197</v>
      </c>
      <c r="AS121" s="106" t="s">
        <v>197</v>
      </c>
      <c r="AT121" s="102"/>
      <c r="AU121" s="80" t="s">
        <v>198</v>
      </c>
      <c r="AV121" s="106" t="s">
        <v>198</v>
      </c>
      <c r="AW121" s="102"/>
      <c r="AX121" s="80"/>
      <c r="AY121" s="106"/>
      <c r="AZ121" s="102"/>
      <c r="BA121" s="80"/>
      <c r="BB121" s="106"/>
      <c r="BC121" s="102"/>
      <c r="BD121" s="213"/>
      <c r="BE121" s="212"/>
      <c r="BF121" s="213"/>
      <c r="BG121" s="212"/>
      <c r="BH121" s="212"/>
      <c r="BI121" s="215"/>
    </row>
    <row r="122" spans="1:2346" ht="30" customHeight="1" x14ac:dyDescent="0.2">
      <c r="A122" s="117" t="s">
        <v>480</v>
      </c>
      <c r="B122" s="217" t="s">
        <v>172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9"/>
      <c r="P122" s="211"/>
      <c r="Q122" s="214"/>
      <c r="R122" s="211" t="s">
        <v>266</v>
      </c>
      <c r="S122" s="212"/>
      <c r="T122" s="213" t="s">
        <v>272</v>
      </c>
      <c r="U122" s="214"/>
      <c r="V122" s="211" t="s">
        <v>198</v>
      </c>
      <c r="W122" s="215"/>
      <c r="X122" s="212" t="s">
        <v>268</v>
      </c>
      <c r="Y122" s="214"/>
      <c r="Z122" s="211" t="s">
        <v>275</v>
      </c>
      <c r="AA122" s="214"/>
      <c r="AB122" s="211" t="s">
        <v>276</v>
      </c>
      <c r="AC122" s="214"/>
      <c r="AD122" s="211"/>
      <c r="AE122" s="215"/>
      <c r="AF122" s="100"/>
      <c r="AG122" s="106"/>
      <c r="AH122" s="102"/>
      <c r="AI122" s="80"/>
      <c r="AJ122" s="106"/>
      <c r="AK122" s="102"/>
      <c r="AL122" s="80"/>
      <c r="AM122" s="106"/>
      <c r="AN122" s="102"/>
      <c r="AO122" s="80"/>
      <c r="AP122" s="106"/>
      <c r="AQ122" s="102"/>
      <c r="AR122" s="80"/>
      <c r="AS122" s="106"/>
      <c r="AT122" s="102"/>
      <c r="AU122" s="80"/>
      <c r="AV122" s="106"/>
      <c r="AW122" s="102"/>
      <c r="AX122" s="80"/>
      <c r="AY122" s="106"/>
      <c r="AZ122" s="102"/>
      <c r="BA122" s="80"/>
      <c r="BB122" s="106"/>
      <c r="BC122" s="102"/>
      <c r="BD122" s="213"/>
      <c r="BE122" s="212"/>
      <c r="BF122" s="213"/>
      <c r="BG122" s="212"/>
      <c r="BH122" s="212"/>
      <c r="BI122" s="215"/>
    </row>
    <row r="123" spans="1:2346" ht="30" customHeight="1" thickBot="1" x14ac:dyDescent="0.25">
      <c r="A123" s="166" t="s">
        <v>481</v>
      </c>
      <c r="B123" s="459" t="s">
        <v>191</v>
      </c>
      <c r="C123" s="460"/>
      <c r="D123" s="460"/>
      <c r="E123" s="460"/>
      <c r="F123" s="460"/>
      <c r="G123" s="460"/>
      <c r="H123" s="460"/>
      <c r="I123" s="460"/>
      <c r="J123" s="460"/>
      <c r="K123" s="460"/>
      <c r="L123" s="460"/>
      <c r="M123" s="460"/>
      <c r="N123" s="460"/>
      <c r="O123" s="461"/>
      <c r="P123" s="295"/>
      <c r="Q123" s="345"/>
      <c r="R123" s="295" t="s">
        <v>267</v>
      </c>
      <c r="S123" s="397"/>
      <c r="T123" s="344"/>
      <c r="U123" s="345"/>
      <c r="V123" s="295" t="s">
        <v>273</v>
      </c>
      <c r="W123" s="296"/>
      <c r="X123" s="397" t="s">
        <v>274</v>
      </c>
      <c r="Y123" s="345"/>
      <c r="Z123" s="295"/>
      <c r="AA123" s="345"/>
      <c r="AB123" s="295" t="s">
        <v>274</v>
      </c>
      <c r="AC123" s="345"/>
      <c r="AD123" s="295"/>
      <c r="AE123" s="296"/>
      <c r="AF123" s="167"/>
      <c r="AG123" s="168"/>
      <c r="AH123" s="169"/>
      <c r="AI123" s="170"/>
      <c r="AJ123" s="168"/>
      <c r="AK123" s="169"/>
      <c r="AL123" s="170"/>
      <c r="AM123" s="168"/>
      <c r="AN123" s="169"/>
      <c r="AO123" s="170"/>
      <c r="AP123" s="168"/>
      <c r="AQ123" s="169"/>
      <c r="AR123" s="170"/>
      <c r="AS123" s="168"/>
      <c r="AT123" s="169"/>
      <c r="AU123" s="170"/>
      <c r="AV123" s="168"/>
      <c r="AW123" s="169"/>
      <c r="AX123" s="170"/>
      <c r="AY123" s="168"/>
      <c r="AZ123" s="169"/>
      <c r="BA123" s="170"/>
      <c r="BB123" s="168"/>
      <c r="BC123" s="169"/>
      <c r="BD123" s="344"/>
      <c r="BE123" s="397"/>
      <c r="BF123" s="344"/>
      <c r="BG123" s="397"/>
      <c r="BH123" s="397"/>
      <c r="BI123" s="296"/>
    </row>
    <row r="124" spans="1:2346" ht="30" customHeight="1" thickBot="1" x14ac:dyDescent="0.45">
      <c r="A124" s="507" t="s">
        <v>101</v>
      </c>
      <c r="B124" s="508"/>
      <c r="C124" s="508"/>
      <c r="D124" s="508"/>
      <c r="E124" s="508"/>
      <c r="F124" s="508"/>
      <c r="G124" s="508"/>
      <c r="H124" s="508"/>
      <c r="I124" s="508"/>
      <c r="J124" s="508"/>
      <c r="K124" s="508"/>
      <c r="L124" s="508"/>
      <c r="M124" s="508"/>
      <c r="N124" s="508"/>
      <c r="O124" s="508"/>
      <c r="P124" s="508"/>
      <c r="Q124" s="508"/>
      <c r="R124" s="508"/>
      <c r="S124" s="508"/>
      <c r="T124" s="509">
        <f>SUM(T34+T59)</f>
        <v>7236</v>
      </c>
      <c r="U124" s="510"/>
      <c r="V124" s="504">
        <f>SUM(AG124+AJ124+AM124+AP124+AS124+AV124+AY124)</f>
        <v>3710</v>
      </c>
      <c r="W124" s="505"/>
      <c r="X124" s="346">
        <v>1927</v>
      </c>
      <c r="Y124" s="400"/>
      <c r="Z124" s="399">
        <v>207</v>
      </c>
      <c r="AA124" s="400"/>
      <c r="AB124" s="399">
        <v>1483</v>
      </c>
      <c r="AC124" s="400"/>
      <c r="AD124" s="399">
        <v>93</v>
      </c>
      <c r="AE124" s="483"/>
      <c r="AF124" s="171">
        <f>SUM(AF36+AF39+AF41+AF42+AF45+AF48)</f>
        <v>1080</v>
      </c>
      <c r="AG124" s="172">
        <f>SUM(AG36,AG39,AG41,AG42,AG45,AG48)</f>
        <v>542</v>
      </c>
      <c r="AH124" s="173">
        <f>SUM(AH36,AH39,AH41,AH42,AH45,AH48)</f>
        <v>30</v>
      </c>
      <c r="AI124" s="174">
        <f>SUM(AI37,AI38,AI43,AI45,AI46,AI49,AI50,AI61,AI67)</f>
        <v>1006</v>
      </c>
      <c r="AJ124" s="175">
        <f>SUM(AJ37,AJ38,AJ43,AJ45,AJ46,AJ49,AJ61,AJ67)</f>
        <v>494</v>
      </c>
      <c r="AK124" s="176">
        <f>SUM(AK37,AK38,AK43,AK45,AK46,AK49,AK50,AK61,AK67)</f>
        <v>27</v>
      </c>
      <c r="AL124" s="171">
        <f>SUM(AL52+AL53+AL55+AL57+AL64+AL65+AL72+AL93)</f>
        <v>1080</v>
      </c>
      <c r="AM124" s="172">
        <f>SUM(AM52,AM53,AM55,AM57,AM64,AM72,AM65,AM93)</f>
        <v>540</v>
      </c>
      <c r="AN124" s="173">
        <f>SUM(AN52,AN53,AN55,AN57,AN64,AN65,AN72,AN93)</f>
        <v>30</v>
      </c>
      <c r="AO124" s="171">
        <f>SUM(AO55+AO58+AO69+AO70+AO73+AO74+AO75+AO92+AO94+AO62)</f>
        <v>980</v>
      </c>
      <c r="AP124" s="172">
        <f>SUM(AP55,AP58,AP62,AP69,AP73,AP75,AP92)</f>
        <v>544</v>
      </c>
      <c r="AQ124" s="173">
        <f>SUM(AQ55,AQ58,AQ62,AQ69,AQ70,AQ73,AQ74,AQ75,AQ92)</f>
        <v>27</v>
      </c>
      <c r="AR124" s="174">
        <f>SUM(AR77,AR88,AR89,AR96,AR98,AR105,AR107,AR109,AR110)</f>
        <v>1084</v>
      </c>
      <c r="AS124" s="175">
        <f>SUM(AS77,AS88,AS89,AS96,AS98,AS105,AS107,AS109)</f>
        <v>540</v>
      </c>
      <c r="AT124" s="176">
        <v>30</v>
      </c>
      <c r="AU124" s="174">
        <f>SUM(AU79+AU80+AU81+AU90+AU100+AU101+AU102+AU103)</f>
        <v>908</v>
      </c>
      <c r="AV124" s="172">
        <f>SUM(AV79,AV81,AV90,AV100,AV101,AV102)</f>
        <v>510</v>
      </c>
      <c r="AW124" s="177">
        <f>SUM(AW79,AW80,AW81,AW90,AW100,AW101,AW102,AW103)</f>
        <v>24</v>
      </c>
      <c r="AX124" s="174">
        <f>SUM(AX83+AX84+AX85+AX86+AX112+AX113+AX114+AX115)</f>
        <v>1134</v>
      </c>
      <c r="AY124" s="172">
        <f>SUM(AY83,AY84,AY85,AY86,AY112,AY113,AY115)</f>
        <v>540</v>
      </c>
      <c r="AZ124" s="173">
        <f>SUM(AZ83,AZ84,AZ85,AZ86,AZ112,AZ113,AZ114,AZ115)</f>
        <v>33</v>
      </c>
      <c r="BA124" s="178"/>
      <c r="BB124" s="179"/>
      <c r="BC124" s="180"/>
      <c r="BD124" s="506">
        <f>SUM(AH124+AK124+AN124+AQ124+AT124+AW124+AZ124)</f>
        <v>201</v>
      </c>
      <c r="BE124" s="506"/>
      <c r="BF124" s="493"/>
      <c r="BG124" s="494"/>
      <c r="BH124" s="494"/>
      <c r="BI124" s="495"/>
    </row>
    <row r="125" spans="1:2346" ht="30" customHeight="1" x14ac:dyDescent="0.4">
      <c r="A125" s="347" t="s">
        <v>19</v>
      </c>
      <c r="B125" s="348"/>
      <c r="C125" s="348"/>
      <c r="D125" s="348"/>
      <c r="E125" s="348"/>
      <c r="F125" s="348"/>
      <c r="G125" s="348"/>
      <c r="H125" s="348"/>
      <c r="I125" s="348"/>
      <c r="J125" s="348"/>
      <c r="K125" s="348"/>
      <c r="L125" s="348"/>
      <c r="M125" s="348"/>
      <c r="N125" s="348"/>
      <c r="O125" s="348"/>
      <c r="P125" s="348"/>
      <c r="Q125" s="348"/>
      <c r="R125" s="348"/>
      <c r="S125" s="348"/>
      <c r="T125" s="223"/>
      <c r="U125" s="207"/>
      <c r="V125" s="204"/>
      <c r="W125" s="205"/>
      <c r="X125" s="206"/>
      <c r="Y125" s="207"/>
      <c r="Z125" s="204"/>
      <c r="AA125" s="207"/>
      <c r="AB125" s="204"/>
      <c r="AC125" s="207"/>
      <c r="AD125" s="204"/>
      <c r="AE125" s="207"/>
      <c r="AF125" s="579">
        <f>AG124/18</f>
        <v>30.111111111111111</v>
      </c>
      <c r="AG125" s="580"/>
      <c r="AH125" s="581"/>
      <c r="AI125" s="582">
        <f>AJ124/17</f>
        <v>29.058823529411764</v>
      </c>
      <c r="AJ125" s="583"/>
      <c r="AK125" s="584"/>
      <c r="AL125" s="204">
        <f>AM124/18</f>
        <v>30</v>
      </c>
      <c r="AM125" s="206"/>
      <c r="AN125" s="207"/>
      <c r="AO125" s="204">
        <f>AP124/17</f>
        <v>32</v>
      </c>
      <c r="AP125" s="206"/>
      <c r="AQ125" s="207"/>
      <c r="AR125" s="302">
        <f>AS124/18</f>
        <v>30</v>
      </c>
      <c r="AS125" s="511"/>
      <c r="AT125" s="303"/>
      <c r="AU125" s="204">
        <f>AV124/17</f>
        <v>30</v>
      </c>
      <c r="AV125" s="206"/>
      <c r="AW125" s="207"/>
      <c r="AX125" s="204">
        <f>AY124/18</f>
        <v>30</v>
      </c>
      <c r="AY125" s="206"/>
      <c r="AZ125" s="207"/>
      <c r="BA125" s="543"/>
      <c r="BB125" s="544"/>
      <c r="BC125" s="325"/>
      <c r="BD125" s="543"/>
      <c r="BE125" s="544"/>
      <c r="BF125" s="223"/>
      <c r="BG125" s="206"/>
      <c r="BH125" s="206"/>
      <c r="BI125" s="205"/>
    </row>
    <row r="126" spans="1:2346" ht="30" customHeight="1" x14ac:dyDescent="0.4">
      <c r="A126" s="217" t="s">
        <v>20</v>
      </c>
      <c r="B126" s="218"/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213">
        <f>SUM(AF126+AI126+AL126+AO126+AR126+AU126+AX126)</f>
        <v>1</v>
      </c>
      <c r="U126" s="214"/>
      <c r="V126" s="211"/>
      <c r="W126" s="215"/>
      <c r="X126" s="212"/>
      <c r="Y126" s="214"/>
      <c r="Z126" s="211"/>
      <c r="AA126" s="214"/>
      <c r="AB126" s="211"/>
      <c r="AC126" s="214"/>
      <c r="AD126" s="211"/>
      <c r="AE126" s="214"/>
      <c r="AF126" s="211"/>
      <c r="AG126" s="212"/>
      <c r="AH126" s="214"/>
      <c r="AI126" s="211"/>
      <c r="AJ126" s="212"/>
      <c r="AK126" s="214"/>
      <c r="AL126" s="211"/>
      <c r="AM126" s="212"/>
      <c r="AN126" s="214"/>
      <c r="AO126" s="211"/>
      <c r="AP126" s="212"/>
      <c r="AQ126" s="214"/>
      <c r="AR126" s="191">
        <v>1</v>
      </c>
      <c r="AS126" s="192"/>
      <c r="AT126" s="224"/>
      <c r="AU126" s="211"/>
      <c r="AV126" s="212"/>
      <c r="AW126" s="214"/>
      <c r="AX126" s="211"/>
      <c r="AY126" s="212"/>
      <c r="AZ126" s="214"/>
      <c r="BA126" s="537"/>
      <c r="BB126" s="538"/>
      <c r="BC126" s="541"/>
      <c r="BD126" s="537"/>
      <c r="BE126" s="538"/>
      <c r="BF126" s="213"/>
      <c r="BG126" s="212"/>
      <c r="BH126" s="212"/>
      <c r="BI126" s="215"/>
    </row>
    <row r="127" spans="1:2346" ht="30" customHeight="1" x14ac:dyDescent="0.4">
      <c r="A127" s="217" t="s">
        <v>2</v>
      </c>
      <c r="B127" s="218"/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213">
        <f>SUM(AF127+AI127+AL127+AO127+AR127+AU127+AX127)</f>
        <v>6</v>
      </c>
      <c r="U127" s="214"/>
      <c r="V127" s="211"/>
      <c r="W127" s="215"/>
      <c r="X127" s="212"/>
      <c r="Y127" s="214"/>
      <c r="Z127" s="211"/>
      <c r="AA127" s="214"/>
      <c r="AB127" s="211"/>
      <c r="AC127" s="214"/>
      <c r="AD127" s="211"/>
      <c r="AE127" s="214"/>
      <c r="AF127" s="211"/>
      <c r="AG127" s="212"/>
      <c r="AH127" s="214"/>
      <c r="AI127" s="211">
        <v>1</v>
      </c>
      <c r="AJ127" s="212"/>
      <c r="AK127" s="214"/>
      <c r="AL127" s="211"/>
      <c r="AM127" s="212"/>
      <c r="AN127" s="214"/>
      <c r="AO127" s="211">
        <v>2</v>
      </c>
      <c r="AP127" s="212"/>
      <c r="AQ127" s="214"/>
      <c r="AR127" s="191"/>
      <c r="AS127" s="192"/>
      <c r="AT127" s="224"/>
      <c r="AU127" s="211">
        <v>2</v>
      </c>
      <c r="AV127" s="212"/>
      <c r="AW127" s="214"/>
      <c r="AX127" s="211">
        <v>1</v>
      </c>
      <c r="AY127" s="212"/>
      <c r="AZ127" s="214"/>
      <c r="BA127" s="537"/>
      <c r="BB127" s="538"/>
      <c r="BC127" s="541"/>
      <c r="BD127" s="537"/>
      <c r="BE127" s="538"/>
      <c r="BF127" s="213"/>
      <c r="BG127" s="212"/>
      <c r="BH127" s="212"/>
      <c r="BI127" s="215"/>
    </row>
    <row r="128" spans="1:2346" ht="30" customHeight="1" x14ac:dyDescent="0.4">
      <c r="A128" s="217" t="s">
        <v>21</v>
      </c>
      <c r="B128" s="218"/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213">
        <f>SUM(AF128+AI128+AL128+AO128+AR128+AU128+AX128)</f>
        <v>29</v>
      </c>
      <c r="U128" s="214"/>
      <c r="V128" s="211"/>
      <c r="W128" s="215"/>
      <c r="X128" s="212"/>
      <c r="Y128" s="214"/>
      <c r="Z128" s="211"/>
      <c r="AA128" s="214"/>
      <c r="AB128" s="211"/>
      <c r="AC128" s="214"/>
      <c r="AD128" s="211"/>
      <c r="AE128" s="214"/>
      <c r="AF128" s="211">
        <v>5</v>
      </c>
      <c r="AG128" s="212"/>
      <c r="AH128" s="214"/>
      <c r="AI128" s="191">
        <v>5</v>
      </c>
      <c r="AJ128" s="192"/>
      <c r="AK128" s="224"/>
      <c r="AL128" s="191">
        <v>4</v>
      </c>
      <c r="AM128" s="192"/>
      <c r="AN128" s="224"/>
      <c r="AO128" s="211">
        <v>4</v>
      </c>
      <c r="AP128" s="212"/>
      <c r="AQ128" s="214"/>
      <c r="AR128" s="191">
        <v>5</v>
      </c>
      <c r="AS128" s="192"/>
      <c r="AT128" s="224"/>
      <c r="AU128" s="211">
        <v>3</v>
      </c>
      <c r="AV128" s="212"/>
      <c r="AW128" s="214"/>
      <c r="AX128" s="211">
        <v>3</v>
      </c>
      <c r="AY128" s="212"/>
      <c r="AZ128" s="214"/>
      <c r="BA128" s="537"/>
      <c r="BB128" s="538"/>
      <c r="BC128" s="541"/>
      <c r="BD128" s="537"/>
      <c r="BE128" s="538"/>
      <c r="BF128" s="213"/>
      <c r="BG128" s="212"/>
      <c r="BH128" s="212"/>
      <c r="BI128" s="215"/>
    </row>
    <row r="129" spans="1:61" ht="30" customHeight="1" thickBot="1" x14ac:dyDescent="0.45">
      <c r="A129" s="402" t="s">
        <v>22</v>
      </c>
      <c r="B129" s="403"/>
      <c r="C129" s="403"/>
      <c r="D129" s="403"/>
      <c r="E129" s="403"/>
      <c r="F129" s="403"/>
      <c r="G129" s="403"/>
      <c r="H129" s="403"/>
      <c r="I129" s="403"/>
      <c r="J129" s="403"/>
      <c r="K129" s="403"/>
      <c r="L129" s="403"/>
      <c r="M129" s="403"/>
      <c r="N129" s="403"/>
      <c r="O129" s="403"/>
      <c r="P129" s="403"/>
      <c r="Q129" s="403"/>
      <c r="R129" s="403"/>
      <c r="S129" s="403"/>
      <c r="T129" s="344">
        <f>SUM(AF129+AI129+AL129+AO129+AR129+AU129+AX129)</f>
        <v>24</v>
      </c>
      <c r="U129" s="345"/>
      <c r="V129" s="295"/>
      <c r="W129" s="296"/>
      <c r="X129" s="397"/>
      <c r="Y129" s="345"/>
      <c r="Z129" s="295"/>
      <c r="AA129" s="345"/>
      <c r="AB129" s="295"/>
      <c r="AC129" s="345"/>
      <c r="AD129" s="295"/>
      <c r="AE129" s="345"/>
      <c r="AF129" s="295">
        <v>3</v>
      </c>
      <c r="AG129" s="397"/>
      <c r="AH129" s="345"/>
      <c r="AI129" s="502">
        <v>4</v>
      </c>
      <c r="AJ129" s="503"/>
      <c r="AK129" s="294"/>
      <c r="AL129" s="502">
        <v>4</v>
      </c>
      <c r="AM129" s="503"/>
      <c r="AN129" s="294"/>
      <c r="AO129" s="295">
        <v>3</v>
      </c>
      <c r="AP129" s="397"/>
      <c r="AQ129" s="345"/>
      <c r="AR129" s="502">
        <v>3</v>
      </c>
      <c r="AS129" s="503"/>
      <c r="AT129" s="294"/>
      <c r="AU129" s="295">
        <v>3</v>
      </c>
      <c r="AV129" s="397"/>
      <c r="AW129" s="345"/>
      <c r="AX129" s="502">
        <v>4</v>
      </c>
      <c r="AY129" s="503"/>
      <c r="AZ129" s="294"/>
      <c r="BA129" s="539"/>
      <c r="BB129" s="540"/>
      <c r="BC129" s="542"/>
      <c r="BD129" s="539"/>
      <c r="BE129" s="540"/>
      <c r="BF129" s="344"/>
      <c r="BG129" s="397"/>
      <c r="BH129" s="397"/>
      <c r="BI129" s="296"/>
    </row>
    <row r="130" spans="1:61" ht="30" customHeight="1" thickBot="1" x14ac:dyDescent="0.3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</row>
    <row r="131" spans="1:61" ht="51.6" customHeight="1" thickBot="1" x14ac:dyDescent="0.25">
      <c r="A131" s="490" t="s">
        <v>69</v>
      </c>
      <c r="B131" s="491"/>
      <c r="C131" s="491"/>
      <c r="D131" s="491"/>
      <c r="E131" s="491"/>
      <c r="F131" s="491"/>
      <c r="G131" s="491"/>
      <c r="H131" s="491"/>
      <c r="I131" s="491"/>
      <c r="J131" s="491"/>
      <c r="K131" s="491"/>
      <c r="L131" s="491"/>
      <c r="M131" s="491"/>
      <c r="N131" s="491"/>
      <c r="O131" s="491"/>
      <c r="P131" s="492"/>
      <c r="Q131" s="490" t="s">
        <v>104</v>
      </c>
      <c r="R131" s="491"/>
      <c r="S131" s="491"/>
      <c r="T131" s="491"/>
      <c r="U131" s="491"/>
      <c r="V131" s="491"/>
      <c r="W131" s="491"/>
      <c r="X131" s="491"/>
      <c r="Y131" s="491"/>
      <c r="Z131" s="491"/>
      <c r="AA131" s="491"/>
      <c r="AB131" s="491"/>
      <c r="AC131" s="491"/>
      <c r="AD131" s="491"/>
      <c r="AE131" s="492"/>
      <c r="AF131" s="498" t="s">
        <v>67</v>
      </c>
      <c r="AG131" s="496"/>
      <c r="AH131" s="496"/>
      <c r="AI131" s="496"/>
      <c r="AJ131" s="496"/>
      <c r="AK131" s="496"/>
      <c r="AL131" s="496"/>
      <c r="AM131" s="496"/>
      <c r="AN131" s="496"/>
      <c r="AO131" s="496"/>
      <c r="AP131" s="496"/>
      <c r="AQ131" s="496"/>
      <c r="AR131" s="496"/>
      <c r="AS131" s="496"/>
      <c r="AT131" s="497"/>
      <c r="AU131" s="496" t="s">
        <v>66</v>
      </c>
      <c r="AV131" s="496"/>
      <c r="AW131" s="496"/>
      <c r="AX131" s="496"/>
      <c r="AY131" s="496"/>
      <c r="AZ131" s="496"/>
      <c r="BA131" s="496"/>
      <c r="BB131" s="496"/>
      <c r="BC131" s="496"/>
      <c r="BD131" s="496"/>
      <c r="BE131" s="496"/>
      <c r="BF131" s="496"/>
      <c r="BG131" s="496"/>
      <c r="BH131" s="496"/>
      <c r="BI131" s="497"/>
    </row>
    <row r="132" spans="1:61" ht="51.6" customHeight="1" x14ac:dyDescent="0.2">
      <c r="A132" s="223" t="s">
        <v>30</v>
      </c>
      <c r="B132" s="206"/>
      <c r="C132" s="206"/>
      <c r="D132" s="206"/>
      <c r="E132" s="206"/>
      <c r="F132" s="206"/>
      <c r="G132" s="207"/>
      <c r="H132" s="285" t="s">
        <v>29</v>
      </c>
      <c r="I132" s="285"/>
      <c r="J132" s="285"/>
      <c r="K132" s="285" t="s">
        <v>31</v>
      </c>
      <c r="L132" s="285"/>
      <c r="M132" s="285"/>
      <c r="N132" s="256" t="s">
        <v>105</v>
      </c>
      <c r="O132" s="285"/>
      <c r="P132" s="286"/>
      <c r="Q132" s="243" t="s">
        <v>30</v>
      </c>
      <c r="R132" s="242"/>
      <c r="S132" s="242"/>
      <c r="T132" s="242"/>
      <c r="U132" s="242"/>
      <c r="V132" s="241"/>
      <c r="W132" s="285" t="s">
        <v>29</v>
      </c>
      <c r="X132" s="285"/>
      <c r="Y132" s="285"/>
      <c r="Z132" s="285" t="s">
        <v>31</v>
      </c>
      <c r="AA132" s="285"/>
      <c r="AB132" s="285"/>
      <c r="AC132" s="256" t="s">
        <v>105</v>
      </c>
      <c r="AD132" s="285"/>
      <c r="AE132" s="286"/>
      <c r="AF132" s="524" t="s">
        <v>29</v>
      </c>
      <c r="AG132" s="525"/>
      <c r="AH132" s="525"/>
      <c r="AI132" s="525"/>
      <c r="AJ132" s="526"/>
      <c r="AK132" s="204" t="s">
        <v>31</v>
      </c>
      <c r="AL132" s="206"/>
      <c r="AM132" s="206"/>
      <c r="AN132" s="206"/>
      <c r="AO132" s="207"/>
      <c r="AP132" s="240" t="s">
        <v>105</v>
      </c>
      <c r="AQ132" s="206"/>
      <c r="AR132" s="206"/>
      <c r="AS132" s="206"/>
      <c r="AT132" s="205"/>
      <c r="AU132" s="573" t="s">
        <v>68</v>
      </c>
      <c r="AV132" s="574"/>
      <c r="AW132" s="574"/>
      <c r="AX132" s="574"/>
      <c r="AY132" s="574"/>
      <c r="AZ132" s="574"/>
      <c r="BA132" s="574"/>
      <c r="BB132" s="574"/>
      <c r="BC132" s="574"/>
      <c r="BD132" s="574"/>
      <c r="BE132" s="574"/>
      <c r="BF132" s="574"/>
      <c r="BG132" s="574"/>
      <c r="BH132" s="574"/>
      <c r="BI132" s="575"/>
    </row>
    <row r="133" spans="1:61" ht="49.15" customHeight="1" x14ac:dyDescent="0.2">
      <c r="A133" s="527" t="s">
        <v>254</v>
      </c>
      <c r="B133" s="528"/>
      <c r="C133" s="528"/>
      <c r="D133" s="528"/>
      <c r="E133" s="528"/>
      <c r="F133" s="528"/>
      <c r="G133" s="528"/>
      <c r="H133" s="282">
        <v>2</v>
      </c>
      <c r="I133" s="282"/>
      <c r="J133" s="282"/>
      <c r="K133" s="282">
        <v>2</v>
      </c>
      <c r="L133" s="282"/>
      <c r="M133" s="282"/>
      <c r="N133" s="282">
        <v>3</v>
      </c>
      <c r="O133" s="282"/>
      <c r="P133" s="283"/>
      <c r="Q133" s="529" t="s">
        <v>256</v>
      </c>
      <c r="R133" s="218"/>
      <c r="S133" s="218"/>
      <c r="T133" s="218"/>
      <c r="U133" s="218"/>
      <c r="V133" s="219"/>
      <c r="W133" s="211">
        <v>6</v>
      </c>
      <c r="X133" s="212"/>
      <c r="Y133" s="214"/>
      <c r="Z133" s="211">
        <v>4</v>
      </c>
      <c r="AA133" s="212"/>
      <c r="AB133" s="214"/>
      <c r="AC133" s="211">
        <v>6</v>
      </c>
      <c r="AD133" s="212"/>
      <c r="AE133" s="215"/>
      <c r="AF133" s="310">
        <v>8</v>
      </c>
      <c r="AG133" s="274"/>
      <c r="AH133" s="274"/>
      <c r="AI133" s="274"/>
      <c r="AJ133" s="260"/>
      <c r="AK133" s="259">
        <v>13</v>
      </c>
      <c r="AL133" s="274"/>
      <c r="AM133" s="274"/>
      <c r="AN133" s="274"/>
      <c r="AO133" s="260"/>
      <c r="AP133" s="259">
        <v>20</v>
      </c>
      <c r="AQ133" s="274"/>
      <c r="AR133" s="274"/>
      <c r="AS133" s="274"/>
      <c r="AT133" s="261"/>
      <c r="AU133" s="529" t="s">
        <v>263</v>
      </c>
      <c r="AV133" s="218"/>
      <c r="AW133" s="218"/>
      <c r="AX133" s="218"/>
      <c r="AY133" s="218"/>
      <c r="AZ133" s="218"/>
      <c r="BA133" s="218"/>
      <c r="BB133" s="218"/>
      <c r="BC133" s="218"/>
      <c r="BD133" s="218"/>
      <c r="BE133" s="218"/>
      <c r="BF133" s="218"/>
      <c r="BG133" s="218"/>
      <c r="BH133" s="218"/>
      <c r="BI133" s="576"/>
    </row>
    <row r="134" spans="1:61" ht="30" customHeight="1" x14ac:dyDescent="0.2">
      <c r="A134" s="554" t="s">
        <v>255</v>
      </c>
      <c r="B134" s="555"/>
      <c r="C134" s="555"/>
      <c r="D134" s="555"/>
      <c r="E134" s="555"/>
      <c r="F134" s="555"/>
      <c r="G134" s="556"/>
      <c r="H134" s="282">
        <v>4</v>
      </c>
      <c r="I134" s="282"/>
      <c r="J134" s="282"/>
      <c r="K134" s="282">
        <v>2</v>
      </c>
      <c r="L134" s="282"/>
      <c r="M134" s="282"/>
      <c r="N134" s="282">
        <v>3</v>
      </c>
      <c r="O134" s="282"/>
      <c r="P134" s="283"/>
      <c r="Q134" s="562" t="s">
        <v>257</v>
      </c>
      <c r="R134" s="221"/>
      <c r="S134" s="221"/>
      <c r="T134" s="221"/>
      <c r="U134" s="221"/>
      <c r="V134" s="222"/>
      <c r="W134" s="259">
        <v>8</v>
      </c>
      <c r="X134" s="274"/>
      <c r="Y134" s="260"/>
      <c r="Z134" s="259">
        <v>5</v>
      </c>
      <c r="AA134" s="274"/>
      <c r="AB134" s="260"/>
      <c r="AC134" s="259">
        <v>7</v>
      </c>
      <c r="AD134" s="274"/>
      <c r="AE134" s="261"/>
      <c r="AF134" s="524"/>
      <c r="AG134" s="525"/>
      <c r="AH134" s="525"/>
      <c r="AI134" s="525"/>
      <c r="AJ134" s="526"/>
      <c r="AK134" s="571"/>
      <c r="AL134" s="525"/>
      <c r="AM134" s="525"/>
      <c r="AN134" s="525"/>
      <c r="AO134" s="526"/>
      <c r="AP134" s="571"/>
      <c r="AQ134" s="525"/>
      <c r="AR134" s="525"/>
      <c r="AS134" s="525"/>
      <c r="AT134" s="572"/>
      <c r="AU134" s="562" t="s">
        <v>253</v>
      </c>
      <c r="AV134" s="221"/>
      <c r="AW134" s="221"/>
      <c r="AX134" s="221"/>
      <c r="AY134" s="221"/>
      <c r="AZ134" s="221"/>
      <c r="BA134" s="221"/>
      <c r="BB134" s="221"/>
      <c r="BC134" s="221"/>
      <c r="BD134" s="221"/>
      <c r="BE134" s="221"/>
      <c r="BF134" s="221"/>
      <c r="BG134" s="221"/>
      <c r="BH134" s="221"/>
      <c r="BI134" s="577"/>
    </row>
    <row r="135" spans="1:61" ht="25.15" customHeight="1" thickBot="1" x14ac:dyDescent="0.25">
      <c r="A135" s="557"/>
      <c r="B135" s="558"/>
      <c r="C135" s="558"/>
      <c r="D135" s="558"/>
      <c r="E135" s="558"/>
      <c r="F135" s="558"/>
      <c r="G135" s="559"/>
      <c r="H135" s="560"/>
      <c r="I135" s="560"/>
      <c r="J135" s="560"/>
      <c r="K135" s="560"/>
      <c r="L135" s="560"/>
      <c r="M135" s="560"/>
      <c r="N135" s="560"/>
      <c r="O135" s="560"/>
      <c r="P135" s="561"/>
      <c r="Q135" s="563"/>
      <c r="R135" s="564"/>
      <c r="S135" s="564"/>
      <c r="T135" s="564"/>
      <c r="U135" s="564"/>
      <c r="V135" s="565"/>
      <c r="W135" s="566"/>
      <c r="X135" s="567"/>
      <c r="Y135" s="568"/>
      <c r="Z135" s="566"/>
      <c r="AA135" s="567"/>
      <c r="AB135" s="568"/>
      <c r="AC135" s="566"/>
      <c r="AD135" s="567"/>
      <c r="AE135" s="569"/>
      <c r="AF135" s="570"/>
      <c r="AG135" s="567"/>
      <c r="AH135" s="567"/>
      <c r="AI135" s="567"/>
      <c r="AJ135" s="568"/>
      <c r="AK135" s="566"/>
      <c r="AL135" s="567"/>
      <c r="AM135" s="567"/>
      <c r="AN135" s="567"/>
      <c r="AO135" s="568"/>
      <c r="AP135" s="566"/>
      <c r="AQ135" s="567"/>
      <c r="AR135" s="567"/>
      <c r="AS135" s="567"/>
      <c r="AT135" s="569"/>
      <c r="AU135" s="563"/>
      <c r="AV135" s="564"/>
      <c r="AW135" s="564"/>
      <c r="AX135" s="564"/>
      <c r="AY135" s="564"/>
      <c r="AZ135" s="564"/>
      <c r="BA135" s="564"/>
      <c r="BB135" s="564"/>
      <c r="BC135" s="564"/>
      <c r="BD135" s="564"/>
      <c r="BE135" s="564"/>
      <c r="BF135" s="564"/>
      <c r="BG135" s="564"/>
      <c r="BH135" s="564"/>
      <c r="BI135" s="578"/>
    </row>
    <row r="136" spans="1:61" ht="13.15" customHeight="1" x14ac:dyDescent="0.3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</row>
    <row r="137" spans="1:61" ht="30" customHeight="1" x14ac:dyDescent="0.4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17" t="s">
        <v>118</v>
      </c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</row>
    <row r="138" spans="1:61" ht="12.6" customHeight="1" thickBot="1" x14ac:dyDescent="0.3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43"/>
      <c r="V138" s="43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</row>
    <row r="139" spans="1:61" ht="51.6" customHeight="1" thickBot="1" x14ac:dyDescent="0.25">
      <c r="A139" s="517" t="s">
        <v>108</v>
      </c>
      <c r="B139" s="518"/>
      <c r="C139" s="518"/>
      <c r="D139" s="519"/>
      <c r="E139" s="346" t="s">
        <v>110</v>
      </c>
      <c r="F139" s="346"/>
      <c r="G139" s="346"/>
      <c r="H139" s="346"/>
      <c r="I139" s="346"/>
      <c r="J139" s="346"/>
      <c r="K139" s="346"/>
      <c r="L139" s="346"/>
      <c r="M139" s="346"/>
      <c r="N139" s="346"/>
      <c r="O139" s="346"/>
      <c r="P139" s="346"/>
      <c r="Q139" s="346"/>
      <c r="R139" s="346"/>
      <c r="S139" s="346"/>
      <c r="T139" s="346"/>
      <c r="U139" s="346"/>
      <c r="V139" s="346"/>
      <c r="W139" s="346"/>
      <c r="X139" s="346"/>
      <c r="Y139" s="346"/>
      <c r="Z139" s="346"/>
      <c r="AA139" s="346"/>
      <c r="AB139" s="346"/>
      <c r="AC139" s="346"/>
      <c r="AD139" s="346"/>
      <c r="AE139" s="346"/>
      <c r="AF139" s="346"/>
      <c r="AG139" s="346"/>
      <c r="AH139" s="346"/>
      <c r="AI139" s="346"/>
      <c r="AJ139" s="346"/>
      <c r="AK139" s="346"/>
      <c r="AL139" s="346"/>
      <c r="AM139" s="346"/>
      <c r="AN139" s="346"/>
      <c r="AO139" s="346"/>
      <c r="AP139" s="346"/>
      <c r="AQ139" s="346"/>
      <c r="AR139" s="346"/>
      <c r="AS139" s="346"/>
      <c r="AT139" s="346"/>
      <c r="AU139" s="346"/>
      <c r="AV139" s="346"/>
      <c r="AW139" s="346"/>
      <c r="AX139" s="346"/>
      <c r="AY139" s="346"/>
      <c r="AZ139" s="346"/>
      <c r="BA139" s="346"/>
      <c r="BB139" s="346"/>
      <c r="BC139" s="346"/>
      <c r="BD139" s="346"/>
      <c r="BE139" s="346"/>
      <c r="BF139" s="482" t="s">
        <v>109</v>
      </c>
      <c r="BG139" s="346"/>
      <c r="BH139" s="346"/>
      <c r="BI139" s="483"/>
    </row>
    <row r="140" spans="1:61" ht="30" customHeight="1" x14ac:dyDescent="0.2">
      <c r="A140" s="520" t="s">
        <v>119</v>
      </c>
      <c r="B140" s="521"/>
      <c r="C140" s="521"/>
      <c r="D140" s="522"/>
      <c r="E140" s="336" t="s">
        <v>258</v>
      </c>
      <c r="F140" s="253"/>
      <c r="G140" s="253"/>
      <c r="H140" s="253"/>
      <c r="I140" s="253"/>
      <c r="J140" s="253"/>
      <c r="K140" s="253"/>
      <c r="L140" s="253"/>
      <c r="M140" s="253"/>
      <c r="N140" s="253"/>
      <c r="O140" s="253"/>
      <c r="P140" s="253"/>
      <c r="Q140" s="253"/>
      <c r="R140" s="253"/>
      <c r="S140" s="253"/>
      <c r="T140" s="253"/>
      <c r="U140" s="253"/>
      <c r="V140" s="253"/>
      <c r="W140" s="253"/>
      <c r="X140" s="253"/>
      <c r="Y140" s="253"/>
      <c r="Z140" s="253"/>
      <c r="AA140" s="253"/>
      <c r="AB140" s="253"/>
      <c r="AC140" s="253"/>
      <c r="AD140" s="253"/>
      <c r="AE140" s="253"/>
      <c r="AF140" s="253"/>
      <c r="AG140" s="253"/>
      <c r="AH140" s="253"/>
      <c r="AI140" s="253"/>
      <c r="AJ140" s="253"/>
      <c r="AK140" s="253"/>
      <c r="AL140" s="253"/>
      <c r="AM140" s="253"/>
      <c r="AN140" s="253"/>
      <c r="AO140" s="253"/>
      <c r="AP140" s="253"/>
      <c r="AQ140" s="253"/>
      <c r="AR140" s="253"/>
      <c r="AS140" s="253"/>
      <c r="AT140" s="253"/>
      <c r="AU140" s="253"/>
      <c r="AV140" s="253"/>
      <c r="AW140" s="253"/>
      <c r="AX140" s="253"/>
      <c r="AY140" s="253"/>
      <c r="AZ140" s="253"/>
      <c r="BA140" s="253"/>
      <c r="BB140" s="253"/>
      <c r="BC140" s="253"/>
      <c r="BD140" s="253"/>
      <c r="BE140" s="253"/>
      <c r="BF140" s="513" t="s">
        <v>387</v>
      </c>
      <c r="BG140" s="514"/>
      <c r="BH140" s="514"/>
      <c r="BI140" s="515"/>
    </row>
    <row r="141" spans="1:61" ht="62.45" customHeight="1" x14ac:dyDescent="0.2">
      <c r="A141" s="269" t="s">
        <v>120</v>
      </c>
      <c r="B141" s="270"/>
      <c r="C141" s="270"/>
      <c r="D141" s="271"/>
      <c r="E141" s="253" t="s">
        <v>308</v>
      </c>
      <c r="F141" s="253"/>
      <c r="G141" s="253"/>
      <c r="H141" s="253"/>
      <c r="I141" s="253"/>
      <c r="J141" s="253"/>
      <c r="K141" s="253"/>
      <c r="L141" s="253"/>
      <c r="M141" s="253"/>
      <c r="N141" s="253"/>
      <c r="O141" s="253"/>
      <c r="P141" s="253"/>
      <c r="Q141" s="253"/>
      <c r="R141" s="253"/>
      <c r="S141" s="253"/>
      <c r="T141" s="253"/>
      <c r="U141" s="253"/>
      <c r="V141" s="253"/>
      <c r="W141" s="253"/>
      <c r="X141" s="253"/>
      <c r="Y141" s="253"/>
      <c r="Z141" s="253"/>
      <c r="AA141" s="253"/>
      <c r="AB141" s="253"/>
      <c r="AC141" s="253"/>
      <c r="AD141" s="253"/>
      <c r="AE141" s="253"/>
      <c r="AF141" s="253"/>
      <c r="AG141" s="253"/>
      <c r="AH141" s="253"/>
      <c r="AI141" s="253"/>
      <c r="AJ141" s="253"/>
      <c r="AK141" s="253"/>
      <c r="AL141" s="253"/>
      <c r="AM141" s="253"/>
      <c r="AN141" s="253"/>
      <c r="AO141" s="253"/>
      <c r="AP141" s="253"/>
      <c r="AQ141" s="253"/>
      <c r="AR141" s="253"/>
      <c r="AS141" s="253"/>
      <c r="AT141" s="253"/>
      <c r="AU141" s="253"/>
      <c r="AV141" s="253"/>
      <c r="AW141" s="253"/>
      <c r="AX141" s="253"/>
      <c r="AY141" s="253"/>
      <c r="AZ141" s="253"/>
      <c r="BA141" s="253"/>
      <c r="BB141" s="253"/>
      <c r="BC141" s="253"/>
      <c r="BD141" s="253"/>
      <c r="BE141" s="253"/>
      <c r="BF141" s="462" t="s">
        <v>426</v>
      </c>
      <c r="BG141" s="463"/>
      <c r="BH141" s="463"/>
      <c r="BI141" s="464"/>
    </row>
    <row r="142" spans="1:61" ht="30" customHeight="1" x14ac:dyDescent="0.2">
      <c r="A142" s="269" t="s">
        <v>160</v>
      </c>
      <c r="B142" s="270"/>
      <c r="C142" s="270"/>
      <c r="D142" s="271"/>
      <c r="E142" s="253" t="s">
        <v>336</v>
      </c>
      <c r="F142" s="253"/>
      <c r="G142" s="253"/>
      <c r="H142" s="253"/>
      <c r="I142" s="253"/>
      <c r="J142" s="253"/>
      <c r="K142" s="253"/>
      <c r="L142" s="253"/>
      <c r="M142" s="253"/>
      <c r="N142" s="253"/>
      <c r="O142" s="253"/>
      <c r="P142" s="253"/>
      <c r="Q142" s="253"/>
      <c r="R142" s="253"/>
      <c r="S142" s="253"/>
      <c r="T142" s="253"/>
      <c r="U142" s="253"/>
      <c r="V142" s="253"/>
      <c r="W142" s="253"/>
      <c r="X142" s="253"/>
      <c r="Y142" s="253"/>
      <c r="Z142" s="253"/>
      <c r="AA142" s="253"/>
      <c r="AB142" s="253"/>
      <c r="AC142" s="253"/>
      <c r="AD142" s="253"/>
      <c r="AE142" s="253"/>
      <c r="AF142" s="253"/>
      <c r="AG142" s="253"/>
      <c r="AH142" s="253"/>
      <c r="AI142" s="253"/>
      <c r="AJ142" s="253"/>
      <c r="AK142" s="253"/>
      <c r="AL142" s="253"/>
      <c r="AM142" s="253"/>
      <c r="AN142" s="253"/>
      <c r="AO142" s="253"/>
      <c r="AP142" s="253"/>
      <c r="AQ142" s="253"/>
      <c r="AR142" s="253"/>
      <c r="AS142" s="253"/>
      <c r="AT142" s="253"/>
      <c r="AU142" s="253"/>
      <c r="AV142" s="253"/>
      <c r="AW142" s="253"/>
      <c r="AX142" s="253"/>
      <c r="AY142" s="253"/>
      <c r="AZ142" s="253"/>
      <c r="BA142" s="253"/>
      <c r="BB142" s="253"/>
      <c r="BC142" s="253"/>
      <c r="BD142" s="253"/>
      <c r="BE142" s="253"/>
      <c r="BF142" s="188" t="s">
        <v>388</v>
      </c>
      <c r="BG142" s="189"/>
      <c r="BH142" s="189"/>
      <c r="BI142" s="190"/>
    </row>
    <row r="143" spans="1:61" ht="30" customHeight="1" x14ac:dyDescent="0.2">
      <c r="A143" s="269" t="s">
        <v>187</v>
      </c>
      <c r="B143" s="270"/>
      <c r="C143" s="270"/>
      <c r="D143" s="271"/>
      <c r="E143" s="253" t="s">
        <v>337</v>
      </c>
      <c r="F143" s="253"/>
      <c r="G143" s="253"/>
      <c r="H143" s="253"/>
      <c r="I143" s="253"/>
      <c r="J143" s="253"/>
      <c r="K143" s="253"/>
      <c r="L143" s="253"/>
      <c r="M143" s="253"/>
      <c r="N143" s="253"/>
      <c r="O143" s="253"/>
      <c r="P143" s="253"/>
      <c r="Q143" s="253"/>
      <c r="R143" s="253"/>
      <c r="S143" s="253"/>
      <c r="T143" s="253"/>
      <c r="U143" s="253"/>
      <c r="V143" s="253"/>
      <c r="W143" s="253"/>
      <c r="X143" s="253"/>
      <c r="Y143" s="253"/>
      <c r="Z143" s="253"/>
      <c r="AA143" s="253"/>
      <c r="AB143" s="253"/>
      <c r="AC143" s="253"/>
      <c r="AD143" s="253"/>
      <c r="AE143" s="253"/>
      <c r="AF143" s="253"/>
      <c r="AG143" s="253"/>
      <c r="AH143" s="253"/>
      <c r="AI143" s="253"/>
      <c r="AJ143" s="253"/>
      <c r="AK143" s="253"/>
      <c r="AL143" s="253"/>
      <c r="AM143" s="253"/>
      <c r="AN143" s="253"/>
      <c r="AO143" s="253"/>
      <c r="AP143" s="253"/>
      <c r="AQ143" s="253"/>
      <c r="AR143" s="253"/>
      <c r="AS143" s="253"/>
      <c r="AT143" s="253"/>
      <c r="AU143" s="253"/>
      <c r="AV143" s="253"/>
      <c r="AW143" s="253"/>
      <c r="AX143" s="253"/>
      <c r="AY143" s="253"/>
      <c r="AZ143" s="253"/>
      <c r="BA143" s="253"/>
      <c r="BB143" s="253"/>
      <c r="BC143" s="253"/>
      <c r="BD143" s="253"/>
      <c r="BE143" s="253"/>
      <c r="BF143" s="232" t="s">
        <v>389</v>
      </c>
      <c r="BG143" s="233"/>
      <c r="BH143" s="233"/>
      <c r="BI143" s="234"/>
    </row>
    <row r="144" spans="1:61" ht="30" customHeight="1" x14ac:dyDescent="0.2">
      <c r="A144" s="269" t="s">
        <v>161</v>
      </c>
      <c r="B144" s="270"/>
      <c r="C144" s="270"/>
      <c r="D144" s="271"/>
      <c r="E144" s="253" t="s">
        <v>339</v>
      </c>
      <c r="F144" s="253"/>
      <c r="G144" s="253"/>
      <c r="H144" s="253"/>
      <c r="I144" s="253"/>
      <c r="J144" s="253"/>
      <c r="K144" s="253"/>
      <c r="L144" s="253"/>
      <c r="M144" s="253"/>
      <c r="N144" s="253"/>
      <c r="O144" s="253"/>
      <c r="P144" s="253"/>
      <c r="Q144" s="253"/>
      <c r="R144" s="253"/>
      <c r="S144" s="253"/>
      <c r="T144" s="253"/>
      <c r="U144" s="253"/>
      <c r="V144" s="253"/>
      <c r="W144" s="253"/>
      <c r="X144" s="253"/>
      <c r="Y144" s="253"/>
      <c r="Z144" s="253"/>
      <c r="AA144" s="253"/>
      <c r="AB144" s="253"/>
      <c r="AC144" s="253"/>
      <c r="AD144" s="253"/>
      <c r="AE144" s="253"/>
      <c r="AF144" s="253"/>
      <c r="AG144" s="253"/>
      <c r="AH144" s="253"/>
      <c r="AI144" s="253"/>
      <c r="AJ144" s="253"/>
      <c r="AK144" s="253"/>
      <c r="AL144" s="253"/>
      <c r="AM144" s="253"/>
      <c r="AN144" s="253"/>
      <c r="AO144" s="253"/>
      <c r="AP144" s="253"/>
      <c r="AQ144" s="253"/>
      <c r="AR144" s="253"/>
      <c r="AS144" s="253"/>
      <c r="AT144" s="253"/>
      <c r="AU144" s="253"/>
      <c r="AV144" s="253"/>
      <c r="AW144" s="253"/>
      <c r="AX144" s="253"/>
      <c r="AY144" s="253"/>
      <c r="AZ144" s="253"/>
      <c r="BA144" s="253"/>
      <c r="BB144" s="253"/>
      <c r="BC144" s="253"/>
      <c r="BD144" s="253"/>
      <c r="BE144" s="253"/>
      <c r="BF144" s="188" t="s">
        <v>390</v>
      </c>
      <c r="BG144" s="189"/>
      <c r="BH144" s="189"/>
      <c r="BI144" s="190"/>
    </row>
    <row r="145" spans="1:2346" ht="28.5" customHeight="1" x14ac:dyDescent="0.2">
      <c r="A145" s="269" t="s">
        <v>313</v>
      </c>
      <c r="B145" s="270"/>
      <c r="C145" s="270"/>
      <c r="D145" s="271"/>
      <c r="E145" s="336" t="s">
        <v>340</v>
      </c>
      <c r="F145" s="253"/>
      <c r="G145" s="253"/>
      <c r="H145" s="253"/>
      <c r="I145" s="253"/>
      <c r="J145" s="253"/>
      <c r="K145" s="253"/>
      <c r="L145" s="253"/>
      <c r="M145" s="253"/>
      <c r="N145" s="253"/>
      <c r="O145" s="253"/>
      <c r="P145" s="253"/>
      <c r="Q145" s="253"/>
      <c r="R145" s="253"/>
      <c r="S145" s="253"/>
      <c r="T145" s="253"/>
      <c r="U145" s="253"/>
      <c r="V145" s="253"/>
      <c r="W145" s="253"/>
      <c r="X145" s="253"/>
      <c r="Y145" s="253"/>
      <c r="Z145" s="253"/>
      <c r="AA145" s="253"/>
      <c r="AB145" s="253"/>
      <c r="AC145" s="253"/>
      <c r="AD145" s="253"/>
      <c r="AE145" s="253"/>
      <c r="AF145" s="253"/>
      <c r="AG145" s="253"/>
      <c r="AH145" s="253"/>
      <c r="AI145" s="253"/>
      <c r="AJ145" s="253"/>
      <c r="AK145" s="253"/>
      <c r="AL145" s="253"/>
      <c r="AM145" s="253"/>
      <c r="AN145" s="253"/>
      <c r="AO145" s="253"/>
      <c r="AP145" s="253"/>
      <c r="AQ145" s="253"/>
      <c r="AR145" s="253"/>
      <c r="AS145" s="253"/>
      <c r="AT145" s="253"/>
      <c r="AU145" s="253"/>
      <c r="AV145" s="253"/>
      <c r="AW145" s="253"/>
      <c r="AX145" s="253"/>
      <c r="AY145" s="253"/>
      <c r="AZ145" s="253"/>
      <c r="BA145" s="253"/>
      <c r="BB145" s="253"/>
      <c r="BC145" s="253"/>
      <c r="BD145" s="253"/>
      <c r="BE145" s="253"/>
      <c r="BF145" s="188" t="s">
        <v>391</v>
      </c>
      <c r="BG145" s="189"/>
      <c r="BH145" s="189"/>
      <c r="BI145" s="190"/>
    </row>
    <row r="146" spans="1:2346" s="69" customFormat="1" ht="0.75" customHeight="1" thickBot="1" x14ac:dyDescent="0.25">
      <c r="A146" s="326" t="s">
        <v>186</v>
      </c>
      <c r="B146" s="327"/>
      <c r="C146" s="327"/>
      <c r="D146" s="328"/>
      <c r="E146" s="329" t="s">
        <v>335</v>
      </c>
      <c r="F146" s="329"/>
      <c r="G146" s="329"/>
      <c r="H146" s="329"/>
      <c r="I146" s="329"/>
      <c r="J146" s="329"/>
      <c r="K146" s="329"/>
      <c r="L146" s="329"/>
      <c r="M146" s="329"/>
      <c r="N146" s="329"/>
      <c r="O146" s="329"/>
      <c r="P146" s="329"/>
      <c r="Q146" s="329"/>
      <c r="R146" s="329"/>
      <c r="S146" s="329"/>
      <c r="T146" s="329"/>
      <c r="U146" s="329"/>
      <c r="V146" s="329"/>
      <c r="W146" s="329"/>
      <c r="X146" s="329"/>
      <c r="Y146" s="329"/>
      <c r="Z146" s="329"/>
      <c r="AA146" s="329"/>
      <c r="AB146" s="329"/>
      <c r="AC146" s="329"/>
      <c r="AD146" s="329"/>
      <c r="AE146" s="329"/>
      <c r="AF146" s="329"/>
      <c r="AG146" s="329"/>
      <c r="AH146" s="329"/>
      <c r="AI146" s="329"/>
      <c r="AJ146" s="329"/>
      <c r="AK146" s="329"/>
      <c r="AL146" s="329"/>
      <c r="AM146" s="329"/>
      <c r="AN146" s="329"/>
      <c r="AO146" s="329"/>
      <c r="AP146" s="329"/>
      <c r="AQ146" s="329"/>
      <c r="AR146" s="329"/>
      <c r="AS146" s="329"/>
      <c r="AT146" s="329"/>
      <c r="AU146" s="329"/>
      <c r="AV146" s="329"/>
      <c r="AW146" s="329"/>
      <c r="AX146" s="329"/>
      <c r="AY146" s="329"/>
      <c r="AZ146" s="329"/>
      <c r="BA146" s="329"/>
      <c r="BB146" s="329"/>
      <c r="BC146" s="329"/>
      <c r="BD146" s="329"/>
      <c r="BE146" s="329"/>
      <c r="BF146" s="330" t="s">
        <v>205</v>
      </c>
      <c r="BG146" s="331"/>
      <c r="BH146" s="331"/>
      <c r="BI146" s="332"/>
      <c r="CQ146" s="70"/>
      <c r="CR146" s="70"/>
      <c r="CS146" s="70"/>
      <c r="CT146" s="70"/>
      <c r="CU146" s="70"/>
      <c r="CV146" s="70"/>
      <c r="CW146" s="70"/>
      <c r="CX146" s="70"/>
      <c r="CY146" s="70"/>
      <c r="CZ146" s="70"/>
      <c r="DA146" s="70"/>
      <c r="DB146" s="70"/>
      <c r="DC146" s="70"/>
      <c r="DD146" s="70"/>
      <c r="DE146" s="70"/>
      <c r="DF146" s="70"/>
      <c r="DG146" s="70"/>
      <c r="DH146" s="70"/>
      <c r="DI146" s="70"/>
      <c r="DJ146" s="70"/>
      <c r="DK146" s="70"/>
      <c r="DL146" s="70"/>
      <c r="DM146" s="70"/>
      <c r="DN146" s="70"/>
      <c r="DO146" s="70"/>
      <c r="DP146" s="70"/>
      <c r="DQ146" s="70"/>
      <c r="DR146" s="70"/>
      <c r="DS146" s="70"/>
      <c r="DT146" s="70"/>
      <c r="DU146" s="70"/>
      <c r="DV146" s="70"/>
      <c r="DW146" s="70"/>
      <c r="DX146" s="70"/>
      <c r="DY146" s="70"/>
      <c r="DZ146" s="70"/>
      <c r="EA146" s="70"/>
      <c r="EB146" s="70"/>
      <c r="EC146" s="70"/>
      <c r="ED146" s="70"/>
      <c r="EE146" s="70"/>
      <c r="EF146" s="70"/>
      <c r="EG146" s="70"/>
      <c r="EH146" s="70"/>
      <c r="EI146" s="70"/>
      <c r="EJ146" s="70"/>
      <c r="EK146" s="70"/>
      <c r="EL146" s="70"/>
      <c r="EM146" s="70"/>
      <c r="EN146" s="70"/>
      <c r="EO146" s="70"/>
      <c r="EP146" s="70"/>
      <c r="EQ146" s="70"/>
      <c r="ER146" s="70"/>
      <c r="ES146" s="70"/>
      <c r="ET146" s="70"/>
      <c r="EU146" s="70"/>
      <c r="EV146" s="70"/>
      <c r="EW146" s="70"/>
      <c r="EX146" s="70"/>
      <c r="EY146" s="70"/>
      <c r="EZ146" s="70"/>
      <c r="FA146" s="70"/>
      <c r="FB146" s="70"/>
      <c r="FC146" s="70"/>
      <c r="FD146" s="70"/>
      <c r="FE146" s="70"/>
      <c r="FF146" s="70"/>
      <c r="FG146" s="70"/>
      <c r="FH146" s="70"/>
      <c r="FI146" s="70"/>
      <c r="FJ146" s="70"/>
      <c r="FK146" s="70"/>
      <c r="FL146" s="70"/>
      <c r="FM146" s="70"/>
      <c r="FN146" s="70"/>
      <c r="FO146" s="70"/>
      <c r="FP146" s="70"/>
      <c r="FQ146" s="70"/>
      <c r="FR146" s="70"/>
      <c r="FS146" s="70"/>
      <c r="FT146" s="70"/>
      <c r="FU146" s="70"/>
      <c r="FV146" s="70"/>
      <c r="FW146" s="70"/>
      <c r="FX146" s="70"/>
      <c r="FY146" s="70"/>
      <c r="FZ146" s="70"/>
      <c r="GA146" s="70"/>
      <c r="GB146" s="70"/>
      <c r="GC146" s="70"/>
      <c r="GD146" s="70"/>
      <c r="GE146" s="70"/>
      <c r="GF146" s="70"/>
      <c r="GG146" s="70"/>
      <c r="GH146" s="70"/>
      <c r="GI146" s="70"/>
      <c r="GJ146" s="70"/>
      <c r="GK146" s="70"/>
      <c r="GL146" s="70"/>
      <c r="GM146" s="70"/>
      <c r="GN146" s="70"/>
      <c r="GO146" s="70"/>
      <c r="GP146" s="70"/>
      <c r="GQ146" s="70"/>
      <c r="GR146" s="70"/>
      <c r="GS146" s="70"/>
      <c r="GT146" s="70"/>
      <c r="GU146" s="70"/>
      <c r="GV146" s="70"/>
      <c r="GW146" s="70"/>
      <c r="GX146" s="70"/>
      <c r="GY146" s="70"/>
      <c r="GZ146" s="70"/>
      <c r="HA146" s="70"/>
      <c r="HB146" s="70"/>
      <c r="HC146" s="70"/>
      <c r="HD146" s="70"/>
      <c r="HE146" s="70"/>
      <c r="HF146" s="70"/>
      <c r="HG146" s="70"/>
      <c r="HH146" s="70"/>
      <c r="HI146" s="70"/>
      <c r="HJ146" s="70"/>
      <c r="HK146" s="70"/>
      <c r="HL146" s="70"/>
      <c r="HM146" s="70"/>
      <c r="HN146" s="70"/>
      <c r="HO146" s="70"/>
      <c r="HP146" s="70"/>
      <c r="HQ146" s="70"/>
      <c r="HR146" s="70"/>
      <c r="HS146" s="70"/>
      <c r="HT146" s="70"/>
      <c r="HU146" s="70"/>
      <c r="HV146" s="70"/>
      <c r="HW146" s="70"/>
      <c r="HX146" s="70"/>
      <c r="HY146" s="70"/>
      <c r="HZ146" s="70"/>
      <c r="IA146" s="70"/>
      <c r="IB146" s="70"/>
      <c r="IC146" s="70"/>
      <c r="ID146" s="70"/>
      <c r="IE146" s="70"/>
      <c r="IF146" s="70"/>
      <c r="IG146" s="70"/>
      <c r="IH146" s="70"/>
      <c r="II146" s="70"/>
      <c r="IJ146" s="70"/>
      <c r="IK146" s="70"/>
      <c r="IL146" s="70"/>
      <c r="IM146" s="70"/>
      <c r="IN146" s="70"/>
      <c r="IO146" s="70"/>
      <c r="IP146" s="70"/>
      <c r="IQ146" s="70"/>
      <c r="IR146" s="70"/>
      <c r="IS146" s="70"/>
      <c r="IT146" s="70"/>
      <c r="IU146" s="70"/>
      <c r="IV146" s="70"/>
      <c r="IW146" s="70"/>
      <c r="IX146" s="70"/>
      <c r="IY146" s="70"/>
      <c r="IZ146" s="70"/>
      <c r="JA146" s="70"/>
      <c r="JB146" s="70"/>
      <c r="JC146" s="70"/>
      <c r="JD146" s="70"/>
      <c r="JE146" s="70"/>
      <c r="JF146" s="70"/>
      <c r="JG146" s="70"/>
      <c r="JH146" s="70"/>
      <c r="JI146" s="70"/>
      <c r="JJ146" s="70"/>
      <c r="JK146" s="70"/>
      <c r="JL146" s="70"/>
      <c r="JM146" s="70"/>
      <c r="JN146" s="70"/>
      <c r="JO146" s="70"/>
      <c r="JP146" s="70"/>
      <c r="JQ146" s="70"/>
      <c r="JR146" s="70"/>
      <c r="JS146" s="70"/>
      <c r="JT146" s="70"/>
      <c r="JU146" s="70"/>
      <c r="JV146" s="70"/>
      <c r="JW146" s="70"/>
      <c r="JX146" s="70"/>
      <c r="JY146" s="70"/>
      <c r="JZ146" s="70"/>
      <c r="KA146" s="70"/>
      <c r="KB146" s="70"/>
      <c r="KC146" s="70"/>
      <c r="KD146" s="70"/>
      <c r="KE146" s="70"/>
      <c r="KF146" s="70"/>
      <c r="KG146" s="70"/>
      <c r="KH146" s="70"/>
      <c r="KI146" s="70"/>
      <c r="KJ146" s="70"/>
      <c r="KK146" s="70"/>
      <c r="KL146" s="70"/>
      <c r="KM146" s="70"/>
      <c r="KN146" s="70"/>
      <c r="KO146" s="70"/>
      <c r="KP146" s="70"/>
      <c r="KQ146" s="70"/>
      <c r="KR146" s="70"/>
      <c r="KS146" s="70"/>
      <c r="KT146" s="70"/>
      <c r="KU146" s="70"/>
      <c r="KV146" s="70"/>
      <c r="KW146" s="70"/>
      <c r="KX146" s="70"/>
      <c r="KY146" s="70"/>
      <c r="KZ146" s="70"/>
      <c r="LA146" s="70"/>
      <c r="LB146" s="70"/>
      <c r="LC146" s="70"/>
      <c r="LD146" s="70"/>
      <c r="LE146" s="70"/>
      <c r="LF146" s="70"/>
      <c r="LG146" s="70"/>
      <c r="LH146" s="70"/>
      <c r="LI146" s="70"/>
      <c r="LJ146" s="70"/>
      <c r="LK146" s="70"/>
      <c r="LL146" s="70"/>
      <c r="LM146" s="70"/>
      <c r="LN146" s="70"/>
      <c r="LO146" s="70"/>
      <c r="LP146" s="70"/>
      <c r="LQ146" s="70"/>
      <c r="LR146" s="70"/>
      <c r="LS146" s="70"/>
      <c r="LT146" s="70"/>
      <c r="LU146" s="70"/>
      <c r="LV146" s="70"/>
      <c r="LW146" s="70"/>
      <c r="LX146" s="70"/>
      <c r="LY146" s="70"/>
      <c r="LZ146" s="70"/>
      <c r="MA146" s="70"/>
      <c r="MB146" s="70"/>
      <c r="MC146" s="70"/>
      <c r="MD146" s="70"/>
      <c r="ME146" s="70"/>
      <c r="MF146" s="70"/>
      <c r="MG146" s="70"/>
      <c r="MH146" s="70"/>
      <c r="MI146" s="70"/>
      <c r="MJ146" s="70"/>
      <c r="MK146" s="70"/>
      <c r="ML146" s="70"/>
      <c r="MM146" s="70"/>
      <c r="MN146" s="70"/>
      <c r="MO146" s="70"/>
      <c r="MP146" s="70"/>
      <c r="MQ146" s="70"/>
      <c r="MR146" s="70"/>
      <c r="MS146" s="70"/>
      <c r="MT146" s="70"/>
      <c r="MU146" s="70"/>
      <c r="MV146" s="70"/>
      <c r="MW146" s="70"/>
      <c r="MX146" s="70"/>
      <c r="MY146" s="70"/>
      <c r="MZ146" s="70"/>
      <c r="NA146" s="70"/>
      <c r="NB146" s="70"/>
      <c r="NC146" s="70"/>
      <c r="ND146" s="70"/>
      <c r="NE146" s="70"/>
      <c r="NF146" s="70"/>
      <c r="NG146" s="70"/>
      <c r="NH146" s="70"/>
      <c r="NI146" s="70"/>
      <c r="NJ146" s="70"/>
      <c r="NK146" s="70"/>
      <c r="NL146" s="70"/>
      <c r="NM146" s="70"/>
      <c r="NN146" s="70"/>
      <c r="NO146" s="70"/>
      <c r="NP146" s="70"/>
      <c r="NQ146" s="70"/>
      <c r="NR146" s="70"/>
      <c r="NS146" s="70"/>
      <c r="NT146" s="70"/>
      <c r="NU146" s="70"/>
      <c r="NV146" s="70"/>
      <c r="NW146" s="70"/>
      <c r="NX146" s="70"/>
      <c r="NY146" s="70"/>
      <c r="NZ146" s="70"/>
      <c r="OA146" s="70"/>
      <c r="OB146" s="70"/>
      <c r="OC146" s="70"/>
      <c r="OD146" s="70"/>
      <c r="OE146" s="70"/>
      <c r="OF146" s="70"/>
      <c r="OG146" s="70"/>
      <c r="OH146" s="70"/>
      <c r="OI146" s="70"/>
      <c r="OJ146" s="70"/>
      <c r="OK146" s="70"/>
      <c r="OL146" s="70"/>
      <c r="OM146" s="70"/>
      <c r="ON146" s="70"/>
      <c r="OO146" s="70"/>
      <c r="OP146" s="70"/>
      <c r="OQ146" s="70"/>
      <c r="OR146" s="70"/>
      <c r="OS146" s="70"/>
      <c r="OT146" s="70"/>
      <c r="OU146" s="70"/>
      <c r="OV146" s="70"/>
      <c r="OW146" s="70"/>
      <c r="OX146" s="70"/>
      <c r="OY146" s="70"/>
      <c r="OZ146" s="70"/>
      <c r="PA146" s="70"/>
      <c r="PB146" s="70"/>
      <c r="PC146" s="70"/>
      <c r="PD146" s="70"/>
      <c r="PE146" s="70"/>
      <c r="PF146" s="70"/>
      <c r="PG146" s="70"/>
      <c r="PH146" s="70"/>
      <c r="PI146" s="70"/>
      <c r="PJ146" s="70"/>
      <c r="PK146" s="70"/>
      <c r="PL146" s="70"/>
      <c r="PM146" s="70"/>
      <c r="PN146" s="70"/>
      <c r="PO146" s="70"/>
      <c r="PP146" s="70"/>
      <c r="PQ146" s="70"/>
      <c r="PR146" s="70"/>
      <c r="PS146" s="70"/>
      <c r="PT146" s="70"/>
      <c r="PU146" s="70"/>
      <c r="PV146" s="70"/>
      <c r="PW146" s="70"/>
      <c r="PX146" s="70"/>
      <c r="PY146" s="70"/>
      <c r="PZ146" s="70"/>
      <c r="QA146" s="70"/>
      <c r="QB146" s="70"/>
      <c r="QC146" s="70"/>
      <c r="QD146" s="70"/>
      <c r="QE146" s="70"/>
      <c r="QF146" s="70"/>
      <c r="QG146" s="70"/>
      <c r="QH146" s="70"/>
      <c r="QI146" s="70"/>
      <c r="QJ146" s="70"/>
      <c r="QK146" s="70"/>
      <c r="QL146" s="70"/>
      <c r="QM146" s="70"/>
      <c r="QN146" s="70"/>
      <c r="QO146" s="70"/>
      <c r="QP146" s="70"/>
      <c r="QQ146" s="70"/>
      <c r="QR146" s="70"/>
      <c r="QS146" s="70"/>
      <c r="QT146" s="70"/>
      <c r="QU146" s="70"/>
      <c r="QV146" s="70"/>
      <c r="QW146" s="70"/>
      <c r="QX146" s="70"/>
      <c r="QY146" s="70"/>
      <c r="QZ146" s="70"/>
      <c r="RA146" s="70"/>
      <c r="RB146" s="70"/>
      <c r="RC146" s="70"/>
      <c r="RD146" s="70"/>
      <c r="RE146" s="70"/>
      <c r="RF146" s="70"/>
      <c r="RG146" s="70"/>
      <c r="RH146" s="70"/>
      <c r="RI146" s="70"/>
      <c r="RJ146" s="70"/>
      <c r="RK146" s="70"/>
      <c r="RL146" s="70"/>
      <c r="RM146" s="70"/>
      <c r="RN146" s="70"/>
      <c r="RO146" s="70"/>
      <c r="RP146" s="70"/>
      <c r="RQ146" s="70"/>
      <c r="RR146" s="70"/>
      <c r="RS146" s="70"/>
      <c r="RT146" s="70"/>
      <c r="RU146" s="70"/>
      <c r="RV146" s="70"/>
      <c r="RW146" s="70"/>
      <c r="RX146" s="70"/>
      <c r="RY146" s="70"/>
      <c r="RZ146" s="70"/>
      <c r="SA146" s="70"/>
      <c r="SB146" s="70"/>
      <c r="SC146" s="70"/>
      <c r="SD146" s="70"/>
      <c r="SE146" s="70"/>
      <c r="SF146" s="70"/>
      <c r="SG146" s="70"/>
      <c r="SH146" s="70"/>
      <c r="SI146" s="70"/>
      <c r="SJ146" s="70"/>
      <c r="SK146" s="70"/>
      <c r="SL146" s="70"/>
      <c r="SM146" s="70"/>
      <c r="SN146" s="70"/>
      <c r="SO146" s="70"/>
      <c r="SP146" s="70"/>
      <c r="SQ146" s="70"/>
      <c r="SR146" s="70"/>
      <c r="SS146" s="70"/>
      <c r="ST146" s="70"/>
      <c r="SU146" s="70"/>
      <c r="SV146" s="70"/>
      <c r="SW146" s="70"/>
      <c r="SX146" s="70"/>
      <c r="SY146" s="70"/>
      <c r="SZ146" s="70"/>
      <c r="TA146" s="70"/>
      <c r="TB146" s="70"/>
      <c r="TC146" s="70"/>
      <c r="TD146" s="70"/>
      <c r="TE146" s="70"/>
      <c r="TF146" s="70"/>
      <c r="TG146" s="70"/>
      <c r="TH146" s="70"/>
      <c r="TI146" s="70"/>
      <c r="TJ146" s="70"/>
      <c r="TK146" s="70"/>
      <c r="TL146" s="70"/>
      <c r="TM146" s="70"/>
      <c r="TN146" s="70"/>
      <c r="TO146" s="70"/>
      <c r="TP146" s="70"/>
      <c r="TQ146" s="70"/>
      <c r="TR146" s="70"/>
      <c r="TS146" s="70"/>
      <c r="TT146" s="70"/>
      <c r="TU146" s="70"/>
      <c r="TV146" s="70"/>
      <c r="TW146" s="70"/>
      <c r="TX146" s="70"/>
      <c r="TY146" s="70"/>
      <c r="TZ146" s="70"/>
      <c r="UA146" s="70"/>
      <c r="UB146" s="70"/>
      <c r="UC146" s="70"/>
      <c r="UD146" s="70"/>
      <c r="UE146" s="70"/>
      <c r="UF146" s="70"/>
      <c r="UG146" s="70"/>
      <c r="UH146" s="70"/>
      <c r="UI146" s="70"/>
      <c r="UJ146" s="70"/>
      <c r="UK146" s="70"/>
      <c r="UL146" s="70"/>
      <c r="UM146" s="70"/>
      <c r="UN146" s="70"/>
      <c r="UO146" s="70"/>
      <c r="UP146" s="70"/>
      <c r="UQ146" s="70"/>
      <c r="UR146" s="70"/>
      <c r="US146" s="70"/>
      <c r="UT146" s="70"/>
      <c r="UU146" s="70"/>
      <c r="UV146" s="70"/>
      <c r="UW146" s="70"/>
      <c r="UX146" s="70"/>
      <c r="UY146" s="70"/>
      <c r="UZ146" s="70"/>
      <c r="VA146" s="70"/>
      <c r="VB146" s="70"/>
      <c r="VC146" s="70"/>
      <c r="VD146" s="70"/>
      <c r="VE146" s="70"/>
      <c r="VF146" s="70"/>
      <c r="VG146" s="70"/>
      <c r="VH146" s="70"/>
      <c r="VI146" s="70"/>
      <c r="VJ146" s="70"/>
      <c r="VK146" s="70"/>
      <c r="VL146" s="70"/>
      <c r="VM146" s="70"/>
      <c r="VN146" s="70"/>
      <c r="VO146" s="70"/>
      <c r="VP146" s="70"/>
      <c r="VQ146" s="70"/>
      <c r="VR146" s="70"/>
      <c r="VS146" s="70"/>
      <c r="VT146" s="70"/>
      <c r="VU146" s="70"/>
      <c r="VV146" s="70"/>
      <c r="VW146" s="70"/>
      <c r="VX146" s="70"/>
      <c r="VY146" s="70"/>
      <c r="VZ146" s="70"/>
      <c r="WA146" s="70"/>
      <c r="WB146" s="70"/>
      <c r="WC146" s="70"/>
      <c r="WD146" s="70"/>
      <c r="WE146" s="70"/>
      <c r="WF146" s="70"/>
      <c r="WG146" s="70"/>
      <c r="WH146" s="70"/>
      <c r="WI146" s="70"/>
      <c r="WJ146" s="70"/>
      <c r="WK146" s="70"/>
      <c r="WL146" s="70"/>
      <c r="WM146" s="70"/>
      <c r="WN146" s="70"/>
      <c r="WO146" s="70"/>
      <c r="WP146" s="70"/>
      <c r="WQ146" s="70"/>
      <c r="WR146" s="70"/>
      <c r="WS146" s="70"/>
      <c r="WT146" s="70"/>
      <c r="WU146" s="70"/>
      <c r="WV146" s="70"/>
      <c r="WW146" s="70"/>
      <c r="WX146" s="70"/>
      <c r="WY146" s="70"/>
      <c r="WZ146" s="70"/>
      <c r="XA146" s="70"/>
      <c r="XB146" s="70"/>
      <c r="XC146" s="70"/>
      <c r="XD146" s="70"/>
      <c r="XE146" s="70"/>
      <c r="XF146" s="70"/>
      <c r="XG146" s="70"/>
      <c r="XH146" s="70"/>
      <c r="XI146" s="70"/>
      <c r="XJ146" s="70"/>
      <c r="XK146" s="70"/>
      <c r="XL146" s="70"/>
      <c r="XM146" s="70"/>
      <c r="XN146" s="70"/>
      <c r="XO146" s="70"/>
      <c r="XP146" s="70"/>
      <c r="XQ146" s="70"/>
      <c r="XR146" s="70"/>
      <c r="XS146" s="70"/>
      <c r="XT146" s="70"/>
      <c r="XU146" s="70"/>
      <c r="XV146" s="70"/>
      <c r="XW146" s="70"/>
      <c r="XX146" s="70"/>
      <c r="XY146" s="70"/>
      <c r="XZ146" s="70"/>
      <c r="YA146" s="70"/>
      <c r="YB146" s="70"/>
      <c r="YC146" s="70"/>
      <c r="YD146" s="70"/>
      <c r="YE146" s="70"/>
      <c r="YF146" s="70"/>
      <c r="YG146" s="70"/>
      <c r="YH146" s="70"/>
      <c r="YI146" s="70"/>
      <c r="YJ146" s="70"/>
      <c r="YK146" s="70"/>
      <c r="YL146" s="70"/>
      <c r="YM146" s="70"/>
      <c r="YN146" s="70"/>
      <c r="YO146" s="70"/>
      <c r="YP146" s="70"/>
      <c r="YQ146" s="70"/>
      <c r="YR146" s="70"/>
      <c r="YS146" s="70"/>
      <c r="YT146" s="70"/>
      <c r="YU146" s="70"/>
      <c r="YV146" s="70"/>
      <c r="YW146" s="70"/>
      <c r="YX146" s="70"/>
      <c r="YY146" s="70"/>
      <c r="YZ146" s="70"/>
      <c r="ZA146" s="70"/>
      <c r="ZB146" s="70"/>
      <c r="ZC146" s="70"/>
      <c r="ZD146" s="70"/>
      <c r="ZE146" s="70"/>
      <c r="ZF146" s="70"/>
      <c r="ZG146" s="70"/>
      <c r="ZH146" s="70"/>
      <c r="ZI146" s="70"/>
      <c r="ZJ146" s="70"/>
      <c r="ZK146" s="70"/>
      <c r="ZL146" s="70"/>
      <c r="ZM146" s="70"/>
      <c r="ZN146" s="70"/>
      <c r="ZO146" s="70"/>
      <c r="ZP146" s="70"/>
      <c r="ZQ146" s="70"/>
      <c r="ZR146" s="70"/>
      <c r="ZS146" s="70"/>
      <c r="ZT146" s="70"/>
      <c r="ZU146" s="70"/>
      <c r="ZV146" s="70"/>
      <c r="ZW146" s="70"/>
      <c r="ZX146" s="70"/>
      <c r="ZY146" s="70"/>
      <c r="ZZ146" s="70"/>
      <c r="AAA146" s="70"/>
      <c r="AAB146" s="70"/>
      <c r="AAC146" s="70"/>
      <c r="AAD146" s="70"/>
      <c r="AAE146" s="70"/>
      <c r="AAF146" s="70"/>
      <c r="AAG146" s="70"/>
      <c r="AAH146" s="70"/>
      <c r="AAI146" s="70"/>
      <c r="AAJ146" s="70"/>
      <c r="AAK146" s="70"/>
      <c r="AAL146" s="70"/>
      <c r="AAM146" s="70"/>
      <c r="AAN146" s="70"/>
      <c r="AAO146" s="70"/>
      <c r="AAP146" s="70"/>
      <c r="AAQ146" s="70"/>
      <c r="AAR146" s="70"/>
      <c r="AAS146" s="70"/>
      <c r="AAT146" s="70"/>
      <c r="AAU146" s="70"/>
      <c r="AAV146" s="70"/>
      <c r="AAW146" s="70"/>
      <c r="AAX146" s="70"/>
      <c r="AAY146" s="70"/>
      <c r="AAZ146" s="70"/>
      <c r="ABA146" s="70"/>
      <c r="ABB146" s="70"/>
      <c r="ABC146" s="70"/>
      <c r="ABD146" s="70"/>
      <c r="ABE146" s="70"/>
      <c r="ABF146" s="70"/>
      <c r="ABG146" s="70"/>
      <c r="ABH146" s="70"/>
      <c r="ABI146" s="70"/>
      <c r="ABJ146" s="70"/>
      <c r="ABK146" s="70"/>
      <c r="ABL146" s="70"/>
      <c r="ABM146" s="70"/>
      <c r="ABN146" s="70"/>
      <c r="ABO146" s="70"/>
      <c r="ABP146" s="70"/>
      <c r="ABQ146" s="70"/>
      <c r="ABR146" s="70"/>
      <c r="ABS146" s="70"/>
      <c r="ABT146" s="70"/>
      <c r="ABU146" s="70"/>
      <c r="ABV146" s="70"/>
      <c r="ABW146" s="70"/>
      <c r="ABX146" s="70"/>
      <c r="ABY146" s="70"/>
      <c r="ABZ146" s="70"/>
      <c r="ACA146" s="70"/>
      <c r="ACB146" s="70"/>
      <c r="ACC146" s="70"/>
      <c r="ACD146" s="70"/>
      <c r="ACE146" s="70"/>
      <c r="ACF146" s="70"/>
      <c r="ACG146" s="70"/>
      <c r="ACH146" s="70"/>
      <c r="ACI146" s="70"/>
      <c r="ACJ146" s="70"/>
      <c r="ACK146" s="70"/>
      <c r="ACL146" s="70"/>
      <c r="ACM146" s="70"/>
      <c r="ACN146" s="70"/>
      <c r="ACO146" s="70"/>
      <c r="ACP146" s="70"/>
      <c r="ACQ146" s="70"/>
      <c r="ACR146" s="70"/>
      <c r="ACS146" s="70"/>
      <c r="ACT146" s="70"/>
      <c r="ACU146" s="70"/>
      <c r="ACV146" s="70"/>
      <c r="ACW146" s="70"/>
      <c r="ACX146" s="70"/>
      <c r="ACY146" s="70"/>
      <c r="ACZ146" s="70"/>
      <c r="ADA146" s="70"/>
      <c r="ADB146" s="70"/>
      <c r="ADC146" s="70"/>
      <c r="ADD146" s="70"/>
      <c r="ADE146" s="70"/>
      <c r="ADF146" s="70"/>
      <c r="ADG146" s="70"/>
      <c r="ADH146" s="70"/>
      <c r="ADI146" s="70"/>
      <c r="ADJ146" s="70"/>
      <c r="ADK146" s="70"/>
      <c r="ADL146" s="70"/>
      <c r="ADM146" s="70"/>
      <c r="ADN146" s="70"/>
      <c r="ADO146" s="70"/>
      <c r="ADP146" s="70"/>
      <c r="ADQ146" s="70"/>
      <c r="ADR146" s="70"/>
      <c r="ADS146" s="70"/>
      <c r="ADT146" s="70"/>
      <c r="ADU146" s="70"/>
      <c r="ADV146" s="70"/>
      <c r="ADW146" s="70"/>
      <c r="ADX146" s="70"/>
      <c r="ADY146" s="70"/>
      <c r="ADZ146" s="70"/>
      <c r="AEA146" s="70"/>
      <c r="AEB146" s="70"/>
      <c r="AEC146" s="70"/>
      <c r="AED146" s="70"/>
      <c r="AEE146" s="70"/>
      <c r="AEF146" s="70"/>
      <c r="AEG146" s="70"/>
      <c r="AEH146" s="70"/>
      <c r="AEI146" s="70"/>
      <c r="AEJ146" s="70"/>
      <c r="AEK146" s="70"/>
      <c r="AEL146" s="70"/>
      <c r="AEM146" s="70"/>
      <c r="AEN146" s="70"/>
      <c r="AEO146" s="70"/>
      <c r="AEP146" s="70"/>
      <c r="AEQ146" s="70"/>
      <c r="AER146" s="70"/>
      <c r="AES146" s="70"/>
      <c r="AET146" s="70"/>
      <c r="AEU146" s="70"/>
      <c r="AEV146" s="70"/>
      <c r="AEW146" s="70"/>
      <c r="AEX146" s="70"/>
      <c r="AEY146" s="70"/>
      <c r="AEZ146" s="70"/>
      <c r="AFA146" s="70"/>
      <c r="AFB146" s="70"/>
      <c r="AFC146" s="70"/>
      <c r="AFD146" s="70"/>
      <c r="AFE146" s="70"/>
      <c r="AFF146" s="70"/>
      <c r="AFG146" s="70"/>
      <c r="AFH146" s="70"/>
      <c r="AFI146" s="70"/>
      <c r="AFJ146" s="70"/>
      <c r="AFK146" s="70"/>
      <c r="AFL146" s="70"/>
      <c r="AFM146" s="70"/>
      <c r="AFN146" s="70"/>
      <c r="AFO146" s="70"/>
      <c r="AFP146" s="70"/>
      <c r="AFQ146" s="70"/>
      <c r="AFR146" s="70"/>
      <c r="AFS146" s="70"/>
      <c r="AFT146" s="70"/>
      <c r="AFU146" s="70"/>
      <c r="AFV146" s="70"/>
      <c r="AFW146" s="70"/>
      <c r="AFX146" s="70"/>
      <c r="AFY146" s="70"/>
      <c r="AFZ146" s="70"/>
      <c r="AGA146" s="70"/>
      <c r="AGB146" s="70"/>
      <c r="AGC146" s="70"/>
      <c r="AGD146" s="70"/>
      <c r="AGE146" s="70"/>
      <c r="AGF146" s="70"/>
      <c r="AGG146" s="70"/>
      <c r="AGH146" s="70"/>
      <c r="AGI146" s="70"/>
      <c r="AGJ146" s="70"/>
      <c r="AGK146" s="70"/>
      <c r="AGL146" s="70"/>
      <c r="AGM146" s="70"/>
      <c r="AGN146" s="70"/>
      <c r="AGO146" s="70"/>
      <c r="AGP146" s="70"/>
      <c r="AGQ146" s="70"/>
      <c r="AGR146" s="70"/>
      <c r="AGS146" s="70"/>
      <c r="AGT146" s="70"/>
      <c r="AGU146" s="70"/>
      <c r="AGV146" s="70"/>
      <c r="AGW146" s="70"/>
      <c r="AGX146" s="70"/>
      <c r="AGY146" s="70"/>
      <c r="AGZ146" s="70"/>
      <c r="AHA146" s="70"/>
      <c r="AHB146" s="70"/>
      <c r="AHC146" s="70"/>
      <c r="AHD146" s="70"/>
      <c r="AHE146" s="70"/>
      <c r="AHF146" s="70"/>
      <c r="AHG146" s="70"/>
      <c r="AHH146" s="70"/>
      <c r="AHI146" s="70"/>
      <c r="AHJ146" s="70"/>
      <c r="AHK146" s="70"/>
      <c r="AHL146" s="70"/>
      <c r="AHM146" s="70"/>
      <c r="AHN146" s="70"/>
      <c r="AHO146" s="70"/>
      <c r="AHP146" s="70"/>
      <c r="AHQ146" s="70"/>
      <c r="AHR146" s="70"/>
      <c r="AHS146" s="70"/>
      <c r="AHT146" s="70"/>
      <c r="AHU146" s="70"/>
      <c r="AHV146" s="70"/>
      <c r="AHW146" s="70"/>
      <c r="AHX146" s="70"/>
      <c r="AHY146" s="70"/>
      <c r="AHZ146" s="70"/>
      <c r="AIA146" s="70"/>
      <c r="AIB146" s="70"/>
      <c r="AIC146" s="70"/>
      <c r="AID146" s="70"/>
      <c r="AIE146" s="70"/>
      <c r="AIF146" s="70"/>
      <c r="AIG146" s="70"/>
      <c r="AIH146" s="70"/>
      <c r="AII146" s="70"/>
      <c r="AIJ146" s="70"/>
      <c r="AIK146" s="70"/>
      <c r="AIL146" s="70"/>
      <c r="AIM146" s="70"/>
      <c r="AIN146" s="70"/>
      <c r="AIO146" s="70"/>
      <c r="AIP146" s="70"/>
      <c r="AIQ146" s="70"/>
      <c r="AIR146" s="70"/>
      <c r="AIS146" s="70"/>
      <c r="AIT146" s="70"/>
      <c r="AIU146" s="70"/>
      <c r="AIV146" s="70"/>
      <c r="AIW146" s="70"/>
      <c r="AIX146" s="70"/>
      <c r="AIY146" s="70"/>
      <c r="AIZ146" s="70"/>
      <c r="AJA146" s="70"/>
      <c r="AJB146" s="70"/>
      <c r="AJC146" s="70"/>
      <c r="AJD146" s="70"/>
      <c r="AJE146" s="70"/>
      <c r="AJF146" s="70"/>
      <c r="AJG146" s="70"/>
      <c r="AJH146" s="70"/>
      <c r="AJI146" s="70"/>
      <c r="AJJ146" s="70"/>
      <c r="AJK146" s="70"/>
      <c r="AJL146" s="70"/>
      <c r="AJM146" s="70"/>
      <c r="AJN146" s="70"/>
      <c r="AJO146" s="70"/>
      <c r="AJP146" s="70"/>
      <c r="AJQ146" s="70"/>
      <c r="AJR146" s="70"/>
      <c r="AJS146" s="70"/>
      <c r="AJT146" s="70"/>
      <c r="AJU146" s="70"/>
      <c r="AJV146" s="70"/>
      <c r="AJW146" s="70"/>
      <c r="AJX146" s="70"/>
      <c r="AJY146" s="70"/>
      <c r="AJZ146" s="70"/>
      <c r="AKA146" s="70"/>
      <c r="AKB146" s="70"/>
      <c r="AKC146" s="70"/>
      <c r="AKD146" s="70"/>
      <c r="AKE146" s="70"/>
      <c r="AKF146" s="70"/>
      <c r="AKG146" s="70"/>
      <c r="AKH146" s="70"/>
      <c r="AKI146" s="70"/>
      <c r="AKJ146" s="70"/>
      <c r="AKK146" s="70"/>
      <c r="AKL146" s="70"/>
      <c r="AKM146" s="70"/>
      <c r="AKN146" s="70"/>
      <c r="AKO146" s="70"/>
      <c r="AKP146" s="70"/>
      <c r="AKQ146" s="70"/>
      <c r="AKR146" s="70"/>
      <c r="AKS146" s="70"/>
      <c r="AKT146" s="70"/>
      <c r="AKU146" s="70"/>
      <c r="AKV146" s="70"/>
      <c r="AKW146" s="70"/>
      <c r="AKX146" s="70"/>
      <c r="AKY146" s="70"/>
      <c r="AKZ146" s="70"/>
      <c r="ALA146" s="70"/>
      <c r="ALB146" s="70"/>
      <c r="ALC146" s="70"/>
      <c r="ALD146" s="70"/>
      <c r="ALE146" s="70"/>
      <c r="ALF146" s="70"/>
      <c r="ALG146" s="70"/>
      <c r="ALH146" s="70"/>
      <c r="ALI146" s="70"/>
      <c r="ALJ146" s="70"/>
      <c r="ALK146" s="70"/>
      <c r="ALL146" s="70"/>
      <c r="ALM146" s="70"/>
      <c r="ALN146" s="70"/>
      <c r="ALO146" s="70"/>
      <c r="ALP146" s="70"/>
      <c r="ALQ146" s="70"/>
      <c r="ALR146" s="70"/>
      <c r="ALS146" s="70"/>
      <c r="ALT146" s="70"/>
      <c r="ALU146" s="70"/>
      <c r="ALV146" s="70"/>
      <c r="ALW146" s="70"/>
      <c r="ALX146" s="70"/>
      <c r="ALY146" s="70"/>
      <c r="ALZ146" s="70"/>
      <c r="AMA146" s="70"/>
      <c r="AMB146" s="70"/>
      <c r="AMC146" s="70"/>
      <c r="AMD146" s="70"/>
      <c r="AME146" s="70"/>
      <c r="AMF146" s="70"/>
      <c r="AMG146" s="70"/>
      <c r="AMH146" s="70"/>
      <c r="AMI146" s="70"/>
      <c r="AMJ146" s="70"/>
      <c r="AMK146" s="70"/>
      <c r="AML146" s="70"/>
      <c r="AMM146" s="70"/>
      <c r="AMN146" s="70"/>
      <c r="AMO146" s="70"/>
      <c r="AMP146" s="70"/>
      <c r="AMQ146" s="70"/>
      <c r="AMR146" s="70"/>
      <c r="AMS146" s="70"/>
      <c r="AMT146" s="70"/>
      <c r="AMU146" s="70"/>
      <c r="AMV146" s="70"/>
      <c r="AMW146" s="70"/>
      <c r="AMX146" s="70"/>
      <c r="AMY146" s="70"/>
      <c r="AMZ146" s="70"/>
      <c r="ANA146" s="70"/>
      <c r="ANB146" s="70"/>
      <c r="ANC146" s="70"/>
      <c r="AND146" s="70"/>
      <c r="ANE146" s="70"/>
      <c r="ANF146" s="70"/>
      <c r="ANG146" s="70"/>
      <c r="ANH146" s="70"/>
      <c r="ANI146" s="70"/>
      <c r="ANJ146" s="70"/>
      <c r="ANK146" s="70"/>
      <c r="ANL146" s="70"/>
      <c r="ANM146" s="70"/>
      <c r="ANN146" s="70"/>
      <c r="ANO146" s="70"/>
      <c r="ANP146" s="70"/>
      <c r="ANQ146" s="70"/>
      <c r="ANR146" s="70"/>
      <c r="ANS146" s="70"/>
      <c r="ANT146" s="70"/>
      <c r="ANU146" s="70"/>
      <c r="ANV146" s="70"/>
      <c r="ANW146" s="70"/>
      <c r="ANX146" s="70"/>
      <c r="ANY146" s="70"/>
      <c r="ANZ146" s="70"/>
      <c r="AOA146" s="70"/>
      <c r="AOB146" s="70"/>
      <c r="AOC146" s="70"/>
      <c r="AOD146" s="70"/>
      <c r="AOE146" s="70"/>
      <c r="AOF146" s="70"/>
      <c r="AOG146" s="70"/>
      <c r="AOH146" s="70"/>
      <c r="AOI146" s="70"/>
      <c r="AOJ146" s="70"/>
      <c r="AOK146" s="70"/>
      <c r="AOL146" s="70"/>
      <c r="AOM146" s="70"/>
      <c r="AON146" s="70"/>
      <c r="AOO146" s="70"/>
      <c r="AOP146" s="70"/>
      <c r="AOQ146" s="70"/>
      <c r="AOR146" s="70"/>
      <c r="AOS146" s="70"/>
      <c r="AOT146" s="70"/>
      <c r="AOU146" s="70"/>
      <c r="AOV146" s="70"/>
      <c r="AOW146" s="70"/>
      <c r="AOX146" s="70"/>
      <c r="AOY146" s="70"/>
      <c r="AOZ146" s="70"/>
      <c r="APA146" s="70"/>
      <c r="APB146" s="70"/>
      <c r="APC146" s="70"/>
      <c r="APD146" s="70"/>
      <c r="APE146" s="70"/>
      <c r="APF146" s="70"/>
      <c r="APG146" s="70"/>
      <c r="APH146" s="70"/>
      <c r="API146" s="70"/>
      <c r="APJ146" s="70"/>
      <c r="APK146" s="70"/>
      <c r="APL146" s="70"/>
      <c r="APM146" s="70"/>
      <c r="APN146" s="70"/>
      <c r="APO146" s="70"/>
      <c r="APP146" s="70"/>
      <c r="APQ146" s="70"/>
      <c r="APR146" s="70"/>
      <c r="APS146" s="70"/>
      <c r="APT146" s="70"/>
      <c r="APU146" s="70"/>
      <c r="APV146" s="70"/>
      <c r="APW146" s="70"/>
      <c r="APX146" s="70"/>
      <c r="APY146" s="70"/>
      <c r="APZ146" s="70"/>
      <c r="AQA146" s="70"/>
      <c r="AQB146" s="70"/>
      <c r="AQC146" s="70"/>
      <c r="AQD146" s="70"/>
      <c r="AQE146" s="70"/>
      <c r="AQF146" s="70"/>
      <c r="AQG146" s="70"/>
      <c r="AQH146" s="70"/>
      <c r="AQI146" s="70"/>
      <c r="AQJ146" s="70"/>
      <c r="AQK146" s="70"/>
      <c r="AQL146" s="70"/>
      <c r="AQM146" s="70"/>
      <c r="AQN146" s="70"/>
      <c r="AQO146" s="70"/>
      <c r="AQP146" s="70"/>
      <c r="AQQ146" s="70"/>
      <c r="AQR146" s="70"/>
      <c r="AQS146" s="70"/>
      <c r="AQT146" s="70"/>
      <c r="AQU146" s="70"/>
      <c r="AQV146" s="70"/>
      <c r="AQW146" s="70"/>
      <c r="AQX146" s="70"/>
      <c r="AQY146" s="70"/>
      <c r="AQZ146" s="70"/>
      <c r="ARA146" s="70"/>
      <c r="ARB146" s="70"/>
      <c r="ARC146" s="70"/>
      <c r="ARD146" s="70"/>
      <c r="ARE146" s="70"/>
      <c r="ARF146" s="70"/>
      <c r="ARG146" s="70"/>
      <c r="ARH146" s="70"/>
      <c r="ARI146" s="70"/>
      <c r="ARJ146" s="70"/>
      <c r="ARK146" s="70"/>
      <c r="ARL146" s="70"/>
      <c r="ARM146" s="70"/>
      <c r="ARN146" s="70"/>
      <c r="ARO146" s="70"/>
      <c r="ARP146" s="70"/>
      <c r="ARQ146" s="70"/>
      <c r="ARR146" s="70"/>
      <c r="ARS146" s="70"/>
      <c r="ART146" s="70"/>
      <c r="ARU146" s="70"/>
      <c r="ARV146" s="70"/>
      <c r="ARW146" s="70"/>
      <c r="ARX146" s="70"/>
      <c r="ARY146" s="70"/>
      <c r="ARZ146" s="70"/>
      <c r="ASA146" s="70"/>
      <c r="ASB146" s="70"/>
      <c r="ASC146" s="70"/>
      <c r="ASD146" s="70"/>
      <c r="ASE146" s="70"/>
      <c r="ASF146" s="70"/>
      <c r="ASG146" s="70"/>
      <c r="ASH146" s="70"/>
      <c r="ASI146" s="70"/>
      <c r="ASJ146" s="70"/>
      <c r="ASK146" s="70"/>
      <c r="ASL146" s="70"/>
      <c r="ASM146" s="70"/>
      <c r="ASN146" s="70"/>
      <c r="ASO146" s="70"/>
      <c r="ASP146" s="70"/>
      <c r="ASQ146" s="70"/>
      <c r="ASR146" s="70"/>
      <c r="ASS146" s="70"/>
      <c r="AST146" s="70"/>
      <c r="ASU146" s="70"/>
      <c r="ASV146" s="70"/>
      <c r="ASW146" s="70"/>
      <c r="ASX146" s="70"/>
      <c r="ASY146" s="70"/>
      <c r="ASZ146" s="70"/>
      <c r="ATA146" s="70"/>
      <c r="ATB146" s="70"/>
      <c r="ATC146" s="70"/>
      <c r="ATD146" s="70"/>
      <c r="ATE146" s="70"/>
      <c r="ATF146" s="70"/>
      <c r="ATG146" s="70"/>
      <c r="ATH146" s="70"/>
      <c r="ATI146" s="70"/>
      <c r="ATJ146" s="70"/>
      <c r="ATK146" s="70"/>
      <c r="ATL146" s="70"/>
      <c r="ATM146" s="70"/>
      <c r="ATN146" s="70"/>
      <c r="ATO146" s="70"/>
      <c r="ATP146" s="70"/>
      <c r="ATQ146" s="70"/>
      <c r="ATR146" s="70"/>
      <c r="ATS146" s="70"/>
      <c r="ATT146" s="70"/>
      <c r="ATU146" s="70"/>
      <c r="ATV146" s="70"/>
      <c r="ATW146" s="70"/>
      <c r="ATX146" s="70"/>
      <c r="ATY146" s="70"/>
      <c r="ATZ146" s="70"/>
      <c r="AUA146" s="70"/>
      <c r="AUB146" s="70"/>
      <c r="AUC146" s="70"/>
      <c r="AUD146" s="70"/>
      <c r="AUE146" s="70"/>
      <c r="AUF146" s="70"/>
      <c r="AUG146" s="70"/>
      <c r="AUH146" s="70"/>
      <c r="AUI146" s="70"/>
      <c r="AUJ146" s="70"/>
      <c r="AUK146" s="70"/>
      <c r="AUL146" s="70"/>
      <c r="AUM146" s="70"/>
      <c r="AUN146" s="70"/>
      <c r="AUO146" s="70"/>
      <c r="AUP146" s="70"/>
      <c r="AUQ146" s="70"/>
      <c r="AUR146" s="70"/>
      <c r="AUS146" s="70"/>
      <c r="AUT146" s="70"/>
      <c r="AUU146" s="70"/>
      <c r="AUV146" s="70"/>
      <c r="AUW146" s="70"/>
      <c r="AUX146" s="70"/>
      <c r="AUY146" s="70"/>
      <c r="AUZ146" s="70"/>
      <c r="AVA146" s="70"/>
      <c r="AVB146" s="70"/>
      <c r="AVC146" s="70"/>
      <c r="AVD146" s="70"/>
      <c r="AVE146" s="70"/>
      <c r="AVF146" s="70"/>
      <c r="AVG146" s="70"/>
      <c r="AVH146" s="70"/>
      <c r="AVI146" s="70"/>
      <c r="AVJ146" s="70"/>
      <c r="AVK146" s="70"/>
      <c r="AVL146" s="70"/>
      <c r="AVM146" s="70"/>
      <c r="AVN146" s="70"/>
      <c r="AVO146" s="70"/>
      <c r="AVP146" s="70"/>
      <c r="AVQ146" s="70"/>
      <c r="AVR146" s="70"/>
      <c r="AVS146" s="70"/>
      <c r="AVT146" s="70"/>
      <c r="AVU146" s="70"/>
      <c r="AVV146" s="70"/>
      <c r="AVW146" s="70"/>
      <c r="AVX146" s="70"/>
      <c r="AVY146" s="70"/>
      <c r="AVZ146" s="70"/>
      <c r="AWA146" s="70"/>
      <c r="AWB146" s="70"/>
      <c r="AWC146" s="70"/>
      <c r="AWD146" s="70"/>
      <c r="AWE146" s="70"/>
      <c r="AWF146" s="70"/>
      <c r="AWG146" s="70"/>
      <c r="AWH146" s="70"/>
      <c r="AWI146" s="70"/>
      <c r="AWJ146" s="70"/>
      <c r="AWK146" s="70"/>
      <c r="AWL146" s="70"/>
      <c r="AWM146" s="70"/>
      <c r="AWN146" s="70"/>
      <c r="AWO146" s="70"/>
      <c r="AWP146" s="70"/>
      <c r="AWQ146" s="70"/>
      <c r="AWR146" s="70"/>
      <c r="AWS146" s="70"/>
      <c r="AWT146" s="70"/>
      <c r="AWU146" s="70"/>
      <c r="AWV146" s="70"/>
      <c r="AWW146" s="70"/>
      <c r="AWX146" s="70"/>
      <c r="AWY146" s="70"/>
      <c r="AWZ146" s="70"/>
      <c r="AXA146" s="70"/>
      <c r="AXB146" s="70"/>
      <c r="AXC146" s="70"/>
      <c r="AXD146" s="70"/>
      <c r="AXE146" s="70"/>
      <c r="AXF146" s="70"/>
      <c r="AXG146" s="70"/>
      <c r="AXH146" s="70"/>
      <c r="AXI146" s="70"/>
      <c r="AXJ146" s="70"/>
      <c r="AXK146" s="70"/>
      <c r="AXL146" s="70"/>
      <c r="AXM146" s="70"/>
      <c r="AXN146" s="70"/>
      <c r="AXO146" s="70"/>
      <c r="AXP146" s="70"/>
      <c r="AXQ146" s="70"/>
      <c r="AXR146" s="70"/>
      <c r="AXS146" s="70"/>
      <c r="AXT146" s="70"/>
      <c r="AXU146" s="70"/>
      <c r="AXV146" s="70"/>
      <c r="AXW146" s="70"/>
      <c r="AXX146" s="70"/>
      <c r="AXY146" s="70"/>
      <c r="AXZ146" s="70"/>
      <c r="AYA146" s="70"/>
      <c r="AYB146" s="70"/>
      <c r="AYC146" s="70"/>
      <c r="AYD146" s="70"/>
      <c r="AYE146" s="70"/>
      <c r="AYF146" s="70"/>
      <c r="AYG146" s="70"/>
      <c r="AYH146" s="70"/>
      <c r="AYI146" s="70"/>
      <c r="AYJ146" s="70"/>
      <c r="AYK146" s="70"/>
      <c r="AYL146" s="70"/>
      <c r="AYM146" s="70"/>
      <c r="AYN146" s="70"/>
      <c r="AYO146" s="70"/>
      <c r="AYP146" s="70"/>
      <c r="AYQ146" s="70"/>
      <c r="AYR146" s="70"/>
      <c r="AYS146" s="70"/>
      <c r="AYT146" s="70"/>
      <c r="AYU146" s="70"/>
      <c r="AYV146" s="70"/>
      <c r="AYW146" s="70"/>
      <c r="AYX146" s="70"/>
      <c r="AYY146" s="70"/>
      <c r="AYZ146" s="70"/>
      <c r="AZA146" s="70"/>
      <c r="AZB146" s="70"/>
      <c r="AZC146" s="70"/>
      <c r="AZD146" s="70"/>
      <c r="AZE146" s="70"/>
      <c r="AZF146" s="70"/>
      <c r="AZG146" s="70"/>
      <c r="AZH146" s="70"/>
      <c r="AZI146" s="70"/>
      <c r="AZJ146" s="70"/>
      <c r="AZK146" s="70"/>
      <c r="AZL146" s="70"/>
      <c r="AZM146" s="70"/>
      <c r="AZN146" s="70"/>
      <c r="AZO146" s="70"/>
      <c r="AZP146" s="70"/>
      <c r="AZQ146" s="70"/>
      <c r="AZR146" s="70"/>
      <c r="AZS146" s="70"/>
      <c r="AZT146" s="70"/>
      <c r="AZU146" s="70"/>
      <c r="AZV146" s="70"/>
      <c r="AZW146" s="70"/>
      <c r="AZX146" s="70"/>
      <c r="AZY146" s="70"/>
      <c r="AZZ146" s="70"/>
      <c r="BAA146" s="70"/>
      <c r="BAB146" s="70"/>
      <c r="BAC146" s="70"/>
      <c r="BAD146" s="70"/>
      <c r="BAE146" s="70"/>
      <c r="BAF146" s="70"/>
      <c r="BAG146" s="70"/>
      <c r="BAH146" s="70"/>
      <c r="BAI146" s="70"/>
      <c r="BAJ146" s="70"/>
      <c r="BAK146" s="70"/>
      <c r="BAL146" s="70"/>
      <c r="BAM146" s="70"/>
      <c r="BAN146" s="70"/>
      <c r="BAO146" s="70"/>
      <c r="BAP146" s="70"/>
      <c r="BAQ146" s="70"/>
      <c r="BAR146" s="70"/>
      <c r="BAS146" s="70"/>
      <c r="BAT146" s="70"/>
      <c r="BAU146" s="70"/>
      <c r="BAV146" s="70"/>
      <c r="BAW146" s="70"/>
      <c r="BAX146" s="70"/>
      <c r="BAY146" s="70"/>
      <c r="BAZ146" s="70"/>
      <c r="BBA146" s="70"/>
      <c r="BBB146" s="70"/>
      <c r="BBC146" s="70"/>
      <c r="BBD146" s="70"/>
      <c r="BBE146" s="70"/>
      <c r="BBF146" s="70"/>
      <c r="BBG146" s="70"/>
      <c r="BBH146" s="70"/>
      <c r="BBI146" s="70"/>
      <c r="BBJ146" s="70"/>
      <c r="BBK146" s="70"/>
      <c r="BBL146" s="70"/>
      <c r="BBM146" s="70"/>
      <c r="BBN146" s="70"/>
      <c r="BBO146" s="70"/>
      <c r="BBP146" s="70"/>
      <c r="BBQ146" s="70"/>
      <c r="BBR146" s="70"/>
      <c r="BBS146" s="70"/>
      <c r="BBT146" s="70"/>
      <c r="BBU146" s="70"/>
      <c r="BBV146" s="70"/>
      <c r="BBW146" s="70"/>
      <c r="BBX146" s="70"/>
      <c r="BBY146" s="70"/>
      <c r="BBZ146" s="70"/>
      <c r="BCA146" s="70"/>
      <c r="BCB146" s="70"/>
      <c r="BCC146" s="70"/>
      <c r="BCD146" s="70"/>
      <c r="BCE146" s="70"/>
      <c r="BCF146" s="70"/>
      <c r="BCG146" s="70"/>
      <c r="BCH146" s="70"/>
      <c r="BCI146" s="70"/>
      <c r="BCJ146" s="70"/>
      <c r="BCK146" s="70"/>
      <c r="BCL146" s="70"/>
      <c r="BCM146" s="70"/>
      <c r="BCN146" s="70"/>
      <c r="BCO146" s="70"/>
      <c r="BCP146" s="70"/>
      <c r="BCQ146" s="70"/>
      <c r="BCR146" s="70"/>
      <c r="BCS146" s="70"/>
      <c r="BCT146" s="70"/>
      <c r="BCU146" s="70"/>
      <c r="BCV146" s="70"/>
      <c r="BCW146" s="70"/>
      <c r="BCX146" s="70"/>
      <c r="BCY146" s="70"/>
      <c r="BCZ146" s="70"/>
      <c r="BDA146" s="70"/>
      <c r="BDB146" s="70"/>
      <c r="BDC146" s="70"/>
      <c r="BDD146" s="70"/>
      <c r="BDE146" s="70"/>
      <c r="BDF146" s="70"/>
      <c r="BDG146" s="70"/>
      <c r="BDH146" s="70"/>
      <c r="BDI146" s="70"/>
      <c r="BDJ146" s="70"/>
      <c r="BDK146" s="70"/>
      <c r="BDL146" s="70"/>
      <c r="BDM146" s="70"/>
      <c r="BDN146" s="70"/>
      <c r="BDO146" s="70"/>
      <c r="BDP146" s="70"/>
      <c r="BDQ146" s="70"/>
      <c r="BDR146" s="70"/>
      <c r="BDS146" s="70"/>
      <c r="BDT146" s="70"/>
      <c r="BDU146" s="70"/>
      <c r="BDV146" s="70"/>
      <c r="BDW146" s="70"/>
      <c r="BDX146" s="70"/>
      <c r="BDY146" s="70"/>
      <c r="BDZ146" s="70"/>
      <c r="BEA146" s="70"/>
      <c r="BEB146" s="70"/>
      <c r="BEC146" s="70"/>
      <c r="BED146" s="70"/>
      <c r="BEE146" s="70"/>
      <c r="BEF146" s="70"/>
      <c r="BEG146" s="70"/>
      <c r="BEH146" s="70"/>
      <c r="BEI146" s="70"/>
      <c r="BEJ146" s="70"/>
      <c r="BEK146" s="70"/>
      <c r="BEL146" s="70"/>
      <c r="BEM146" s="70"/>
      <c r="BEN146" s="70"/>
      <c r="BEO146" s="70"/>
      <c r="BEP146" s="70"/>
      <c r="BEQ146" s="70"/>
      <c r="BER146" s="70"/>
      <c r="BES146" s="70"/>
      <c r="BET146" s="70"/>
      <c r="BEU146" s="70"/>
      <c r="BEV146" s="70"/>
      <c r="BEW146" s="70"/>
      <c r="BEX146" s="70"/>
      <c r="BEY146" s="70"/>
      <c r="BEZ146" s="70"/>
      <c r="BFA146" s="70"/>
      <c r="BFB146" s="70"/>
      <c r="BFC146" s="70"/>
      <c r="BFD146" s="70"/>
      <c r="BFE146" s="70"/>
      <c r="BFF146" s="70"/>
      <c r="BFG146" s="70"/>
      <c r="BFH146" s="70"/>
      <c r="BFI146" s="70"/>
      <c r="BFJ146" s="70"/>
      <c r="BFK146" s="70"/>
      <c r="BFL146" s="70"/>
      <c r="BFM146" s="70"/>
      <c r="BFN146" s="70"/>
      <c r="BFO146" s="70"/>
      <c r="BFP146" s="70"/>
      <c r="BFQ146" s="70"/>
      <c r="BFR146" s="70"/>
      <c r="BFS146" s="70"/>
      <c r="BFT146" s="70"/>
      <c r="BFU146" s="70"/>
      <c r="BFV146" s="70"/>
      <c r="BFW146" s="70"/>
      <c r="BFX146" s="70"/>
      <c r="BFY146" s="70"/>
      <c r="BFZ146" s="70"/>
      <c r="BGA146" s="70"/>
      <c r="BGB146" s="70"/>
      <c r="BGC146" s="70"/>
      <c r="BGD146" s="70"/>
      <c r="BGE146" s="70"/>
      <c r="BGF146" s="70"/>
      <c r="BGG146" s="70"/>
      <c r="BGH146" s="70"/>
      <c r="BGI146" s="70"/>
      <c r="BGJ146" s="70"/>
      <c r="BGK146" s="70"/>
      <c r="BGL146" s="70"/>
      <c r="BGM146" s="70"/>
      <c r="BGN146" s="70"/>
      <c r="BGO146" s="70"/>
      <c r="BGP146" s="70"/>
      <c r="BGQ146" s="70"/>
      <c r="BGR146" s="70"/>
      <c r="BGS146" s="70"/>
      <c r="BGT146" s="70"/>
      <c r="BGU146" s="70"/>
      <c r="BGV146" s="70"/>
      <c r="BGW146" s="70"/>
      <c r="BGX146" s="70"/>
      <c r="BGY146" s="70"/>
      <c r="BGZ146" s="70"/>
      <c r="BHA146" s="70"/>
      <c r="BHB146" s="70"/>
      <c r="BHC146" s="70"/>
      <c r="BHD146" s="70"/>
      <c r="BHE146" s="70"/>
      <c r="BHF146" s="70"/>
      <c r="BHG146" s="70"/>
      <c r="BHH146" s="70"/>
      <c r="BHI146" s="70"/>
      <c r="BHJ146" s="70"/>
      <c r="BHK146" s="70"/>
      <c r="BHL146" s="70"/>
      <c r="BHM146" s="70"/>
      <c r="BHN146" s="70"/>
      <c r="BHO146" s="70"/>
      <c r="BHP146" s="70"/>
      <c r="BHQ146" s="70"/>
      <c r="BHR146" s="70"/>
      <c r="BHS146" s="70"/>
      <c r="BHT146" s="70"/>
      <c r="BHU146" s="70"/>
      <c r="BHV146" s="70"/>
      <c r="BHW146" s="70"/>
      <c r="BHX146" s="70"/>
      <c r="BHY146" s="70"/>
      <c r="BHZ146" s="70"/>
      <c r="BIA146" s="70"/>
      <c r="BIB146" s="70"/>
      <c r="BIC146" s="70"/>
      <c r="BID146" s="70"/>
      <c r="BIE146" s="70"/>
      <c r="BIF146" s="70"/>
      <c r="BIG146" s="70"/>
      <c r="BIH146" s="70"/>
      <c r="BII146" s="70"/>
      <c r="BIJ146" s="70"/>
      <c r="BIK146" s="70"/>
      <c r="BIL146" s="70"/>
      <c r="BIM146" s="70"/>
      <c r="BIN146" s="70"/>
      <c r="BIO146" s="70"/>
      <c r="BIP146" s="70"/>
      <c r="BIQ146" s="70"/>
      <c r="BIR146" s="70"/>
      <c r="BIS146" s="70"/>
      <c r="BIT146" s="70"/>
      <c r="BIU146" s="70"/>
      <c r="BIV146" s="70"/>
      <c r="BIW146" s="70"/>
      <c r="BIX146" s="70"/>
      <c r="BIY146" s="70"/>
      <c r="BIZ146" s="70"/>
      <c r="BJA146" s="70"/>
      <c r="BJB146" s="70"/>
      <c r="BJC146" s="70"/>
      <c r="BJD146" s="70"/>
      <c r="BJE146" s="70"/>
      <c r="BJF146" s="70"/>
      <c r="BJG146" s="70"/>
      <c r="BJH146" s="70"/>
      <c r="BJI146" s="70"/>
      <c r="BJJ146" s="70"/>
      <c r="BJK146" s="70"/>
      <c r="BJL146" s="70"/>
      <c r="BJM146" s="70"/>
      <c r="BJN146" s="70"/>
      <c r="BJO146" s="70"/>
      <c r="BJP146" s="70"/>
      <c r="BJQ146" s="70"/>
      <c r="BJR146" s="70"/>
      <c r="BJS146" s="70"/>
      <c r="BJT146" s="70"/>
      <c r="BJU146" s="70"/>
      <c r="BJV146" s="70"/>
      <c r="BJW146" s="70"/>
      <c r="BJX146" s="70"/>
      <c r="BJY146" s="70"/>
      <c r="BJZ146" s="70"/>
      <c r="BKA146" s="70"/>
      <c r="BKB146" s="70"/>
      <c r="BKC146" s="70"/>
      <c r="BKD146" s="70"/>
      <c r="BKE146" s="70"/>
      <c r="BKF146" s="70"/>
      <c r="BKG146" s="70"/>
      <c r="BKH146" s="70"/>
      <c r="BKI146" s="70"/>
      <c r="BKJ146" s="70"/>
      <c r="BKK146" s="70"/>
      <c r="BKL146" s="70"/>
      <c r="BKM146" s="70"/>
      <c r="BKN146" s="70"/>
      <c r="BKO146" s="70"/>
      <c r="BKP146" s="70"/>
      <c r="BKQ146" s="70"/>
      <c r="BKR146" s="70"/>
      <c r="BKS146" s="70"/>
      <c r="BKT146" s="70"/>
      <c r="BKU146" s="70"/>
      <c r="BKV146" s="70"/>
      <c r="BKW146" s="70"/>
      <c r="BKX146" s="70"/>
      <c r="BKY146" s="70"/>
      <c r="BKZ146" s="70"/>
      <c r="BLA146" s="70"/>
      <c r="BLB146" s="70"/>
      <c r="BLC146" s="70"/>
      <c r="BLD146" s="70"/>
      <c r="BLE146" s="70"/>
      <c r="BLF146" s="70"/>
      <c r="BLG146" s="70"/>
      <c r="BLH146" s="70"/>
      <c r="BLI146" s="70"/>
      <c r="BLJ146" s="70"/>
      <c r="BLK146" s="70"/>
      <c r="BLL146" s="70"/>
      <c r="BLM146" s="70"/>
      <c r="BLN146" s="70"/>
      <c r="BLO146" s="70"/>
      <c r="BLP146" s="70"/>
      <c r="BLQ146" s="70"/>
      <c r="BLR146" s="70"/>
      <c r="BLS146" s="70"/>
      <c r="BLT146" s="70"/>
      <c r="BLU146" s="70"/>
      <c r="BLV146" s="70"/>
      <c r="BLW146" s="70"/>
      <c r="BLX146" s="70"/>
      <c r="BLY146" s="70"/>
      <c r="BLZ146" s="70"/>
      <c r="BMA146" s="70"/>
      <c r="BMB146" s="70"/>
      <c r="BMC146" s="70"/>
      <c r="BMD146" s="70"/>
      <c r="BME146" s="70"/>
      <c r="BMF146" s="70"/>
      <c r="BMG146" s="70"/>
      <c r="BMH146" s="70"/>
      <c r="BMI146" s="70"/>
      <c r="BMJ146" s="70"/>
      <c r="BMK146" s="70"/>
      <c r="BML146" s="70"/>
      <c r="BMM146" s="70"/>
      <c r="BMN146" s="70"/>
      <c r="BMO146" s="70"/>
      <c r="BMP146" s="70"/>
      <c r="BMQ146" s="70"/>
      <c r="BMR146" s="70"/>
      <c r="BMS146" s="70"/>
      <c r="BMT146" s="70"/>
      <c r="BMU146" s="70"/>
      <c r="BMV146" s="70"/>
      <c r="BMW146" s="70"/>
      <c r="BMX146" s="70"/>
      <c r="BMY146" s="70"/>
      <c r="BMZ146" s="70"/>
      <c r="BNA146" s="70"/>
      <c r="BNB146" s="70"/>
      <c r="BNC146" s="70"/>
      <c r="BND146" s="70"/>
      <c r="BNE146" s="70"/>
      <c r="BNF146" s="70"/>
      <c r="BNG146" s="70"/>
      <c r="BNH146" s="70"/>
      <c r="BNI146" s="70"/>
      <c r="BNJ146" s="70"/>
      <c r="BNK146" s="70"/>
      <c r="BNL146" s="70"/>
      <c r="BNM146" s="70"/>
      <c r="BNN146" s="70"/>
      <c r="BNO146" s="70"/>
      <c r="BNP146" s="70"/>
      <c r="BNQ146" s="70"/>
      <c r="BNR146" s="70"/>
      <c r="BNS146" s="70"/>
      <c r="BNT146" s="70"/>
      <c r="BNU146" s="70"/>
      <c r="BNV146" s="70"/>
      <c r="BNW146" s="70"/>
      <c r="BNX146" s="70"/>
      <c r="BNY146" s="70"/>
      <c r="BNZ146" s="70"/>
      <c r="BOA146" s="70"/>
      <c r="BOB146" s="70"/>
      <c r="BOC146" s="70"/>
      <c r="BOD146" s="70"/>
      <c r="BOE146" s="70"/>
      <c r="BOF146" s="70"/>
      <c r="BOG146" s="70"/>
      <c r="BOH146" s="70"/>
      <c r="BOI146" s="70"/>
      <c r="BOJ146" s="70"/>
      <c r="BOK146" s="70"/>
      <c r="BOL146" s="70"/>
      <c r="BOM146" s="70"/>
      <c r="BON146" s="70"/>
      <c r="BOO146" s="70"/>
      <c r="BOP146" s="70"/>
      <c r="BOQ146" s="70"/>
      <c r="BOR146" s="70"/>
      <c r="BOS146" s="70"/>
      <c r="BOT146" s="70"/>
      <c r="BOU146" s="70"/>
      <c r="BOV146" s="70"/>
      <c r="BOW146" s="70"/>
      <c r="BOX146" s="70"/>
      <c r="BOY146" s="70"/>
      <c r="BOZ146" s="70"/>
      <c r="BPA146" s="70"/>
      <c r="BPB146" s="70"/>
      <c r="BPC146" s="70"/>
      <c r="BPD146" s="70"/>
      <c r="BPE146" s="70"/>
      <c r="BPF146" s="70"/>
      <c r="BPG146" s="70"/>
      <c r="BPH146" s="70"/>
      <c r="BPI146" s="70"/>
      <c r="BPJ146" s="70"/>
      <c r="BPK146" s="70"/>
      <c r="BPL146" s="70"/>
      <c r="BPM146" s="70"/>
      <c r="BPN146" s="70"/>
      <c r="BPO146" s="70"/>
      <c r="BPP146" s="70"/>
      <c r="BPQ146" s="70"/>
      <c r="BPR146" s="70"/>
      <c r="BPS146" s="70"/>
      <c r="BPT146" s="70"/>
      <c r="BPU146" s="70"/>
      <c r="BPV146" s="70"/>
      <c r="BPW146" s="70"/>
      <c r="BPX146" s="70"/>
      <c r="BPY146" s="70"/>
      <c r="BPZ146" s="70"/>
      <c r="BQA146" s="70"/>
      <c r="BQB146" s="70"/>
      <c r="BQC146" s="70"/>
      <c r="BQD146" s="70"/>
      <c r="BQE146" s="70"/>
      <c r="BQF146" s="70"/>
      <c r="BQG146" s="70"/>
      <c r="BQH146" s="70"/>
      <c r="BQI146" s="70"/>
      <c r="BQJ146" s="70"/>
      <c r="BQK146" s="70"/>
      <c r="BQL146" s="70"/>
      <c r="BQM146" s="70"/>
      <c r="BQN146" s="70"/>
      <c r="BQO146" s="70"/>
      <c r="BQP146" s="70"/>
      <c r="BQQ146" s="70"/>
      <c r="BQR146" s="70"/>
      <c r="BQS146" s="70"/>
      <c r="BQT146" s="70"/>
      <c r="BQU146" s="70"/>
      <c r="BQV146" s="70"/>
      <c r="BQW146" s="70"/>
      <c r="BQX146" s="70"/>
      <c r="BQY146" s="70"/>
      <c r="BQZ146" s="70"/>
      <c r="BRA146" s="70"/>
      <c r="BRB146" s="70"/>
      <c r="BRC146" s="70"/>
      <c r="BRD146" s="70"/>
      <c r="BRE146" s="70"/>
      <c r="BRF146" s="70"/>
      <c r="BRG146" s="70"/>
      <c r="BRH146" s="70"/>
      <c r="BRI146" s="70"/>
      <c r="BRJ146" s="70"/>
      <c r="BRK146" s="70"/>
      <c r="BRL146" s="70"/>
      <c r="BRM146" s="70"/>
      <c r="BRN146" s="70"/>
      <c r="BRO146" s="70"/>
      <c r="BRP146" s="70"/>
      <c r="BRQ146" s="70"/>
      <c r="BRR146" s="70"/>
      <c r="BRS146" s="70"/>
      <c r="BRT146" s="70"/>
      <c r="BRU146" s="70"/>
      <c r="BRV146" s="70"/>
      <c r="BRW146" s="70"/>
      <c r="BRX146" s="70"/>
      <c r="BRY146" s="70"/>
      <c r="BRZ146" s="70"/>
      <c r="BSA146" s="70"/>
      <c r="BSB146" s="70"/>
      <c r="BSC146" s="70"/>
      <c r="BSD146" s="70"/>
      <c r="BSE146" s="70"/>
      <c r="BSF146" s="70"/>
      <c r="BSG146" s="70"/>
      <c r="BSH146" s="70"/>
      <c r="BSI146" s="70"/>
      <c r="BSJ146" s="70"/>
      <c r="BSK146" s="70"/>
      <c r="BSL146" s="70"/>
      <c r="BSM146" s="70"/>
      <c r="BSN146" s="70"/>
      <c r="BSO146" s="70"/>
      <c r="BSP146" s="70"/>
      <c r="BSQ146" s="70"/>
      <c r="BSR146" s="70"/>
      <c r="BSS146" s="70"/>
      <c r="BST146" s="70"/>
      <c r="BSU146" s="70"/>
      <c r="BSV146" s="70"/>
      <c r="BSW146" s="70"/>
      <c r="BSX146" s="70"/>
      <c r="BSY146" s="70"/>
      <c r="BSZ146" s="70"/>
      <c r="BTA146" s="70"/>
      <c r="BTB146" s="70"/>
      <c r="BTC146" s="70"/>
      <c r="BTD146" s="70"/>
      <c r="BTE146" s="70"/>
      <c r="BTF146" s="70"/>
      <c r="BTG146" s="70"/>
      <c r="BTH146" s="70"/>
      <c r="BTI146" s="70"/>
      <c r="BTJ146" s="70"/>
      <c r="BTK146" s="70"/>
      <c r="BTL146" s="70"/>
      <c r="BTM146" s="70"/>
      <c r="BTN146" s="70"/>
      <c r="BTO146" s="70"/>
      <c r="BTP146" s="70"/>
      <c r="BTQ146" s="70"/>
      <c r="BTR146" s="70"/>
      <c r="BTS146" s="70"/>
      <c r="BTT146" s="70"/>
      <c r="BTU146" s="70"/>
      <c r="BTV146" s="70"/>
      <c r="BTW146" s="70"/>
      <c r="BTX146" s="70"/>
      <c r="BTY146" s="70"/>
      <c r="BTZ146" s="70"/>
      <c r="BUA146" s="70"/>
      <c r="BUB146" s="70"/>
      <c r="BUC146" s="70"/>
      <c r="BUD146" s="70"/>
      <c r="BUE146" s="70"/>
      <c r="BUF146" s="70"/>
      <c r="BUG146" s="70"/>
      <c r="BUH146" s="70"/>
      <c r="BUI146" s="70"/>
      <c r="BUJ146" s="70"/>
      <c r="BUK146" s="70"/>
      <c r="BUL146" s="70"/>
      <c r="BUM146" s="70"/>
      <c r="BUN146" s="70"/>
      <c r="BUO146" s="70"/>
      <c r="BUP146" s="70"/>
      <c r="BUQ146" s="70"/>
      <c r="BUR146" s="70"/>
      <c r="BUS146" s="70"/>
      <c r="BUT146" s="70"/>
      <c r="BUU146" s="70"/>
      <c r="BUV146" s="70"/>
      <c r="BUW146" s="70"/>
      <c r="BUX146" s="70"/>
      <c r="BUY146" s="70"/>
      <c r="BUZ146" s="70"/>
      <c r="BVA146" s="70"/>
      <c r="BVB146" s="70"/>
      <c r="BVC146" s="70"/>
      <c r="BVD146" s="70"/>
      <c r="BVE146" s="70"/>
      <c r="BVF146" s="70"/>
      <c r="BVG146" s="70"/>
      <c r="BVH146" s="70"/>
      <c r="BVI146" s="70"/>
      <c r="BVJ146" s="70"/>
      <c r="BVK146" s="70"/>
      <c r="BVL146" s="70"/>
      <c r="BVM146" s="70"/>
      <c r="BVN146" s="70"/>
      <c r="BVO146" s="70"/>
      <c r="BVP146" s="70"/>
      <c r="BVQ146" s="70"/>
      <c r="BVR146" s="70"/>
      <c r="BVS146" s="70"/>
      <c r="BVT146" s="70"/>
      <c r="BVU146" s="70"/>
      <c r="BVV146" s="70"/>
      <c r="BVW146" s="70"/>
      <c r="BVX146" s="70"/>
      <c r="BVY146" s="70"/>
      <c r="BVZ146" s="70"/>
      <c r="BWA146" s="70"/>
      <c r="BWB146" s="70"/>
      <c r="BWC146" s="70"/>
      <c r="BWD146" s="70"/>
      <c r="BWE146" s="70"/>
      <c r="BWF146" s="70"/>
      <c r="BWG146" s="70"/>
      <c r="BWH146" s="70"/>
      <c r="BWI146" s="70"/>
      <c r="BWJ146" s="70"/>
      <c r="BWK146" s="70"/>
      <c r="BWL146" s="70"/>
      <c r="BWM146" s="70"/>
      <c r="BWN146" s="70"/>
      <c r="BWO146" s="70"/>
      <c r="BWP146" s="70"/>
      <c r="BWQ146" s="70"/>
      <c r="BWR146" s="70"/>
      <c r="BWS146" s="70"/>
      <c r="BWT146" s="70"/>
      <c r="BWU146" s="70"/>
      <c r="BWV146" s="70"/>
      <c r="BWW146" s="70"/>
      <c r="BWX146" s="70"/>
      <c r="BWY146" s="70"/>
      <c r="BWZ146" s="70"/>
      <c r="BXA146" s="70"/>
      <c r="BXB146" s="70"/>
      <c r="BXC146" s="70"/>
      <c r="BXD146" s="70"/>
      <c r="BXE146" s="70"/>
      <c r="BXF146" s="70"/>
      <c r="BXG146" s="70"/>
      <c r="BXH146" s="70"/>
      <c r="BXI146" s="70"/>
      <c r="BXJ146" s="70"/>
      <c r="BXK146" s="70"/>
      <c r="BXL146" s="70"/>
      <c r="BXM146" s="70"/>
      <c r="BXN146" s="70"/>
      <c r="BXO146" s="70"/>
      <c r="BXP146" s="70"/>
      <c r="BXQ146" s="70"/>
      <c r="BXR146" s="70"/>
      <c r="BXS146" s="70"/>
      <c r="BXT146" s="70"/>
      <c r="BXU146" s="70"/>
      <c r="BXV146" s="70"/>
      <c r="BXW146" s="70"/>
      <c r="BXX146" s="70"/>
      <c r="BXY146" s="70"/>
      <c r="BXZ146" s="70"/>
      <c r="BYA146" s="70"/>
      <c r="BYB146" s="70"/>
      <c r="BYC146" s="70"/>
      <c r="BYD146" s="70"/>
      <c r="BYE146" s="70"/>
      <c r="BYF146" s="70"/>
      <c r="BYG146" s="70"/>
      <c r="BYH146" s="70"/>
      <c r="BYI146" s="70"/>
      <c r="BYJ146" s="70"/>
      <c r="BYK146" s="70"/>
      <c r="BYL146" s="70"/>
      <c r="BYM146" s="70"/>
      <c r="BYN146" s="70"/>
      <c r="BYO146" s="70"/>
      <c r="BYP146" s="70"/>
      <c r="BYQ146" s="70"/>
      <c r="BYR146" s="70"/>
      <c r="BYS146" s="70"/>
      <c r="BYT146" s="70"/>
      <c r="BYU146" s="70"/>
      <c r="BYV146" s="70"/>
      <c r="BYW146" s="70"/>
      <c r="BYX146" s="70"/>
      <c r="BYY146" s="70"/>
      <c r="BYZ146" s="70"/>
      <c r="BZA146" s="70"/>
      <c r="BZB146" s="70"/>
      <c r="BZC146" s="70"/>
      <c r="BZD146" s="70"/>
      <c r="BZE146" s="70"/>
      <c r="BZF146" s="70"/>
      <c r="BZG146" s="70"/>
      <c r="BZH146" s="70"/>
      <c r="BZI146" s="70"/>
      <c r="BZJ146" s="70"/>
      <c r="BZK146" s="70"/>
      <c r="BZL146" s="70"/>
      <c r="BZM146" s="70"/>
      <c r="BZN146" s="70"/>
      <c r="BZO146" s="70"/>
      <c r="BZP146" s="70"/>
      <c r="BZQ146" s="70"/>
      <c r="BZR146" s="70"/>
      <c r="BZS146" s="70"/>
      <c r="BZT146" s="70"/>
      <c r="BZU146" s="70"/>
      <c r="BZV146" s="70"/>
      <c r="BZW146" s="70"/>
      <c r="BZX146" s="70"/>
      <c r="BZY146" s="70"/>
      <c r="BZZ146" s="70"/>
      <c r="CAA146" s="70"/>
      <c r="CAB146" s="70"/>
      <c r="CAC146" s="70"/>
      <c r="CAD146" s="70"/>
      <c r="CAE146" s="70"/>
      <c r="CAF146" s="70"/>
      <c r="CAG146" s="70"/>
      <c r="CAH146" s="70"/>
      <c r="CAI146" s="70"/>
      <c r="CAJ146" s="70"/>
      <c r="CAK146" s="70"/>
      <c r="CAL146" s="70"/>
      <c r="CAM146" s="70"/>
      <c r="CAN146" s="70"/>
      <c r="CAO146" s="70"/>
      <c r="CAP146" s="70"/>
      <c r="CAQ146" s="70"/>
      <c r="CAR146" s="70"/>
      <c r="CAS146" s="70"/>
      <c r="CAT146" s="70"/>
      <c r="CAU146" s="70"/>
      <c r="CAV146" s="70"/>
      <c r="CAW146" s="70"/>
      <c r="CAX146" s="70"/>
      <c r="CAY146" s="70"/>
      <c r="CAZ146" s="70"/>
      <c r="CBA146" s="70"/>
      <c r="CBB146" s="70"/>
      <c r="CBC146" s="70"/>
      <c r="CBD146" s="70"/>
      <c r="CBE146" s="70"/>
      <c r="CBF146" s="70"/>
      <c r="CBG146" s="70"/>
      <c r="CBH146" s="70"/>
      <c r="CBI146" s="70"/>
      <c r="CBJ146" s="70"/>
      <c r="CBK146" s="70"/>
      <c r="CBL146" s="70"/>
      <c r="CBM146" s="70"/>
      <c r="CBN146" s="70"/>
      <c r="CBO146" s="70"/>
      <c r="CBP146" s="70"/>
      <c r="CBQ146" s="70"/>
      <c r="CBR146" s="70"/>
      <c r="CBS146" s="70"/>
      <c r="CBT146" s="70"/>
      <c r="CBU146" s="70"/>
      <c r="CBV146" s="70"/>
      <c r="CBW146" s="70"/>
      <c r="CBX146" s="70"/>
      <c r="CBY146" s="70"/>
      <c r="CBZ146" s="70"/>
      <c r="CCA146" s="70"/>
      <c r="CCB146" s="70"/>
      <c r="CCC146" s="70"/>
      <c r="CCD146" s="70"/>
      <c r="CCE146" s="70"/>
      <c r="CCF146" s="70"/>
      <c r="CCG146" s="70"/>
      <c r="CCH146" s="70"/>
      <c r="CCI146" s="70"/>
      <c r="CCJ146" s="70"/>
      <c r="CCK146" s="70"/>
      <c r="CCL146" s="70"/>
      <c r="CCM146" s="70"/>
      <c r="CCN146" s="70"/>
      <c r="CCO146" s="70"/>
      <c r="CCP146" s="70"/>
      <c r="CCQ146" s="70"/>
      <c r="CCR146" s="70"/>
      <c r="CCS146" s="70"/>
      <c r="CCT146" s="70"/>
      <c r="CCU146" s="70"/>
      <c r="CCV146" s="70"/>
      <c r="CCW146" s="70"/>
      <c r="CCX146" s="70"/>
      <c r="CCY146" s="70"/>
      <c r="CCZ146" s="70"/>
      <c r="CDA146" s="70"/>
      <c r="CDB146" s="70"/>
      <c r="CDC146" s="70"/>
      <c r="CDD146" s="70"/>
      <c r="CDE146" s="70"/>
      <c r="CDF146" s="70"/>
      <c r="CDG146" s="70"/>
      <c r="CDH146" s="70"/>
      <c r="CDI146" s="70"/>
      <c r="CDJ146" s="70"/>
      <c r="CDK146" s="70"/>
      <c r="CDL146" s="70"/>
      <c r="CDM146" s="70"/>
      <c r="CDN146" s="70"/>
      <c r="CDO146" s="70"/>
      <c r="CDP146" s="70"/>
      <c r="CDQ146" s="70"/>
      <c r="CDR146" s="70"/>
      <c r="CDS146" s="70"/>
      <c r="CDT146" s="70"/>
      <c r="CDU146" s="70"/>
      <c r="CDV146" s="70"/>
      <c r="CDW146" s="70"/>
      <c r="CDX146" s="70"/>
      <c r="CDY146" s="70"/>
      <c r="CDZ146" s="70"/>
      <c r="CEA146" s="70"/>
      <c r="CEB146" s="70"/>
      <c r="CEC146" s="70"/>
      <c r="CED146" s="70"/>
      <c r="CEE146" s="70"/>
      <c r="CEF146" s="70"/>
      <c r="CEG146" s="70"/>
      <c r="CEH146" s="70"/>
      <c r="CEI146" s="70"/>
      <c r="CEJ146" s="70"/>
      <c r="CEK146" s="70"/>
      <c r="CEL146" s="70"/>
      <c r="CEM146" s="70"/>
      <c r="CEN146" s="70"/>
      <c r="CEO146" s="70"/>
      <c r="CEP146" s="70"/>
      <c r="CEQ146" s="70"/>
      <c r="CER146" s="70"/>
      <c r="CES146" s="70"/>
      <c r="CET146" s="70"/>
      <c r="CEU146" s="70"/>
      <c r="CEV146" s="70"/>
      <c r="CEW146" s="70"/>
      <c r="CEX146" s="70"/>
      <c r="CEY146" s="70"/>
      <c r="CEZ146" s="70"/>
      <c r="CFA146" s="70"/>
      <c r="CFB146" s="70"/>
      <c r="CFC146" s="70"/>
      <c r="CFD146" s="70"/>
      <c r="CFE146" s="70"/>
      <c r="CFF146" s="70"/>
      <c r="CFG146" s="70"/>
      <c r="CFH146" s="70"/>
      <c r="CFI146" s="70"/>
      <c r="CFJ146" s="70"/>
      <c r="CFK146" s="70"/>
      <c r="CFL146" s="70"/>
      <c r="CFM146" s="70"/>
      <c r="CFN146" s="70"/>
      <c r="CFO146" s="70"/>
      <c r="CFP146" s="70"/>
      <c r="CFQ146" s="70"/>
      <c r="CFR146" s="70"/>
      <c r="CFS146" s="70"/>
      <c r="CFT146" s="70"/>
      <c r="CFU146" s="70"/>
      <c r="CFV146" s="70"/>
      <c r="CFW146" s="70"/>
      <c r="CFX146" s="70"/>
      <c r="CFY146" s="70"/>
      <c r="CFZ146" s="70"/>
      <c r="CGA146" s="70"/>
      <c r="CGB146" s="70"/>
      <c r="CGC146" s="70"/>
      <c r="CGD146" s="70"/>
      <c r="CGE146" s="70"/>
      <c r="CGF146" s="70"/>
      <c r="CGG146" s="70"/>
      <c r="CGH146" s="70"/>
      <c r="CGI146" s="70"/>
      <c r="CGJ146" s="70"/>
      <c r="CGK146" s="70"/>
      <c r="CGL146" s="70"/>
      <c r="CGM146" s="70"/>
      <c r="CGN146" s="70"/>
      <c r="CGO146" s="70"/>
      <c r="CGP146" s="70"/>
      <c r="CGQ146" s="70"/>
      <c r="CGR146" s="70"/>
      <c r="CGS146" s="70"/>
      <c r="CGT146" s="70"/>
      <c r="CGU146" s="70"/>
      <c r="CGV146" s="70"/>
      <c r="CGW146" s="70"/>
      <c r="CGX146" s="70"/>
      <c r="CGY146" s="70"/>
      <c r="CGZ146" s="70"/>
      <c r="CHA146" s="70"/>
      <c r="CHB146" s="70"/>
      <c r="CHC146" s="70"/>
      <c r="CHD146" s="70"/>
      <c r="CHE146" s="70"/>
      <c r="CHF146" s="70"/>
      <c r="CHG146" s="70"/>
      <c r="CHH146" s="70"/>
      <c r="CHI146" s="70"/>
      <c r="CHJ146" s="70"/>
      <c r="CHK146" s="70"/>
      <c r="CHL146" s="70"/>
      <c r="CHM146" s="70"/>
      <c r="CHN146" s="70"/>
      <c r="CHO146" s="70"/>
      <c r="CHP146" s="70"/>
      <c r="CHQ146" s="70"/>
      <c r="CHR146" s="70"/>
      <c r="CHS146" s="70"/>
      <c r="CHT146" s="70"/>
      <c r="CHU146" s="70"/>
      <c r="CHV146" s="70"/>
      <c r="CHW146" s="70"/>
      <c r="CHX146" s="70"/>
      <c r="CHY146" s="70"/>
      <c r="CHZ146" s="70"/>
      <c r="CIA146" s="70"/>
      <c r="CIB146" s="70"/>
      <c r="CIC146" s="70"/>
      <c r="CID146" s="70"/>
      <c r="CIE146" s="70"/>
      <c r="CIF146" s="70"/>
      <c r="CIG146" s="70"/>
      <c r="CIH146" s="70"/>
      <c r="CII146" s="70"/>
      <c r="CIJ146" s="70"/>
      <c r="CIK146" s="70"/>
      <c r="CIL146" s="70"/>
      <c r="CIM146" s="70"/>
      <c r="CIN146" s="70"/>
      <c r="CIO146" s="70"/>
      <c r="CIP146" s="70"/>
      <c r="CIQ146" s="70"/>
      <c r="CIR146" s="70"/>
      <c r="CIS146" s="70"/>
      <c r="CIT146" s="70"/>
      <c r="CIU146" s="70"/>
      <c r="CIV146" s="70"/>
      <c r="CIW146" s="70"/>
      <c r="CIX146" s="70"/>
      <c r="CIY146" s="70"/>
      <c r="CIZ146" s="70"/>
      <c r="CJA146" s="70"/>
      <c r="CJB146" s="70"/>
      <c r="CJC146" s="70"/>
      <c r="CJD146" s="70"/>
      <c r="CJE146" s="70"/>
      <c r="CJF146" s="70"/>
      <c r="CJG146" s="70"/>
      <c r="CJH146" s="70"/>
      <c r="CJI146" s="70"/>
      <c r="CJJ146" s="70"/>
      <c r="CJK146" s="70"/>
      <c r="CJL146" s="70"/>
      <c r="CJM146" s="70"/>
      <c r="CJN146" s="70"/>
      <c r="CJO146" s="70"/>
      <c r="CJP146" s="70"/>
      <c r="CJQ146" s="70"/>
      <c r="CJR146" s="70"/>
      <c r="CJS146" s="70"/>
      <c r="CJT146" s="70"/>
      <c r="CJU146" s="70"/>
      <c r="CJV146" s="70"/>
      <c r="CJW146" s="70"/>
      <c r="CJX146" s="70"/>
      <c r="CJY146" s="70"/>
      <c r="CJZ146" s="70"/>
      <c r="CKA146" s="70"/>
      <c r="CKB146" s="70"/>
      <c r="CKC146" s="70"/>
      <c r="CKD146" s="70"/>
      <c r="CKE146" s="70"/>
      <c r="CKF146" s="70"/>
      <c r="CKG146" s="70"/>
      <c r="CKH146" s="70"/>
      <c r="CKI146" s="70"/>
      <c r="CKJ146" s="70"/>
      <c r="CKK146" s="70"/>
      <c r="CKL146" s="70"/>
      <c r="CKM146" s="70"/>
      <c r="CKN146" s="70"/>
      <c r="CKO146" s="70"/>
      <c r="CKP146" s="70"/>
      <c r="CKQ146" s="70"/>
      <c r="CKR146" s="70"/>
      <c r="CKS146" s="70"/>
      <c r="CKT146" s="70"/>
      <c r="CKU146" s="70"/>
      <c r="CKV146" s="70"/>
      <c r="CKW146" s="70"/>
      <c r="CKX146" s="70"/>
      <c r="CKY146" s="70"/>
      <c r="CKZ146" s="70"/>
      <c r="CLA146" s="70"/>
      <c r="CLB146" s="70"/>
      <c r="CLC146" s="70"/>
      <c r="CLD146" s="70"/>
      <c r="CLE146" s="70"/>
      <c r="CLF146" s="70"/>
    </row>
    <row r="147" spans="1:2346" ht="30" customHeight="1" x14ac:dyDescent="0.2">
      <c r="A147" s="269" t="s">
        <v>121</v>
      </c>
      <c r="B147" s="270"/>
      <c r="C147" s="270"/>
      <c r="D147" s="271"/>
      <c r="E147" s="253" t="s">
        <v>338</v>
      </c>
      <c r="F147" s="253"/>
      <c r="G147" s="253"/>
      <c r="H147" s="253"/>
      <c r="I147" s="253"/>
      <c r="J147" s="253"/>
      <c r="K147" s="253"/>
      <c r="L147" s="253"/>
      <c r="M147" s="253"/>
      <c r="N147" s="253"/>
      <c r="O147" s="253"/>
      <c r="P147" s="253"/>
      <c r="Q147" s="253"/>
      <c r="R147" s="253"/>
      <c r="S147" s="253"/>
      <c r="T147" s="253"/>
      <c r="U147" s="253"/>
      <c r="V147" s="253"/>
      <c r="W147" s="253"/>
      <c r="X147" s="253"/>
      <c r="Y147" s="253"/>
      <c r="Z147" s="253"/>
      <c r="AA147" s="253"/>
      <c r="AB147" s="253"/>
      <c r="AC147" s="253"/>
      <c r="AD147" s="253"/>
      <c r="AE147" s="253"/>
      <c r="AF147" s="253"/>
      <c r="AG147" s="253"/>
      <c r="AH147" s="253"/>
      <c r="AI147" s="253"/>
      <c r="AJ147" s="253"/>
      <c r="AK147" s="253"/>
      <c r="AL147" s="253"/>
      <c r="AM147" s="253"/>
      <c r="AN147" s="253"/>
      <c r="AO147" s="253"/>
      <c r="AP147" s="253"/>
      <c r="AQ147" s="253"/>
      <c r="AR147" s="253"/>
      <c r="AS147" s="253"/>
      <c r="AT147" s="253"/>
      <c r="AU147" s="253"/>
      <c r="AV147" s="253"/>
      <c r="AW147" s="253"/>
      <c r="AX147" s="253"/>
      <c r="AY147" s="253"/>
      <c r="AZ147" s="253"/>
      <c r="BA147" s="253"/>
      <c r="BB147" s="253"/>
      <c r="BC147" s="253"/>
      <c r="BD147" s="253"/>
      <c r="BE147" s="253"/>
      <c r="BF147" s="188" t="s">
        <v>394</v>
      </c>
      <c r="BG147" s="189"/>
      <c r="BH147" s="189"/>
      <c r="BI147" s="190"/>
    </row>
    <row r="148" spans="1:2346" ht="30" customHeight="1" x14ac:dyDescent="0.2">
      <c r="A148" s="269" t="s">
        <v>122</v>
      </c>
      <c r="B148" s="270"/>
      <c r="C148" s="270"/>
      <c r="D148" s="271"/>
      <c r="E148" s="336" t="s">
        <v>341</v>
      </c>
      <c r="F148" s="253"/>
      <c r="G148" s="253"/>
      <c r="H148" s="253"/>
      <c r="I148" s="253"/>
      <c r="J148" s="253"/>
      <c r="K148" s="253"/>
      <c r="L148" s="253"/>
      <c r="M148" s="253"/>
      <c r="N148" s="253"/>
      <c r="O148" s="253"/>
      <c r="P148" s="253"/>
      <c r="Q148" s="253"/>
      <c r="R148" s="253"/>
      <c r="S148" s="253"/>
      <c r="T148" s="253"/>
      <c r="U148" s="253"/>
      <c r="V148" s="253"/>
      <c r="W148" s="253"/>
      <c r="X148" s="253"/>
      <c r="Y148" s="253"/>
      <c r="Z148" s="253"/>
      <c r="AA148" s="253"/>
      <c r="AB148" s="253"/>
      <c r="AC148" s="253"/>
      <c r="AD148" s="253"/>
      <c r="AE148" s="253"/>
      <c r="AF148" s="253"/>
      <c r="AG148" s="253"/>
      <c r="AH148" s="253"/>
      <c r="AI148" s="253"/>
      <c r="AJ148" s="253"/>
      <c r="AK148" s="253"/>
      <c r="AL148" s="253"/>
      <c r="AM148" s="253"/>
      <c r="AN148" s="253"/>
      <c r="AO148" s="253"/>
      <c r="AP148" s="253"/>
      <c r="AQ148" s="253"/>
      <c r="AR148" s="253"/>
      <c r="AS148" s="253"/>
      <c r="AT148" s="253"/>
      <c r="AU148" s="253"/>
      <c r="AV148" s="253"/>
      <c r="AW148" s="253"/>
      <c r="AX148" s="253"/>
      <c r="AY148" s="253"/>
      <c r="AZ148" s="253"/>
      <c r="BA148" s="253"/>
      <c r="BB148" s="253"/>
      <c r="BC148" s="253"/>
      <c r="BD148" s="253"/>
      <c r="BE148" s="253"/>
      <c r="BF148" s="188" t="s">
        <v>392</v>
      </c>
      <c r="BG148" s="189"/>
      <c r="BH148" s="189"/>
      <c r="BI148" s="190"/>
    </row>
    <row r="149" spans="1:2346" ht="63.6" customHeight="1" x14ac:dyDescent="0.2">
      <c r="A149" s="269" t="s">
        <v>163</v>
      </c>
      <c r="B149" s="270"/>
      <c r="C149" s="270"/>
      <c r="D149" s="271"/>
      <c r="E149" s="336" t="s">
        <v>342</v>
      </c>
      <c r="F149" s="336"/>
      <c r="G149" s="336"/>
      <c r="H149" s="336"/>
      <c r="I149" s="336"/>
      <c r="J149" s="336"/>
      <c r="K149" s="336"/>
      <c r="L149" s="336"/>
      <c r="M149" s="336"/>
      <c r="N149" s="336"/>
      <c r="O149" s="336"/>
      <c r="P149" s="336"/>
      <c r="Q149" s="336"/>
      <c r="R149" s="336"/>
      <c r="S149" s="336"/>
      <c r="T149" s="336"/>
      <c r="U149" s="336"/>
      <c r="V149" s="336"/>
      <c r="W149" s="336"/>
      <c r="X149" s="336"/>
      <c r="Y149" s="336"/>
      <c r="Z149" s="336"/>
      <c r="AA149" s="336"/>
      <c r="AB149" s="336"/>
      <c r="AC149" s="336"/>
      <c r="AD149" s="336"/>
      <c r="AE149" s="336"/>
      <c r="AF149" s="336"/>
      <c r="AG149" s="336"/>
      <c r="AH149" s="336"/>
      <c r="AI149" s="336"/>
      <c r="AJ149" s="336"/>
      <c r="AK149" s="336"/>
      <c r="AL149" s="336"/>
      <c r="AM149" s="336"/>
      <c r="AN149" s="336"/>
      <c r="AO149" s="336"/>
      <c r="AP149" s="336"/>
      <c r="AQ149" s="336"/>
      <c r="AR149" s="336"/>
      <c r="AS149" s="336"/>
      <c r="AT149" s="336"/>
      <c r="AU149" s="336"/>
      <c r="AV149" s="336"/>
      <c r="AW149" s="336"/>
      <c r="AX149" s="336"/>
      <c r="AY149" s="336"/>
      <c r="AZ149" s="336"/>
      <c r="BA149" s="336"/>
      <c r="BB149" s="336"/>
      <c r="BC149" s="336"/>
      <c r="BD149" s="336"/>
      <c r="BE149" s="336"/>
      <c r="BF149" s="188" t="s">
        <v>393</v>
      </c>
      <c r="BG149" s="189"/>
      <c r="BH149" s="189"/>
      <c r="BI149" s="190"/>
    </row>
    <row r="150" spans="1:2346" ht="31.15" customHeight="1" x14ac:dyDescent="0.2">
      <c r="A150" s="269" t="s">
        <v>164</v>
      </c>
      <c r="B150" s="270"/>
      <c r="C150" s="270"/>
      <c r="D150" s="271"/>
      <c r="E150" s="336" t="s">
        <v>343</v>
      </c>
      <c r="F150" s="336"/>
      <c r="G150" s="336"/>
      <c r="H150" s="336"/>
      <c r="I150" s="336"/>
      <c r="J150" s="336"/>
      <c r="K150" s="336"/>
      <c r="L150" s="336"/>
      <c r="M150" s="336"/>
      <c r="N150" s="336"/>
      <c r="O150" s="336"/>
      <c r="P150" s="336"/>
      <c r="Q150" s="336"/>
      <c r="R150" s="336"/>
      <c r="S150" s="336"/>
      <c r="T150" s="336"/>
      <c r="U150" s="336"/>
      <c r="V150" s="336"/>
      <c r="W150" s="336"/>
      <c r="X150" s="336"/>
      <c r="Y150" s="336"/>
      <c r="Z150" s="336"/>
      <c r="AA150" s="336"/>
      <c r="AB150" s="336"/>
      <c r="AC150" s="336"/>
      <c r="AD150" s="336"/>
      <c r="AE150" s="336"/>
      <c r="AF150" s="336"/>
      <c r="AG150" s="336"/>
      <c r="AH150" s="336"/>
      <c r="AI150" s="336"/>
      <c r="AJ150" s="336"/>
      <c r="AK150" s="336"/>
      <c r="AL150" s="336"/>
      <c r="AM150" s="336"/>
      <c r="AN150" s="336"/>
      <c r="AO150" s="336"/>
      <c r="AP150" s="336"/>
      <c r="AQ150" s="336"/>
      <c r="AR150" s="336"/>
      <c r="AS150" s="336"/>
      <c r="AT150" s="336"/>
      <c r="AU150" s="336"/>
      <c r="AV150" s="336"/>
      <c r="AW150" s="336"/>
      <c r="AX150" s="336"/>
      <c r="AY150" s="336"/>
      <c r="AZ150" s="336"/>
      <c r="BA150" s="336"/>
      <c r="BB150" s="336"/>
      <c r="BC150" s="336"/>
      <c r="BD150" s="336"/>
      <c r="BE150" s="336"/>
      <c r="BF150" s="188" t="s">
        <v>394</v>
      </c>
      <c r="BG150" s="189"/>
      <c r="BH150" s="189"/>
      <c r="BI150" s="190"/>
    </row>
    <row r="151" spans="1:2346" ht="30" customHeight="1" x14ac:dyDescent="0.2">
      <c r="A151" s="269" t="s">
        <v>165</v>
      </c>
      <c r="B151" s="270"/>
      <c r="C151" s="270"/>
      <c r="D151" s="271"/>
      <c r="E151" s="253" t="s">
        <v>344</v>
      </c>
      <c r="F151" s="253"/>
      <c r="G151" s="253"/>
      <c r="H151" s="253"/>
      <c r="I151" s="253"/>
      <c r="J151" s="253"/>
      <c r="K151" s="253"/>
      <c r="L151" s="253"/>
      <c r="M151" s="253"/>
      <c r="N151" s="253"/>
      <c r="O151" s="253"/>
      <c r="P151" s="253"/>
      <c r="Q151" s="253"/>
      <c r="R151" s="253"/>
      <c r="S151" s="253"/>
      <c r="T151" s="253"/>
      <c r="U151" s="253"/>
      <c r="V151" s="253"/>
      <c r="W151" s="253"/>
      <c r="X151" s="253"/>
      <c r="Y151" s="253"/>
      <c r="Z151" s="253"/>
      <c r="AA151" s="253"/>
      <c r="AB151" s="253"/>
      <c r="AC151" s="253"/>
      <c r="AD151" s="253"/>
      <c r="AE151" s="253"/>
      <c r="AF151" s="253"/>
      <c r="AG151" s="253"/>
      <c r="AH151" s="253"/>
      <c r="AI151" s="253"/>
      <c r="AJ151" s="253"/>
      <c r="AK151" s="253"/>
      <c r="AL151" s="253"/>
      <c r="AM151" s="253"/>
      <c r="AN151" s="253"/>
      <c r="AO151" s="253"/>
      <c r="AP151" s="253"/>
      <c r="AQ151" s="253"/>
      <c r="AR151" s="253"/>
      <c r="AS151" s="253"/>
      <c r="AT151" s="253"/>
      <c r="AU151" s="253"/>
      <c r="AV151" s="253"/>
      <c r="AW151" s="253"/>
      <c r="AX151" s="253"/>
      <c r="AY151" s="253"/>
      <c r="AZ151" s="253"/>
      <c r="BA151" s="253"/>
      <c r="BB151" s="253"/>
      <c r="BC151" s="253"/>
      <c r="BD151" s="253"/>
      <c r="BE151" s="253"/>
      <c r="BF151" s="188" t="s">
        <v>395</v>
      </c>
      <c r="BG151" s="189"/>
      <c r="BH151" s="189"/>
      <c r="BI151" s="190"/>
    </row>
    <row r="152" spans="1:2346" ht="30" customHeight="1" x14ac:dyDescent="0.2">
      <c r="A152" s="269" t="s">
        <v>166</v>
      </c>
      <c r="B152" s="270"/>
      <c r="C152" s="270"/>
      <c r="D152" s="271"/>
      <c r="E152" s="253" t="s">
        <v>345</v>
      </c>
      <c r="F152" s="253"/>
      <c r="G152" s="253"/>
      <c r="H152" s="253"/>
      <c r="I152" s="253"/>
      <c r="J152" s="253"/>
      <c r="K152" s="253"/>
      <c r="L152" s="253"/>
      <c r="M152" s="253"/>
      <c r="N152" s="253"/>
      <c r="O152" s="253"/>
      <c r="P152" s="253"/>
      <c r="Q152" s="253"/>
      <c r="R152" s="253"/>
      <c r="S152" s="253"/>
      <c r="T152" s="253"/>
      <c r="U152" s="253"/>
      <c r="V152" s="253"/>
      <c r="W152" s="253"/>
      <c r="X152" s="253"/>
      <c r="Y152" s="253"/>
      <c r="Z152" s="253"/>
      <c r="AA152" s="253"/>
      <c r="AB152" s="253"/>
      <c r="AC152" s="253"/>
      <c r="AD152" s="253"/>
      <c r="AE152" s="253"/>
      <c r="AF152" s="253"/>
      <c r="AG152" s="253"/>
      <c r="AH152" s="253"/>
      <c r="AI152" s="253"/>
      <c r="AJ152" s="253"/>
      <c r="AK152" s="253"/>
      <c r="AL152" s="253"/>
      <c r="AM152" s="253"/>
      <c r="AN152" s="253"/>
      <c r="AO152" s="253"/>
      <c r="AP152" s="253"/>
      <c r="AQ152" s="253"/>
      <c r="AR152" s="253"/>
      <c r="AS152" s="253"/>
      <c r="AT152" s="253"/>
      <c r="AU152" s="253"/>
      <c r="AV152" s="253"/>
      <c r="AW152" s="253"/>
      <c r="AX152" s="253"/>
      <c r="AY152" s="253"/>
      <c r="AZ152" s="253"/>
      <c r="BA152" s="253"/>
      <c r="BB152" s="253"/>
      <c r="BC152" s="253"/>
      <c r="BD152" s="253"/>
      <c r="BE152" s="253"/>
      <c r="BF152" s="188" t="s">
        <v>396</v>
      </c>
      <c r="BG152" s="189"/>
      <c r="BH152" s="189"/>
      <c r="BI152" s="190"/>
    </row>
    <row r="153" spans="1:2346" ht="30" customHeight="1" x14ac:dyDescent="0.2">
      <c r="A153" s="269" t="s">
        <v>167</v>
      </c>
      <c r="B153" s="270"/>
      <c r="C153" s="270"/>
      <c r="D153" s="271"/>
      <c r="E153" s="253" t="s">
        <v>346</v>
      </c>
      <c r="F153" s="253"/>
      <c r="G153" s="253"/>
      <c r="H153" s="253"/>
      <c r="I153" s="253"/>
      <c r="J153" s="253"/>
      <c r="K153" s="253"/>
      <c r="L153" s="253"/>
      <c r="M153" s="253"/>
      <c r="N153" s="253"/>
      <c r="O153" s="253"/>
      <c r="P153" s="253"/>
      <c r="Q153" s="253"/>
      <c r="R153" s="253"/>
      <c r="S153" s="253"/>
      <c r="T153" s="253"/>
      <c r="U153" s="253"/>
      <c r="V153" s="253"/>
      <c r="W153" s="253"/>
      <c r="X153" s="253"/>
      <c r="Y153" s="253"/>
      <c r="Z153" s="253"/>
      <c r="AA153" s="253"/>
      <c r="AB153" s="253"/>
      <c r="AC153" s="253"/>
      <c r="AD153" s="253"/>
      <c r="AE153" s="253"/>
      <c r="AF153" s="253"/>
      <c r="AG153" s="253"/>
      <c r="AH153" s="253"/>
      <c r="AI153" s="253"/>
      <c r="AJ153" s="253"/>
      <c r="AK153" s="253"/>
      <c r="AL153" s="253"/>
      <c r="AM153" s="253"/>
      <c r="AN153" s="253"/>
      <c r="AO153" s="253"/>
      <c r="AP153" s="253"/>
      <c r="AQ153" s="253"/>
      <c r="AR153" s="253"/>
      <c r="AS153" s="253"/>
      <c r="AT153" s="253"/>
      <c r="AU153" s="253"/>
      <c r="AV153" s="253"/>
      <c r="AW153" s="253"/>
      <c r="AX153" s="253"/>
      <c r="AY153" s="253"/>
      <c r="AZ153" s="253"/>
      <c r="BA153" s="253"/>
      <c r="BB153" s="253"/>
      <c r="BC153" s="253"/>
      <c r="BD153" s="253"/>
      <c r="BE153" s="253"/>
      <c r="BF153" s="188" t="s">
        <v>397</v>
      </c>
      <c r="BG153" s="189"/>
      <c r="BH153" s="189"/>
      <c r="BI153" s="190"/>
    </row>
    <row r="154" spans="1:2346" ht="30" customHeight="1" x14ac:dyDescent="0.2">
      <c r="A154" s="269" t="s">
        <v>168</v>
      </c>
      <c r="B154" s="270"/>
      <c r="C154" s="270"/>
      <c r="D154" s="271"/>
      <c r="E154" s="253" t="s">
        <v>347</v>
      </c>
      <c r="F154" s="253"/>
      <c r="G154" s="253"/>
      <c r="H154" s="253"/>
      <c r="I154" s="253"/>
      <c r="J154" s="253"/>
      <c r="K154" s="253"/>
      <c r="L154" s="253"/>
      <c r="M154" s="253"/>
      <c r="N154" s="253"/>
      <c r="O154" s="253"/>
      <c r="P154" s="253"/>
      <c r="Q154" s="253"/>
      <c r="R154" s="253"/>
      <c r="S154" s="253"/>
      <c r="T154" s="253"/>
      <c r="U154" s="253"/>
      <c r="V154" s="253"/>
      <c r="W154" s="253"/>
      <c r="X154" s="253"/>
      <c r="Y154" s="253"/>
      <c r="Z154" s="253"/>
      <c r="AA154" s="253"/>
      <c r="AB154" s="253"/>
      <c r="AC154" s="253"/>
      <c r="AD154" s="253"/>
      <c r="AE154" s="253"/>
      <c r="AF154" s="253"/>
      <c r="AG154" s="253"/>
      <c r="AH154" s="253"/>
      <c r="AI154" s="253"/>
      <c r="AJ154" s="253"/>
      <c r="AK154" s="253"/>
      <c r="AL154" s="253"/>
      <c r="AM154" s="253"/>
      <c r="AN154" s="253"/>
      <c r="AO154" s="253"/>
      <c r="AP154" s="253"/>
      <c r="AQ154" s="253"/>
      <c r="AR154" s="253"/>
      <c r="AS154" s="253"/>
      <c r="AT154" s="253"/>
      <c r="AU154" s="253"/>
      <c r="AV154" s="253"/>
      <c r="AW154" s="253"/>
      <c r="AX154" s="253"/>
      <c r="AY154" s="253"/>
      <c r="AZ154" s="253"/>
      <c r="BA154" s="253"/>
      <c r="BB154" s="253"/>
      <c r="BC154" s="253"/>
      <c r="BD154" s="253"/>
      <c r="BE154" s="253"/>
      <c r="BF154" s="188" t="s">
        <v>398</v>
      </c>
      <c r="BG154" s="189"/>
      <c r="BH154" s="189"/>
      <c r="BI154" s="190"/>
    </row>
    <row r="155" spans="1:2346" ht="30" customHeight="1" x14ac:dyDescent="0.2">
      <c r="A155" s="269" t="s">
        <v>169</v>
      </c>
      <c r="B155" s="270"/>
      <c r="C155" s="270"/>
      <c r="D155" s="271"/>
      <c r="E155" s="253" t="s">
        <v>348</v>
      </c>
      <c r="F155" s="253"/>
      <c r="G155" s="253"/>
      <c r="H155" s="253"/>
      <c r="I155" s="253"/>
      <c r="J155" s="253"/>
      <c r="K155" s="253"/>
      <c r="L155" s="253"/>
      <c r="M155" s="253"/>
      <c r="N155" s="253"/>
      <c r="O155" s="253"/>
      <c r="P155" s="253"/>
      <c r="Q155" s="253"/>
      <c r="R155" s="253"/>
      <c r="S155" s="253"/>
      <c r="T155" s="253"/>
      <c r="U155" s="253"/>
      <c r="V155" s="253"/>
      <c r="W155" s="253"/>
      <c r="X155" s="253"/>
      <c r="Y155" s="253"/>
      <c r="Z155" s="253"/>
      <c r="AA155" s="253"/>
      <c r="AB155" s="253"/>
      <c r="AC155" s="253"/>
      <c r="AD155" s="253"/>
      <c r="AE155" s="253"/>
      <c r="AF155" s="253"/>
      <c r="AG155" s="253"/>
      <c r="AH155" s="253"/>
      <c r="AI155" s="253"/>
      <c r="AJ155" s="253"/>
      <c r="AK155" s="253"/>
      <c r="AL155" s="253"/>
      <c r="AM155" s="253"/>
      <c r="AN155" s="253"/>
      <c r="AO155" s="253"/>
      <c r="AP155" s="253"/>
      <c r="AQ155" s="253"/>
      <c r="AR155" s="253"/>
      <c r="AS155" s="253"/>
      <c r="AT155" s="253"/>
      <c r="AU155" s="253"/>
      <c r="AV155" s="253"/>
      <c r="AW155" s="253"/>
      <c r="AX155" s="253"/>
      <c r="AY155" s="253"/>
      <c r="AZ155" s="253"/>
      <c r="BA155" s="253"/>
      <c r="BB155" s="253"/>
      <c r="BC155" s="253"/>
      <c r="BD155" s="253"/>
      <c r="BE155" s="253"/>
      <c r="BF155" s="188" t="s">
        <v>399</v>
      </c>
      <c r="BG155" s="189"/>
      <c r="BH155" s="189"/>
      <c r="BI155" s="190"/>
    </row>
    <row r="156" spans="1:2346" ht="30" customHeight="1" x14ac:dyDescent="0.2">
      <c r="A156" s="269" t="s">
        <v>309</v>
      </c>
      <c r="B156" s="270"/>
      <c r="C156" s="270"/>
      <c r="D156" s="271"/>
      <c r="E156" s="336" t="s">
        <v>349</v>
      </c>
      <c r="F156" s="253"/>
      <c r="G156" s="253"/>
      <c r="H156" s="253"/>
      <c r="I156" s="253"/>
      <c r="J156" s="253"/>
      <c r="K156" s="253"/>
      <c r="L156" s="253"/>
      <c r="M156" s="253"/>
      <c r="N156" s="253"/>
      <c r="O156" s="253"/>
      <c r="P156" s="253"/>
      <c r="Q156" s="253"/>
      <c r="R156" s="253"/>
      <c r="S156" s="253"/>
      <c r="T156" s="253"/>
      <c r="U156" s="253"/>
      <c r="V156" s="253"/>
      <c r="W156" s="253"/>
      <c r="X156" s="253"/>
      <c r="Y156" s="253"/>
      <c r="Z156" s="253"/>
      <c r="AA156" s="253"/>
      <c r="AB156" s="253"/>
      <c r="AC156" s="253"/>
      <c r="AD156" s="253"/>
      <c r="AE156" s="253"/>
      <c r="AF156" s="253"/>
      <c r="AG156" s="253"/>
      <c r="AH156" s="253"/>
      <c r="AI156" s="253"/>
      <c r="AJ156" s="253"/>
      <c r="AK156" s="253"/>
      <c r="AL156" s="253"/>
      <c r="AM156" s="253"/>
      <c r="AN156" s="253"/>
      <c r="AO156" s="253"/>
      <c r="AP156" s="253"/>
      <c r="AQ156" s="253"/>
      <c r="AR156" s="253"/>
      <c r="AS156" s="253"/>
      <c r="AT156" s="253"/>
      <c r="AU156" s="253"/>
      <c r="AV156" s="253"/>
      <c r="AW156" s="253"/>
      <c r="AX156" s="253"/>
      <c r="AY156" s="253"/>
      <c r="AZ156" s="253"/>
      <c r="BA156" s="253"/>
      <c r="BB156" s="253"/>
      <c r="BC156" s="253"/>
      <c r="BD156" s="253"/>
      <c r="BE156" s="253"/>
      <c r="BF156" s="188" t="s">
        <v>400</v>
      </c>
      <c r="BG156" s="189"/>
      <c r="BH156" s="189"/>
      <c r="BI156" s="190"/>
    </row>
    <row r="157" spans="1:2346" ht="30.6" customHeight="1" x14ac:dyDescent="0.2">
      <c r="A157" s="269" t="s">
        <v>310</v>
      </c>
      <c r="B157" s="270"/>
      <c r="C157" s="270"/>
      <c r="D157" s="271"/>
      <c r="E157" s="336" t="s">
        <v>356</v>
      </c>
      <c r="F157" s="336"/>
      <c r="G157" s="336"/>
      <c r="H157" s="336"/>
      <c r="I157" s="336"/>
      <c r="J157" s="336"/>
      <c r="K157" s="336"/>
      <c r="L157" s="336"/>
      <c r="M157" s="336"/>
      <c r="N157" s="336"/>
      <c r="O157" s="336"/>
      <c r="P157" s="336"/>
      <c r="Q157" s="336"/>
      <c r="R157" s="336"/>
      <c r="S157" s="336"/>
      <c r="T157" s="336"/>
      <c r="U157" s="336"/>
      <c r="V157" s="336"/>
      <c r="W157" s="336"/>
      <c r="X157" s="336"/>
      <c r="Y157" s="336"/>
      <c r="Z157" s="336"/>
      <c r="AA157" s="336"/>
      <c r="AB157" s="336"/>
      <c r="AC157" s="336"/>
      <c r="AD157" s="336"/>
      <c r="AE157" s="336"/>
      <c r="AF157" s="336"/>
      <c r="AG157" s="336"/>
      <c r="AH157" s="336"/>
      <c r="AI157" s="336"/>
      <c r="AJ157" s="336"/>
      <c r="AK157" s="336"/>
      <c r="AL157" s="336"/>
      <c r="AM157" s="336"/>
      <c r="AN157" s="336"/>
      <c r="AO157" s="336"/>
      <c r="AP157" s="336"/>
      <c r="AQ157" s="336"/>
      <c r="AR157" s="336"/>
      <c r="AS157" s="336"/>
      <c r="AT157" s="336"/>
      <c r="AU157" s="336"/>
      <c r="AV157" s="336"/>
      <c r="AW157" s="336"/>
      <c r="AX157" s="336"/>
      <c r="AY157" s="336"/>
      <c r="AZ157" s="336"/>
      <c r="BA157" s="336"/>
      <c r="BB157" s="336"/>
      <c r="BC157" s="336"/>
      <c r="BD157" s="336"/>
      <c r="BE157" s="336"/>
      <c r="BF157" s="188" t="s">
        <v>401</v>
      </c>
      <c r="BG157" s="189"/>
      <c r="BH157" s="189"/>
      <c r="BI157" s="190"/>
    </row>
    <row r="158" spans="1:2346" ht="31.15" customHeight="1" x14ac:dyDescent="0.2">
      <c r="A158" s="269" t="s">
        <v>311</v>
      </c>
      <c r="B158" s="270"/>
      <c r="C158" s="270"/>
      <c r="D158" s="271"/>
      <c r="E158" s="336" t="s">
        <v>487</v>
      </c>
      <c r="F158" s="336"/>
      <c r="G158" s="336"/>
      <c r="H158" s="336"/>
      <c r="I158" s="336"/>
      <c r="J158" s="336"/>
      <c r="K158" s="336"/>
      <c r="L158" s="336"/>
      <c r="M158" s="336"/>
      <c r="N158" s="336"/>
      <c r="O158" s="336"/>
      <c r="P158" s="336"/>
      <c r="Q158" s="336"/>
      <c r="R158" s="336"/>
      <c r="S158" s="336"/>
      <c r="T158" s="336"/>
      <c r="U158" s="336"/>
      <c r="V158" s="336"/>
      <c r="W158" s="336"/>
      <c r="X158" s="336"/>
      <c r="Y158" s="336"/>
      <c r="Z158" s="336"/>
      <c r="AA158" s="336"/>
      <c r="AB158" s="336"/>
      <c r="AC158" s="336"/>
      <c r="AD158" s="336"/>
      <c r="AE158" s="336"/>
      <c r="AF158" s="336"/>
      <c r="AG158" s="336"/>
      <c r="AH158" s="336"/>
      <c r="AI158" s="336"/>
      <c r="AJ158" s="336"/>
      <c r="AK158" s="336"/>
      <c r="AL158" s="336"/>
      <c r="AM158" s="336"/>
      <c r="AN158" s="336"/>
      <c r="AO158" s="336"/>
      <c r="AP158" s="336"/>
      <c r="AQ158" s="336"/>
      <c r="AR158" s="336"/>
      <c r="AS158" s="336"/>
      <c r="AT158" s="336"/>
      <c r="AU158" s="336"/>
      <c r="AV158" s="336"/>
      <c r="AW158" s="336"/>
      <c r="AX158" s="336"/>
      <c r="AY158" s="336"/>
      <c r="AZ158" s="336"/>
      <c r="BA158" s="336"/>
      <c r="BB158" s="336"/>
      <c r="BC158" s="336"/>
      <c r="BD158" s="336"/>
      <c r="BE158" s="336"/>
      <c r="BF158" s="349" t="s">
        <v>402</v>
      </c>
      <c r="BG158" s="350"/>
      <c r="BH158" s="350"/>
      <c r="BI158" s="351"/>
    </row>
    <row r="159" spans="1:2346" s="5" customFormat="1" ht="30" customHeight="1" thickBot="1" x14ac:dyDescent="0.25">
      <c r="A159" s="353" t="s">
        <v>312</v>
      </c>
      <c r="B159" s="354"/>
      <c r="C159" s="354"/>
      <c r="D159" s="355"/>
      <c r="E159" s="356" t="s">
        <v>357</v>
      </c>
      <c r="F159" s="357"/>
      <c r="G159" s="357"/>
      <c r="H159" s="357"/>
      <c r="I159" s="357"/>
      <c r="J159" s="357"/>
      <c r="K159" s="357"/>
      <c r="L159" s="357"/>
      <c r="M159" s="357"/>
      <c r="N159" s="357"/>
      <c r="O159" s="357"/>
      <c r="P159" s="357"/>
      <c r="Q159" s="357"/>
      <c r="R159" s="357"/>
      <c r="S159" s="357"/>
      <c r="T159" s="357"/>
      <c r="U159" s="357"/>
      <c r="V159" s="357"/>
      <c r="W159" s="357"/>
      <c r="X159" s="357"/>
      <c r="Y159" s="357"/>
      <c r="Z159" s="357"/>
      <c r="AA159" s="357"/>
      <c r="AB159" s="357"/>
      <c r="AC159" s="357"/>
      <c r="AD159" s="357"/>
      <c r="AE159" s="357"/>
      <c r="AF159" s="357"/>
      <c r="AG159" s="357"/>
      <c r="AH159" s="357"/>
      <c r="AI159" s="357"/>
      <c r="AJ159" s="357"/>
      <c r="AK159" s="357"/>
      <c r="AL159" s="357"/>
      <c r="AM159" s="357"/>
      <c r="AN159" s="357"/>
      <c r="AO159" s="357"/>
      <c r="AP159" s="357"/>
      <c r="AQ159" s="357"/>
      <c r="AR159" s="357"/>
      <c r="AS159" s="357"/>
      <c r="AT159" s="357"/>
      <c r="AU159" s="357"/>
      <c r="AV159" s="357"/>
      <c r="AW159" s="357"/>
      <c r="AX159" s="357"/>
      <c r="AY159" s="357"/>
      <c r="AZ159" s="357"/>
      <c r="BA159" s="357"/>
      <c r="BB159" s="357"/>
      <c r="BC159" s="357"/>
      <c r="BD159" s="357"/>
      <c r="BE159" s="357"/>
      <c r="BF159" s="358" t="s">
        <v>403</v>
      </c>
      <c r="BG159" s="359"/>
      <c r="BH159" s="359"/>
      <c r="BI159" s="360"/>
    </row>
    <row r="160" spans="1:2346" ht="30" customHeight="1" x14ac:dyDescent="0.2">
      <c r="A160" s="337" t="s">
        <v>279</v>
      </c>
      <c r="B160" s="338"/>
      <c r="C160" s="338"/>
      <c r="D160" s="339"/>
      <c r="E160" s="352" t="s">
        <v>350</v>
      </c>
      <c r="F160" s="352"/>
      <c r="G160" s="352"/>
      <c r="H160" s="352"/>
      <c r="I160" s="352"/>
      <c r="J160" s="352"/>
      <c r="K160" s="352"/>
      <c r="L160" s="352"/>
      <c r="M160" s="352"/>
      <c r="N160" s="352"/>
      <c r="O160" s="352"/>
      <c r="P160" s="352"/>
      <c r="Q160" s="352"/>
      <c r="R160" s="352"/>
      <c r="S160" s="352"/>
      <c r="T160" s="352"/>
      <c r="U160" s="352"/>
      <c r="V160" s="352"/>
      <c r="W160" s="352"/>
      <c r="X160" s="352"/>
      <c r="Y160" s="352"/>
      <c r="Z160" s="352"/>
      <c r="AA160" s="352"/>
      <c r="AB160" s="352"/>
      <c r="AC160" s="352"/>
      <c r="AD160" s="352"/>
      <c r="AE160" s="352"/>
      <c r="AF160" s="352"/>
      <c r="AG160" s="352"/>
      <c r="AH160" s="352"/>
      <c r="AI160" s="352"/>
      <c r="AJ160" s="352"/>
      <c r="AK160" s="352"/>
      <c r="AL160" s="352"/>
      <c r="AM160" s="352"/>
      <c r="AN160" s="352"/>
      <c r="AO160" s="352"/>
      <c r="AP160" s="352"/>
      <c r="AQ160" s="352"/>
      <c r="AR160" s="352"/>
      <c r="AS160" s="352"/>
      <c r="AT160" s="352"/>
      <c r="AU160" s="352"/>
      <c r="AV160" s="352"/>
      <c r="AW160" s="352"/>
      <c r="AX160" s="352"/>
      <c r="AY160" s="352"/>
      <c r="AZ160" s="352"/>
      <c r="BA160" s="352"/>
      <c r="BB160" s="352"/>
      <c r="BC160" s="352"/>
      <c r="BD160" s="352"/>
      <c r="BE160" s="352"/>
      <c r="BF160" s="391" t="s">
        <v>327</v>
      </c>
      <c r="BG160" s="392"/>
      <c r="BH160" s="392"/>
      <c r="BI160" s="393"/>
    </row>
    <row r="161" spans="1:2346" ht="30" customHeight="1" x14ac:dyDescent="0.2">
      <c r="A161" s="269" t="s">
        <v>280</v>
      </c>
      <c r="B161" s="270"/>
      <c r="C161" s="270"/>
      <c r="D161" s="271"/>
      <c r="E161" s="253" t="s">
        <v>351</v>
      </c>
      <c r="F161" s="253"/>
      <c r="G161" s="253"/>
      <c r="H161" s="253"/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253"/>
      <c r="T161" s="253"/>
      <c r="U161" s="253"/>
      <c r="V161" s="253"/>
      <c r="W161" s="253"/>
      <c r="X161" s="253"/>
      <c r="Y161" s="253"/>
      <c r="Z161" s="253"/>
      <c r="AA161" s="253"/>
      <c r="AB161" s="253"/>
      <c r="AC161" s="253"/>
      <c r="AD161" s="253"/>
      <c r="AE161" s="253"/>
      <c r="AF161" s="253"/>
      <c r="AG161" s="253"/>
      <c r="AH161" s="253"/>
      <c r="AI161" s="253"/>
      <c r="AJ161" s="253"/>
      <c r="AK161" s="253"/>
      <c r="AL161" s="253"/>
      <c r="AM161" s="253"/>
      <c r="AN161" s="253"/>
      <c r="AO161" s="253"/>
      <c r="AP161" s="253"/>
      <c r="AQ161" s="253"/>
      <c r="AR161" s="253"/>
      <c r="AS161" s="253"/>
      <c r="AT161" s="253"/>
      <c r="AU161" s="253"/>
      <c r="AV161" s="253"/>
      <c r="AW161" s="253"/>
      <c r="AX161" s="253"/>
      <c r="AY161" s="253"/>
      <c r="AZ161" s="253"/>
      <c r="BA161" s="253"/>
      <c r="BB161" s="253"/>
      <c r="BC161" s="253"/>
      <c r="BD161" s="253"/>
      <c r="BE161" s="253"/>
      <c r="BF161" s="188" t="s">
        <v>404</v>
      </c>
      <c r="BG161" s="189"/>
      <c r="BH161" s="189"/>
      <c r="BI161" s="190"/>
    </row>
    <row r="162" spans="1:2346" ht="30" customHeight="1" x14ac:dyDescent="0.2">
      <c r="A162" s="269" t="s">
        <v>281</v>
      </c>
      <c r="B162" s="270"/>
      <c r="C162" s="270"/>
      <c r="D162" s="271"/>
      <c r="E162" s="253" t="s">
        <v>352</v>
      </c>
      <c r="F162" s="253"/>
      <c r="G162" s="253"/>
      <c r="H162" s="253"/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253"/>
      <c r="T162" s="253"/>
      <c r="U162" s="253"/>
      <c r="V162" s="253"/>
      <c r="W162" s="253"/>
      <c r="X162" s="253"/>
      <c r="Y162" s="253"/>
      <c r="Z162" s="253"/>
      <c r="AA162" s="253"/>
      <c r="AB162" s="253"/>
      <c r="AC162" s="253"/>
      <c r="AD162" s="253"/>
      <c r="AE162" s="253"/>
      <c r="AF162" s="253"/>
      <c r="AG162" s="253"/>
      <c r="AH162" s="253"/>
      <c r="AI162" s="253"/>
      <c r="AJ162" s="253"/>
      <c r="AK162" s="253"/>
      <c r="AL162" s="253"/>
      <c r="AM162" s="253"/>
      <c r="AN162" s="253"/>
      <c r="AO162" s="253"/>
      <c r="AP162" s="253"/>
      <c r="AQ162" s="253"/>
      <c r="AR162" s="253"/>
      <c r="AS162" s="253"/>
      <c r="AT162" s="253"/>
      <c r="AU162" s="253"/>
      <c r="AV162" s="253"/>
      <c r="AW162" s="253"/>
      <c r="AX162" s="253"/>
      <c r="AY162" s="253"/>
      <c r="AZ162" s="253"/>
      <c r="BA162" s="253"/>
      <c r="BB162" s="253"/>
      <c r="BC162" s="253"/>
      <c r="BD162" s="253"/>
      <c r="BE162" s="253"/>
      <c r="BF162" s="188" t="s">
        <v>405</v>
      </c>
      <c r="BG162" s="189"/>
      <c r="BH162" s="189"/>
      <c r="BI162" s="190"/>
    </row>
    <row r="163" spans="1:2346" ht="30" customHeight="1" x14ac:dyDescent="0.2">
      <c r="A163" s="269" t="s">
        <v>282</v>
      </c>
      <c r="B163" s="270"/>
      <c r="C163" s="270"/>
      <c r="D163" s="271"/>
      <c r="E163" s="253" t="s">
        <v>353</v>
      </c>
      <c r="F163" s="253"/>
      <c r="G163" s="253"/>
      <c r="H163" s="253"/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253"/>
      <c r="T163" s="253"/>
      <c r="U163" s="253"/>
      <c r="V163" s="253"/>
      <c r="W163" s="253"/>
      <c r="X163" s="253"/>
      <c r="Y163" s="253"/>
      <c r="Z163" s="253"/>
      <c r="AA163" s="253"/>
      <c r="AB163" s="253"/>
      <c r="AC163" s="253"/>
      <c r="AD163" s="253"/>
      <c r="AE163" s="253"/>
      <c r="AF163" s="253"/>
      <c r="AG163" s="253"/>
      <c r="AH163" s="253"/>
      <c r="AI163" s="253"/>
      <c r="AJ163" s="253"/>
      <c r="AK163" s="253"/>
      <c r="AL163" s="253"/>
      <c r="AM163" s="253"/>
      <c r="AN163" s="253"/>
      <c r="AO163" s="253"/>
      <c r="AP163" s="253"/>
      <c r="AQ163" s="253"/>
      <c r="AR163" s="253"/>
      <c r="AS163" s="253"/>
      <c r="AT163" s="253"/>
      <c r="AU163" s="253"/>
      <c r="AV163" s="253"/>
      <c r="AW163" s="253"/>
      <c r="AX163" s="253"/>
      <c r="AY163" s="253"/>
      <c r="AZ163" s="253"/>
      <c r="BA163" s="253"/>
      <c r="BB163" s="253"/>
      <c r="BC163" s="253"/>
      <c r="BD163" s="253"/>
      <c r="BE163" s="253"/>
      <c r="BF163" s="188" t="s">
        <v>406</v>
      </c>
      <c r="BG163" s="189"/>
      <c r="BH163" s="189"/>
      <c r="BI163" s="190"/>
    </row>
    <row r="164" spans="1:2346" ht="30" customHeight="1" x14ac:dyDescent="0.2">
      <c r="A164" s="269" t="s">
        <v>283</v>
      </c>
      <c r="B164" s="270"/>
      <c r="C164" s="270"/>
      <c r="D164" s="271"/>
      <c r="E164" s="253" t="s">
        <v>354</v>
      </c>
      <c r="F164" s="253"/>
      <c r="G164" s="253"/>
      <c r="H164" s="253"/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253"/>
      <c r="T164" s="253"/>
      <c r="U164" s="253"/>
      <c r="V164" s="253"/>
      <c r="W164" s="253"/>
      <c r="X164" s="253"/>
      <c r="Y164" s="253"/>
      <c r="Z164" s="253"/>
      <c r="AA164" s="253"/>
      <c r="AB164" s="253"/>
      <c r="AC164" s="253"/>
      <c r="AD164" s="253"/>
      <c r="AE164" s="253"/>
      <c r="AF164" s="253"/>
      <c r="AG164" s="253"/>
      <c r="AH164" s="253"/>
      <c r="AI164" s="253"/>
      <c r="AJ164" s="253"/>
      <c r="AK164" s="253"/>
      <c r="AL164" s="253"/>
      <c r="AM164" s="253"/>
      <c r="AN164" s="253"/>
      <c r="AO164" s="253"/>
      <c r="AP164" s="253"/>
      <c r="AQ164" s="253"/>
      <c r="AR164" s="253"/>
      <c r="AS164" s="253"/>
      <c r="AT164" s="253"/>
      <c r="AU164" s="253"/>
      <c r="AV164" s="253"/>
      <c r="AW164" s="253"/>
      <c r="AX164" s="253"/>
      <c r="AY164" s="253"/>
      <c r="AZ164" s="253"/>
      <c r="BA164" s="253"/>
      <c r="BB164" s="253"/>
      <c r="BC164" s="253"/>
      <c r="BD164" s="253"/>
      <c r="BE164" s="253"/>
      <c r="BF164" s="188" t="s">
        <v>407</v>
      </c>
      <c r="BG164" s="189"/>
      <c r="BH164" s="189"/>
      <c r="BI164" s="190"/>
    </row>
    <row r="165" spans="1:2346" ht="31.5" customHeight="1" x14ac:dyDescent="0.2">
      <c r="A165" s="269" t="s">
        <v>284</v>
      </c>
      <c r="B165" s="270"/>
      <c r="C165" s="270"/>
      <c r="D165" s="271"/>
      <c r="E165" s="336" t="s">
        <v>355</v>
      </c>
      <c r="F165" s="336"/>
      <c r="G165" s="336"/>
      <c r="H165" s="336"/>
      <c r="I165" s="336"/>
      <c r="J165" s="336"/>
      <c r="K165" s="336"/>
      <c r="L165" s="336"/>
      <c r="M165" s="336"/>
      <c r="N165" s="336"/>
      <c r="O165" s="336"/>
      <c r="P165" s="336"/>
      <c r="Q165" s="336"/>
      <c r="R165" s="336"/>
      <c r="S165" s="336"/>
      <c r="T165" s="336"/>
      <c r="U165" s="336"/>
      <c r="V165" s="336"/>
      <c r="W165" s="336"/>
      <c r="X165" s="336"/>
      <c r="Y165" s="336"/>
      <c r="Z165" s="336"/>
      <c r="AA165" s="336"/>
      <c r="AB165" s="336"/>
      <c r="AC165" s="336"/>
      <c r="AD165" s="336"/>
      <c r="AE165" s="336"/>
      <c r="AF165" s="336"/>
      <c r="AG165" s="336"/>
      <c r="AH165" s="336"/>
      <c r="AI165" s="336"/>
      <c r="AJ165" s="336"/>
      <c r="AK165" s="336"/>
      <c r="AL165" s="336"/>
      <c r="AM165" s="336"/>
      <c r="AN165" s="336"/>
      <c r="AO165" s="336"/>
      <c r="AP165" s="336"/>
      <c r="AQ165" s="336"/>
      <c r="AR165" s="336"/>
      <c r="AS165" s="336"/>
      <c r="AT165" s="336"/>
      <c r="AU165" s="336"/>
      <c r="AV165" s="336"/>
      <c r="AW165" s="336"/>
      <c r="AX165" s="336"/>
      <c r="AY165" s="336"/>
      <c r="AZ165" s="336"/>
      <c r="BA165" s="336"/>
      <c r="BB165" s="336"/>
      <c r="BC165" s="336"/>
      <c r="BD165" s="336"/>
      <c r="BE165" s="336"/>
      <c r="BF165" s="188" t="s">
        <v>408</v>
      </c>
      <c r="BG165" s="189"/>
      <c r="BH165" s="189"/>
      <c r="BI165" s="190"/>
    </row>
    <row r="166" spans="1:2346" s="69" customFormat="1" ht="30" customHeight="1" x14ac:dyDescent="0.2">
      <c r="A166" s="228" t="s">
        <v>333</v>
      </c>
      <c r="B166" s="229"/>
      <c r="C166" s="229"/>
      <c r="D166" s="230"/>
      <c r="E166" s="235" t="s">
        <v>358</v>
      </c>
      <c r="F166" s="235"/>
      <c r="G166" s="235"/>
      <c r="H166" s="235"/>
      <c r="I166" s="235"/>
      <c r="J166" s="235"/>
      <c r="K166" s="235"/>
      <c r="L166" s="235"/>
      <c r="M166" s="235"/>
      <c r="N166" s="235"/>
      <c r="O166" s="235"/>
      <c r="P166" s="235"/>
      <c r="Q166" s="235"/>
      <c r="R166" s="235"/>
      <c r="S166" s="235"/>
      <c r="T166" s="235"/>
      <c r="U166" s="235"/>
      <c r="V166" s="235"/>
      <c r="W166" s="235"/>
      <c r="X166" s="235"/>
      <c r="Y166" s="235"/>
      <c r="Z166" s="235"/>
      <c r="AA166" s="235"/>
      <c r="AB166" s="235"/>
      <c r="AC166" s="235"/>
      <c r="AD166" s="235"/>
      <c r="AE166" s="235"/>
      <c r="AF166" s="235"/>
      <c r="AG166" s="235"/>
      <c r="AH166" s="235"/>
      <c r="AI166" s="235"/>
      <c r="AJ166" s="235"/>
      <c r="AK166" s="235"/>
      <c r="AL166" s="235"/>
      <c r="AM166" s="235"/>
      <c r="AN166" s="235"/>
      <c r="AO166" s="235"/>
      <c r="AP166" s="235"/>
      <c r="AQ166" s="235"/>
      <c r="AR166" s="235"/>
      <c r="AS166" s="235"/>
      <c r="AT166" s="235"/>
      <c r="AU166" s="235"/>
      <c r="AV166" s="235"/>
      <c r="AW166" s="235"/>
      <c r="AX166" s="235"/>
      <c r="AY166" s="235"/>
      <c r="AZ166" s="235"/>
      <c r="BA166" s="235"/>
      <c r="BB166" s="235"/>
      <c r="BC166" s="235"/>
      <c r="BD166" s="235"/>
      <c r="BE166" s="235"/>
      <c r="BF166" s="76"/>
      <c r="BG166" s="77"/>
      <c r="BH166" s="77" t="s">
        <v>324</v>
      </c>
      <c r="BI166" s="78"/>
      <c r="CQ166" s="70"/>
      <c r="CR166" s="70"/>
      <c r="CS166" s="70"/>
      <c r="CT166" s="70"/>
      <c r="CU166" s="70"/>
      <c r="CV166" s="70"/>
      <c r="CW166" s="70"/>
      <c r="CX166" s="70"/>
      <c r="CY166" s="70"/>
      <c r="CZ166" s="70"/>
      <c r="DA166" s="70"/>
      <c r="DB166" s="70"/>
      <c r="DC166" s="70"/>
      <c r="DD166" s="70"/>
      <c r="DE166" s="70"/>
      <c r="DF166" s="70"/>
      <c r="DG166" s="70"/>
      <c r="DH166" s="70"/>
      <c r="DI166" s="70"/>
      <c r="DJ166" s="70"/>
      <c r="DK166" s="70"/>
      <c r="DL166" s="70"/>
      <c r="DM166" s="70"/>
      <c r="DN166" s="70"/>
      <c r="DO166" s="70"/>
      <c r="DP166" s="70"/>
      <c r="DQ166" s="70"/>
      <c r="DR166" s="70"/>
      <c r="DS166" s="70"/>
      <c r="DT166" s="70"/>
      <c r="DU166" s="70"/>
      <c r="DV166" s="70"/>
      <c r="DW166" s="70"/>
      <c r="DX166" s="70"/>
      <c r="DY166" s="70"/>
      <c r="DZ166" s="70"/>
      <c r="EA166" s="70"/>
      <c r="EB166" s="70"/>
      <c r="EC166" s="70"/>
      <c r="ED166" s="70"/>
      <c r="EE166" s="70"/>
      <c r="EF166" s="70"/>
      <c r="EG166" s="70"/>
      <c r="EH166" s="70"/>
      <c r="EI166" s="70"/>
      <c r="EJ166" s="70"/>
      <c r="EK166" s="70"/>
      <c r="EL166" s="70"/>
      <c r="EM166" s="70"/>
      <c r="EN166" s="70"/>
      <c r="EO166" s="70"/>
      <c r="EP166" s="70"/>
      <c r="EQ166" s="70"/>
      <c r="ER166" s="70"/>
      <c r="ES166" s="70"/>
      <c r="ET166" s="70"/>
      <c r="EU166" s="70"/>
      <c r="EV166" s="70"/>
      <c r="EW166" s="70"/>
      <c r="EX166" s="70"/>
      <c r="EY166" s="70"/>
      <c r="EZ166" s="70"/>
      <c r="FA166" s="70"/>
      <c r="FB166" s="70"/>
      <c r="FC166" s="70"/>
      <c r="FD166" s="70"/>
      <c r="FE166" s="70"/>
      <c r="FF166" s="70"/>
      <c r="FG166" s="70"/>
      <c r="FH166" s="70"/>
      <c r="FI166" s="70"/>
      <c r="FJ166" s="70"/>
      <c r="FK166" s="70"/>
      <c r="FL166" s="70"/>
      <c r="FM166" s="70"/>
      <c r="FN166" s="70"/>
      <c r="FO166" s="70"/>
      <c r="FP166" s="70"/>
      <c r="FQ166" s="70"/>
      <c r="FR166" s="70"/>
      <c r="FS166" s="70"/>
      <c r="FT166" s="70"/>
      <c r="FU166" s="70"/>
      <c r="FV166" s="70"/>
      <c r="FW166" s="70"/>
      <c r="FX166" s="70"/>
      <c r="FY166" s="70"/>
      <c r="FZ166" s="70"/>
      <c r="GA166" s="70"/>
      <c r="GB166" s="70"/>
      <c r="GC166" s="70"/>
      <c r="GD166" s="70"/>
      <c r="GE166" s="70"/>
      <c r="GF166" s="70"/>
      <c r="GG166" s="70"/>
      <c r="GH166" s="70"/>
      <c r="GI166" s="70"/>
      <c r="GJ166" s="70"/>
      <c r="GK166" s="70"/>
      <c r="GL166" s="70"/>
      <c r="GM166" s="70"/>
      <c r="GN166" s="70"/>
      <c r="GO166" s="70"/>
      <c r="GP166" s="70"/>
      <c r="GQ166" s="70"/>
      <c r="GR166" s="70"/>
      <c r="GS166" s="70"/>
      <c r="GT166" s="70"/>
      <c r="GU166" s="70"/>
      <c r="GV166" s="70"/>
      <c r="GW166" s="70"/>
      <c r="GX166" s="70"/>
      <c r="GY166" s="70"/>
      <c r="GZ166" s="70"/>
      <c r="HA166" s="70"/>
      <c r="HB166" s="70"/>
      <c r="HC166" s="70"/>
      <c r="HD166" s="70"/>
      <c r="HE166" s="70"/>
      <c r="HF166" s="70"/>
      <c r="HG166" s="70"/>
      <c r="HH166" s="70"/>
      <c r="HI166" s="70"/>
      <c r="HJ166" s="70"/>
      <c r="HK166" s="70"/>
      <c r="HL166" s="70"/>
      <c r="HM166" s="70"/>
      <c r="HN166" s="70"/>
      <c r="HO166" s="70"/>
      <c r="HP166" s="70"/>
      <c r="HQ166" s="70"/>
      <c r="HR166" s="70"/>
      <c r="HS166" s="70"/>
      <c r="HT166" s="70"/>
      <c r="HU166" s="70"/>
      <c r="HV166" s="70"/>
      <c r="HW166" s="70"/>
      <c r="HX166" s="70"/>
      <c r="HY166" s="70"/>
      <c r="HZ166" s="70"/>
      <c r="IA166" s="70"/>
      <c r="IB166" s="70"/>
      <c r="IC166" s="70"/>
      <c r="ID166" s="70"/>
      <c r="IE166" s="70"/>
      <c r="IF166" s="70"/>
      <c r="IG166" s="70"/>
      <c r="IH166" s="70"/>
      <c r="II166" s="70"/>
      <c r="IJ166" s="70"/>
      <c r="IK166" s="70"/>
      <c r="IL166" s="70"/>
      <c r="IM166" s="70"/>
      <c r="IN166" s="70"/>
      <c r="IO166" s="70"/>
      <c r="IP166" s="70"/>
      <c r="IQ166" s="70"/>
      <c r="IR166" s="70"/>
      <c r="IS166" s="70"/>
      <c r="IT166" s="70"/>
      <c r="IU166" s="70"/>
      <c r="IV166" s="70"/>
      <c r="IW166" s="70"/>
      <c r="IX166" s="70"/>
      <c r="IY166" s="70"/>
      <c r="IZ166" s="70"/>
      <c r="JA166" s="70"/>
      <c r="JB166" s="70"/>
      <c r="JC166" s="70"/>
      <c r="JD166" s="70"/>
      <c r="JE166" s="70"/>
      <c r="JF166" s="70"/>
      <c r="JG166" s="70"/>
      <c r="JH166" s="70"/>
      <c r="JI166" s="70"/>
      <c r="JJ166" s="70"/>
      <c r="JK166" s="70"/>
      <c r="JL166" s="70"/>
      <c r="JM166" s="70"/>
      <c r="JN166" s="70"/>
      <c r="JO166" s="70"/>
      <c r="JP166" s="70"/>
      <c r="JQ166" s="70"/>
      <c r="JR166" s="70"/>
      <c r="JS166" s="70"/>
      <c r="JT166" s="70"/>
      <c r="JU166" s="70"/>
      <c r="JV166" s="70"/>
      <c r="JW166" s="70"/>
      <c r="JX166" s="70"/>
      <c r="JY166" s="70"/>
      <c r="JZ166" s="70"/>
      <c r="KA166" s="70"/>
      <c r="KB166" s="70"/>
      <c r="KC166" s="70"/>
      <c r="KD166" s="70"/>
      <c r="KE166" s="70"/>
      <c r="KF166" s="70"/>
      <c r="KG166" s="70"/>
      <c r="KH166" s="70"/>
      <c r="KI166" s="70"/>
      <c r="KJ166" s="70"/>
      <c r="KK166" s="70"/>
      <c r="KL166" s="70"/>
      <c r="KM166" s="70"/>
      <c r="KN166" s="70"/>
      <c r="KO166" s="70"/>
      <c r="KP166" s="70"/>
      <c r="KQ166" s="70"/>
      <c r="KR166" s="70"/>
      <c r="KS166" s="70"/>
      <c r="KT166" s="70"/>
      <c r="KU166" s="70"/>
      <c r="KV166" s="70"/>
      <c r="KW166" s="70"/>
      <c r="KX166" s="70"/>
      <c r="KY166" s="70"/>
      <c r="KZ166" s="70"/>
      <c r="LA166" s="70"/>
      <c r="LB166" s="70"/>
      <c r="LC166" s="70"/>
      <c r="LD166" s="70"/>
      <c r="LE166" s="70"/>
      <c r="LF166" s="70"/>
      <c r="LG166" s="70"/>
      <c r="LH166" s="70"/>
      <c r="LI166" s="70"/>
      <c r="LJ166" s="70"/>
      <c r="LK166" s="70"/>
      <c r="LL166" s="70"/>
      <c r="LM166" s="70"/>
      <c r="LN166" s="70"/>
      <c r="LO166" s="70"/>
      <c r="LP166" s="70"/>
      <c r="LQ166" s="70"/>
      <c r="LR166" s="70"/>
      <c r="LS166" s="70"/>
      <c r="LT166" s="70"/>
      <c r="LU166" s="70"/>
      <c r="LV166" s="70"/>
      <c r="LW166" s="70"/>
      <c r="LX166" s="70"/>
      <c r="LY166" s="70"/>
      <c r="LZ166" s="70"/>
      <c r="MA166" s="70"/>
      <c r="MB166" s="70"/>
      <c r="MC166" s="70"/>
      <c r="MD166" s="70"/>
      <c r="ME166" s="70"/>
      <c r="MF166" s="70"/>
      <c r="MG166" s="70"/>
      <c r="MH166" s="70"/>
      <c r="MI166" s="70"/>
      <c r="MJ166" s="70"/>
      <c r="MK166" s="70"/>
      <c r="ML166" s="70"/>
      <c r="MM166" s="70"/>
      <c r="MN166" s="70"/>
      <c r="MO166" s="70"/>
      <c r="MP166" s="70"/>
      <c r="MQ166" s="70"/>
      <c r="MR166" s="70"/>
      <c r="MS166" s="70"/>
      <c r="MT166" s="70"/>
      <c r="MU166" s="70"/>
      <c r="MV166" s="70"/>
      <c r="MW166" s="70"/>
      <c r="MX166" s="70"/>
      <c r="MY166" s="70"/>
      <c r="MZ166" s="70"/>
      <c r="NA166" s="70"/>
      <c r="NB166" s="70"/>
      <c r="NC166" s="70"/>
      <c r="ND166" s="70"/>
      <c r="NE166" s="70"/>
      <c r="NF166" s="70"/>
      <c r="NG166" s="70"/>
      <c r="NH166" s="70"/>
      <c r="NI166" s="70"/>
      <c r="NJ166" s="70"/>
      <c r="NK166" s="70"/>
      <c r="NL166" s="70"/>
      <c r="NM166" s="70"/>
      <c r="NN166" s="70"/>
      <c r="NO166" s="70"/>
      <c r="NP166" s="70"/>
      <c r="NQ166" s="70"/>
      <c r="NR166" s="70"/>
      <c r="NS166" s="70"/>
      <c r="NT166" s="70"/>
      <c r="NU166" s="70"/>
      <c r="NV166" s="70"/>
      <c r="NW166" s="70"/>
      <c r="NX166" s="70"/>
      <c r="NY166" s="70"/>
      <c r="NZ166" s="70"/>
      <c r="OA166" s="70"/>
      <c r="OB166" s="70"/>
      <c r="OC166" s="70"/>
      <c r="OD166" s="70"/>
      <c r="OE166" s="70"/>
      <c r="OF166" s="70"/>
      <c r="OG166" s="70"/>
      <c r="OH166" s="70"/>
      <c r="OI166" s="70"/>
      <c r="OJ166" s="70"/>
      <c r="OK166" s="70"/>
      <c r="OL166" s="70"/>
      <c r="OM166" s="70"/>
      <c r="ON166" s="70"/>
      <c r="OO166" s="70"/>
      <c r="OP166" s="70"/>
      <c r="OQ166" s="70"/>
      <c r="OR166" s="70"/>
      <c r="OS166" s="70"/>
      <c r="OT166" s="70"/>
      <c r="OU166" s="70"/>
      <c r="OV166" s="70"/>
      <c r="OW166" s="70"/>
      <c r="OX166" s="70"/>
      <c r="OY166" s="70"/>
      <c r="OZ166" s="70"/>
      <c r="PA166" s="70"/>
      <c r="PB166" s="70"/>
      <c r="PC166" s="70"/>
      <c r="PD166" s="70"/>
      <c r="PE166" s="70"/>
      <c r="PF166" s="70"/>
      <c r="PG166" s="70"/>
      <c r="PH166" s="70"/>
      <c r="PI166" s="70"/>
      <c r="PJ166" s="70"/>
      <c r="PK166" s="70"/>
      <c r="PL166" s="70"/>
      <c r="PM166" s="70"/>
      <c r="PN166" s="70"/>
      <c r="PO166" s="70"/>
      <c r="PP166" s="70"/>
      <c r="PQ166" s="70"/>
      <c r="PR166" s="70"/>
      <c r="PS166" s="70"/>
      <c r="PT166" s="70"/>
      <c r="PU166" s="70"/>
      <c r="PV166" s="70"/>
      <c r="PW166" s="70"/>
      <c r="PX166" s="70"/>
      <c r="PY166" s="70"/>
      <c r="PZ166" s="70"/>
      <c r="QA166" s="70"/>
      <c r="QB166" s="70"/>
      <c r="QC166" s="70"/>
      <c r="QD166" s="70"/>
      <c r="QE166" s="70"/>
      <c r="QF166" s="70"/>
      <c r="QG166" s="70"/>
      <c r="QH166" s="70"/>
      <c r="QI166" s="70"/>
      <c r="QJ166" s="70"/>
      <c r="QK166" s="70"/>
      <c r="QL166" s="70"/>
      <c r="QM166" s="70"/>
      <c r="QN166" s="70"/>
      <c r="QO166" s="70"/>
      <c r="QP166" s="70"/>
      <c r="QQ166" s="70"/>
      <c r="QR166" s="70"/>
      <c r="QS166" s="70"/>
      <c r="QT166" s="70"/>
      <c r="QU166" s="70"/>
      <c r="QV166" s="70"/>
      <c r="QW166" s="70"/>
      <c r="QX166" s="70"/>
      <c r="QY166" s="70"/>
      <c r="QZ166" s="70"/>
      <c r="RA166" s="70"/>
      <c r="RB166" s="70"/>
      <c r="RC166" s="70"/>
      <c r="RD166" s="70"/>
      <c r="RE166" s="70"/>
      <c r="RF166" s="70"/>
      <c r="RG166" s="70"/>
      <c r="RH166" s="70"/>
      <c r="RI166" s="70"/>
      <c r="RJ166" s="70"/>
      <c r="RK166" s="70"/>
      <c r="RL166" s="70"/>
      <c r="RM166" s="70"/>
      <c r="RN166" s="70"/>
      <c r="RO166" s="70"/>
      <c r="RP166" s="70"/>
      <c r="RQ166" s="70"/>
      <c r="RR166" s="70"/>
      <c r="RS166" s="70"/>
      <c r="RT166" s="70"/>
      <c r="RU166" s="70"/>
      <c r="RV166" s="70"/>
      <c r="RW166" s="70"/>
      <c r="RX166" s="70"/>
      <c r="RY166" s="70"/>
      <c r="RZ166" s="70"/>
      <c r="SA166" s="70"/>
      <c r="SB166" s="70"/>
      <c r="SC166" s="70"/>
      <c r="SD166" s="70"/>
      <c r="SE166" s="70"/>
      <c r="SF166" s="70"/>
      <c r="SG166" s="70"/>
      <c r="SH166" s="70"/>
      <c r="SI166" s="70"/>
      <c r="SJ166" s="70"/>
      <c r="SK166" s="70"/>
      <c r="SL166" s="70"/>
      <c r="SM166" s="70"/>
      <c r="SN166" s="70"/>
      <c r="SO166" s="70"/>
      <c r="SP166" s="70"/>
      <c r="SQ166" s="70"/>
      <c r="SR166" s="70"/>
      <c r="SS166" s="70"/>
      <c r="ST166" s="70"/>
      <c r="SU166" s="70"/>
      <c r="SV166" s="70"/>
      <c r="SW166" s="70"/>
      <c r="SX166" s="70"/>
      <c r="SY166" s="70"/>
      <c r="SZ166" s="70"/>
      <c r="TA166" s="70"/>
      <c r="TB166" s="70"/>
      <c r="TC166" s="70"/>
      <c r="TD166" s="70"/>
      <c r="TE166" s="70"/>
      <c r="TF166" s="70"/>
      <c r="TG166" s="70"/>
      <c r="TH166" s="70"/>
      <c r="TI166" s="70"/>
      <c r="TJ166" s="70"/>
      <c r="TK166" s="70"/>
      <c r="TL166" s="70"/>
      <c r="TM166" s="70"/>
      <c r="TN166" s="70"/>
      <c r="TO166" s="70"/>
      <c r="TP166" s="70"/>
      <c r="TQ166" s="70"/>
      <c r="TR166" s="70"/>
      <c r="TS166" s="70"/>
      <c r="TT166" s="70"/>
      <c r="TU166" s="70"/>
      <c r="TV166" s="70"/>
      <c r="TW166" s="70"/>
      <c r="TX166" s="70"/>
      <c r="TY166" s="70"/>
      <c r="TZ166" s="70"/>
      <c r="UA166" s="70"/>
      <c r="UB166" s="70"/>
      <c r="UC166" s="70"/>
      <c r="UD166" s="70"/>
      <c r="UE166" s="70"/>
      <c r="UF166" s="70"/>
      <c r="UG166" s="70"/>
      <c r="UH166" s="70"/>
      <c r="UI166" s="70"/>
      <c r="UJ166" s="70"/>
      <c r="UK166" s="70"/>
      <c r="UL166" s="70"/>
      <c r="UM166" s="70"/>
      <c r="UN166" s="70"/>
      <c r="UO166" s="70"/>
      <c r="UP166" s="70"/>
      <c r="UQ166" s="70"/>
      <c r="UR166" s="70"/>
      <c r="US166" s="70"/>
      <c r="UT166" s="70"/>
      <c r="UU166" s="70"/>
      <c r="UV166" s="70"/>
      <c r="UW166" s="70"/>
      <c r="UX166" s="70"/>
      <c r="UY166" s="70"/>
      <c r="UZ166" s="70"/>
      <c r="VA166" s="70"/>
      <c r="VB166" s="70"/>
      <c r="VC166" s="70"/>
      <c r="VD166" s="70"/>
      <c r="VE166" s="70"/>
      <c r="VF166" s="70"/>
      <c r="VG166" s="70"/>
      <c r="VH166" s="70"/>
      <c r="VI166" s="70"/>
      <c r="VJ166" s="70"/>
      <c r="VK166" s="70"/>
      <c r="VL166" s="70"/>
      <c r="VM166" s="70"/>
      <c r="VN166" s="70"/>
      <c r="VO166" s="70"/>
      <c r="VP166" s="70"/>
      <c r="VQ166" s="70"/>
      <c r="VR166" s="70"/>
      <c r="VS166" s="70"/>
      <c r="VT166" s="70"/>
      <c r="VU166" s="70"/>
      <c r="VV166" s="70"/>
      <c r="VW166" s="70"/>
      <c r="VX166" s="70"/>
      <c r="VY166" s="70"/>
      <c r="VZ166" s="70"/>
      <c r="WA166" s="70"/>
      <c r="WB166" s="70"/>
      <c r="WC166" s="70"/>
      <c r="WD166" s="70"/>
      <c r="WE166" s="70"/>
      <c r="WF166" s="70"/>
      <c r="WG166" s="70"/>
      <c r="WH166" s="70"/>
      <c r="WI166" s="70"/>
      <c r="WJ166" s="70"/>
      <c r="WK166" s="70"/>
      <c r="WL166" s="70"/>
      <c r="WM166" s="70"/>
      <c r="WN166" s="70"/>
      <c r="WO166" s="70"/>
      <c r="WP166" s="70"/>
      <c r="WQ166" s="70"/>
      <c r="WR166" s="70"/>
      <c r="WS166" s="70"/>
      <c r="WT166" s="70"/>
      <c r="WU166" s="70"/>
      <c r="WV166" s="70"/>
      <c r="WW166" s="70"/>
      <c r="WX166" s="70"/>
      <c r="WY166" s="70"/>
      <c r="WZ166" s="70"/>
      <c r="XA166" s="70"/>
      <c r="XB166" s="70"/>
      <c r="XC166" s="70"/>
      <c r="XD166" s="70"/>
      <c r="XE166" s="70"/>
      <c r="XF166" s="70"/>
      <c r="XG166" s="70"/>
      <c r="XH166" s="70"/>
      <c r="XI166" s="70"/>
      <c r="XJ166" s="70"/>
      <c r="XK166" s="70"/>
      <c r="XL166" s="70"/>
      <c r="XM166" s="70"/>
      <c r="XN166" s="70"/>
      <c r="XO166" s="70"/>
      <c r="XP166" s="70"/>
      <c r="XQ166" s="70"/>
      <c r="XR166" s="70"/>
      <c r="XS166" s="70"/>
      <c r="XT166" s="70"/>
      <c r="XU166" s="70"/>
      <c r="XV166" s="70"/>
      <c r="XW166" s="70"/>
      <c r="XX166" s="70"/>
      <c r="XY166" s="70"/>
      <c r="XZ166" s="70"/>
      <c r="YA166" s="70"/>
      <c r="YB166" s="70"/>
      <c r="YC166" s="70"/>
      <c r="YD166" s="70"/>
      <c r="YE166" s="70"/>
      <c r="YF166" s="70"/>
      <c r="YG166" s="70"/>
      <c r="YH166" s="70"/>
      <c r="YI166" s="70"/>
      <c r="YJ166" s="70"/>
      <c r="YK166" s="70"/>
      <c r="YL166" s="70"/>
      <c r="YM166" s="70"/>
      <c r="YN166" s="70"/>
      <c r="YO166" s="70"/>
      <c r="YP166" s="70"/>
      <c r="YQ166" s="70"/>
      <c r="YR166" s="70"/>
      <c r="YS166" s="70"/>
      <c r="YT166" s="70"/>
      <c r="YU166" s="70"/>
      <c r="YV166" s="70"/>
      <c r="YW166" s="70"/>
      <c r="YX166" s="70"/>
      <c r="YY166" s="70"/>
      <c r="YZ166" s="70"/>
      <c r="ZA166" s="70"/>
      <c r="ZB166" s="70"/>
      <c r="ZC166" s="70"/>
      <c r="ZD166" s="70"/>
      <c r="ZE166" s="70"/>
      <c r="ZF166" s="70"/>
      <c r="ZG166" s="70"/>
      <c r="ZH166" s="70"/>
      <c r="ZI166" s="70"/>
      <c r="ZJ166" s="70"/>
      <c r="ZK166" s="70"/>
      <c r="ZL166" s="70"/>
      <c r="ZM166" s="70"/>
      <c r="ZN166" s="70"/>
      <c r="ZO166" s="70"/>
      <c r="ZP166" s="70"/>
      <c r="ZQ166" s="70"/>
      <c r="ZR166" s="70"/>
      <c r="ZS166" s="70"/>
      <c r="ZT166" s="70"/>
      <c r="ZU166" s="70"/>
      <c r="ZV166" s="70"/>
      <c r="ZW166" s="70"/>
      <c r="ZX166" s="70"/>
      <c r="ZY166" s="70"/>
      <c r="ZZ166" s="70"/>
      <c r="AAA166" s="70"/>
      <c r="AAB166" s="70"/>
      <c r="AAC166" s="70"/>
      <c r="AAD166" s="70"/>
      <c r="AAE166" s="70"/>
      <c r="AAF166" s="70"/>
      <c r="AAG166" s="70"/>
      <c r="AAH166" s="70"/>
      <c r="AAI166" s="70"/>
      <c r="AAJ166" s="70"/>
      <c r="AAK166" s="70"/>
      <c r="AAL166" s="70"/>
      <c r="AAM166" s="70"/>
      <c r="AAN166" s="70"/>
      <c r="AAO166" s="70"/>
      <c r="AAP166" s="70"/>
      <c r="AAQ166" s="70"/>
      <c r="AAR166" s="70"/>
      <c r="AAS166" s="70"/>
      <c r="AAT166" s="70"/>
      <c r="AAU166" s="70"/>
      <c r="AAV166" s="70"/>
      <c r="AAW166" s="70"/>
      <c r="AAX166" s="70"/>
      <c r="AAY166" s="70"/>
      <c r="AAZ166" s="70"/>
      <c r="ABA166" s="70"/>
      <c r="ABB166" s="70"/>
      <c r="ABC166" s="70"/>
      <c r="ABD166" s="70"/>
      <c r="ABE166" s="70"/>
      <c r="ABF166" s="70"/>
      <c r="ABG166" s="70"/>
      <c r="ABH166" s="70"/>
      <c r="ABI166" s="70"/>
      <c r="ABJ166" s="70"/>
      <c r="ABK166" s="70"/>
      <c r="ABL166" s="70"/>
      <c r="ABM166" s="70"/>
      <c r="ABN166" s="70"/>
      <c r="ABO166" s="70"/>
      <c r="ABP166" s="70"/>
      <c r="ABQ166" s="70"/>
      <c r="ABR166" s="70"/>
      <c r="ABS166" s="70"/>
      <c r="ABT166" s="70"/>
      <c r="ABU166" s="70"/>
      <c r="ABV166" s="70"/>
      <c r="ABW166" s="70"/>
      <c r="ABX166" s="70"/>
      <c r="ABY166" s="70"/>
      <c r="ABZ166" s="70"/>
      <c r="ACA166" s="70"/>
      <c r="ACB166" s="70"/>
      <c r="ACC166" s="70"/>
      <c r="ACD166" s="70"/>
      <c r="ACE166" s="70"/>
      <c r="ACF166" s="70"/>
      <c r="ACG166" s="70"/>
      <c r="ACH166" s="70"/>
      <c r="ACI166" s="70"/>
      <c r="ACJ166" s="70"/>
      <c r="ACK166" s="70"/>
      <c r="ACL166" s="70"/>
      <c r="ACM166" s="70"/>
      <c r="ACN166" s="70"/>
      <c r="ACO166" s="70"/>
      <c r="ACP166" s="70"/>
      <c r="ACQ166" s="70"/>
      <c r="ACR166" s="70"/>
      <c r="ACS166" s="70"/>
      <c r="ACT166" s="70"/>
      <c r="ACU166" s="70"/>
      <c r="ACV166" s="70"/>
      <c r="ACW166" s="70"/>
      <c r="ACX166" s="70"/>
      <c r="ACY166" s="70"/>
      <c r="ACZ166" s="70"/>
      <c r="ADA166" s="70"/>
      <c r="ADB166" s="70"/>
      <c r="ADC166" s="70"/>
      <c r="ADD166" s="70"/>
      <c r="ADE166" s="70"/>
      <c r="ADF166" s="70"/>
      <c r="ADG166" s="70"/>
      <c r="ADH166" s="70"/>
      <c r="ADI166" s="70"/>
      <c r="ADJ166" s="70"/>
      <c r="ADK166" s="70"/>
      <c r="ADL166" s="70"/>
      <c r="ADM166" s="70"/>
      <c r="ADN166" s="70"/>
      <c r="ADO166" s="70"/>
      <c r="ADP166" s="70"/>
      <c r="ADQ166" s="70"/>
      <c r="ADR166" s="70"/>
      <c r="ADS166" s="70"/>
      <c r="ADT166" s="70"/>
      <c r="ADU166" s="70"/>
      <c r="ADV166" s="70"/>
      <c r="ADW166" s="70"/>
      <c r="ADX166" s="70"/>
      <c r="ADY166" s="70"/>
      <c r="ADZ166" s="70"/>
      <c r="AEA166" s="70"/>
      <c r="AEB166" s="70"/>
      <c r="AEC166" s="70"/>
      <c r="AED166" s="70"/>
      <c r="AEE166" s="70"/>
      <c r="AEF166" s="70"/>
      <c r="AEG166" s="70"/>
      <c r="AEH166" s="70"/>
      <c r="AEI166" s="70"/>
      <c r="AEJ166" s="70"/>
      <c r="AEK166" s="70"/>
      <c r="AEL166" s="70"/>
      <c r="AEM166" s="70"/>
      <c r="AEN166" s="70"/>
      <c r="AEO166" s="70"/>
      <c r="AEP166" s="70"/>
      <c r="AEQ166" s="70"/>
      <c r="AER166" s="70"/>
      <c r="AES166" s="70"/>
      <c r="AET166" s="70"/>
      <c r="AEU166" s="70"/>
      <c r="AEV166" s="70"/>
      <c r="AEW166" s="70"/>
      <c r="AEX166" s="70"/>
      <c r="AEY166" s="70"/>
      <c r="AEZ166" s="70"/>
      <c r="AFA166" s="70"/>
      <c r="AFB166" s="70"/>
      <c r="AFC166" s="70"/>
      <c r="AFD166" s="70"/>
      <c r="AFE166" s="70"/>
      <c r="AFF166" s="70"/>
      <c r="AFG166" s="70"/>
      <c r="AFH166" s="70"/>
      <c r="AFI166" s="70"/>
      <c r="AFJ166" s="70"/>
      <c r="AFK166" s="70"/>
      <c r="AFL166" s="70"/>
      <c r="AFM166" s="70"/>
      <c r="AFN166" s="70"/>
      <c r="AFO166" s="70"/>
      <c r="AFP166" s="70"/>
      <c r="AFQ166" s="70"/>
      <c r="AFR166" s="70"/>
      <c r="AFS166" s="70"/>
      <c r="AFT166" s="70"/>
      <c r="AFU166" s="70"/>
      <c r="AFV166" s="70"/>
      <c r="AFW166" s="70"/>
      <c r="AFX166" s="70"/>
      <c r="AFY166" s="70"/>
      <c r="AFZ166" s="70"/>
      <c r="AGA166" s="70"/>
      <c r="AGB166" s="70"/>
      <c r="AGC166" s="70"/>
      <c r="AGD166" s="70"/>
      <c r="AGE166" s="70"/>
      <c r="AGF166" s="70"/>
      <c r="AGG166" s="70"/>
      <c r="AGH166" s="70"/>
      <c r="AGI166" s="70"/>
      <c r="AGJ166" s="70"/>
      <c r="AGK166" s="70"/>
      <c r="AGL166" s="70"/>
      <c r="AGM166" s="70"/>
      <c r="AGN166" s="70"/>
      <c r="AGO166" s="70"/>
      <c r="AGP166" s="70"/>
      <c r="AGQ166" s="70"/>
      <c r="AGR166" s="70"/>
      <c r="AGS166" s="70"/>
      <c r="AGT166" s="70"/>
      <c r="AGU166" s="70"/>
      <c r="AGV166" s="70"/>
      <c r="AGW166" s="70"/>
      <c r="AGX166" s="70"/>
      <c r="AGY166" s="70"/>
      <c r="AGZ166" s="70"/>
      <c r="AHA166" s="70"/>
      <c r="AHB166" s="70"/>
      <c r="AHC166" s="70"/>
      <c r="AHD166" s="70"/>
      <c r="AHE166" s="70"/>
      <c r="AHF166" s="70"/>
      <c r="AHG166" s="70"/>
      <c r="AHH166" s="70"/>
      <c r="AHI166" s="70"/>
      <c r="AHJ166" s="70"/>
      <c r="AHK166" s="70"/>
      <c r="AHL166" s="70"/>
      <c r="AHM166" s="70"/>
      <c r="AHN166" s="70"/>
      <c r="AHO166" s="70"/>
      <c r="AHP166" s="70"/>
      <c r="AHQ166" s="70"/>
      <c r="AHR166" s="70"/>
      <c r="AHS166" s="70"/>
      <c r="AHT166" s="70"/>
      <c r="AHU166" s="70"/>
      <c r="AHV166" s="70"/>
      <c r="AHW166" s="70"/>
      <c r="AHX166" s="70"/>
      <c r="AHY166" s="70"/>
      <c r="AHZ166" s="70"/>
      <c r="AIA166" s="70"/>
      <c r="AIB166" s="70"/>
      <c r="AIC166" s="70"/>
      <c r="AID166" s="70"/>
      <c r="AIE166" s="70"/>
      <c r="AIF166" s="70"/>
      <c r="AIG166" s="70"/>
      <c r="AIH166" s="70"/>
      <c r="AII166" s="70"/>
      <c r="AIJ166" s="70"/>
      <c r="AIK166" s="70"/>
      <c r="AIL166" s="70"/>
      <c r="AIM166" s="70"/>
      <c r="AIN166" s="70"/>
      <c r="AIO166" s="70"/>
      <c r="AIP166" s="70"/>
      <c r="AIQ166" s="70"/>
      <c r="AIR166" s="70"/>
      <c r="AIS166" s="70"/>
      <c r="AIT166" s="70"/>
      <c r="AIU166" s="70"/>
      <c r="AIV166" s="70"/>
      <c r="AIW166" s="70"/>
      <c r="AIX166" s="70"/>
      <c r="AIY166" s="70"/>
      <c r="AIZ166" s="70"/>
      <c r="AJA166" s="70"/>
      <c r="AJB166" s="70"/>
      <c r="AJC166" s="70"/>
      <c r="AJD166" s="70"/>
      <c r="AJE166" s="70"/>
      <c r="AJF166" s="70"/>
      <c r="AJG166" s="70"/>
      <c r="AJH166" s="70"/>
      <c r="AJI166" s="70"/>
      <c r="AJJ166" s="70"/>
      <c r="AJK166" s="70"/>
      <c r="AJL166" s="70"/>
      <c r="AJM166" s="70"/>
      <c r="AJN166" s="70"/>
      <c r="AJO166" s="70"/>
      <c r="AJP166" s="70"/>
      <c r="AJQ166" s="70"/>
      <c r="AJR166" s="70"/>
      <c r="AJS166" s="70"/>
      <c r="AJT166" s="70"/>
      <c r="AJU166" s="70"/>
      <c r="AJV166" s="70"/>
      <c r="AJW166" s="70"/>
      <c r="AJX166" s="70"/>
      <c r="AJY166" s="70"/>
      <c r="AJZ166" s="70"/>
      <c r="AKA166" s="70"/>
      <c r="AKB166" s="70"/>
      <c r="AKC166" s="70"/>
      <c r="AKD166" s="70"/>
      <c r="AKE166" s="70"/>
      <c r="AKF166" s="70"/>
      <c r="AKG166" s="70"/>
      <c r="AKH166" s="70"/>
      <c r="AKI166" s="70"/>
      <c r="AKJ166" s="70"/>
      <c r="AKK166" s="70"/>
      <c r="AKL166" s="70"/>
      <c r="AKM166" s="70"/>
      <c r="AKN166" s="70"/>
      <c r="AKO166" s="70"/>
      <c r="AKP166" s="70"/>
      <c r="AKQ166" s="70"/>
      <c r="AKR166" s="70"/>
      <c r="AKS166" s="70"/>
      <c r="AKT166" s="70"/>
      <c r="AKU166" s="70"/>
      <c r="AKV166" s="70"/>
      <c r="AKW166" s="70"/>
      <c r="AKX166" s="70"/>
      <c r="AKY166" s="70"/>
      <c r="AKZ166" s="70"/>
      <c r="ALA166" s="70"/>
      <c r="ALB166" s="70"/>
      <c r="ALC166" s="70"/>
      <c r="ALD166" s="70"/>
      <c r="ALE166" s="70"/>
      <c r="ALF166" s="70"/>
      <c r="ALG166" s="70"/>
      <c r="ALH166" s="70"/>
      <c r="ALI166" s="70"/>
      <c r="ALJ166" s="70"/>
      <c r="ALK166" s="70"/>
      <c r="ALL166" s="70"/>
      <c r="ALM166" s="70"/>
      <c r="ALN166" s="70"/>
      <c r="ALO166" s="70"/>
      <c r="ALP166" s="70"/>
      <c r="ALQ166" s="70"/>
      <c r="ALR166" s="70"/>
      <c r="ALS166" s="70"/>
      <c r="ALT166" s="70"/>
      <c r="ALU166" s="70"/>
      <c r="ALV166" s="70"/>
      <c r="ALW166" s="70"/>
      <c r="ALX166" s="70"/>
      <c r="ALY166" s="70"/>
      <c r="ALZ166" s="70"/>
      <c r="AMA166" s="70"/>
      <c r="AMB166" s="70"/>
      <c r="AMC166" s="70"/>
      <c r="AMD166" s="70"/>
      <c r="AME166" s="70"/>
      <c r="AMF166" s="70"/>
      <c r="AMG166" s="70"/>
      <c r="AMH166" s="70"/>
      <c r="AMI166" s="70"/>
      <c r="AMJ166" s="70"/>
      <c r="AMK166" s="70"/>
      <c r="AML166" s="70"/>
      <c r="AMM166" s="70"/>
      <c r="AMN166" s="70"/>
      <c r="AMO166" s="70"/>
      <c r="AMP166" s="70"/>
      <c r="AMQ166" s="70"/>
      <c r="AMR166" s="70"/>
      <c r="AMS166" s="70"/>
      <c r="AMT166" s="70"/>
      <c r="AMU166" s="70"/>
      <c r="AMV166" s="70"/>
      <c r="AMW166" s="70"/>
      <c r="AMX166" s="70"/>
      <c r="AMY166" s="70"/>
      <c r="AMZ166" s="70"/>
      <c r="ANA166" s="70"/>
      <c r="ANB166" s="70"/>
      <c r="ANC166" s="70"/>
      <c r="AND166" s="70"/>
      <c r="ANE166" s="70"/>
      <c r="ANF166" s="70"/>
      <c r="ANG166" s="70"/>
      <c r="ANH166" s="70"/>
      <c r="ANI166" s="70"/>
      <c r="ANJ166" s="70"/>
      <c r="ANK166" s="70"/>
      <c r="ANL166" s="70"/>
      <c r="ANM166" s="70"/>
      <c r="ANN166" s="70"/>
      <c r="ANO166" s="70"/>
      <c r="ANP166" s="70"/>
      <c r="ANQ166" s="70"/>
      <c r="ANR166" s="70"/>
      <c r="ANS166" s="70"/>
      <c r="ANT166" s="70"/>
      <c r="ANU166" s="70"/>
      <c r="ANV166" s="70"/>
      <c r="ANW166" s="70"/>
      <c r="ANX166" s="70"/>
      <c r="ANY166" s="70"/>
      <c r="ANZ166" s="70"/>
      <c r="AOA166" s="70"/>
      <c r="AOB166" s="70"/>
      <c r="AOC166" s="70"/>
      <c r="AOD166" s="70"/>
      <c r="AOE166" s="70"/>
      <c r="AOF166" s="70"/>
      <c r="AOG166" s="70"/>
      <c r="AOH166" s="70"/>
      <c r="AOI166" s="70"/>
      <c r="AOJ166" s="70"/>
      <c r="AOK166" s="70"/>
      <c r="AOL166" s="70"/>
      <c r="AOM166" s="70"/>
      <c r="AON166" s="70"/>
      <c r="AOO166" s="70"/>
      <c r="AOP166" s="70"/>
      <c r="AOQ166" s="70"/>
      <c r="AOR166" s="70"/>
      <c r="AOS166" s="70"/>
      <c r="AOT166" s="70"/>
      <c r="AOU166" s="70"/>
      <c r="AOV166" s="70"/>
      <c r="AOW166" s="70"/>
      <c r="AOX166" s="70"/>
      <c r="AOY166" s="70"/>
      <c r="AOZ166" s="70"/>
      <c r="APA166" s="70"/>
      <c r="APB166" s="70"/>
      <c r="APC166" s="70"/>
      <c r="APD166" s="70"/>
      <c r="APE166" s="70"/>
      <c r="APF166" s="70"/>
      <c r="APG166" s="70"/>
      <c r="APH166" s="70"/>
      <c r="API166" s="70"/>
      <c r="APJ166" s="70"/>
      <c r="APK166" s="70"/>
      <c r="APL166" s="70"/>
      <c r="APM166" s="70"/>
      <c r="APN166" s="70"/>
      <c r="APO166" s="70"/>
      <c r="APP166" s="70"/>
      <c r="APQ166" s="70"/>
      <c r="APR166" s="70"/>
      <c r="APS166" s="70"/>
      <c r="APT166" s="70"/>
      <c r="APU166" s="70"/>
      <c r="APV166" s="70"/>
      <c r="APW166" s="70"/>
      <c r="APX166" s="70"/>
      <c r="APY166" s="70"/>
      <c r="APZ166" s="70"/>
      <c r="AQA166" s="70"/>
      <c r="AQB166" s="70"/>
      <c r="AQC166" s="70"/>
      <c r="AQD166" s="70"/>
      <c r="AQE166" s="70"/>
      <c r="AQF166" s="70"/>
      <c r="AQG166" s="70"/>
      <c r="AQH166" s="70"/>
      <c r="AQI166" s="70"/>
      <c r="AQJ166" s="70"/>
      <c r="AQK166" s="70"/>
      <c r="AQL166" s="70"/>
      <c r="AQM166" s="70"/>
      <c r="AQN166" s="70"/>
      <c r="AQO166" s="70"/>
      <c r="AQP166" s="70"/>
      <c r="AQQ166" s="70"/>
      <c r="AQR166" s="70"/>
      <c r="AQS166" s="70"/>
      <c r="AQT166" s="70"/>
      <c r="AQU166" s="70"/>
      <c r="AQV166" s="70"/>
      <c r="AQW166" s="70"/>
      <c r="AQX166" s="70"/>
      <c r="AQY166" s="70"/>
      <c r="AQZ166" s="70"/>
      <c r="ARA166" s="70"/>
      <c r="ARB166" s="70"/>
      <c r="ARC166" s="70"/>
      <c r="ARD166" s="70"/>
      <c r="ARE166" s="70"/>
      <c r="ARF166" s="70"/>
      <c r="ARG166" s="70"/>
      <c r="ARH166" s="70"/>
      <c r="ARI166" s="70"/>
      <c r="ARJ166" s="70"/>
      <c r="ARK166" s="70"/>
      <c r="ARL166" s="70"/>
      <c r="ARM166" s="70"/>
      <c r="ARN166" s="70"/>
      <c r="ARO166" s="70"/>
      <c r="ARP166" s="70"/>
      <c r="ARQ166" s="70"/>
      <c r="ARR166" s="70"/>
      <c r="ARS166" s="70"/>
      <c r="ART166" s="70"/>
      <c r="ARU166" s="70"/>
      <c r="ARV166" s="70"/>
      <c r="ARW166" s="70"/>
      <c r="ARX166" s="70"/>
      <c r="ARY166" s="70"/>
      <c r="ARZ166" s="70"/>
      <c r="ASA166" s="70"/>
      <c r="ASB166" s="70"/>
      <c r="ASC166" s="70"/>
      <c r="ASD166" s="70"/>
      <c r="ASE166" s="70"/>
      <c r="ASF166" s="70"/>
      <c r="ASG166" s="70"/>
      <c r="ASH166" s="70"/>
      <c r="ASI166" s="70"/>
      <c r="ASJ166" s="70"/>
      <c r="ASK166" s="70"/>
      <c r="ASL166" s="70"/>
      <c r="ASM166" s="70"/>
      <c r="ASN166" s="70"/>
      <c r="ASO166" s="70"/>
      <c r="ASP166" s="70"/>
      <c r="ASQ166" s="70"/>
      <c r="ASR166" s="70"/>
      <c r="ASS166" s="70"/>
      <c r="AST166" s="70"/>
      <c r="ASU166" s="70"/>
      <c r="ASV166" s="70"/>
      <c r="ASW166" s="70"/>
      <c r="ASX166" s="70"/>
      <c r="ASY166" s="70"/>
      <c r="ASZ166" s="70"/>
      <c r="ATA166" s="70"/>
      <c r="ATB166" s="70"/>
      <c r="ATC166" s="70"/>
      <c r="ATD166" s="70"/>
      <c r="ATE166" s="70"/>
      <c r="ATF166" s="70"/>
      <c r="ATG166" s="70"/>
      <c r="ATH166" s="70"/>
      <c r="ATI166" s="70"/>
      <c r="ATJ166" s="70"/>
      <c r="ATK166" s="70"/>
      <c r="ATL166" s="70"/>
      <c r="ATM166" s="70"/>
      <c r="ATN166" s="70"/>
      <c r="ATO166" s="70"/>
      <c r="ATP166" s="70"/>
      <c r="ATQ166" s="70"/>
      <c r="ATR166" s="70"/>
      <c r="ATS166" s="70"/>
      <c r="ATT166" s="70"/>
      <c r="ATU166" s="70"/>
      <c r="ATV166" s="70"/>
      <c r="ATW166" s="70"/>
      <c r="ATX166" s="70"/>
      <c r="ATY166" s="70"/>
      <c r="ATZ166" s="70"/>
      <c r="AUA166" s="70"/>
      <c r="AUB166" s="70"/>
      <c r="AUC166" s="70"/>
      <c r="AUD166" s="70"/>
      <c r="AUE166" s="70"/>
      <c r="AUF166" s="70"/>
      <c r="AUG166" s="70"/>
      <c r="AUH166" s="70"/>
      <c r="AUI166" s="70"/>
      <c r="AUJ166" s="70"/>
      <c r="AUK166" s="70"/>
      <c r="AUL166" s="70"/>
      <c r="AUM166" s="70"/>
      <c r="AUN166" s="70"/>
      <c r="AUO166" s="70"/>
      <c r="AUP166" s="70"/>
      <c r="AUQ166" s="70"/>
      <c r="AUR166" s="70"/>
      <c r="AUS166" s="70"/>
      <c r="AUT166" s="70"/>
      <c r="AUU166" s="70"/>
      <c r="AUV166" s="70"/>
      <c r="AUW166" s="70"/>
      <c r="AUX166" s="70"/>
      <c r="AUY166" s="70"/>
      <c r="AUZ166" s="70"/>
      <c r="AVA166" s="70"/>
      <c r="AVB166" s="70"/>
      <c r="AVC166" s="70"/>
      <c r="AVD166" s="70"/>
      <c r="AVE166" s="70"/>
      <c r="AVF166" s="70"/>
      <c r="AVG166" s="70"/>
      <c r="AVH166" s="70"/>
      <c r="AVI166" s="70"/>
      <c r="AVJ166" s="70"/>
      <c r="AVK166" s="70"/>
      <c r="AVL166" s="70"/>
      <c r="AVM166" s="70"/>
      <c r="AVN166" s="70"/>
      <c r="AVO166" s="70"/>
      <c r="AVP166" s="70"/>
      <c r="AVQ166" s="70"/>
      <c r="AVR166" s="70"/>
      <c r="AVS166" s="70"/>
      <c r="AVT166" s="70"/>
      <c r="AVU166" s="70"/>
      <c r="AVV166" s="70"/>
      <c r="AVW166" s="70"/>
      <c r="AVX166" s="70"/>
      <c r="AVY166" s="70"/>
      <c r="AVZ166" s="70"/>
      <c r="AWA166" s="70"/>
      <c r="AWB166" s="70"/>
      <c r="AWC166" s="70"/>
      <c r="AWD166" s="70"/>
      <c r="AWE166" s="70"/>
      <c r="AWF166" s="70"/>
      <c r="AWG166" s="70"/>
      <c r="AWH166" s="70"/>
      <c r="AWI166" s="70"/>
      <c r="AWJ166" s="70"/>
      <c r="AWK166" s="70"/>
      <c r="AWL166" s="70"/>
      <c r="AWM166" s="70"/>
      <c r="AWN166" s="70"/>
      <c r="AWO166" s="70"/>
      <c r="AWP166" s="70"/>
      <c r="AWQ166" s="70"/>
      <c r="AWR166" s="70"/>
      <c r="AWS166" s="70"/>
      <c r="AWT166" s="70"/>
      <c r="AWU166" s="70"/>
      <c r="AWV166" s="70"/>
      <c r="AWW166" s="70"/>
      <c r="AWX166" s="70"/>
      <c r="AWY166" s="70"/>
      <c r="AWZ166" s="70"/>
      <c r="AXA166" s="70"/>
      <c r="AXB166" s="70"/>
      <c r="AXC166" s="70"/>
      <c r="AXD166" s="70"/>
      <c r="AXE166" s="70"/>
      <c r="AXF166" s="70"/>
      <c r="AXG166" s="70"/>
      <c r="AXH166" s="70"/>
      <c r="AXI166" s="70"/>
      <c r="AXJ166" s="70"/>
      <c r="AXK166" s="70"/>
      <c r="AXL166" s="70"/>
      <c r="AXM166" s="70"/>
      <c r="AXN166" s="70"/>
      <c r="AXO166" s="70"/>
      <c r="AXP166" s="70"/>
      <c r="AXQ166" s="70"/>
      <c r="AXR166" s="70"/>
      <c r="AXS166" s="70"/>
      <c r="AXT166" s="70"/>
      <c r="AXU166" s="70"/>
      <c r="AXV166" s="70"/>
      <c r="AXW166" s="70"/>
      <c r="AXX166" s="70"/>
      <c r="AXY166" s="70"/>
      <c r="AXZ166" s="70"/>
      <c r="AYA166" s="70"/>
      <c r="AYB166" s="70"/>
      <c r="AYC166" s="70"/>
      <c r="AYD166" s="70"/>
      <c r="AYE166" s="70"/>
      <c r="AYF166" s="70"/>
      <c r="AYG166" s="70"/>
      <c r="AYH166" s="70"/>
      <c r="AYI166" s="70"/>
      <c r="AYJ166" s="70"/>
      <c r="AYK166" s="70"/>
      <c r="AYL166" s="70"/>
      <c r="AYM166" s="70"/>
      <c r="AYN166" s="70"/>
      <c r="AYO166" s="70"/>
      <c r="AYP166" s="70"/>
      <c r="AYQ166" s="70"/>
      <c r="AYR166" s="70"/>
      <c r="AYS166" s="70"/>
      <c r="AYT166" s="70"/>
      <c r="AYU166" s="70"/>
      <c r="AYV166" s="70"/>
      <c r="AYW166" s="70"/>
      <c r="AYX166" s="70"/>
      <c r="AYY166" s="70"/>
      <c r="AYZ166" s="70"/>
      <c r="AZA166" s="70"/>
      <c r="AZB166" s="70"/>
      <c r="AZC166" s="70"/>
      <c r="AZD166" s="70"/>
      <c r="AZE166" s="70"/>
      <c r="AZF166" s="70"/>
      <c r="AZG166" s="70"/>
      <c r="AZH166" s="70"/>
      <c r="AZI166" s="70"/>
      <c r="AZJ166" s="70"/>
      <c r="AZK166" s="70"/>
      <c r="AZL166" s="70"/>
      <c r="AZM166" s="70"/>
      <c r="AZN166" s="70"/>
      <c r="AZO166" s="70"/>
      <c r="AZP166" s="70"/>
      <c r="AZQ166" s="70"/>
      <c r="AZR166" s="70"/>
      <c r="AZS166" s="70"/>
      <c r="AZT166" s="70"/>
      <c r="AZU166" s="70"/>
      <c r="AZV166" s="70"/>
      <c r="AZW166" s="70"/>
      <c r="AZX166" s="70"/>
      <c r="AZY166" s="70"/>
      <c r="AZZ166" s="70"/>
      <c r="BAA166" s="70"/>
      <c r="BAB166" s="70"/>
      <c r="BAC166" s="70"/>
      <c r="BAD166" s="70"/>
      <c r="BAE166" s="70"/>
      <c r="BAF166" s="70"/>
      <c r="BAG166" s="70"/>
      <c r="BAH166" s="70"/>
      <c r="BAI166" s="70"/>
      <c r="BAJ166" s="70"/>
      <c r="BAK166" s="70"/>
      <c r="BAL166" s="70"/>
      <c r="BAM166" s="70"/>
      <c r="BAN166" s="70"/>
      <c r="BAO166" s="70"/>
      <c r="BAP166" s="70"/>
      <c r="BAQ166" s="70"/>
      <c r="BAR166" s="70"/>
      <c r="BAS166" s="70"/>
      <c r="BAT166" s="70"/>
      <c r="BAU166" s="70"/>
      <c r="BAV166" s="70"/>
      <c r="BAW166" s="70"/>
      <c r="BAX166" s="70"/>
      <c r="BAY166" s="70"/>
      <c r="BAZ166" s="70"/>
      <c r="BBA166" s="70"/>
      <c r="BBB166" s="70"/>
      <c r="BBC166" s="70"/>
      <c r="BBD166" s="70"/>
      <c r="BBE166" s="70"/>
      <c r="BBF166" s="70"/>
      <c r="BBG166" s="70"/>
      <c r="BBH166" s="70"/>
      <c r="BBI166" s="70"/>
      <c r="BBJ166" s="70"/>
      <c r="BBK166" s="70"/>
      <c r="BBL166" s="70"/>
      <c r="BBM166" s="70"/>
      <c r="BBN166" s="70"/>
      <c r="BBO166" s="70"/>
      <c r="BBP166" s="70"/>
      <c r="BBQ166" s="70"/>
      <c r="BBR166" s="70"/>
      <c r="BBS166" s="70"/>
      <c r="BBT166" s="70"/>
      <c r="BBU166" s="70"/>
      <c r="BBV166" s="70"/>
      <c r="BBW166" s="70"/>
      <c r="BBX166" s="70"/>
      <c r="BBY166" s="70"/>
      <c r="BBZ166" s="70"/>
      <c r="BCA166" s="70"/>
      <c r="BCB166" s="70"/>
      <c r="BCC166" s="70"/>
      <c r="BCD166" s="70"/>
      <c r="BCE166" s="70"/>
      <c r="BCF166" s="70"/>
      <c r="BCG166" s="70"/>
      <c r="BCH166" s="70"/>
      <c r="BCI166" s="70"/>
      <c r="BCJ166" s="70"/>
      <c r="BCK166" s="70"/>
      <c r="BCL166" s="70"/>
      <c r="BCM166" s="70"/>
      <c r="BCN166" s="70"/>
      <c r="BCO166" s="70"/>
      <c r="BCP166" s="70"/>
      <c r="BCQ166" s="70"/>
      <c r="BCR166" s="70"/>
      <c r="BCS166" s="70"/>
      <c r="BCT166" s="70"/>
      <c r="BCU166" s="70"/>
      <c r="BCV166" s="70"/>
      <c r="BCW166" s="70"/>
      <c r="BCX166" s="70"/>
      <c r="BCY166" s="70"/>
      <c r="BCZ166" s="70"/>
      <c r="BDA166" s="70"/>
      <c r="BDB166" s="70"/>
      <c r="BDC166" s="70"/>
      <c r="BDD166" s="70"/>
      <c r="BDE166" s="70"/>
      <c r="BDF166" s="70"/>
      <c r="BDG166" s="70"/>
      <c r="BDH166" s="70"/>
      <c r="BDI166" s="70"/>
      <c r="BDJ166" s="70"/>
      <c r="BDK166" s="70"/>
      <c r="BDL166" s="70"/>
      <c r="BDM166" s="70"/>
      <c r="BDN166" s="70"/>
      <c r="BDO166" s="70"/>
      <c r="BDP166" s="70"/>
      <c r="BDQ166" s="70"/>
      <c r="BDR166" s="70"/>
      <c r="BDS166" s="70"/>
      <c r="BDT166" s="70"/>
      <c r="BDU166" s="70"/>
      <c r="BDV166" s="70"/>
      <c r="BDW166" s="70"/>
      <c r="BDX166" s="70"/>
      <c r="BDY166" s="70"/>
      <c r="BDZ166" s="70"/>
      <c r="BEA166" s="70"/>
      <c r="BEB166" s="70"/>
      <c r="BEC166" s="70"/>
      <c r="BED166" s="70"/>
      <c r="BEE166" s="70"/>
      <c r="BEF166" s="70"/>
      <c r="BEG166" s="70"/>
      <c r="BEH166" s="70"/>
      <c r="BEI166" s="70"/>
      <c r="BEJ166" s="70"/>
      <c r="BEK166" s="70"/>
      <c r="BEL166" s="70"/>
      <c r="BEM166" s="70"/>
      <c r="BEN166" s="70"/>
      <c r="BEO166" s="70"/>
      <c r="BEP166" s="70"/>
      <c r="BEQ166" s="70"/>
      <c r="BER166" s="70"/>
      <c r="BES166" s="70"/>
      <c r="BET166" s="70"/>
      <c r="BEU166" s="70"/>
      <c r="BEV166" s="70"/>
      <c r="BEW166" s="70"/>
      <c r="BEX166" s="70"/>
      <c r="BEY166" s="70"/>
      <c r="BEZ166" s="70"/>
      <c r="BFA166" s="70"/>
      <c r="BFB166" s="70"/>
      <c r="BFC166" s="70"/>
      <c r="BFD166" s="70"/>
      <c r="BFE166" s="70"/>
      <c r="BFF166" s="70"/>
      <c r="BFG166" s="70"/>
      <c r="BFH166" s="70"/>
      <c r="BFI166" s="70"/>
      <c r="BFJ166" s="70"/>
      <c r="BFK166" s="70"/>
      <c r="BFL166" s="70"/>
      <c r="BFM166" s="70"/>
      <c r="BFN166" s="70"/>
      <c r="BFO166" s="70"/>
      <c r="BFP166" s="70"/>
      <c r="BFQ166" s="70"/>
      <c r="BFR166" s="70"/>
      <c r="BFS166" s="70"/>
      <c r="BFT166" s="70"/>
      <c r="BFU166" s="70"/>
      <c r="BFV166" s="70"/>
      <c r="BFW166" s="70"/>
      <c r="BFX166" s="70"/>
      <c r="BFY166" s="70"/>
      <c r="BFZ166" s="70"/>
      <c r="BGA166" s="70"/>
      <c r="BGB166" s="70"/>
      <c r="BGC166" s="70"/>
      <c r="BGD166" s="70"/>
      <c r="BGE166" s="70"/>
      <c r="BGF166" s="70"/>
      <c r="BGG166" s="70"/>
      <c r="BGH166" s="70"/>
      <c r="BGI166" s="70"/>
      <c r="BGJ166" s="70"/>
      <c r="BGK166" s="70"/>
      <c r="BGL166" s="70"/>
      <c r="BGM166" s="70"/>
      <c r="BGN166" s="70"/>
      <c r="BGO166" s="70"/>
      <c r="BGP166" s="70"/>
      <c r="BGQ166" s="70"/>
      <c r="BGR166" s="70"/>
      <c r="BGS166" s="70"/>
      <c r="BGT166" s="70"/>
      <c r="BGU166" s="70"/>
      <c r="BGV166" s="70"/>
      <c r="BGW166" s="70"/>
      <c r="BGX166" s="70"/>
      <c r="BGY166" s="70"/>
      <c r="BGZ166" s="70"/>
      <c r="BHA166" s="70"/>
      <c r="BHB166" s="70"/>
      <c r="BHC166" s="70"/>
      <c r="BHD166" s="70"/>
      <c r="BHE166" s="70"/>
      <c r="BHF166" s="70"/>
      <c r="BHG166" s="70"/>
      <c r="BHH166" s="70"/>
      <c r="BHI166" s="70"/>
      <c r="BHJ166" s="70"/>
      <c r="BHK166" s="70"/>
      <c r="BHL166" s="70"/>
      <c r="BHM166" s="70"/>
      <c r="BHN166" s="70"/>
      <c r="BHO166" s="70"/>
      <c r="BHP166" s="70"/>
      <c r="BHQ166" s="70"/>
      <c r="BHR166" s="70"/>
      <c r="BHS166" s="70"/>
      <c r="BHT166" s="70"/>
      <c r="BHU166" s="70"/>
      <c r="BHV166" s="70"/>
      <c r="BHW166" s="70"/>
      <c r="BHX166" s="70"/>
      <c r="BHY166" s="70"/>
      <c r="BHZ166" s="70"/>
      <c r="BIA166" s="70"/>
      <c r="BIB166" s="70"/>
      <c r="BIC166" s="70"/>
      <c r="BID166" s="70"/>
      <c r="BIE166" s="70"/>
      <c r="BIF166" s="70"/>
      <c r="BIG166" s="70"/>
      <c r="BIH166" s="70"/>
      <c r="BII166" s="70"/>
      <c r="BIJ166" s="70"/>
      <c r="BIK166" s="70"/>
      <c r="BIL166" s="70"/>
      <c r="BIM166" s="70"/>
      <c r="BIN166" s="70"/>
      <c r="BIO166" s="70"/>
      <c r="BIP166" s="70"/>
      <c r="BIQ166" s="70"/>
      <c r="BIR166" s="70"/>
      <c r="BIS166" s="70"/>
      <c r="BIT166" s="70"/>
      <c r="BIU166" s="70"/>
      <c r="BIV166" s="70"/>
      <c r="BIW166" s="70"/>
      <c r="BIX166" s="70"/>
      <c r="BIY166" s="70"/>
      <c r="BIZ166" s="70"/>
      <c r="BJA166" s="70"/>
      <c r="BJB166" s="70"/>
      <c r="BJC166" s="70"/>
      <c r="BJD166" s="70"/>
      <c r="BJE166" s="70"/>
      <c r="BJF166" s="70"/>
      <c r="BJG166" s="70"/>
      <c r="BJH166" s="70"/>
      <c r="BJI166" s="70"/>
      <c r="BJJ166" s="70"/>
      <c r="BJK166" s="70"/>
      <c r="BJL166" s="70"/>
      <c r="BJM166" s="70"/>
      <c r="BJN166" s="70"/>
      <c r="BJO166" s="70"/>
      <c r="BJP166" s="70"/>
      <c r="BJQ166" s="70"/>
      <c r="BJR166" s="70"/>
      <c r="BJS166" s="70"/>
      <c r="BJT166" s="70"/>
      <c r="BJU166" s="70"/>
      <c r="BJV166" s="70"/>
      <c r="BJW166" s="70"/>
      <c r="BJX166" s="70"/>
      <c r="BJY166" s="70"/>
      <c r="BJZ166" s="70"/>
      <c r="BKA166" s="70"/>
      <c r="BKB166" s="70"/>
      <c r="BKC166" s="70"/>
      <c r="BKD166" s="70"/>
      <c r="BKE166" s="70"/>
      <c r="BKF166" s="70"/>
      <c r="BKG166" s="70"/>
      <c r="BKH166" s="70"/>
      <c r="BKI166" s="70"/>
      <c r="BKJ166" s="70"/>
      <c r="BKK166" s="70"/>
      <c r="BKL166" s="70"/>
      <c r="BKM166" s="70"/>
      <c r="BKN166" s="70"/>
      <c r="BKO166" s="70"/>
      <c r="BKP166" s="70"/>
      <c r="BKQ166" s="70"/>
      <c r="BKR166" s="70"/>
      <c r="BKS166" s="70"/>
      <c r="BKT166" s="70"/>
      <c r="BKU166" s="70"/>
      <c r="BKV166" s="70"/>
      <c r="BKW166" s="70"/>
      <c r="BKX166" s="70"/>
      <c r="BKY166" s="70"/>
      <c r="BKZ166" s="70"/>
      <c r="BLA166" s="70"/>
      <c r="BLB166" s="70"/>
      <c r="BLC166" s="70"/>
      <c r="BLD166" s="70"/>
      <c r="BLE166" s="70"/>
      <c r="BLF166" s="70"/>
      <c r="BLG166" s="70"/>
      <c r="BLH166" s="70"/>
      <c r="BLI166" s="70"/>
      <c r="BLJ166" s="70"/>
      <c r="BLK166" s="70"/>
      <c r="BLL166" s="70"/>
      <c r="BLM166" s="70"/>
      <c r="BLN166" s="70"/>
      <c r="BLO166" s="70"/>
      <c r="BLP166" s="70"/>
      <c r="BLQ166" s="70"/>
      <c r="BLR166" s="70"/>
      <c r="BLS166" s="70"/>
      <c r="BLT166" s="70"/>
      <c r="BLU166" s="70"/>
      <c r="BLV166" s="70"/>
      <c r="BLW166" s="70"/>
      <c r="BLX166" s="70"/>
      <c r="BLY166" s="70"/>
      <c r="BLZ166" s="70"/>
      <c r="BMA166" s="70"/>
      <c r="BMB166" s="70"/>
      <c r="BMC166" s="70"/>
      <c r="BMD166" s="70"/>
      <c r="BME166" s="70"/>
      <c r="BMF166" s="70"/>
      <c r="BMG166" s="70"/>
      <c r="BMH166" s="70"/>
      <c r="BMI166" s="70"/>
      <c r="BMJ166" s="70"/>
      <c r="BMK166" s="70"/>
      <c r="BML166" s="70"/>
      <c r="BMM166" s="70"/>
      <c r="BMN166" s="70"/>
      <c r="BMO166" s="70"/>
      <c r="BMP166" s="70"/>
      <c r="BMQ166" s="70"/>
      <c r="BMR166" s="70"/>
      <c r="BMS166" s="70"/>
      <c r="BMT166" s="70"/>
      <c r="BMU166" s="70"/>
      <c r="BMV166" s="70"/>
      <c r="BMW166" s="70"/>
      <c r="BMX166" s="70"/>
      <c r="BMY166" s="70"/>
      <c r="BMZ166" s="70"/>
      <c r="BNA166" s="70"/>
      <c r="BNB166" s="70"/>
      <c r="BNC166" s="70"/>
      <c r="BND166" s="70"/>
      <c r="BNE166" s="70"/>
      <c r="BNF166" s="70"/>
      <c r="BNG166" s="70"/>
      <c r="BNH166" s="70"/>
      <c r="BNI166" s="70"/>
      <c r="BNJ166" s="70"/>
      <c r="BNK166" s="70"/>
      <c r="BNL166" s="70"/>
      <c r="BNM166" s="70"/>
      <c r="BNN166" s="70"/>
      <c r="BNO166" s="70"/>
      <c r="BNP166" s="70"/>
      <c r="BNQ166" s="70"/>
      <c r="BNR166" s="70"/>
      <c r="BNS166" s="70"/>
      <c r="BNT166" s="70"/>
      <c r="BNU166" s="70"/>
      <c r="BNV166" s="70"/>
      <c r="BNW166" s="70"/>
      <c r="BNX166" s="70"/>
      <c r="BNY166" s="70"/>
      <c r="BNZ166" s="70"/>
      <c r="BOA166" s="70"/>
      <c r="BOB166" s="70"/>
      <c r="BOC166" s="70"/>
      <c r="BOD166" s="70"/>
      <c r="BOE166" s="70"/>
      <c r="BOF166" s="70"/>
      <c r="BOG166" s="70"/>
      <c r="BOH166" s="70"/>
      <c r="BOI166" s="70"/>
      <c r="BOJ166" s="70"/>
      <c r="BOK166" s="70"/>
      <c r="BOL166" s="70"/>
      <c r="BOM166" s="70"/>
      <c r="BON166" s="70"/>
      <c r="BOO166" s="70"/>
      <c r="BOP166" s="70"/>
      <c r="BOQ166" s="70"/>
      <c r="BOR166" s="70"/>
      <c r="BOS166" s="70"/>
      <c r="BOT166" s="70"/>
      <c r="BOU166" s="70"/>
      <c r="BOV166" s="70"/>
      <c r="BOW166" s="70"/>
      <c r="BOX166" s="70"/>
      <c r="BOY166" s="70"/>
      <c r="BOZ166" s="70"/>
      <c r="BPA166" s="70"/>
      <c r="BPB166" s="70"/>
      <c r="BPC166" s="70"/>
      <c r="BPD166" s="70"/>
      <c r="BPE166" s="70"/>
      <c r="BPF166" s="70"/>
      <c r="BPG166" s="70"/>
      <c r="BPH166" s="70"/>
      <c r="BPI166" s="70"/>
      <c r="BPJ166" s="70"/>
      <c r="BPK166" s="70"/>
      <c r="BPL166" s="70"/>
      <c r="BPM166" s="70"/>
      <c r="BPN166" s="70"/>
      <c r="BPO166" s="70"/>
      <c r="BPP166" s="70"/>
      <c r="BPQ166" s="70"/>
      <c r="BPR166" s="70"/>
      <c r="BPS166" s="70"/>
      <c r="BPT166" s="70"/>
      <c r="BPU166" s="70"/>
      <c r="BPV166" s="70"/>
      <c r="BPW166" s="70"/>
      <c r="BPX166" s="70"/>
      <c r="BPY166" s="70"/>
      <c r="BPZ166" s="70"/>
      <c r="BQA166" s="70"/>
      <c r="BQB166" s="70"/>
      <c r="BQC166" s="70"/>
      <c r="BQD166" s="70"/>
      <c r="BQE166" s="70"/>
      <c r="BQF166" s="70"/>
      <c r="BQG166" s="70"/>
      <c r="BQH166" s="70"/>
      <c r="BQI166" s="70"/>
      <c r="BQJ166" s="70"/>
      <c r="BQK166" s="70"/>
      <c r="BQL166" s="70"/>
      <c r="BQM166" s="70"/>
      <c r="BQN166" s="70"/>
      <c r="BQO166" s="70"/>
      <c r="BQP166" s="70"/>
      <c r="BQQ166" s="70"/>
      <c r="BQR166" s="70"/>
      <c r="BQS166" s="70"/>
      <c r="BQT166" s="70"/>
      <c r="BQU166" s="70"/>
      <c r="BQV166" s="70"/>
      <c r="BQW166" s="70"/>
      <c r="BQX166" s="70"/>
      <c r="BQY166" s="70"/>
      <c r="BQZ166" s="70"/>
      <c r="BRA166" s="70"/>
      <c r="BRB166" s="70"/>
      <c r="BRC166" s="70"/>
      <c r="BRD166" s="70"/>
      <c r="BRE166" s="70"/>
      <c r="BRF166" s="70"/>
      <c r="BRG166" s="70"/>
      <c r="BRH166" s="70"/>
      <c r="BRI166" s="70"/>
      <c r="BRJ166" s="70"/>
      <c r="BRK166" s="70"/>
      <c r="BRL166" s="70"/>
      <c r="BRM166" s="70"/>
      <c r="BRN166" s="70"/>
      <c r="BRO166" s="70"/>
      <c r="BRP166" s="70"/>
      <c r="BRQ166" s="70"/>
      <c r="BRR166" s="70"/>
      <c r="BRS166" s="70"/>
      <c r="BRT166" s="70"/>
      <c r="BRU166" s="70"/>
      <c r="BRV166" s="70"/>
      <c r="BRW166" s="70"/>
      <c r="BRX166" s="70"/>
      <c r="BRY166" s="70"/>
      <c r="BRZ166" s="70"/>
      <c r="BSA166" s="70"/>
      <c r="BSB166" s="70"/>
      <c r="BSC166" s="70"/>
      <c r="BSD166" s="70"/>
      <c r="BSE166" s="70"/>
      <c r="BSF166" s="70"/>
      <c r="BSG166" s="70"/>
      <c r="BSH166" s="70"/>
      <c r="BSI166" s="70"/>
      <c r="BSJ166" s="70"/>
      <c r="BSK166" s="70"/>
      <c r="BSL166" s="70"/>
      <c r="BSM166" s="70"/>
      <c r="BSN166" s="70"/>
      <c r="BSO166" s="70"/>
      <c r="BSP166" s="70"/>
      <c r="BSQ166" s="70"/>
      <c r="BSR166" s="70"/>
      <c r="BSS166" s="70"/>
      <c r="BST166" s="70"/>
      <c r="BSU166" s="70"/>
      <c r="BSV166" s="70"/>
      <c r="BSW166" s="70"/>
      <c r="BSX166" s="70"/>
      <c r="BSY166" s="70"/>
      <c r="BSZ166" s="70"/>
      <c r="BTA166" s="70"/>
      <c r="BTB166" s="70"/>
      <c r="BTC166" s="70"/>
      <c r="BTD166" s="70"/>
      <c r="BTE166" s="70"/>
      <c r="BTF166" s="70"/>
      <c r="BTG166" s="70"/>
      <c r="BTH166" s="70"/>
      <c r="BTI166" s="70"/>
      <c r="BTJ166" s="70"/>
      <c r="BTK166" s="70"/>
      <c r="BTL166" s="70"/>
      <c r="BTM166" s="70"/>
      <c r="BTN166" s="70"/>
      <c r="BTO166" s="70"/>
      <c r="BTP166" s="70"/>
      <c r="BTQ166" s="70"/>
      <c r="BTR166" s="70"/>
      <c r="BTS166" s="70"/>
      <c r="BTT166" s="70"/>
      <c r="BTU166" s="70"/>
      <c r="BTV166" s="70"/>
      <c r="BTW166" s="70"/>
      <c r="BTX166" s="70"/>
      <c r="BTY166" s="70"/>
      <c r="BTZ166" s="70"/>
      <c r="BUA166" s="70"/>
      <c r="BUB166" s="70"/>
      <c r="BUC166" s="70"/>
      <c r="BUD166" s="70"/>
      <c r="BUE166" s="70"/>
      <c r="BUF166" s="70"/>
      <c r="BUG166" s="70"/>
      <c r="BUH166" s="70"/>
      <c r="BUI166" s="70"/>
      <c r="BUJ166" s="70"/>
      <c r="BUK166" s="70"/>
      <c r="BUL166" s="70"/>
      <c r="BUM166" s="70"/>
      <c r="BUN166" s="70"/>
      <c r="BUO166" s="70"/>
      <c r="BUP166" s="70"/>
      <c r="BUQ166" s="70"/>
      <c r="BUR166" s="70"/>
      <c r="BUS166" s="70"/>
      <c r="BUT166" s="70"/>
      <c r="BUU166" s="70"/>
      <c r="BUV166" s="70"/>
      <c r="BUW166" s="70"/>
      <c r="BUX166" s="70"/>
      <c r="BUY166" s="70"/>
      <c r="BUZ166" s="70"/>
      <c r="BVA166" s="70"/>
      <c r="BVB166" s="70"/>
      <c r="BVC166" s="70"/>
      <c r="BVD166" s="70"/>
      <c r="BVE166" s="70"/>
      <c r="BVF166" s="70"/>
      <c r="BVG166" s="70"/>
      <c r="BVH166" s="70"/>
      <c r="BVI166" s="70"/>
      <c r="BVJ166" s="70"/>
      <c r="BVK166" s="70"/>
      <c r="BVL166" s="70"/>
      <c r="BVM166" s="70"/>
      <c r="BVN166" s="70"/>
      <c r="BVO166" s="70"/>
      <c r="BVP166" s="70"/>
      <c r="BVQ166" s="70"/>
      <c r="BVR166" s="70"/>
      <c r="BVS166" s="70"/>
      <c r="BVT166" s="70"/>
      <c r="BVU166" s="70"/>
      <c r="BVV166" s="70"/>
      <c r="BVW166" s="70"/>
      <c r="BVX166" s="70"/>
      <c r="BVY166" s="70"/>
      <c r="BVZ166" s="70"/>
      <c r="BWA166" s="70"/>
      <c r="BWB166" s="70"/>
      <c r="BWC166" s="70"/>
      <c r="BWD166" s="70"/>
      <c r="BWE166" s="70"/>
      <c r="BWF166" s="70"/>
      <c r="BWG166" s="70"/>
      <c r="BWH166" s="70"/>
      <c r="BWI166" s="70"/>
      <c r="BWJ166" s="70"/>
      <c r="BWK166" s="70"/>
      <c r="BWL166" s="70"/>
      <c r="BWM166" s="70"/>
      <c r="BWN166" s="70"/>
      <c r="BWO166" s="70"/>
      <c r="BWP166" s="70"/>
      <c r="BWQ166" s="70"/>
      <c r="BWR166" s="70"/>
      <c r="BWS166" s="70"/>
      <c r="BWT166" s="70"/>
      <c r="BWU166" s="70"/>
      <c r="BWV166" s="70"/>
      <c r="BWW166" s="70"/>
      <c r="BWX166" s="70"/>
      <c r="BWY166" s="70"/>
      <c r="BWZ166" s="70"/>
      <c r="BXA166" s="70"/>
      <c r="BXB166" s="70"/>
      <c r="BXC166" s="70"/>
      <c r="BXD166" s="70"/>
      <c r="BXE166" s="70"/>
      <c r="BXF166" s="70"/>
      <c r="BXG166" s="70"/>
      <c r="BXH166" s="70"/>
      <c r="BXI166" s="70"/>
      <c r="BXJ166" s="70"/>
      <c r="BXK166" s="70"/>
      <c r="BXL166" s="70"/>
      <c r="BXM166" s="70"/>
      <c r="BXN166" s="70"/>
      <c r="BXO166" s="70"/>
      <c r="BXP166" s="70"/>
      <c r="BXQ166" s="70"/>
      <c r="BXR166" s="70"/>
      <c r="BXS166" s="70"/>
      <c r="BXT166" s="70"/>
      <c r="BXU166" s="70"/>
      <c r="BXV166" s="70"/>
      <c r="BXW166" s="70"/>
      <c r="BXX166" s="70"/>
      <c r="BXY166" s="70"/>
      <c r="BXZ166" s="70"/>
      <c r="BYA166" s="70"/>
      <c r="BYB166" s="70"/>
      <c r="BYC166" s="70"/>
      <c r="BYD166" s="70"/>
      <c r="BYE166" s="70"/>
      <c r="BYF166" s="70"/>
      <c r="BYG166" s="70"/>
      <c r="BYH166" s="70"/>
      <c r="BYI166" s="70"/>
      <c r="BYJ166" s="70"/>
      <c r="BYK166" s="70"/>
      <c r="BYL166" s="70"/>
      <c r="BYM166" s="70"/>
      <c r="BYN166" s="70"/>
      <c r="BYO166" s="70"/>
      <c r="BYP166" s="70"/>
      <c r="BYQ166" s="70"/>
      <c r="BYR166" s="70"/>
      <c r="BYS166" s="70"/>
      <c r="BYT166" s="70"/>
      <c r="BYU166" s="70"/>
      <c r="BYV166" s="70"/>
      <c r="BYW166" s="70"/>
      <c r="BYX166" s="70"/>
      <c r="BYY166" s="70"/>
      <c r="BYZ166" s="70"/>
      <c r="BZA166" s="70"/>
      <c r="BZB166" s="70"/>
      <c r="BZC166" s="70"/>
      <c r="BZD166" s="70"/>
      <c r="BZE166" s="70"/>
      <c r="BZF166" s="70"/>
      <c r="BZG166" s="70"/>
      <c r="BZH166" s="70"/>
      <c r="BZI166" s="70"/>
      <c r="BZJ166" s="70"/>
      <c r="BZK166" s="70"/>
      <c r="BZL166" s="70"/>
      <c r="BZM166" s="70"/>
      <c r="BZN166" s="70"/>
      <c r="BZO166" s="70"/>
      <c r="BZP166" s="70"/>
      <c r="BZQ166" s="70"/>
      <c r="BZR166" s="70"/>
      <c r="BZS166" s="70"/>
      <c r="BZT166" s="70"/>
      <c r="BZU166" s="70"/>
      <c r="BZV166" s="70"/>
      <c r="BZW166" s="70"/>
      <c r="BZX166" s="70"/>
      <c r="BZY166" s="70"/>
      <c r="BZZ166" s="70"/>
      <c r="CAA166" s="70"/>
      <c r="CAB166" s="70"/>
      <c r="CAC166" s="70"/>
      <c r="CAD166" s="70"/>
      <c r="CAE166" s="70"/>
      <c r="CAF166" s="70"/>
      <c r="CAG166" s="70"/>
      <c r="CAH166" s="70"/>
      <c r="CAI166" s="70"/>
      <c r="CAJ166" s="70"/>
      <c r="CAK166" s="70"/>
      <c r="CAL166" s="70"/>
      <c r="CAM166" s="70"/>
      <c r="CAN166" s="70"/>
      <c r="CAO166" s="70"/>
      <c r="CAP166" s="70"/>
      <c r="CAQ166" s="70"/>
      <c r="CAR166" s="70"/>
      <c r="CAS166" s="70"/>
      <c r="CAT166" s="70"/>
      <c r="CAU166" s="70"/>
      <c r="CAV166" s="70"/>
      <c r="CAW166" s="70"/>
      <c r="CAX166" s="70"/>
      <c r="CAY166" s="70"/>
      <c r="CAZ166" s="70"/>
      <c r="CBA166" s="70"/>
      <c r="CBB166" s="70"/>
      <c r="CBC166" s="70"/>
      <c r="CBD166" s="70"/>
      <c r="CBE166" s="70"/>
      <c r="CBF166" s="70"/>
      <c r="CBG166" s="70"/>
      <c r="CBH166" s="70"/>
      <c r="CBI166" s="70"/>
      <c r="CBJ166" s="70"/>
      <c r="CBK166" s="70"/>
      <c r="CBL166" s="70"/>
      <c r="CBM166" s="70"/>
      <c r="CBN166" s="70"/>
      <c r="CBO166" s="70"/>
      <c r="CBP166" s="70"/>
      <c r="CBQ166" s="70"/>
      <c r="CBR166" s="70"/>
      <c r="CBS166" s="70"/>
      <c r="CBT166" s="70"/>
      <c r="CBU166" s="70"/>
      <c r="CBV166" s="70"/>
      <c r="CBW166" s="70"/>
      <c r="CBX166" s="70"/>
      <c r="CBY166" s="70"/>
      <c r="CBZ166" s="70"/>
      <c r="CCA166" s="70"/>
      <c r="CCB166" s="70"/>
      <c r="CCC166" s="70"/>
      <c r="CCD166" s="70"/>
      <c r="CCE166" s="70"/>
      <c r="CCF166" s="70"/>
      <c r="CCG166" s="70"/>
      <c r="CCH166" s="70"/>
      <c r="CCI166" s="70"/>
      <c r="CCJ166" s="70"/>
      <c r="CCK166" s="70"/>
      <c r="CCL166" s="70"/>
      <c r="CCM166" s="70"/>
      <c r="CCN166" s="70"/>
      <c r="CCO166" s="70"/>
      <c r="CCP166" s="70"/>
      <c r="CCQ166" s="70"/>
      <c r="CCR166" s="70"/>
      <c r="CCS166" s="70"/>
      <c r="CCT166" s="70"/>
      <c r="CCU166" s="70"/>
      <c r="CCV166" s="70"/>
      <c r="CCW166" s="70"/>
      <c r="CCX166" s="70"/>
      <c r="CCY166" s="70"/>
      <c r="CCZ166" s="70"/>
      <c r="CDA166" s="70"/>
      <c r="CDB166" s="70"/>
      <c r="CDC166" s="70"/>
      <c r="CDD166" s="70"/>
      <c r="CDE166" s="70"/>
      <c r="CDF166" s="70"/>
      <c r="CDG166" s="70"/>
      <c r="CDH166" s="70"/>
      <c r="CDI166" s="70"/>
      <c r="CDJ166" s="70"/>
      <c r="CDK166" s="70"/>
      <c r="CDL166" s="70"/>
      <c r="CDM166" s="70"/>
      <c r="CDN166" s="70"/>
      <c r="CDO166" s="70"/>
      <c r="CDP166" s="70"/>
      <c r="CDQ166" s="70"/>
      <c r="CDR166" s="70"/>
      <c r="CDS166" s="70"/>
      <c r="CDT166" s="70"/>
      <c r="CDU166" s="70"/>
      <c r="CDV166" s="70"/>
      <c r="CDW166" s="70"/>
      <c r="CDX166" s="70"/>
      <c r="CDY166" s="70"/>
      <c r="CDZ166" s="70"/>
      <c r="CEA166" s="70"/>
      <c r="CEB166" s="70"/>
      <c r="CEC166" s="70"/>
      <c r="CED166" s="70"/>
      <c r="CEE166" s="70"/>
      <c r="CEF166" s="70"/>
      <c r="CEG166" s="70"/>
      <c r="CEH166" s="70"/>
      <c r="CEI166" s="70"/>
      <c r="CEJ166" s="70"/>
      <c r="CEK166" s="70"/>
      <c r="CEL166" s="70"/>
      <c r="CEM166" s="70"/>
      <c r="CEN166" s="70"/>
      <c r="CEO166" s="70"/>
      <c r="CEP166" s="70"/>
      <c r="CEQ166" s="70"/>
      <c r="CER166" s="70"/>
      <c r="CES166" s="70"/>
      <c r="CET166" s="70"/>
      <c r="CEU166" s="70"/>
      <c r="CEV166" s="70"/>
      <c r="CEW166" s="70"/>
      <c r="CEX166" s="70"/>
      <c r="CEY166" s="70"/>
      <c r="CEZ166" s="70"/>
      <c r="CFA166" s="70"/>
      <c r="CFB166" s="70"/>
      <c r="CFC166" s="70"/>
      <c r="CFD166" s="70"/>
      <c r="CFE166" s="70"/>
      <c r="CFF166" s="70"/>
      <c r="CFG166" s="70"/>
      <c r="CFH166" s="70"/>
      <c r="CFI166" s="70"/>
      <c r="CFJ166" s="70"/>
      <c r="CFK166" s="70"/>
      <c r="CFL166" s="70"/>
      <c r="CFM166" s="70"/>
      <c r="CFN166" s="70"/>
      <c r="CFO166" s="70"/>
      <c r="CFP166" s="70"/>
      <c r="CFQ166" s="70"/>
      <c r="CFR166" s="70"/>
      <c r="CFS166" s="70"/>
      <c r="CFT166" s="70"/>
      <c r="CFU166" s="70"/>
      <c r="CFV166" s="70"/>
      <c r="CFW166" s="70"/>
      <c r="CFX166" s="70"/>
      <c r="CFY166" s="70"/>
      <c r="CFZ166" s="70"/>
      <c r="CGA166" s="70"/>
      <c r="CGB166" s="70"/>
      <c r="CGC166" s="70"/>
      <c r="CGD166" s="70"/>
      <c r="CGE166" s="70"/>
      <c r="CGF166" s="70"/>
      <c r="CGG166" s="70"/>
      <c r="CGH166" s="70"/>
      <c r="CGI166" s="70"/>
      <c r="CGJ166" s="70"/>
      <c r="CGK166" s="70"/>
      <c r="CGL166" s="70"/>
      <c r="CGM166" s="70"/>
      <c r="CGN166" s="70"/>
      <c r="CGO166" s="70"/>
      <c r="CGP166" s="70"/>
      <c r="CGQ166" s="70"/>
      <c r="CGR166" s="70"/>
      <c r="CGS166" s="70"/>
      <c r="CGT166" s="70"/>
      <c r="CGU166" s="70"/>
      <c r="CGV166" s="70"/>
      <c r="CGW166" s="70"/>
      <c r="CGX166" s="70"/>
      <c r="CGY166" s="70"/>
      <c r="CGZ166" s="70"/>
      <c r="CHA166" s="70"/>
      <c r="CHB166" s="70"/>
      <c r="CHC166" s="70"/>
      <c r="CHD166" s="70"/>
      <c r="CHE166" s="70"/>
      <c r="CHF166" s="70"/>
      <c r="CHG166" s="70"/>
      <c r="CHH166" s="70"/>
      <c r="CHI166" s="70"/>
      <c r="CHJ166" s="70"/>
      <c r="CHK166" s="70"/>
      <c r="CHL166" s="70"/>
      <c r="CHM166" s="70"/>
      <c r="CHN166" s="70"/>
      <c r="CHO166" s="70"/>
      <c r="CHP166" s="70"/>
      <c r="CHQ166" s="70"/>
      <c r="CHR166" s="70"/>
      <c r="CHS166" s="70"/>
      <c r="CHT166" s="70"/>
      <c r="CHU166" s="70"/>
      <c r="CHV166" s="70"/>
      <c r="CHW166" s="70"/>
      <c r="CHX166" s="70"/>
      <c r="CHY166" s="70"/>
      <c r="CHZ166" s="70"/>
      <c r="CIA166" s="70"/>
      <c r="CIB166" s="70"/>
      <c r="CIC166" s="70"/>
      <c r="CID166" s="70"/>
      <c r="CIE166" s="70"/>
      <c r="CIF166" s="70"/>
      <c r="CIG166" s="70"/>
      <c r="CIH166" s="70"/>
      <c r="CII166" s="70"/>
      <c r="CIJ166" s="70"/>
      <c r="CIK166" s="70"/>
      <c r="CIL166" s="70"/>
      <c r="CIM166" s="70"/>
      <c r="CIN166" s="70"/>
      <c r="CIO166" s="70"/>
      <c r="CIP166" s="70"/>
      <c r="CIQ166" s="70"/>
      <c r="CIR166" s="70"/>
      <c r="CIS166" s="70"/>
      <c r="CIT166" s="70"/>
      <c r="CIU166" s="70"/>
      <c r="CIV166" s="70"/>
      <c r="CIW166" s="70"/>
      <c r="CIX166" s="70"/>
      <c r="CIY166" s="70"/>
      <c r="CIZ166" s="70"/>
      <c r="CJA166" s="70"/>
      <c r="CJB166" s="70"/>
      <c r="CJC166" s="70"/>
      <c r="CJD166" s="70"/>
      <c r="CJE166" s="70"/>
      <c r="CJF166" s="70"/>
      <c r="CJG166" s="70"/>
      <c r="CJH166" s="70"/>
      <c r="CJI166" s="70"/>
      <c r="CJJ166" s="70"/>
      <c r="CJK166" s="70"/>
      <c r="CJL166" s="70"/>
      <c r="CJM166" s="70"/>
      <c r="CJN166" s="70"/>
      <c r="CJO166" s="70"/>
      <c r="CJP166" s="70"/>
      <c r="CJQ166" s="70"/>
      <c r="CJR166" s="70"/>
      <c r="CJS166" s="70"/>
      <c r="CJT166" s="70"/>
      <c r="CJU166" s="70"/>
      <c r="CJV166" s="70"/>
      <c r="CJW166" s="70"/>
      <c r="CJX166" s="70"/>
      <c r="CJY166" s="70"/>
      <c r="CJZ166" s="70"/>
      <c r="CKA166" s="70"/>
      <c r="CKB166" s="70"/>
      <c r="CKC166" s="70"/>
      <c r="CKD166" s="70"/>
      <c r="CKE166" s="70"/>
      <c r="CKF166" s="70"/>
      <c r="CKG166" s="70"/>
      <c r="CKH166" s="70"/>
      <c r="CKI166" s="70"/>
      <c r="CKJ166" s="70"/>
      <c r="CKK166" s="70"/>
      <c r="CKL166" s="70"/>
      <c r="CKM166" s="70"/>
      <c r="CKN166" s="70"/>
      <c r="CKO166" s="70"/>
      <c r="CKP166" s="70"/>
      <c r="CKQ166" s="70"/>
      <c r="CKR166" s="70"/>
      <c r="CKS166" s="70"/>
      <c r="CKT166" s="70"/>
      <c r="CKU166" s="70"/>
      <c r="CKV166" s="70"/>
      <c r="CKW166" s="70"/>
      <c r="CKX166" s="70"/>
      <c r="CKY166" s="70"/>
      <c r="CKZ166" s="70"/>
      <c r="CLA166" s="70"/>
      <c r="CLB166" s="70"/>
      <c r="CLC166" s="70"/>
      <c r="CLD166" s="70"/>
      <c r="CLE166" s="70"/>
      <c r="CLF166" s="70"/>
    </row>
    <row r="167" spans="1:2346" s="69" customFormat="1" ht="0.75" customHeight="1" x14ac:dyDescent="0.2">
      <c r="A167" s="228"/>
      <c r="B167" s="229"/>
      <c r="C167" s="229"/>
      <c r="D167" s="230"/>
      <c r="E167" s="231"/>
      <c r="F167" s="231"/>
      <c r="G167" s="231"/>
      <c r="H167" s="231"/>
      <c r="I167" s="231"/>
      <c r="J167" s="231"/>
      <c r="K167" s="231"/>
      <c r="L167" s="231"/>
      <c r="M167" s="231"/>
      <c r="N167" s="231"/>
      <c r="O167" s="231"/>
      <c r="P167" s="231"/>
      <c r="Q167" s="231"/>
      <c r="R167" s="231"/>
      <c r="S167" s="231"/>
      <c r="T167" s="231"/>
      <c r="U167" s="231"/>
      <c r="V167" s="231"/>
      <c r="W167" s="231"/>
      <c r="X167" s="231"/>
      <c r="Y167" s="231"/>
      <c r="Z167" s="231"/>
      <c r="AA167" s="231"/>
      <c r="AB167" s="231"/>
      <c r="AC167" s="231"/>
      <c r="AD167" s="231"/>
      <c r="AE167" s="231"/>
      <c r="AF167" s="231"/>
      <c r="AG167" s="231"/>
      <c r="AH167" s="231"/>
      <c r="AI167" s="231"/>
      <c r="AJ167" s="231"/>
      <c r="AK167" s="231"/>
      <c r="AL167" s="231"/>
      <c r="AM167" s="231"/>
      <c r="AN167" s="231"/>
      <c r="AO167" s="231"/>
      <c r="AP167" s="231"/>
      <c r="AQ167" s="231"/>
      <c r="AR167" s="231"/>
      <c r="AS167" s="231"/>
      <c r="AT167" s="231"/>
      <c r="AU167" s="231"/>
      <c r="AV167" s="231"/>
      <c r="AW167" s="231"/>
      <c r="AX167" s="231"/>
      <c r="AY167" s="231"/>
      <c r="AZ167" s="231"/>
      <c r="BA167" s="231"/>
      <c r="BB167" s="231"/>
      <c r="BC167" s="231"/>
      <c r="BD167" s="231"/>
      <c r="BE167" s="231"/>
      <c r="BF167" s="232"/>
      <c r="BG167" s="233"/>
      <c r="BH167" s="233"/>
      <c r="BI167" s="234"/>
      <c r="CQ167" s="70"/>
      <c r="CR167" s="70"/>
      <c r="CS167" s="70"/>
      <c r="CT167" s="70"/>
      <c r="CU167" s="70"/>
      <c r="CV167" s="70"/>
      <c r="CW167" s="70"/>
      <c r="CX167" s="70"/>
      <c r="CY167" s="70"/>
      <c r="CZ167" s="70"/>
      <c r="DA167" s="70"/>
      <c r="DB167" s="70"/>
      <c r="DC167" s="70"/>
      <c r="DD167" s="70"/>
      <c r="DE167" s="70"/>
      <c r="DF167" s="70"/>
      <c r="DG167" s="70"/>
      <c r="DH167" s="70"/>
      <c r="DI167" s="70"/>
      <c r="DJ167" s="70"/>
      <c r="DK167" s="70"/>
      <c r="DL167" s="70"/>
      <c r="DM167" s="70"/>
      <c r="DN167" s="70"/>
      <c r="DO167" s="70"/>
      <c r="DP167" s="70"/>
      <c r="DQ167" s="70"/>
      <c r="DR167" s="70"/>
      <c r="DS167" s="70"/>
      <c r="DT167" s="70"/>
      <c r="DU167" s="70"/>
      <c r="DV167" s="70"/>
      <c r="DW167" s="70"/>
      <c r="DX167" s="70"/>
      <c r="DY167" s="70"/>
      <c r="DZ167" s="70"/>
      <c r="EA167" s="70"/>
      <c r="EB167" s="70"/>
      <c r="EC167" s="70"/>
      <c r="ED167" s="70"/>
      <c r="EE167" s="70"/>
      <c r="EF167" s="70"/>
      <c r="EG167" s="70"/>
      <c r="EH167" s="70"/>
      <c r="EI167" s="70"/>
      <c r="EJ167" s="70"/>
      <c r="EK167" s="70"/>
      <c r="EL167" s="70"/>
      <c r="EM167" s="70"/>
      <c r="EN167" s="70"/>
      <c r="EO167" s="70"/>
      <c r="EP167" s="70"/>
      <c r="EQ167" s="70"/>
      <c r="ER167" s="70"/>
      <c r="ES167" s="70"/>
      <c r="ET167" s="70"/>
      <c r="EU167" s="70"/>
      <c r="EV167" s="70"/>
      <c r="EW167" s="70"/>
      <c r="EX167" s="70"/>
      <c r="EY167" s="70"/>
      <c r="EZ167" s="70"/>
      <c r="FA167" s="70"/>
      <c r="FB167" s="70"/>
      <c r="FC167" s="70"/>
      <c r="FD167" s="70"/>
      <c r="FE167" s="70"/>
      <c r="FF167" s="70"/>
      <c r="FG167" s="70"/>
      <c r="FH167" s="70"/>
      <c r="FI167" s="70"/>
      <c r="FJ167" s="70"/>
      <c r="FK167" s="70"/>
      <c r="FL167" s="70"/>
      <c r="FM167" s="70"/>
      <c r="FN167" s="70"/>
      <c r="FO167" s="70"/>
      <c r="FP167" s="70"/>
      <c r="FQ167" s="70"/>
      <c r="FR167" s="70"/>
      <c r="FS167" s="70"/>
      <c r="FT167" s="70"/>
      <c r="FU167" s="70"/>
      <c r="FV167" s="70"/>
      <c r="FW167" s="70"/>
      <c r="FX167" s="70"/>
      <c r="FY167" s="70"/>
      <c r="FZ167" s="70"/>
      <c r="GA167" s="70"/>
      <c r="GB167" s="70"/>
      <c r="GC167" s="70"/>
      <c r="GD167" s="70"/>
      <c r="GE167" s="70"/>
      <c r="GF167" s="70"/>
      <c r="GG167" s="70"/>
      <c r="GH167" s="70"/>
      <c r="GI167" s="70"/>
      <c r="GJ167" s="70"/>
      <c r="GK167" s="70"/>
      <c r="GL167" s="70"/>
      <c r="GM167" s="70"/>
      <c r="GN167" s="70"/>
      <c r="GO167" s="70"/>
      <c r="GP167" s="70"/>
      <c r="GQ167" s="70"/>
      <c r="GR167" s="70"/>
      <c r="GS167" s="70"/>
      <c r="GT167" s="70"/>
      <c r="GU167" s="70"/>
      <c r="GV167" s="70"/>
      <c r="GW167" s="70"/>
      <c r="GX167" s="70"/>
      <c r="GY167" s="70"/>
      <c r="GZ167" s="70"/>
      <c r="HA167" s="70"/>
      <c r="HB167" s="70"/>
      <c r="HC167" s="70"/>
      <c r="HD167" s="70"/>
      <c r="HE167" s="70"/>
      <c r="HF167" s="70"/>
      <c r="HG167" s="70"/>
      <c r="HH167" s="70"/>
      <c r="HI167" s="70"/>
      <c r="HJ167" s="70"/>
      <c r="HK167" s="70"/>
      <c r="HL167" s="70"/>
      <c r="HM167" s="70"/>
      <c r="HN167" s="70"/>
      <c r="HO167" s="70"/>
      <c r="HP167" s="70"/>
      <c r="HQ167" s="70"/>
      <c r="HR167" s="70"/>
      <c r="HS167" s="70"/>
      <c r="HT167" s="70"/>
      <c r="HU167" s="70"/>
      <c r="HV167" s="70"/>
      <c r="HW167" s="70"/>
      <c r="HX167" s="70"/>
      <c r="HY167" s="70"/>
      <c r="HZ167" s="70"/>
      <c r="IA167" s="70"/>
      <c r="IB167" s="70"/>
      <c r="IC167" s="70"/>
      <c r="ID167" s="70"/>
      <c r="IE167" s="70"/>
      <c r="IF167" s="70"/>
      <c r="IG167" s="70"/>
      <c r="IH167" s="70"/>
      <c r="II167" s="70"/>
      <c r="IJ167" s="70"/>
      <c r="IK167" s="70"/>
      <c r="IL167" s="70"/>
      <c r="IM167" s="70"/>
      <c r="IN167" s="70"/>
      <c r="IO167" s="70"/>
      <c r="IP167" s="70"/>
      <c r="IQ167" s="70"/>
      <c r="IR167" s="70"/>
      <c r="IS167" s="70"/>
      <c r="IT167" s="70"/>
      <c r="IU167" s="70"/>
      <c r="IV167" s="70"/>
      <c r="IW167" s="70"/>
      <c r="IX167" s="70"/>
      <c r="IY167" s="70"/>
      <c r="IZ167" s="70"/>
      <c r="JA167" s="70"/>
      <c r="JB167" s="70"/>
      <c r="JC167" s="70"/>
      <c r="JD167" s="70"/>
      <c r="JE167" s="70"/>
      <c r="JF167" s="70"/>
      <c r="JG167" s="70"/>
      <c r="JH167" s="70"/>
      <c r="JI167" s="70"/>
      <c r="JJ167" s="70"/>
      <c r="JK167" s="70"/>
      <c r="JL167" s="70"/>
      <c r="JM167" s="70"/>
      <c r="JN167" s="70"/>
      <c r="JO167" s="70"/>
      <c r="JP167" s="70"/>
      <c r="JQ167" s="70"/>
      <c r="JR167" s="70"/>
      <c r="JS167" s="70"/>
      <c r="JT167" s="70"/>
      <c r="JU167" s="70"/>
      <c r="JV167" s="70"/>
      <c r="JW167" s="70"/>
      <c r="JX167" s="70"/>
      <c r="JY167" s="70"/>
      <c r="JZ167" s="70"/>
      <c r="KA167" s="70"/>
      <c r="KB167" s="70"/>
      <c r="KC167" s="70"/>
      <c r="KD167" s="70"/>
      <c r="KE167" s="70"/>
      <c r="KF167" s="70"/>
      <c r="KG167" s="70"/>
      <c r="KH167" s="70"/>
      <c r="KI167" s="70"/>
      <c r="KJ167" s="70"/>
      <c r="KK167" s="70"/>
      <c r="KL167" s="70"/>
      <c r="KM167" s="70"/>
      <c r="KN167" s="70"/>
      <c r="KO167" s="70"/>
      <c r="KP167" s="70"/>
      <c r="KQ167" s="70"/>
      <c r="KR167" s="70"/>
      <c r="KS167" s="70"/>
      <c r="KT167" s="70"/>
      <c r="KU167" s="70"/>
      <c r="KV167" s="70"/>
      <c r="KW167" s="70"/>
      <c r="KX167" s="70"/>
      <c r="KY167" s="70"/>
      <c r="KZ167" s="70"/>
      <c r="LA167" s="70"/>
      <c r="LB167" s="70"/>
      <c r="LC167" s="70"/>
      <c r="LD167" s="70"/>
      <c r="LE167" s="70"/>
      <c r="LF167" s="70"/>
      <c r="LG167" s="70"/>
      <c r="LH167" s="70"/>
      <c r="LI167" s="70"/>
      <c r="LJ167" s="70"/>
      <c r="LK167" s="70"/>
      <c r="LL167" s="70"/>
      <c r="LM167" s="70"/>
      <c r="LN167" s="70"/>
      <c r="LO167" s="70"/>
      <c r="LP167" s="70"/>
      <c r="LQ167" s="70"/>
      <c r="LR167" s="70"/>
      <c r="LS167" s="70"/>
      <c r="LT167" s="70"/>
      <c r="LU167" s="70"/>
      <c r="LV167" s="70"/>
      <c r="LW167" s="70"/>
      <c r="LX167" s="70"/>
      <c r="LY167" s="70"/>
      <c r="LZ167" s="70"/>
      <c r="MA167" s="70"/>
      <c r="MB167" s="70"/>
      <c r="MC167" s="70"/>
      <c r="MD167" s="70"/>
      <c r="ME167" s="70"/>
      <c r="MF167" s="70"/>
      <c r="MG167" s="70"/>
      <c r="MH167" s="70"/>
      <c r="MI167" s="70"/>
      <c r="MJ167" s="70"/>
      <c r="MK167" s="70"/>
      <c r="ML167" s="70"/>
      <c r="MM167" s="70"/>
      <c r="MN167" s="70"/>
      <c r="MO167" s="70"/>
      <c r="MP167" s="70"/>
      <c r="MQ167" s="70"/>
      <c r="MR167" s="70"/>
      <c r="MS167" s="70"/>
      <c r="MT167" s="70"/>
      <c r="MU167" s="70"/>
      <c r="MV167" s="70"/>
      <c r="MW167" s="70"/>
      <c r="MX167" s="70"/>
      <c r="MY167" s="70"/>
      <c r="MZ167" s="70"/>
      <c r="NA167" s="70"/>
      <c r="NB167" s="70"/>
      <c r="NC167" s="70"/>
      <c r="ND167" s="70"/>
      <c r="NE167" s="70"/>
      <c r="NF167" s="70"/>
      <c r="NG167" s="70"/>
      <c r="NH167" s="70"/>
      <c r="NI167" s="70"/>
      <c r="NJ167" s="70"/>
      <c r="NK167" s="70"/>
      <c r="NL167" s="70"/>
      <c r="NM167" s="70"/>
      <c r="NN167" s="70"/>
      <c r="NO167" s="70"/>
      <c r="NP167" s="70"/>
      <c r="NQ167" s="70"/>
      <c r="NR167" s="70"/>
      <c r="NS167" s="70"/>
      <c r="NT167" s="70"/>
      <c r="NU167" s="70"/>
      <c r="NV167" s="70"/>
      <c r="NW167" s="70"/>
      <c r="NX167" s="70"/>
      <c r="NY167" s="70"/>
      <c r="NZ167" s="70"/>
      <c r="OA167" s="70"/>
      <c r="OB167" s="70"/>
      <c r="OC167" s="70"/>
      <c r="OD167" s="70"/>
      <c r="OE167" s="70"/>
      <c r="OF167" s="70"/>
      <c r="OG167" s="70"/>
      <c r="OH167" s="70"/>
      <c r="OI167" s="70"/>
      <c r="OJ167" s="70"/>
      <c r="OK167" s="70"/>
      <c r="OL167" s="70"/>
      <c r="OM167" s="70"/>
      <c r="ON167" s="70"/>
      <c r="OO167" s="70"/>
      <c r="OP167" s="70"/>
      <c r="OQ167" s="70"/>
      <c r="OR167" s="70"/>
      <c r="OS167" s="70"/>
      <c r="OT167" s="70"/>
      <c r="OU167" s="70"/>
      <c r="OV167" s="70"/>
      <c r="OW167" s="70"/>
      <c r="OX167" s="70"/>
      <c r="OY167" s="70"/>
      <c r="OZ167" s="70"/>
      <c r="PA167" s="70"/>
      <c r="PB167" s="70"/>
      <c r="PC167" s="70"/>
      <c r="PD167" s="70"/>
      <c r="PE167" s="70"/>
      <c r="PF167" s="70"/>
      <c r="PG167" s="70"/>
      <c r="PH167" s="70"/>
      <c r="PI167" s="70"/>
      <c r="PJ167" s="70"/>
      <c r="PK167" s="70"/>
      <c r="PL167" s="70"/>
      <c r="PM167" s="70"/>
      <c r="PN167" s="70"/>
      <c r="PO167" s="70"/>
      <c r="PP167" s="70"/>
      <c r="PQ167" s="70"/>
      <c r="PR167" s="70"/>
      <c r="PS167" s="70"/>
      <c r="PT167" s="70"/>
      <c r="PU167" s="70"/>
      <c r="PV167" s="70"/>
      <c r="PW167" s="70"/>
      <c r="PX167" s="70"/>
      <c r="PY167" s="70"/>
      <c r="PZ167" s="70"/>
      <c r="QA167" s="70"/>
      <c r="QB167" s="70"/>
      <c r="QC167" s="70"/>
      <c r="QD167" s="70"/>
      <c r="QE167" s="70"/>
      <c r="QF167" s="70"/>
      <c r="QG167" s="70"/>
      <c r="QH167" s="70"/>
      <c r="QI167" s="70"/>
      <c r="QJ167" s="70"/>
      <c r="QK167" s="70"/>
      <c r="QL167" s="70"/>
      <c r="QM167" s="70"/>
      <c r="QN167" s="70"/>
      <c r="QO167" s="70"/>
      <c r="QP167" s="70"/>
      <c r="QQ167" s="70"/>
      <c r="QR167" s="70"/>
      <c r="QS167" s="70"/>
      <c r="QT167" s="70"/>
      <c r="QU167" s="70"/>
      <c r="QV167" s="70"/>
      <c r="QW167" s="70"/>
      <c r="QX167" s="70"/>
      <c r="QY167" s="70"/>
      <c r="QZ167" s="70"/>
      <c r="RA167" s="70"/>
      <c r="RB167" s="70"/>
      <c r="RC167" s="70"/>
      <c r="RD167" s="70"/>
      <c r="RE167" s="70"/>
      <c r="RF167" s="70"/>
      <c r="RG167" s="70"/>
      <c r="RH167" s="70"/>
      <c r="RI167" s="70"/>
      <c r="RJ167" s="70"/>
      <c r="RK167" s="70"/>
      <c r="RL167" s="70"/>
      <c r="RM167" s="70"/>
      <c r="RN167" s="70"/>
      <c r="RO167" s="70"/>
      <c r="RP167" s="70"/>
      <c r="RQ167" s="70"/>
      <c r="RR167" s="70"/>
      <c r="RS167" s="70"/>
      <c r="RT167" s="70"/>
      <c r="RU167" s="70"/>
      <c r="RV167" s="70"/>
      <c r="RW167" s="70"/>
      <c r="RX167" s="70"/>
      <c r="RY167" s="70"/>
      <c r="RZ167" s="70"/>
      <c r="SA167" s="70"/>
      <c r="SB167" s="70"/>
      <c r="SC167" s="70"/>
      <c r="SD167" s="70"/>
      <c r="SE167" s="70"/>
      <c r="SF167" s="70"/>
      <c r="SG167" s="70"/>
      <c r="SH167" s="70"/>
      <c r="SI167" s="70"/>
      <c r="SJ167" s="70"/>
      <c r="SK167" s="70"/>
      <c r="SL167" s="70"/>
      <c r="SM167" s="70"/>
      <c r="SN167" s="70"/>
      <c r="SO167" s="70"/>
      <c r="SP167" s="70"/>
      <c r="SQ167" s="70"/>
      <c r="SR167" s="70"/>
      <c r="SS167" s="70"/>
      <c r="ST167" s="70"/>
      <c r="SU167" s="70"/>
      <c r="SV167" s="70"/>
      <c r="SW167" s="70"/>
      <c r="SX167" s="70"/>
      <c r="SY167" s="70"/>
      <c r="SZ167" s="70"/>
      <c r="TA167" s="70"/>
      <c r="TB167" s="70"/>
      <c r="TC167" s="70"/>
      <c r="TD167" s="70"/>
      <c r="TE167" s="70"/>
      <c r="TF167" s="70"/>
      <c r="TG167" s="70"/>
      <c r="TH167" s="70"/>
      <c r="TI167" s="70"/>
      <c r="TJ167" s="70"/>
      <c r="TK167" s="70"/>
      <c r="TL167" s="70"/>
      <c r="TM167" s="70"/>
      <c r="TN167" s="70"/>
      <c r="TO167" s="70"/>
      <c r="TP167" s="70"/>
      <c r="TQ167" s="70"/>
      <c r="TR167" s="70"/>
      <c r="TS167" s="70"/>
      <c r="TT167" s="70"/>
      <c r="TU167" s="70"/>
      <c r="TV167" s="70"/>
      <c r="TW167" s="70"/>
      <c r="TX167" s="70"/>
      <c r="TY167" s="70"/>
      <c r="TZ167" s="70"/>
      <c r="UA167" s="70"/>
      <c r="UB167" s="70"/>
      <c r="UC167" s="70"/>
      <c r="UD167" s="70"/>
      <c r="UE167" s="70"/>
      <c r="UF167" s="70"/>
      <c r="UG167" s="70"/>
      <c r="UH167" s="70"/>
      <c r="UI167" s="70"/>
      <c r="UJ167" s="70"/>
      <c r="UK167" s="70"/>
      <c r="UL167" s="70"/>
      <c r="UM167" s="70"/>
      <c r="UN167" s="70"/>
      <c r="UO167" s="70"/>
      <c r="UP167" s="70"/>
      <c r="UQ167" s="70"/>
      <c r="UR167" s="70"/>
      <c r="US167" s="70"/>
      <c r="UT167" s="70"/>
      <c r="UU167" s="70"/>
      <c r="UV167" s="70"/>
      <c r="UW167" s="70"/>
      <c r="UX167" s="70"/>
      <c r="UY167" s="70"/>
      <c r="UZ167" s="70"/>
      <c r="VA167" s="70"/>
      <c r="VB167" s="70"/>
      <c r="VC167" s="70"/>
      <c r="VD167" s="70"/>
      <c r="VE167" s="70"/>
      <c r="VF167" s="70"/>
      <c r="VG167" s="70"/>
      <c r="VH167" s="70"/>
      <c r="VI167" s="70"/>
      <c r="VJ167" s="70"/>
      <c r="VK167" s="70"/>
      <c r="VL167" s="70"/>
      <c r="VM167" s="70"/>
      <c r="VN167" s="70"/>
      <c r="VO167" s="70"/>
      <c r="VP167" s="70"/>
      <c r="VQ167" s="70"/>
      <c r="VR167" s="70"/>
      <c r="VS167" s="70"/>
      <c r="VT167" s="70"/>
      <c r="VU167" s="70"/>
      <c r="VV167" s="70"/>
      <c r="VW167" s="70"/>
      <c r="VX167" s="70"/>
      <c r="VY167" s="70"/>
      <c r="VZ167" s="70"/>
      <c r="WA167" s="70"/>
      <c r="WB167" s="70"/>
      <c r="WC167" s="70"/>
      <c r="WD167" s="70"/>
      <c r="WE167" s="70"/>
      <c r="WF167" s="70"/>
      <c r="WG167" s="70"/>
      <c r="WH167" s="70"/>
      <c r="WI167" s="70"/>
      <c r="WJ167" s="70"/>
      <c r="WK167" s="70"/>
      <c r="WL167" s="70"/>
      <c r="WM167" s="70"/>
      <c r="WN167" s="70"/>
      <c r="WO167" s="70"/>
      <c r="WP167" s="70"/>
      <c r="WQ167" s="70"/>
      <c r="WR167" s="70"/>
      <c r="WS167" s="70"/>
      <c r="WT167" s="70"/>
      <c r="WU167" s="70"/>
      <c r="WV167" s="70"/>
      <c r="WW167" s="70"/>
      <c r="WX167" s="70"/>
      <c r="WY167" s="70"/>
      <c r="WZ167" s="70"/>
      <c r="XA167" s="70"/>
      <c r="XB167" s="70"/>
      <c r="XC167" s="70"/>
      <c r="XD167" s="70"/>
      <c r="XE167" s="70"/>
      <c r="XF167" s="70"/>
      <c r="XG167" s="70"/>
      <c r="XH167" s="70"/>
      <c r="XI167" s="70"/>
      <c r="XJ167" s="70"/>
      <c r="XK167" s="70"/>
      <c r="XL167" s="70"/>
      <c r="XM167" s="70"/>
      <c r="XN167" s="70"/>
      <c r="XO167" s="70"/>
      <c r="XP167" s="70"/>
      <c r="XQ167" s="70"/>
      <c r="XR167" s="70"/>
      <c r="XS167" s="70"/>
      <c r="XT167" s="70"/>
      <c r="XU167" s="70"/>
      <c r="XV167" s="70"/>
      <c r="XW167" s="70"/>
      <c r="XX167" s="70"/>
      <c r="XY167" s="70"/>
      <c r="XZ167" s="70"/>
      <c r="YA167" s="70"/>
      <c r="YB167" s="70"/>
      <c r="YC167" s="70"/>
      <c r="YD167" s="70"/>
      <c r="YE167" s="70"/>
      <c r="YF167" s="70"/>
      <c r="YG167" s="70"/>
      <c r="YH167" s="70"/>
      <c r="YI167" s="70"/>
      <c r="YJ167" s="70"/>
      <c r="YK167" s="70"/>
      <c r="YL167" s="70"/>
      <c r="YM167" s="70"/>
      <c r="YN167" s="70"/>
      <c r="YO167" s="70"/>
      <c r="YP167" s="70"/>
      <c r="YQ167" s="70"/>
      <c r="YR167" s="70"/>
      <c r="YS167" s="70"/>
      <c r="YT167" s="70"/>
      <c r="YU167" s="70"/>
      <c r="YV167" s="70"/>
      <c r="YW167" s="70"/>
      <c r="YX167" s="70"/>
      <c r="YY167" s="70"/>
      <c r="YZ167" s="70"/>
      <c r="ZA167" s="70"/>
      <c r="ZB167" s="70"/>
      <c r="ZC167" s="70"/>
      <c r="ZD167" s="70"/>
      <c r="ZE167" s="70"/>
      <c r="ZF167" s="70"/>
      <c r="ZG167" s="70"/>
      <c r="ZH167" s="70"/>
      <c r="ZI167" s="70"/>
      <c r="ZJ167" s="70"/>
      <c r="ZK167" s="70"/>
      <c r="ZL167" s="70"/>
      <c r="ZM167" s="70"/>
      <c r="ZN167" s="70"/>
      <c r="ZO167" s="70"/>
      <c r="ZP167" s="70"/>
      <c r="ZQ167" s="70"/>
      <c r="ZR167" s="70"/>
      <c r="ZS167" s="70"/>
      <c r="ZT167" s="70"/>
      <c r="ZU167" s="70"/>
      <c r="ZV167" s="70"/>
      <c r="ZW167" s="70"/>
      <c r="ZX167" s="70"/>
      <c r="ZY167" s="70"/>
      <c r="ZZ167" s="70"/>
      <c r="AAA167" s="70"/>
      <c r="AAB167" s="70"/>
      <c r="AAC167" s="70"/>
      <c r="AAD167" s="70"/>
      <c r="AAE167" s="70"/>
      <c r="AAF167" s="70"/>
      <c r="AAG167" s="70"/>
      <c r="AAH167" s="70"/>
      <c r="AAI167" s="70"/>
      <c r="AAJ167" s="70"/>
      <c r="AAK167" s="70"/>
      <c r="AAL167" s="70"/>
      <c r="AAM167" s="70"/>
      <c r="AAN167" s="70"/>
      <c r="AAO167" s="70"/>
      <c r="AAP167" s="70"/>
      <c r="AAQ167" s="70"/>
      <c r="AAR167" s="70"/>
      <c r="AAS167" s="70"/>
      <c r="AAT167" s="70"/>
      <c r="AAU167" s="70"/>
      <c r="AAV167" s="70"/>
      <c r="AAW167" s="70"/>
      <c r="AAX167" s="70"/>
      <c r="AAY167" s="70"/>
      <c r="AAZ167" s="70"/>
      <c r="ABA167" s="70"/>
      <c r="ABB167" s="70"/>
      <c r="ABC167" s="70"/>
      <c r="ABD167" s="70"/>
      <c r="ABE167" s="70"/>
      <c r="ABF167" s="70"/>
      <c r="ABG167" s="70"/>
      <c r="ABH167" s="70"/>
      <c r="ABI167" s="70"/>
      <c r="ABJ167" s="70"/>
      <c r="ABK167" s="70"/>
      <c r="ABL167" s="70"/>
      <c r="ABM167" s="70"/>
      <c r="ABN167" s="70"/>
      <c r="ABO167" s="70"/>
      <c r="ABP167" s="70"/>
      <c r="ABQ167" s="70"/>
      <c r="ABR167" s="70"/>
      <c r="ABS167" s="70"/>
      <c r="ABT167" s="70"/>
      <c r="ABU167" s="70"/>
      <c r="ABV167" s="70"/>
      <c r="ABW167" s="70"/>
      <c r="ABX167" s="70"/>
      <c r="ABY167" s="70"/>
      <c r="ABZ167" s="70"/>
      <c r="ACA167" s="70"/>
      <c r="ACB167" s="70"/>
      <c r="ACC167" s="70"/>
      <c r="ACD167" s="70"/>
      <c r="ACE167" s="70"/>
      <c r="ACF167" s="70"/>
      <c r="ACG167" s="70"/>
      <c r="ACH167" s="70"/>
      <c r="ACI167" s="70"/>
      <c r="ACJ167" s="70"/>
      <c r="ACK167" s="70"/>
      <c r="ACL167" s="70"/>
      <c r="ACM167" s="70"/>
      <c r="ACN167" s="70"/>
      <c r="ACO167" s="70"/>
      <c r="ACP167" s="70"/>
      <c r="ACQ167" s="70"/>
      <c r="ACR167" s="70"/>
      <c r="ACS167" s="70"/>
      <c r="ACT167" s="70"/>
      <c r="ACU167" s="70"/>
      <c r="ACV167" s="70"/>
      <c r="ACW167" s="70"/>
      <c r="ACX167" s="70"/>
      <c r="ACY167" s="70"/>
      <c r="ACZ167" s="70"/>
      <c r="ADA167" s="70"/>
      <c r="ADB167" s="70"/>
      <c r="ADC167" s="70"/>
      <c r="ADD167" s="70"/>
      <c r="ADE167" s="70"/>
      <c r="ADF167" s="70"/>
      <c r="ADG167" s="70"/>
      <c r="ADH167" s="70"/>
      <c r="ADI167" s="70"/>
      <c r="ADJ167" s="70"/>
      <c r="ADK167" s="70"/>
      <c r="ADL167" s="70"/>
      <c r="ADM167" s="70"/>
      <c r="ADN167" s="70"/>
      <c r="ADO167" s="70"/>
      <c r="ADP167" s="70"/>
      <c r="ADQ167" s="70"/>
      <c r="ADR167" s="70"/>
      <c r="ADS167" s="70"/>
      <c r="ADT167" s="70"/>
      <c r="ADU167" s="70"/>
      <c r="ADV167" s="70"/>
      <c r="ADW167" s="70"/>
      <c r="ADX167" s="70"/>
      <c r="ADY167" s="70"/>
      <c r="ADZ167" s="70"/>
      <c r="AEA167" s="70"/>
      <c r="AEB167" s="70"/>
      <c r="AEC167" s="70"/>
      <c r="AED167" s="70"/>
      <c r="AEE167" s="70"/>
      <c r="AEF167" s="70"/>
      <c r="AEG167" s="70"/>
      <c r="AEH167" s="70"/>
      <c r="AEI167" s="70"/>
      <c r="AEJ167" s="70"/>
      <c r="AEK167" s="70"/>
      <c r="AEL167" s="70"/>
      <c r="AEM167" s="70"/>
      <c r="AEN167" s="70"/>
      <c r="AEO167" s="70"/>
      <c r="AEP167" s="70"/>
      <c r="AEQ167" s="70"/>
      <c r="AER167" s="70"/>
      <c r="AES167" s="70"/>
      <c r="AET167" s="70"/>
      <c r="AEU167" s="70"/>
      <c r="AEV167" s="70"/>
      <c r="AEW167" s="70"/>
      <c r="AEX167" s="70"/>
      <c r="AEY167" s="70"/>
      <c r="AEZ167" s="70"/>
      <c r="AFA167" s="70"/>
      <c r="AFB167" s="70"/>
      <c r="AFC167" s="70"/>
      <c r="AFD167" s="70"/>
      <c r="AFE167" s="70"/>
      <c r="AFF167" s="70"/>
      <c r="AFG167" s="70"/>
      <c r="AFH167" s="70"/>
      <c r="AFI167" s="70"/>
      <c r="AFJ167" s="70"/>
      <c r="AFK167" s="70"/>
      <c r="AFL167" s="70"/>
      <c r="AFM167" s="70"/>
      <c r="AFN167" s="70"/>
      <c r="AFO167" s="70"/>
      <c r="AFP167" s="70"/>
      <c r="AFQ167" s="70"/>
      <c r="AFR167" s="70"/>
      <c r="AFS167" s="70"/>
      <c r="AFT167" s="70"/>
      <c r="AFU167" s="70"/>
      <c r="AFV167" s="70"/>
      <c r="AFW167" s="70"/>
      <c r="AFX167" s="70"/>
      <c r="AFY167" s="70"/>
      <c r="AFZ167" s="70"/>
      <c r="AGA167" s="70"/>
      <c r="AGB167" s="70"/>
      <c r="AGC167" s="70"/>
      <c r="AGD167" s="70"/>
      <c r="AGE167" s="70"/>
      <c r="AGF167" s="70"/>
      <c r="AGG167" s="70"/>
      <c r="AGH167" s="70"/>
      <c r="AGI167" s="70"/>
      <c r="AGJ167" s="70"/>
      <c r="AGK167" s="70"/>
      <c r="AGL167" s="70"/>
      <c r="AGM167" s="70"/>
      <c r="AGN167" s="70"/>
      <c r="AGO167" s="70"/>
      <c r="AGP167" s="70"/>
      <c r="AGQ167" s="70"/>
      <c r="AGR167" s="70"/>
      <c r="AGS167" s="70"/>
      <c r="AGT167" s="70"/>
      <c r="AGU167" s="70"/>
      <c r="AGV167" s="70"/>
      <c r="AGW167" s="70"/>
      <c r="AGX167" s="70"/>
      <c r="AGY167" s="70"/>
      <c r="AGZ167" s="70"/>
      <c r="AHA167" s="70"/>
      <c r="AHB167" s="70"/>
      <c r="AHC167" s="70"/>
      <c r="AHD167" s="70"/>
      <c r="AHE167" s="70"/>
      <c r="AHF167" s="70"/>
      <c r="AHG167" s="70"/>
      <c r="AHH167" s="70"/>
      <c r="AHI167" s="70"/>
      <c r="AHJ167" s="70"/>
      <c r="AHK167" s="70"/>
      <c r="AHL167" s="70"/>
      <c r="AHM167" s="70"/>
      <c r="AHN167" s="70"/>
      <c r="AHO167" s="70"/>
      <c r="AHP167" s="70"/>
      <c r="AHQ167" s="70"/>
      <c r="AHR167" s="70"/>
      <c r="AHS167" s="70"/>
      <c r="AHT167" s="70"/>
      <c r="AHU167" s="70"/>
      <c r="AHV167" s="70"/>
      <c r="AHW167" s="70"/>
      <c r="AHX167" s="70"/>
      <c r="AHY167" s="70"/>
      <c r="AHZ167" s="70"/>
      <c r="AIA167" s="70"/>
      <c r="AIB167" s="70"/>
      <c r="AIC167" s="70"/>
      <c r="AID167" s="70"/>
      <c r="AIE167" s="70"/>
      <c r="AIF167" s="70"/>
      <c r="AIG167" s="70"/>
      <c r="AIH167" s="70"/>
      <c r="AII167" s="70"/>
      <c r="AIJ167" s="70"/>
      <c r="AIK167" s="70"/>
      <c r="AIL167" s="70"/>
      <c r="AIM167" s="70"/>
      <c r="AIN167" s="70"/>
      <c r="AIO167" s="70"/>
      <c r="AIP167" s="70"/>
      <c r="AIQ167" s="70"/>
      <c r="AIR167" s="70"/>
      <c r="AIS167" s="70"/>
      <c r="AIT167" s="70"/>
      <c r="AIU167" s="70"/>
      <c r="AIV167" s="70"/>
      <c r="AIW167" s="70"/>
      <c r="AIX167" s="70"/>
      <c r="AIY167" s="70"/>
      <c r="AIZ167" s="70"/>
      <c r="AJA167" s="70"/>
      <c r="AJB167" s="70"/>
      <c r="AJC167" s="70"/>
      <c r="AJD167" s="70"/>
      <c r="AJE167" s="70"/>
      <c r="AJF167" s="70"/>
      <c r="AJG167" s="70"/>
      <c r="AJH167" s="70"/>
      <c r="AJI167" s="70"/>
      <c r="AJJ167" s="70"/>
      <c r="AJK167" s="70"/>
      <c r="AJL167" s="70"/>
      <c r="AJM167" s="70"/>
      <c r="AJN167" s="70"/>
      <c r="AJO167" s="70"/>
      <c r="AJP167" s="70"/>
      <c r="AJQ167" s="70"/>
      <c r="AJR167" s="70"/>
      <c r="AJS167" s="70"/>
      <c r="AJT167" s="70"/>
      <c r="AJU167" s="70"/>
      <c r="AJV167" s="70"/>
      <c r="AJW167" s="70"/>
      <c r="AJX167" s="70"/>
      <c r="AJY167" s="70"/>
      <c r="AJZ167" s="70"/>
      <c r="AKA167" s="70"/>
      <c r="AKB167" s="70"/>
      <c r="AKC167" s="70"/>
      <c r="AKD167" s="70"/>
      <c r="AKE167" s="70"/>
      <c r="AKF167" s="70"/>
      <c r="AKG167" s="70"/>
      <c r="AKH167" s="70"/>
      <c r="AKI167" s="70"/>
      <c r="AKJ167" s="70"/>
      <c r="AKK167" s="70"/>
      <c r="AKL167" s="70"/>
      <c r="AKM167" s="70"/>
      <c r="AKN167" s="70"/>
      <c r="AKO167" s="70"/>
      <c r="AKP167" s="70"/>
      <c r="AKQ167" s="70"/>
      <c r="AKR167" s="70"/>
      <c r="AKS167" s="70"/>
      <c r="AKT167" s="70"/>
      <c r="AKU167" s="70"/>
      <c r="AKV167" s="70"/>
      <c r="AKW167" s="70"/>
      <c r="AKX167" s="70"/>
      <c r="AKY167" s="70"/>
      <c r="AKZ167" s="70"/>
      <c r="ALA167" s="70"/>
      <c r="ALB167" s="70"/>
      <c r="ALC167" s="70"/>
      <c r="ALD167" s="70"/>
      <c r="ALE167" s="70"/>
      <c r="ALF167" s="70"/>
      <c r="ALG167" s="70"/>
      <c r="ALH167" s="70"/>
      <c r="ALI167" s="70"/>
      <c r="ALJ167" s="70"/>
      <c r="ALK167" s="70"/>
      <c r="ALL167" s="70"/>
      <c r="ALM167" s="70"/>
      <c r="ALN167" s="70"/>
      <c r="ALO167" s="70"/>
      <c r="ALP167" s="70"/>
      <c r="ALQ167" s="70"/>
      <c r="ALR167" s="70"/>
      <c r="ALS167" s="70"/>
      <c r="ALT167" s="70"/>
      <c r="ALU167" s="70"/>
      <c r="ALV167" s="70"/>
      <c r="ALW167" s="70"/>
      <c r="ALX167" s="70"/>
      <c r="ALY167" s="70"/>
      <c r="ALZ167" s="70"/>
      <c r="AMA167" s="70"/>
      <c r="AMB167" s="70"/>
      <c r="AMC167" s="70"/>
      <c r="AMD167" s="70"/>
      <c r="AME167" s="70"/>
      <c r="AMF167" s="70"/>
      <c r="AMG167" s="70"/>
      <c r="AMH167" s="70"/>
      <c r="AMI167" s="70"/>
      <c r="AMJ167" s="70"/>
      <c r="AMK167" s="70"/>
      <c r="AML167" s="70"/>
      <c r="AMM167" s="70"/>
      <c r="AMN167" s="70"/>
      <c r="AMO167" s="70"/>
      <c r="AMP167" s="70"/>
      <c r="AMQ167" s="70"/>
      <c r="AMR167" s="70"/>
      <c r="AMS167" s="70"/>
      <c r="AMT167" s="70"/>
      <c r="AMU167" s="70"/>
      <c r="AMV167" s="70"/>
      <c r="AMW167" s="70"/>
      <c r="AMX167" s="70"/>
      <c r="AMY167" s="70"/>
      <c r="AMZ167" s="70"/>
      <c r="ANA167" s="70"/>
      <c r="ANB167" s="70"/>
      <c r="ANC167" s="70"/>
      <c r="AND167" s="70"/>
      <c r="ANE167" s="70"/>
      <c r="ANF167" s="70"/>
      <c r="ANG167" s="70"/>
      <c r="ANH167" s="70"/>
      <c r="ANI167" s="70"/>
      <c r="ANJ167" s="70"/>
      <c r="ANK167" s="70"/>
      <c r="ANL167" s="70"/>
      <c r="ANM167" s="70"/>
      <c r="ANN167" s="70"/>
      <c r="ANO167" s="70"/>
      <c r="ANP167" s="70"/>
      <c r="ANQ167" s="70"/>
      <c r="ANR167" s="70"/>
      <c r="ANS167" s="70"/>
      <c r="ANT167" s="70"/>
      <c r="ANU167" s="70"/>
      <c r="ANV167" s="70"/>
      <c r="ANW167" s="70"/>
      <c r="ANX167" s="70"/>
      <c r="ANY167" s="70"/>
      <c r="ANZ167" s="70"/>
      <c r="AOA167" s="70"/>
      <c r="AOB167" s="70"/>
      <c r="AOC167" s="70"/>
      <c r="AOD167" s="70"/>
      <c r="AOE167" s="70"/>
      <c r="AOF167" s="70"/>
      <c r="AOG167" s="70"/>
      <c r="AOH167" s="70"/>
      <c r="AOI167" s="70"/>
      <c r="AOJ167" s="70"/>
      <c r="AOK167" s="70"/>
      <c r="AOL167" s="70"/>
      <c r="AOM167" s="70"/>
      <c r="AON167" s="70"/>
      <c r="AOO167" s="70"/>
      <c r="AOP167" s="70"/>
      <c r="AOQ167" s="70"/>
      <c r="AOR167" s="70"/>
      <c r="AOS167" s="70"/>
      <c r="AOT167" s="70"/>
      <c r="AOU167" s="70"/>
      <c r="AOV167" s="70"/>
      <c r="AOW167" s="70"/>
      <c r="AOX167" s="70"/>
      <c r="AOY167" s="70"/>
      <c r="AOZ167" s="70"/>
      <c r="APA167" s="70"/>
      <c r="APB167" s="70"/>
      <c r="APC167" s="70"/>
      <c r="APD167" s="70"/>
      <c r="APE167" s="70"/>
      <c r="APF167" s="70"/>
      <c r="APG167" s="70"/>
      <c r="APH167" s="70"/>
      <c r="API167" s="70"/>
      <c r="APJ167" s="70"/>
      <c r="APK167" s="70"/>
      <c r="APL167" s="70"/>
      <c r="APM167" s="70"/>
      <c r="APN167" s="70"/>
      <c r="APO167" s="70"/>
      <c r="APP167" s="70"/>
      <c r="APQ167" s="70"/>
      <c r="APR167" s="70"/>
      <c r="APS167" s="70"/>
      <c r="APT167" s="70"/>
      <c r="APU167" s="70"/>
      <c r="APV167" s="70"/>
      <c r="APW167" s="70"/>
      <c r="APX167" s="70"/>
      <c r="APY167" s="70"/>
      <c r="APZ167" s="70"/>
      <c r="AQA167" s="70"/>
      <c r="AQB167" s="70"/>
      <c r="AQC167" s="70"/>
      <c r="AQD167" s="70"/>
      <c r="AQE167" s="70"/>
      <c r="AQF167" s="70"/>
      <c r="AQG167" s="70"/>
      <c r="AQH167" s="70"/>
      <c r="AQI167" s="70"/>
      <c r="AQJ167" s="70"/>
      <c r="AQK167" s="70"/>
      <c r="AQL167" s="70"/>
      <c r="AQM167" s="70"/>
      <c r="AQN167" s="70"/>
      <c r="AQO167" s="70"/>
      <c r="AQP167" s="70"/>
      <c r="AQQ167" s="70"/>
      <c r="AQR167" s="70"/>
      <c r="AQS167" s="70"/>
      <c r="AQT167" s="70"/>
      <c r="AQU167" s="70"/>
      <c r="AQV167" s="70"/>
      <c r="AQW167" s="70"/>
      <c r="AQX167" s="70"/>
      <c r="AQY167" s="70"/>
      <c r="AQZ167" s="70"/>
      <c r="ARA167" s="70"/>
      <c r="ARB167" s="70"/>
      <c r="ARC167" s="70"/>
      <c r="ARD167" s="70"/>
      <c r="ARE167" s="70"/>
      <c r="ARF167" s="70"/>
      <c r="ARG167" s="70"/>
      <c r="ARH167" s="70"/>
      <c r="ARI167" s="70"/>
      <c r="ARJ167" s="70"/>
      <c r="ARK167" s="70"/>
      <c r="ARL167" s="70"/>
      <c r="ARM167" s="70"/>
      <c r="ARN167" s="70"/>
      <c r="ARO167" s="70"/>
      <c r="ARP167" s="70"/>
      <c r="ARQ167" s="70"/>
      <c r="ARR167" s="70"/>
      <c r="ARS167" s="70"/>
      <c r="ART167" s="70"/>
      <c r="ARU167" s="70"/>
      <c r="ARV167" s="70"/>
      <c r="ARW167" s="70"/>
      <c r="ARX167" s="70"/>
      <c r="ARY167" s="70"/>
      <c r="ARZ167" s="70"/>
      <c r="ASA167" s="70"/>
      <c r="ASB167" s="70"/>
      <c r="ASC167" s="70"/>
      <c r="ASD167" s="70"/>
      <c r="ASE167" s="70"/>
      <c r="ASF167" s="70"/>
      <c r="ASG167" s="70"/>
      <c r="ASH167" s="70"/>
      <c r="ASI167" s="70"/>
      <c r="ASJ167" s="70"/>
      <c r="ASK167" s="70"/>
      <c r="ASL167" s="70"/>
      <c r="ASM167" s="70"/>
      <c r="ASN167" s="70"/>
      <c r="ASO167" s="70"/>
      <c r="ASP167" s="70"/>
      <c r="ASQ167" s="70"/>
      <c r="ASR167" s="70"/>
      <c r="ASS167" s="70"/>
      <c r="AST167" s="70"/>
      <c r="ASU167" s="70"/>
      <c r="ASV167" s="70"/>
      <c r="ASW167" s="70"/>
      <c r="ASX167" s="70"/>
      <c r="ASY167" s="70"/>
      <c r="ASZ167" s="70"/>
      <c r="ATA167" s="70"/>
      <c r="ATB167" s="70"/>
      <c r="ATC167" s="70"/>
      <c r="ATD167" s="70"/>
      <c r="ATE167" s="70"/>
      <c r="ATF167" s="70"/>
      <c r="ATG167" s="70"/>
      <c r="ATH167" s="70"/>
      <c r="ATI167" s="70"/>
      <c r="ATJ167" s="70"/>
      <c r="ATK167" s="70"/>
      <c r="ATL167" s="70"/>
      <c r="ATM167" s="70"/>
      <c r="ATN167" s="70"/>
      <c r="ATO167" s="70"/>
      <c r="ATP167" s="70"/>
      <c r="ATQ167" s="70"/>
      <c r="ATR167" s="70"/>
      <c r="ATS167" s="70"/>
      <c r="ATT167" s="70"/>
      <c r="ATU167" s="70"/>
      <c r="ATV167" s="70"/>
      <c r="ATW167" s="70"/>
      <c r="ATX167" s="70"/>
      <c r="ATY167" s="70"/>
      <c r="ATZ167" s="70"/>
      <c r="AUA167" s="70"/>
      <c r="AUB167" s="70"/>
      <c r="AUC167" s="70"/>
      <c r="AUD167" s="70"/>
      <c r="AUE167" s="70"/>
      <c r="AUF167" s="70"/>
      <c r="AUG167" s="70"/>
      <c r="AUH167" s="70"/>
      <c r="AUI167" s="70"/>
      <c r="AUJ167" s="70"/>
      <c r="AUK167" s="70"/>
      <c r="AUL167" s="70"/>
      <c r="AUM167" s="70"/>
      <c r="AUN167" s="70"/>
      <c r="AUO167" s="70"/>
      <c r="AUP167" s="70"/>
      <c r="AUQ167" s="70"/>
      <c r="AUR167" s="70"/>
      <c r="AUS167" s="70"/>
      <c r="AUT167" s="70"/>
      <c r="AUU167" s="70"/>
      <c r="AUV167" s="70"/>
      <c r="AUW167" s="70"/>
      <c r="AUX167" s="70"/>
      <c r="AUY167" s="70"/>
      <c r="AUZ167" s="70"/>
      <c r="AVA167" s="70"/>
      <c r="AVB167" s="70"/>
      <c r="AVC167" s="70"/>
      <c r="AVD167" s="70"/>
      <c r="AVE167" s="70"/>
      <c r="AVF167" s="70"/>
      <c r="AVG167" s="70"/>
      <c r="AVH167" s="70"/>
      <c r="AVI167" s="70"/>
      <c r="AVJ167" s="70"/>
      <c r="AVK167" s="70"/>
      <c r="AVL167" s="70"/>
      <c r="AVM167" s="70"/>
      <c r="AVN167" s="70"/>
      <c r="AVO167" s="70"/>
      <c r="AVP167" s="70"/>
      <c r="AVQ167" s="70"/>
      <c r="AVR167" s="70"/>
      <c r="AVS167" s="70"/>
      <c r="AVT167" s="70"/>
      <c r="AVU167" s="70"/>
      <c r="AVV167" s="70"/>
      <c r="AVW167" s="70"/>
      <c r="AVX167" s="70"/>
      <c r="AVY167" s="70"/>
      <c r="AVZ167" s="70"/>
      <c r="AWA167" s="70"/>
      <c r="AWB167" s="70"/>
      <c r="AWC167" s="70"/>
      <c r="AWD167" s="70"/>
      <c r="AWE167" s="70"/>
      <c r="AWF167" s="70"/>
      <c r="AWG167" s="70"/>
      <c r="AWH167" s="70"/>
      <c r="AWI167" s="70"/>
      <c r="AWJ167" s="70"/>
      <c r="AWK167" s="70"/>
      <c r="AWL167" s="70"/>
      <c r="AWM167" s="70"/>
      <c r="AWN167" s="70"/>
      <c r="AWO167" s="70"/>
      <c r="AWP167" s="70"/>
      <c r="AWQ167" s="70"/>
      <c r="AWR167" s="70"/>
      <c r="AWS167" s="70"/>
      <c r="AWT167" s="70"/>
      <c r="AWU167" s="70"/>
      <c r="AWV167" s="70"/>
      <c r="AWW167" s="70"/>
      <c r="AWX167" s="70"/>
      <c r="AWY167" s="70"/>
      <c r="AWZ167" s="70"/>
      <c r="AXA167" s="70"/>
      <c r="AXB167" s="70"/>
      <c r="AXC167" s="70"/>
      <c r="AXD167" s="70"/>
      <c r="AXE167" s="70"/>
      <c r="AXF167" s="70"/>
      <c r="AXG167" s="70"/>
      <c r="AXH167" s="70"/>
      <c r="AXI167" s="70"/>
      <c r="AXJ167" s="70"/>
      <c r="AXK167" s="70"/>
      <c r="AXL167" s="70"/>
      <c r="AXM167" s="70"/>
      <c r="AXN167" s="70"/>
      <c r="AXO167" s="70"/>
      <c r="AXP167" s="70"/>
      <c r="AXQ167" s="70"/>
      <c r="AXR167" s="70"/>
      <c r="AXS167" s="70"/>
      <c r="AXT167" s="70"/>
      <c r="AXU167" s="70"/>
      <c r="AXV167" s="70"/>
      <c r="AXW167" s="70"/>
      <c r="AXX167" s="70"/>
      <c r="AXY167" s="70"/>
      <c r="AXZ167" s="70"/>
      <c r="AYA167" s="70"/>
      <c r="AYB167" s="70"/>
      <c r="AYC167" s="70"/>
      <c r="AYD167" s="70"/>
      <c r="AYE167" s="70"/>
      <c r="AYF167" s="70"/>
      <c r="AYG167" s="70"/>
      <c r="AYH167" s="70"/>
      <c r="AYI167" s="70"/>
      <c r="AYJ167" s="70"/>
      <c r="AYK167" s="70"/>
      <c r="AYL167" s="70"/>
      <c r="AYM167" s="70"/>
      <c r="AYN167" s="70"/>
      <c r="AYO167" s="70"/>
      <c r="AYP167" s="70"/>
      <c r="AYQ167" s="70"/>
      <c r="AYR167" s="70"/>
      <c r="AYS167" s="70"/>
      <c r="AYT167" s="70"/>
      <c r="AYU167" s="70"/>
      <c r="AYV167" s="70"/>
      <c r="AYW167" s="70"/>
      <c r="AYX167" s="70"/>
      <c r="AYY167" s="70"/>
      <c r="AYZ167" s="70"/>
      <c r="AZA167" s="70"/>
      <c r="AZB167" s="70"/>
      <c r="AZC167" s="70"/>
      <c r="AZD167" s="70"/>
      <c r="AZE167" s="70"/>
      <c r="AZF167" s="70"/>
      <c r="AZG167" s="70"/>
      <c r="AZH167" s="70"/>
      <c r="AZI167" s="70"/>
      <c r="AZJ167" s="70"/>
      <c r="AZK167" s="70"/>
      <c r="AZL167" s="70"/>
      <c r="AZM167" s="70"/>
      <c r="AZN167" s="70"/>
      <c r="AZO167" s="70"/>
      <c r="AZP167" s="70"/>
      <c r="AZQ167" s="70"/>
      <c r="AZR167" s="70"/>
      <c r="AZS167" s="70"/>
      <c r="AZT167" s="70"/>
      <c r="AZU167" s="70"/>
      <c r="AZV167" s="70"/>
      <c r="AZW167" s="70"/>
      <c r="AZX167" s="70"/>
      <c r="AZY167" s="70"/>
      <c r="AZZ167" s="70"/>
      <c r="BAA167" s="70"/>
      <c r="BAB167" s="70"/>
      <c r="BAC167" s="70"/>
      <c r="BAD167" s="70"/>
      <c r="BAE167" s="70"/>
      <c r="BAF167" s="70"/>
      <c r="BAG167" s="70"/>
      <c r="BAH167" s="70"/>
      <c r="BAI167" s="70"/>
      <c r="BAJ167" s="70"/>
      <c r="BAK167" s="70"/>
      <c r="BAL167" s="70"/>
      <c r="BAM167" s="70"/>
      <c r="BAN167" s="70"/>
      <c r="BAO167" s="70"/>
      <c r="BAP167" s="70"/>
      <c r="BAQ167" s="70"/>
      <c r="BAR167" s="70"/>
      <c r="BAS167" s="70"/>
      <c r="BAT167" s="70"/>
      <c r="BAU167" s="70"/>
      <c r="BAV167" s="70"/>
      <c r="BAW167" s="70"/>
      <c r="BAX167" s="70"/>
      <c r="BAY167" s="70"/>
      <c r="BAZ167" s="70"/>
      <c r="BBA167" s="70"/>
      <c r="BBB167" s="70"/>
      <c r="BBC167" s="70"/>
      <c r="BBD167" s="70"/>
      <c r="BBE167" s="70"/>
      <c r="BBF167" s="70"/>
      <c r="BBG167" s="70"/>
      <c r="BBH167" s="70"/>
      <c r="BBI167" s="70"/>
      <c r="BBJ167" s="70"/>
      <c r="BBK167" s="70"/>
      <c r="BBL167" s="70"/>
      <c r="BBM167" s="70"/>
      <c r="BBN167" s="70"/>
      <c r="BBO167" s="70"/>
      <c r="BBP167" s="70"/>
      <c r="BBQ167" s="70"/>
      <c r="BBR167" s="70"/>
      <c r="BBS167" s="70"/>
      <c r="BBT167" s="70"/>
      <c r="BBU167" s="70"/>
      <c r="BBV167" s="70"/>
      <c r="BBW167" s="70"/>
      <c r="BBX167" s="70"/>
      <c r="BBY167" s="70"/>
      <c r="BBZ167" s="70"/>
      <c r="BCA167" s="70"/>
      <c r="BCB167" s="70"/>
      <c r="BCC167" s="70"/>
      <c r="BCD167" s="70"/>
      <c r="BCE167" s="70"/>
      <c r="BCF167" s="70"/>
      <c r="BCG167" s="70"/>
      <c r="BCH167" s="70"/>
      <c r="BCI167" s="70"/>
      <c r="BCJ167" s="70"/>
      <c r="BCK167" s="70"/>
      <c r="BCL167" s="70"/>
      <c r="BCM167" s="70"/>
      <c r="BCN167" s="70"/>
      <c r="BCO167" s="70"/>
      <c r="BCP167" s="70"/>
      <c r="BCQ167" s="70"/>
      <c r="BCR167" s="70"/>
      <c r="BCS167" s="70"/>
      <c r="BCT167" s="70"/>
      <c r="BCU167" s="70"/>
      <c r="BCV167" s="70"/>
      <c r="BCW167" s="70"/>
      <c r="BCX167" s="70"/>
      <c r="BCY167" s="70"/>
      <c r="BCZ167" s="70"/>
      <c r="BDA167" s="70"/>
      <c r="BDB167" s="70"/>
      <c r="BDC167" s="70"/>
      <c r="BDD167" s="70"/>
      <c r="BDE167" s="70"/>
      <c r="BDF167" s="70"/>
      <c r="BDG167" s="70"/>
      <c r="BDH167" s="70"/>
      <c r="BDI167" s="70"/>
      <c r="BDJ167" s="70"/>
      <c r="BDK167" s="70"/>
      <c r="BDL167" s="70"/>
      <c r="BDM167" s="70"/>
      <c r="BDN167" s="70"/>
      <c r="BDO167" s="70"/>
      <c r="BDP167" s="70"/>
      <c r="BDQ167" s="70"/>
      <c r="BDR167" s="70"/>
      <c r="BDS167" s="70"/>
      <c r="BDT167" s="70"/>
      <c r="BDU167" s="70"/>
      <c r="BDV167" s="70"/>
      <c r="BDW167" s="70"/>
      <c r="BDX167" s="70"/>
      <c r="BDY167" s="70"/>
      <c r="BDZ167" s="70"/>
      <c r="BEA167" s="70"/>
      <c r="BEB167" s="70"/>
      <c r="BEC167" s="70"/>
      <c r="BED167" s="70"/>
      <c r="BEE167" s="70"/>
      <c r="BEF167" s="70"/>
      <c r="BEG167" s="70"/>
      <c r="BEH167" s="70"/>
      <c r="BEI167" s="70"/>
      <c r="BEJ167" s="70"/>
      <c r="BEK167" s="70"/>
      <c r="BEL167" s="70"/>
      <c r="BEM167" s="70"/>
      <c r="BEN167" s="70"/>
      <c r="BEO167" s="70"/>
      <c r="BEP167" s="70"/>
      <c r="BEQ167" s="70"/>
      <c r="BER167" s="70"/>
      <c r="BES167" s="70"/>
      <c r="BET167" s="70"/>
      <c r="BEU167" s="70"/>
      <c r="BEV167" s="70"/>
      <c r="BEW167" s="70"/>
      <c r="BEX167" s="70"/>
      <c r="BEY167" s="70"/>
      <c r="BEZ167" s="70"/>
      <c r="BFA167" s="70"/>
      <c r="BFB167" s="70"/>
      <c r="BFC167" s="70"/>
      <c r="BFD167" s="70"/>
      <c r="BFE167" s="70"/>
      <c r="BFF167" s="70"/>
      <c r="BFG167" s="70"/>
      <c r="BFH167" s="70"/>
      <c r="BFI167" s="70"/>
      <c r="BFJ167" s="70"/>
      <c r="BFK167" s="70"/>
      <c r="BFL167" s="70"/>
      <c r="BFM167" s="70"/>
      <c r="BFN167" s="70"/>
      <c r="BFO167" s="70"/>
      <c r="BFP167" s="70"/>
      <c r="BFQ167" s="70"/>
      <c r="BFR167" s="70"/>
      <c r="BFS167" s="70"/>
      <c r="BFT167" s="70"/>
      <c r="BFU167" s="70"/>
      <c r="BFV167" s="70"/>
      <c r="BFW167" s="70"/>
      <c r="BFX167" s="70"/>
      <c r="BFY167" s="70"/>
      <c r="BFZ167" s="70"/>
      <c r="BGA167" s="70"/>
      <c r="BGB167" s="70"/>
      <c r="BGC167" s="70"/>
      <c r="BGD167" s="70"/>
      <c r="BGE167" s="70"/>
      <c r="BGF167" s="70"/>
      <c r="BGG167" s="70"/>
      <c r="BGH167" s="70"/>
      <c r="BGI167" s="70"/>
      <c r="BGJ167" s="70"/>
      <c r="BGK167" s="70"/>
      <c r="BGL167" s="70"/>
      <c r="BGM167" s="70"/>
      <c r="BGN167" s="70"/>
      <c r="BGO167" s="70"/>
      <c r="BGP167" s="70"/>
      <c r="BGQ167" s="70"/>
      <c r="BGR167" s="70"/>
      <c r="BGS167" s="70"/>
      <c r="BGT167" s="70"/>
      <c r="BGU167" s="70"/>
      <c r="BGV167" s="70"/>
      <c r="BGW167" s="70"/>
      <c r="BGX167" s="70"/>
      <c r="BGY167" s="70"/>
      <c r="BGZ167" s="70"/>
      <c r="BHA167" s="70"/>
      <c r="BHB167" s="70"/>
      <c r="BHC167" s="70"/>
      <c r="BHD167" s="70"/>
      <c r="BHE167" s="70"/>
      <c r="BHF167" s="70"/>
      <c r="BHG167" s="70"/>
      <c r="BHH167" s="70"/>
      <c r="BHI167" s="70"/>
      <c r="BHJ167" s="70"/>
      <c r="BHK167" s="70"/>
      <c r="BHL167" s="70"/>
      <c r="BHM167" s="70"/>
      <c r="BHN167" s="70"/>
      <c r="BHO167" s="70"/>
      <c r="BHP167" s="70"/>
      <c r="BHQ167" s="70"/>
      <c r="BHR167" s="70"/>
      <c r="BHS167" s="70"/>
      <c r="BHT167" s="70"/>
      <c r="BHU167" s="70"/>
      <c r="BHV167" s="70"/>
      <c r="BHW167" s="70"/>
      <c r="BHX167" s="70"/>
      <c r="BHY167" s="70"/>
      <c r="BHZ167" s="70"/>
      <c r="BIA167" s="70"/>
      <c r="BIB167" s="70"/>
      <c r="BIC167" s="70"/>
      <c r="BID167" s="70"/>
      <c r="BIE167" s="70"/>
      <c r="BIF167" s="70"/>
      <c r="BIG167" s="70"/>
      <c r="BIH167" s="70"/>
      <c r="BII167" s="70"/>
      <c r="BIJ167" s="70"/>
      <c r="BIK167" s="70"/>
      <c r="BIL167" s="70"/>
      <c r="BIM167" s="70"/>
      <c r="BIN167" s="70"/>
      <c r="BIO167" s="70"/>
      <c r="BIP167" s="70"/>
      <c r="BIQ167" s="70"/>
      <c r="BIR167" s="70"/>
      <c r="BIS167" s="70"/>
      <c r="BIT167" s="70"/>
      <c r="BIU167" s="70"/>
      <c r="BIV167" s="70"/>
      <c r="BIW167" s="70"/>
      <c r="BIX167" s="70"/>
      <c r="BIY167" s="70"/>
      <c r="BIZ167" s="70"/>
      <c r="BJA167" s="70"/>
      <c r="BJB167" s="70"/>
      <c r="BJC167" s="70"/>
      <c r="BJD167" s="70"/>
      <c r="BJE167" s="70"/>
      <c r="BJF167" s="70"/>
      <c r="BJG167" s="70"/>
      <c r="BJH167" s="70"/>
      <c r="BJI167" s="70"/>
      <c r="BJJ167" s="70"/>
      <c r="BJK167" s="70"/>
      <c r="BJL167" s="70"/>
      <c r="BJM167" s="70"/>
      <c r="BJN167" s="70"/>
      <c r="BJO167" s="70"/>
      <c r="BJP167" s="70"/>
      <c r="BJQ167" s="70"/>
      <c r="BJR167" s="70"/>
      <c r="BJS167" s="70"/>
      <c r="BJT167" s="70"/>
      <c r="BJU167" s="70"/>
      <c r="BJV167" s="70"/>
      <c r="BJW167" s="70"/>
      <c r="BJX167" s="70"/>
      <c r="BJY167" s="70"/>
      <c r="BJZ167" s="70"/>
      <c r="BKA167" s="70"/>
      <c r="BKB167" s="70"/>
      <c r="BKC167" s="70"/>
      <c r="BKD167" s="70"/>
      <c r="BKE167" s="70"/>
      <c r="BKF167" s="70"/>
      <c r="BKG167" s="70"/>
      <c r="BKH167" s="70"/>
      <c r="BKI167" s="70"/>
      <c r="BKJ167" s="70"/>
      <c r="BKK167" s="70"/>
      <c r="BKL167" s="70"/>
      <c r="BKM167" s="70"/>
      <c r="BKN167" s="70"/>
      <c r="BKO167" s="70"/>
      <c r="BKP167" s="70"/>
      <c r="BKQ167" s="70"/>
      <c r="BKR167" s="70"/>
      <c r="BKS167" s="70"/>
      <c r="BKT167" s="70"/>
      <c r="BKU167" s="70"/>
      <c r="BKV167" s="70"/>
      <c r="BKW167" s="70"/>
      <c r="BKX167" s="70"/>
      <c r="BKY167" s="70"/>
      <c r="BKZ167" s="70"/>
      <c r="BLA167" s="70"/>
      <c r="BLB167" s="70"/>
      <c r="BLC167" s="70"/>
      <c r="BLD167" s="70"/>
      <c r="BLE167" s="70"/>
      <c r="BLF167" s="70"/>
      <c r="BLG167" s="70"/>
      <c r="BLH167" s="70"/>
      <c r="BLI167" s="70"/>
      <c r="BLJ167" s="70"/>
      <c r="BLK167" s="70"/>
      <c r="BLL167" s="70"/>
      <c r="BLM167" s="70"/>
      <c r="BLN167" s="70"/>
      <c r="BLO167" s="70"/>
      <c r="BLP167" s="70"/>
      <c r="BLQ167" s="70"/>
      <c r="BLR167" s="70"/>
      <c r="BLS167" s="70"/>
      <c r="BLT167" s="70"/>
      <c r="BLU167" s="70"/>
      <c r="BLV167" s="70"/>
      <c r="BLW167" s="70"/>
      <c r="BLX167" s="70"/>
      <c r="BLY167" s="70"/>
      <c r="BLZ167" s="70"/>
      <c r="BMA167" s="70"/>
      <c r="BMB167" s="70"/>
      <c r="BMC167" s="70"/>
      <c r="BMD167" s="70"/>
      <c r="BME167" s="70"/>
      <c r="BMF167" s="70"/>
      <c r="BMG167" s="70"/>
      <c r="BMH167" s="70"/>
      <c r="BMI167" s="70"/>
      <c r="BMJ167" s="70"/>
      <c r="BMK167" s="70"/>
      <c r="BML167" s="70"/>
      <c r="BMM167" s="70"/>
      <c r="BMN167" s="70"/>
      <c r="BMO167" s="70"/>
      <c r="BMP167" s="70"/>
      <c r="BMQ167" s="70"/>
      <c r="BMR167" s="70"/>
      <c r="BMS167" s="70"/>
      <c r="BMT167" s="70"/>
      <c r="BMU167" s="70"/>
      <c r="BMV167" s="70"/>
      <c r="BMW167" s="70"/>
      <c r="BMX167" s="70"/>
      <c r="BMY167" s="70"/>
      <c r="BMZ167" s="70"/>
      <c r="BNA167" s="70"/>
      <c r="BNB167" s="70"/>
      <c r="BNC167" s="70"/>
      <c r="BND167" s="70"/>
      <c r="BNE167" s="70"/>
      <c r="BNF167" s="70"/>
      <c r="BNG167" s="70"/>
      <c r="BNH167" s="70"/>
      <c r="BNI167" s="70"/>
      <c r="BNJ167" s="70"/>
      <c r="BNK167" s="70"/>
      <c r="BNL167" s="70"/>
      <c r="BNM167" s="70"/>
      <c r="BNN167" s="70"/>
      <c r="BNO167" s="70"/>
      <c r="BNP167" s="70"/>
      <c r="BNQ167" s="70"/>
      <c r="BNR167" s="70"/>
      <c r="BNS167" s="70"/>
      <c r="BNT167" s="70"/>
      <c r="BNU167" s="70"/>
      <c r="BNV167" s="70"/>
      <c r="BNW167" s="70"/>
      <c r="BNX167" s="70"/>
      <c r="BNY167" s="70"/>
      <c r="BNZ167" s="70"/>
      <c r="BOA167" s="70"/>
      <c r="BOB167" s="70"/>
      <c r="BOC167" s="70"/>
      <c r="BOD167" s="70"/>
      <c r="BOE167" s="70"/>
      <c r="BOF167" s="70"/>
      <c r="BOG167" s="70"/>
      <c r="BOH167" s="70"/>
      <c r="BOI167" s="70"/>
      <c r="BOJ167" s="70"/>
      <c r="BOK167" s="70"/>
      <c r="BOL167" s="70"/>
      <c r="BOM167" s="70"/>
      <c r="BON167" s="70"/>
      <c r="BOO167" s="70"/>
      <c r="BOP167" s="70"/>
      <c r="BOQ167" s="70"/>
      <c r="BOR167" s="70"/>
      <c r="BOS167" s="70"/>
      <c r="BOT167" s="70"/>
      <c r="BOU167" s="70"/>
      <c r="BOV167" s="70"/>
      <c r="BOW167" s="70"/>
      <c r="BOX167" s="70"/>
      <c r="BOY167" s="70"/>
      <c r="BOZ167" s="70"/>
      <c r="BPA167" s="70"/>
      <c r="BPB167" s="70"/>
      <c r="BPC167" s="70"/>
      <c r="BPD167" s="70"/>
      <c r="BPE167" s="70"/>
      <c r="BPF167" s="70"/>
      <c r="BPG167" s="70"/>
      <c r="BPH167" s="70"/>
      <c r="BPI167" s="70"/>
      <c r="BPJ167" s="70"/>
      <c r="BPK167" s="70"/>
      <c r="BPL167" s="70"/>
      <c r="BPM167" s="70"/>
      <c r="BPN167" s="70"/>
      <c r="BPO167" s="70"/>
      <c r="BPP167" s="70"/>
      <c r="BPQ167" s="70"/>
      <c r="BPR167" s="70"/>
      <c r="BPS167" s="70"/>
      <c r="BPT167" s="70"/>
      <c r="BPU167" s="70"/>
      <c r="BPV167" s="70"/>
      <c r="BPW167" s="70"/>
      <c r="BPX167" s="70"/>
      <c r="BPY167" s="70"/>
      <c r="BPZ167" s="70"/>
      <c r="BQA167" s="70"/>
      <c r="BQB167" s="70"/>
      <c r="BQC167" s="70"/>
      <c r="BQD167" s="70"/>
      <c r="BQE167" s="70"/>
      <c r="BQF167" s="70"/>
      <c r="BQG167" s="70"/>
      <c r="BQH167" s="70"/>
      <c r="BQI167" s="70"/>
      <c r="BQJ167" s="70"/>
      <c r="BQK167" s="70"/>
      <c r="BQL167" s="70"/>
      <c r="BQM167" s="70"/>
      <c r="BQN167" s="70"/>
      <c r="BQO167" s="70"/>
      <c r="BQP167" s="70"/>
      <c r="BQQ167" s="70"/>
      <c r="BQR167" s="70"/>
      <c r="BQS167" s="70"/>
      <c r="BQT167" s="70"/>
      <c r="BQU167" s="70"/>
      <c r="BQV167" s="70"/>
      <c r="BQW167" s="70"/>
      <c r="BQX167" s="70"/>
      <c r="BQY167" s="70"/>
      <c r="BQZ167" s="70"/>
      <c r="BRA167" s="70"/>
      <c r="BRB167" s="70"/>
      <c r="BRC167" s="70"/>
      <c r="BRD167" s="70"/>
      <c r="BRE167" s="70"/>
      <c r="BRF167" s="70"/>
      <c r="BRG167" s="70"/>
      <c r="BRH167" s="70"/>
      <c r="BRI167" s="70"/>
      <c r="BRJ167" s="70"/>
      <c r="BRK167" s="70"/>
      <c r="BRL167" s="70"/>
      <c r="BRM167" s="70"/>
      <c r="BRN167" s="70"/>
      <c r="BRO167" s="70"/>
      <c r="BRP167" s="70"/>
      <c r="BRQ167" s="70"/>
      <c r="BRR167" s="70"/>
      <c r="BRS167" s="70"/>
      <c r="BRT167" s="70"/>
      <c r="BRU167" s="70"/>
      <c r="BRV167" s="70"/>
      <c r="BRW167" s="70"/>
      <c r="BRX167" s="70"/>
      <c r="BRY167" s="70"/>
      <c r="BRZ167" s="70"/>
      <c r="BSA167" s="70"/>
      <c r="BSB167" s="70"/>
      <c r="BSC167" s="70"/>
      <c r="BSD167" s="70"/>
      <c r="BSE167" s="70"/>
      <c r="BSF167" s="70"/>
      <c r="BSG167" s="70"/>
      <c r="BSH167" s="70"/>
      <c r="BSI167" s="70"/>
      <c r="BSJ167" s="70"/>
      <c r="BSK167" s="70"/>
      <c r="BSL167" s="70"/>
      <c r="BSM167" s="70"/>
      <c r="BSN167" s="70"/>
      <c r="BSO167" s="70"/>
      <c r="BSP167" s="70"/>
      <c r="BSQ167" s="70"/>
      <c r="BSR167" s="70"/>
      <c r="BSS167" s="70"/>
      <c r="BST167" s="70"/>
      <c r="BSU167" s="70"/>
      <c r="BSV167" s="70"/>
      <c r="BSW167" s="70"/>
      <c r="BSX167" s="70"/>
      <c r="BSY167" s="70"/>
      <c r="BSZ167" s="70"/>
      <c r="BTA167" s="70"/>
      <c r="BTB167" s="70"/>
      <c r="BTC167" s="70"/>
      <c r="BTD167" s="70"/>
      <c r="BTE167" s="70"/>
      <c r="BTF167" s="70"/>
      <c r="BTG167" s="70"/>
      <c r="BTH167" s="70"/>
      <c r="BTI167" s="70"/>
      <c r="BTJ167" s="70"/>
      <c r="BTK167" s="70"/>
      <c r="BTL167" s="70"/>
      <c r="BTM167" s="70"/>
      <c r="BTN167" s="70"/>
      <c r="BTO167" s="70"/>
      <c r="BTP167" s="70"/>
      <c r="BTQ167" s="70"/>
      <c r="BTR167" s="70"/>
      <c r="BTS167" s="70"/>
      <c r="BTT167" s="70"/>
      <c r="BTU167" s="70"/>
      <c r="BTV167" s="70"/>
      <c r="BTW167" s="70"/>
      <c r="BTX167" s="70"/>
      <c r="BTY167" s="70"/>
      <c r="BTZ167" s="70"/>
      <c r="BUA167" s="70"/>
      <c r="BUB167" s="70"/>
      <c r="BUC167" s="70"/>
      <c r="BUD167" s="70"/>
      <c r="BUE167" s="70"/>
      <c r="BUF167" s="70"/>
      <c r="BUG167" s="70"/>
      <c r="BUH167" s="70"/>
      <c r="BUI167" s="70"/>
      <c r="BUJ167" s="70"/>
      <c r="BUK167" s="70"/>
      <c r="BUL167" s="70"/>
      <c r="BUM167" s="70"/>
      <c r="BUN167" s="70"/>
      <c r="BUO167" s="70"/>
      <c r="BUP167" s="70"/>
      <c r="BUQ167" s="70"/>
      <c r="BUR167" s="70"/>
      <c r="BUS167" s="70"/>
      <c r="BUT167" s="70"/>
      <c r="BUU167" s="70"/>
      <c r="BUV167" s="70"/>
      <c r="BUW167" s="70"/>
      <c r="BUX167" s="70"/>
      <c r="BUY167" s="70"/>
      <c r="BUZ167" s="70"/>
      <c r="BVA167" s="70"/>
      <c r="BVB167" s="70"/>
      <c r="BVC167" s="70"/>
      <c r="BVD167" s="70"/>
      <c r="BVE167" s="70"/>
      <c r="BVF167" s="70"/>
      <c r="BVG167" s="70"/>
      <c r="BVH167" s="70"/>
      <c r="BVI167" s="70"/>
      <c r="BVJ167" s="70"/>
      <c r="BVK167" s="70"/>
      <c r="BVL167" s="70"/>
      <c r="BVM167" s="70"/>
      <c r="BVN167" s="70"/>
      <c r="BVO167" s="70"/>
      <c r="BVP167" s="70"/>
      <c r="BVQ167" s="70"/>
      <c r="BVR167" s="70"/>
      <c r="BVS167" s="70"/>
      <c r="BVT167" s="70"/>
      <c r="BVU167" s="70"/>
      <c r="BVV167" s="70"/>
      <c r="BVW167" s="70"/>
      <c r="BVX167" s="70"/>
      <c r="BVY167" s="70"/>
      <c r="BVZ167" s="70"/>
      <c r="BWA167" s="70"/>
      <c r="BWB167" s="70"/>
      <c r="BWC167" s="70"/>
      <c r="BWD167" s="70"/>
      <c r="BWE167" s="70"/>
      <c r="BWF167" s="70"/>
      <c r="BWG167" s="70"/>
      <c r="BWH167" s="70"/>
      <c r="BWI167" s="70"/>
      <c r="BWJ167" s="70"/>
      <c r="BWK167" s="70"/>
      <c r="BWL167" s="70"/>
      <c r="BWM167" s="70"/>
      <c r="BWN167" s="70"/>
      <c r="BWO167" s="70"/>
      <c r="BWP167" s="70"/>
      <c r="BWQ167" s="70"/>
      <c r="BWR167" s="70"/>
      <c r="BWS167" s="70"/>
      <c r="BWT167" s="70"/>
      <c r="BWU167" s="70"/>
      <c r="BWV167" s="70"/>
      <c r="BWW167" s="70"/>
      <c r="BWX167" s="70"/>
      <c r="BWY167" s="70"/>
      <c r="BWZ167" s="70"/>
      <c r="BXA167" s="70"/>
      <c r="BXB167" s="70"/>
      <c r="BXC167" s="70"/>
      <c r="BXD167" s="70"/>
      <c r="BXE167" s="70"/>
      <c r="BXF167" s="70"/>
      <c r="BXG167" s="70"/>
      <c r="BXH167" s="70"/>
      <c r="BXI167" s="70"/>
      <c r="BXJ167" s="70"/>
      <c r="BXK167" s="70"/>
      <c r="BXL167" s="70"/>
      <c r="BXM167" s="70"/>
      <c r="BXN167" s="70"/>
      <c r="BXO167" s="70"/>
      <c r="BXP167" s="70"/>
      <c r="BXQ167" s="70"/>
      <c r="BXR167" s="70"/>
      <c r="BXS167" s="70"/>
      <c r="BXT167" s="70"/>
      <c r="BXU167" s="70"/>
      <c r="BXV167" s="70"/>
      <c r="BXW167" s="70"/>
      <c r="BXX167" s="70"/>
      <c r="BXY167" s="70"/>
      <c r="BXZ167" s="70"/>
      <c r="BYA167" s="70"/>
      <c r="BYB167" s="70"/>
      <c r="BYC167" s="70"/>
      <c r="BYD167" s="70"/>
      <c r="BYE167" s="70"/>
      <c r="BYF167" s="70"/>
      <c r="BYG167" s="70"/>
      <c r="BYH167" s="70"/>
      <c r="BYI167" s="70"/>
      <c r="BYJ167" s="70"/>
      <c r="BYK167" s="70"/>
      <c r="BYL167" s="70"/>
      <c r="BYM167" s="70"/>
      <c r="BYN167" s="70"/>
      <c r="BYO167" s="70"/>
      <c r="BYP167" s="70"/>
      <c r="BYQ167" s="70"/>
      <c r="BYR167" s="70"/>
      <c r="BYS167" s="70"/>
      <c r="BYT167" s="70"/>
      <c r="BYU167" s="70"/>
      <c r="BYV167" s="70"/>
      <c r="BYW167" s="70"/>
      <c r="BYX167" s="70"/>
      <c r="BYY167" s="70"/>
      <c r="BYZ167" s="70"/>
      <c r="BZA167" s="70"/>
      <c r="BZB167" s="70"/>
      <c r="BZC167" s="70"/>
      <c r="BZD167" s="70"/>
      <c r="BZE167" s="70"/>
      <c r="BZF167" s="70"/>
      <c r="BZG167" s="70"/>
      <c r="BZH167" s="70"/>
      <c r="BZI167" s="70"/>
      <c r="BZJ167" s="70"/>
      <c r="BZK167" s="70"/>
      <c r="BZL167" s="70"/>
      <c r="BZM167" s="70"/>
      <c r="BZN167" s="70"/>
      <c r="BZO167" s="70"/>
      <c r="BZP167" s="70"/>
      <c r="BZQ167" s="70"/>
      <c r="BZR167" s="70"/>
      <c r="BZS167" s="70"/>
      <c r="BZT167" s="70"/>
      <c r="BZU167" s="70"/>
      <c r="BZV167" s="70"/>
      <c r="BZW167" s="70"/>
      <c r="BZX167" s="70"/>
      <c r="BZY167" s="70"/>
      <c r="BZZ167" s="70"/>
      <c r="CAA167" s="70"/>
      <c r="CAB167" s="70"/>
      <c r="CAC167" s="70"/>
      <c r="CAD167" s="70"/>
      <c r="CAE167" s="70"/>
      <c r="CAF167" s="70"/>
      <c r="CAG167" s="70"/>
      <c r="CAH167" s="70"/>
      <c r="CAI167" s="70"/>
      <c r="CAJ167" s="70"/>
      <c r="CAK167" s="70"/>
      <c r="CAL167" s="70"/>
      <c r="CAM167" s="70"/>
      <c r="CAN167" s="70"/>
      <c r="CAO167" s="70"/>
      <c r="CAP167" s="70"/>
      <c r="CAQ167" s="70"/>
      <c r="CAR167" s="70"/>
      <c r="CAS167" s="70"/>
      <c r="CAT167" s="70"/>
      <c r="CAU167" s="70"/>
      <c r="CAV167" s="70"/>
      <c r="CAW167" s="70"/>
      <c r="CAX167" s="70"/>
      <c r="CAY167" s="70"/>
      <c r="CAZ167" s="70"/>
      <c r="CBA167" s="70"/>
      <c r="CBB167" s="70"/>
      <c r="CBC167" s="70"/>
      <c r="CBD167" s="70"/>
      <c r="CBE167" s="70"/>
      <c r="CBF167" s="70"/>
      <c r="CBG167" s="70"/>
      <c r="CBH167" s="70"/>
      <c r="CBI167" s="70"/>
      <c r="CBJ167" s="70"/>
      <c r="CBK167" s="70"/>
      <c r="CBL167" s="70"/>
      <c r="CBM167" s="70"/>
      <c r="CBN167" s="70"/>
      <c r="CBO167" s="70"/>
      <c r="CBP167" s="70"/>
      <c r="CBQ167" s="70"/>
      <c r="CBR167" s="70"/>
      <c r="CBS167" s="70"/>
      <c r="CBT167" s="70"/>
      <c r="CBU167" s="70"/>
      <c r="CBV167" s="70"/>
      <c r="CBW167" s="70"/>
      <c r="CBX167" s="70"/>
      <c r="CBY167" s="70"/>
      <c r="CBZ167" s="70"/>
      <c r="CCA167" s="70"/>
      <c r="CCB167" s="70"/>
      <c r="CCC167" s="70"/>
      <c r="CCD167" s="70"/>
      <c r="CCE167" s="70"/>
      <c r="CCF167" s="70"/>
      <c r="CCG167" s="70"/>
      <c r="CCH167" s="70"/>
      <c r="CCI167" s="70"/>
      <c r="CCJ167" s="70"/>
      <c r="CCK167" s="70"/>
      <c r="CCL167" s="70"/>
      <c r="CCM167" s="70"/>
      <c r="CCN167" s="70"/>
      <c r="CCO167" s="70"/>
      <c r="CCP167" s="70"/>
      <c r="CCQ167" s="70"/>
      <c r="CCR167" s="70"/>
      <c r="CCS167" s="70"/>
      <c r="CCT167" s="70"/>
      <c r="CCU167" s="70"/>
      <c r="CCV167" s="70"/>
      <c r="CCW167" s="70"/>
      <c r="CCX167" s="70"/>
      <c r="CCY167" s="70"/>
      <c r="CCZ167" s="70"/>
      <c r="CDA167" s="70"/>
      <c r="CDB167" s="70"/>
      <c r="CDC167" s="70"/>
      <c r="CDD167" s="70"/>
      <c r="CDE167" s="70"/>
      <c r="CDF167" s="70"/>
      <c r="CDG167" s="70"/>
      <c r="CDH167" s="70"/>
      <c r="CDI167" s="70"/>
      <c r="CDJ167" s="70"/>
      <c r="CDK167" s="70"/>
      <c r="CDL167" s="70"/>
      <c r="CDM167" s="70"/>
      <c r="CDN167" s="70"/>
      <c r="CDO167" s="70"/>
      <c r="CDP167" s="70"/>
      <c r="CDQ167" s="70"/>
      <c r="CDR167" s="70"/>
      <c r="CDS167" s="70"/>
      <c r="CDT167" s="70"/>
      <c r="CDU167" s="70"/>
      <c r="CDV167" s="70"/>
      <c r="CDW167" s="70"/>
      <c r="CDX167" s="70"/>
      <c r="CDY167" s="70"/>
      <c r="CDZ167" s="70"/>
      <c r="CEA167" s="70"/>
      <c r="CEB167" s="70"/>
      <c r="CEC167" s="70"/>
      <c r="CED167" s="70"/>
      <c r="CEE167" s="70"/>
      <c r="CEF167" s="70"/>
      <c r="CEG167" s="70"/>
      <c r="CEH167" s="70"/>
      <c r="CEI167" s="70"/>
      <c r="CEJ167" s="70"/>
      <c r="CEK167" s="70"/>
      <c r="CEL167" s="70"/>
      <c r="CEM167" s="70"/>
      <c r="CEN167" s="70"/>
      <c r="CEO167" s="70"/>
      <c r="CEP167" s="70"/>
      <c r="CEQ167" s="70"/>
      <c r="CER167" s="70"/>
      <c r="CES167" s="70"/>
      <c r="CET167" s="70"/>
      <c r="CEU167" s="70"/>
      <c r="CEV167" s="70"/>
      <c r="CEW167" s="70"/>
      <c r="CEX167" s="70"/>
      <c r="CEY167" s="70"/>
      <c r="CEZ167" s="70"/>
      <c r="CFA167" s="70"/>
      <c r="CFB167" s="70"/>
      <c r="CFC167" s="70"/>
      <c r="CFD167" s="70"/>
      <c r="CFE167" s="70"/>
      <c r="CFF167" s="70"/>
      <c r="CFG167" s="70"/>
      <c r="CFH167" s="70"/>
      <c r="CFI167" s="70"/>
      <c r="CFJ167" s="70"/>
      <c r="CFK167" s="70"/>
      <c r="CFL167" s="70"/>
      <c r="CFM167" s="70"/>
      <c r="CFN167" s="70"/>
      <c r="CFO167" s="70"/>
      <c r="CFP167" s="70"/>
      <c r="CFQ167" s="70"/>
      <c r="CFR167" s="70"/>
      <c r="CFS167" s="70"/>
      <c r="CFT167" s="70"/>
      <c r="CFU167" s="70"/>
      <c r="CFV167" s="70"/>
      <c r="CFW167" s="70"/>
      <c r="CFX167" s="70"/>
      <c r="CFY167" s="70"/>
      <c r="CFZ167" s="70"/>
      <c r="CGA167" s="70"/>
      <c r="CGB167" s="70"/>
      <c r="CGC167" s="70"/>
      <c r="CGD167" s="70"/>
      <c r="CGE167" s="70"/>
      <c r="CGF167" s="70"/>
      <c r="CGG167" s="70"/>
      <c r="CGH167" s="70"/>
      <c r="CGI167" s="70"/>
      <c r="CGJ167" s="70"/>
      <c r="CGK167" s="70"/>
      <c r="CGL167" s="70"/>
      <c r="CGM167" s="70"/>
      <c r="CGN167" s="70"/>
      <c r="CGO167" s="70"/>
      <c r="CGP167" s="70"/>
      <c r="CGQ167" s="70"/>
      <c r="CGR167" s="70"/>
      <c r="CGS167" s="70"/>
      <c r="CGT167" s="70"/>
      <c r="CGU167" s="70"/>
      <c r="CGV167" s="70"/>
      <c r="CGW167" s="70"/>
      <c r="CGX167" s="70"/>
      <c r="CGY167" s="70"/>
      <c r="CGZ167" s="70"/>
      <c r="CHA167" s="70"/>
      <c r="CHB167" s="70"/>
      <c r="CHC167" s="70"/>
      <c r="CHD167" s="70"/>
      <c r="CHE167" s="70"/>
      <c r="CHF167" s="70"/>
      <c r="CHG167" s="70"/>
      <c r="CHH167" s="70"/>
      <c r="CHI167" s="70"/>
      <c r="CHJ167" s="70"/>
      <c r="CHK167" s="70"/>
      <c r="CHL167" s="70"/>
      <c r="CHM167" s="70"/>
      <c r="CHN167" s="70"/>
      <c r="CHO167" s="70"/>
      <c r="CHP167" s="70"/>
      <c r="CHQ167" s="70"/>
      <c r="CHR167" s="70"/>
      <c r="CHS167" s="70"/>
      <c r="CHT167" s="70"/>
      <c r="CHU167" s="70"/>
      <c r="CHV167" s="70"/>
      <c r="CHW167" s="70"/>
      <c r="CHX167" s="70"/>
      <c r="CHY167" s="70"/>
      <c r="CHZ167" s="70"/>
      <c r="CIA167" s="70"/>
      <c r="CIB167" s="70"/>
      <c r="CIC167" s="70"/>
      <c r="CID167" s="70"/>
      <c r="CIE167" s="70"/>
      <c r="CIF167" s="70"/>
      <c r="CIG167" s="70"/>
      <c r="CIH167" s="70"/>
      <c r="CII167" s="70"/>
      <c r="CIJ167" s="70"/>
      <c r="CIK167" s="70"/>
      <c r="CIL167" s="70"/>
      <c r="CIM167" s="70"/>
      <c r="CIN167" s="70"/>
      <c r="CIO167" s="70"/>
      <c r="CIP167" s="70"/>
      <c r="CIQ167" s="70"/>
      <c r="CIR167" s="70"/>
      <c r="CIS167" s="70"/>
      <c r="CIT167" s="70"/>
      <c r="CIU167" s="70"/>
      <c r="CIV167" s="70"/>
      <c r="CIW167" s="70"/>
      <c r="CIX167" s="70"/>
      <c r="CIY167" s="70"/>
      <c r="CIZ167" s="70"/>
      <c r="CJA167" s="70"/>
      <c r="CJB167" s="70"/>
      <c r="CJC167" s="70"/>
      <c r="CJD167" s="70"/>
      <c r="CJE167" s="70"/>
      <c r="CJF167" s="70"/>
      <c r="CJG167" s="70"/>
      <c r="CJH167" s="70"/>
      <c r="CJI167" s="70"/>
      <c r="CJJ167" s="70"/>
      <c r="CJK167" s="70"/>
      <c r="CJL167" s="70"/>
      <c r="CJM167" s="70"/>
      <c r="CJN167" s="70"/>
      <c r="CJO167" s="70"/>
      <c r="CJP167" s="70"/>
      <c r="CJQ167" s="70"/>
      <c r="CJR167" s="70"/>
      <c r="CJS167" s="70"/>
      <c r="CJT167" s="70"/>
      <c r="CJU167" s="70"/>
      <c r="CJV167" s="70"/>
      <c r="CJW167" s="70"/>
      <c r="CJX167" s="70"/>
      <c r="CJY167" s="70"/>
      <c r="CJZ167" s="70"/>
      <c r="CKA167" s="70"/>
      <c r="CKB167" s="70"/>
      <c r="CKC167" s="70"/>
      <c r="CKD167" s="70"/>
      <c r="CKE167" s="70"/>
      <c r="CKF167" s="70"/>
      <c r="CKG167" s="70"/>
      <c r="CKH167" s="70"/>
      <c r="CKI167" s="70"/>
      <c r="CKJ167" s="70"/>
      <c r="CKK167" s="70"/>
      <c r="CKL167" s="70"/>
      <c r="CKM167" s="70"/>
      <c r="CKN167" s="70"/>
      <c r="CKO167" s="70"/>
      <c r="CKP167" s="70"/>
      <c r="CKQ167" s="70"/>
      <c r="CKR167" s="70"/>
      <c r="CKS167" s="70"/>
      <c r="CKT167" s="70"/>
      <c r="CKU167" s="70"/>
      <c r="CKV167" s="70"/>
      <c r="CKW167" s="70"/>
      <c r="CKX167" s="70"/>
      <c r="CKY167" s="70"/>
      <c r="CKZ167" s="70"/>
      <c r="CLA167" s="70"/>
      <c r="CLB167" s="70"/>
      <c r="CLC167" s="70"/>
      <c r="CLD167" s="70"/>
      <c r="CLE167" s="70"/>
      <c r="CLF167" s="70"/>
    </row>
    <row r="168" spans="1:2346" s="69" customFormat="1" ht="30" customHeight="1" x14ac:dyDescent="0.2">
      <c r="A168" s="228" t="s">
        <v>320</v>
      </c>
      <c r="B168" s="229"/>
      <c r="C168" s="229"/>
      <c r="D168" s="230"/>
      <c r="E168" s="231" t="s">
        <v>359</v>
      </c>
      <c r="F168" s="231"/>
      <c r="G168" s="231"/>
      <c r="H168" s="231"/>
      <c r="I168" s="231"/>
      <c r="J168" s="231"/>
      <c r="K168" s="231"/>
      <c r="L168" s="231"/>
      <c r="M168" s="231"/>
      <c r="N168" s="231"/>
      <c r="O168" s="231"/>
      <c r="P168" s="231"/>
      <c r="Q168" s="231"/>
      <c r="R168" s="231"/>
      <c r="S168" s="231"/>
      <c r="T168" s="231"/>
      <c r="U168" s="231"/>
      <c r="V168" s="231"/>
      <c r="W168" s="231"/>
      <c r="X168" s="231"/>
      <c r="Y168" s="231"/>
      <c r="Z168" s="231"/>
      <c r="AA168" s="231"/>
      <c r="AB168" s="231"/>
      <c r="AC168" s="231"/>
      <c r="AD168" s="231"/>
      <c r="AE168" s="231"/>
      <c r="AF168" s="231"/>
      <c r="AG168" s="231"/>
      <c r="AH168" s="231"/>
      <c r="AI168" s="231"/>
      <c r="AJ168" s="231"/>
      <c r="AK168" s="231"/>
      <c r="AL168" s="231"/>
      <c r="AM168" s="231"/>
      <c r="AN168" s="231"/>
      <c r="AO168" s="231"/>
      <c r="AP168" s="231"/>
      <c r="AQ168" s="231"/>
      <c r="AR168" s="231"/>
      <c r="AS168" s="231"/>
      <c r="AT168" s="231"/>
      <c r="AU168" s="231"/>
      <c r="AV168" s="231"/>
      <c r="AW168" s="231"/>
      <c r="AX168" s="231"/>
      <c r="AY168" s="231"/>
      <c r="AZ168" s="231"/>
      <c r="BA168" s="231"/>
      <c r="BB168" s="231"/>
      <c r="BC168" s="231"/>
      <c r="BD168" s="231"/>
      <c r="BE168" s="231"/>
      <c r="BF168" s="232" t="s">
        <v>409</v>
      </c>
      <c r="BG168" s="233"/>
      <c r="BH168" s="233"/>
      <c r="BI168" s="234"/>
      <c r="CQ168" s="70"/>
      <c r="CR168" s="70"/>
      <c r="CS168" s="70"/>
      <c r="CT168" s="70"/>
      <c r="CU168" s="70"/>
      <c r="CV168" s="70"/>
      <c r="CW168" s="70"/>
      <c r="CX168" s="70"/>
      <c r="CY168" s="70"/>
      <c r="CZ168" s="70"/>
      <c r="DA168" s="70"/>
      <c r="DB168" s="70"/>
      <c r="DC168" s="70"/>
      <c r="DD168" s="70"/>
      <c r="DE168" s="70"/>
      <c r="DF168" s="70"/>
      <c r="DG168" s="70"/>
      <c r="DH168" s="70"/>
      <c r="DI168" s="70"/>
      <c r="DJ168" s="70"/>
      <c r="DK168" s="70"/>
      <c r="DL168" s="70"/>
      <c r="DM168" s="70"/>
      <c r="DN168" s="70"/>
      <c r="DO168" s="70"/>
      <c r="DP168" s="70"/>
      <c r="DQ168" s="70"/>
      <c r="DR168" s="70"/>
      <c r="DS168" s="70"/>
      <c r="DT168" s="70"/>
      <c r="DU168" s="70"/>
      <c r="DV168" s="70"/>
      <c r="DW168" s="70"/>
      <c r="DX168" s="70"/>
      <c r="DY168" s="70"/>
      <c r="DZ168" s="70"/>
      <c r="EA168" s="70"/>
      <c r="EB168" s="70"/>
      <c r="EC168" s="70"/>
      <c r="ED168" s="70"/>
      <c r="EE168" s="70"/>
      <c r="EF168" s="70"/>
      <c r="EG168" s="70"/>
      <c r="EH168" s="70"/>
      <c r="EI168" s="70"/>
      <c r="EJ168" s="70"/>
      <c r="EK168" s="70"/>
      <c r="EL168" s="70"/>
      <c r="EM168" s="70"/>
      <c r="EN168" s="70"/>
      <c r="EO168" s="70"/>
      <c r="EP168" s="70"/>
      <c r="EQ168" s="70"/>
      <c r="ER168" s="70"/>
      <c r="ES168" s="70"/>
      <c r="ET168" s="70"/>
      <c r="EU168" s="70"/>
      <c r="EV168" s="70"/>
      <c r="EW168" s="70"/>
      <c r="EX168" s="70"/>
      <c r="EY168" s="70"/>
      <c r="EZ168" s="70"/>
      <c r="FA168" s="70"/>
      <c r="FB168" s="70"/>
      <c r="FC168" s="70"/>
      <c r="FD168" s="70"/>
      <c r="FE168" s="70"/>
      <c r="FF168" s="70"/>
      <c r="FG168" s="70"/>
      <c r="FH168" s="70"/>
      <c r="FI168" s="70"/>
      <c r="FJ168" s="70"/>
      <c r="FK168" s="70"/>
      <c r="FL168" s="70"/>
      <c r="FM168" s="70"/>
      <c r="FN168" s="70"/>
      <c r="FO168" s="70"/>
      <c r="FP168" s="70"/>
      <c r="FQ168" s="70"/>
      <c r="FR168" s="70"/>
      <c r="FS168" s="70"/>
      <c r="FT168" s="70"/>
      <c r="FU168" s="70"/>
      <c r="FV168" s="70"/>
      <c r="FW168" s="70"/>
      <c r="FX168" s="70"/>
      <c r="FY168" s="70"/>
      <c r="FZ168" s="70"/>
      <c r="GA168" s="70"/>
      <c r="GB168" s="70"/>
      <c r="GC168" s="70"/>
      <c r="GD168" s="70"/>
      <c r="GE168" s="70"/>
      <c r="GF168" s="70"/>
      <c r="GG168" s="70"/>
      <c r="GH168" s="70"/>
      <c r="GI168" s="70"/>
      <c r="GJ168" s="70"/>
      <c r="GK168" s="70"/>
      <c r="GL168" s="70"/>
      <c r="GM168" s="70"/>
      <c r="GN168" s="70"/>
      <c r="GO168" s="70"/>
      <c r="GP168" s="70"/>
      <c r="GQ168" s="70"/>
      <c r="GR168" s="70"/>
      <c r="GS168" s="70"/>
      <c r="GT168" s="70"/>
      <c r="GU168" s="70"/>
      <c r="GV168" s="70"/>
      <c r="GW168" s="70"/>
      <c r="GX168" s="70"/>
      <c r="GY168" s="70"/>
      <c r="GZ168" s="70"/>
      <c r="HA168" s="70"/>
      <c r="HB168" s="70"/>
      <c r="HC168" s="70"/>
      <c r="HD168" s="70"/>
      <c r="HE168" s="70"/>
      <c r="HF168" s="70"/>
      <c r="HG168" s="70"/>
      <c r="HH168" s="70"/>
      <c r="HI168" s="70"/>
      <c r="HJ168" s="70"/>
      <c r="HK168" s="70"/>
      <c r="HL168" s="70"/>
      <c r="HM168" s="70"/>
      <c r="HN168" s="70"/>
      <c r="HO168" s="70"/>
      <c r="HP168" s="70"/>
      <c r="HQ168" s="70"/>
      <c r="HR168" s="70"/>
      <c r="HS168" s="70"/>
      <c r="HT168" s="70"/>
      <c r="HU168" s="70"/>
      <c r="HV168" s="70"/>
      <c r="HW168" s="70"/>
      <c r="HX168" s="70"/>
      <c r="HY168" s="70"/>
      <c r="HZ168" s="70"/>
      <c r="IA168" s="70"/>
      <c r="IB168" s="70"/>
      <c r="IC168" s="70"/>
      <c r="ID168" s="70"/>
      <c r="IE168" s="70"/>
      <c r="IF168" s="70"/>
      <c r="IG168" s="70"/>
      <c r="IH168" s="70"/>
      <c r="II168" s="70"/>
      <c r="IJ168" s="70"/>
      <c r="IK168" s="70"/>
      <c r="IL168" s="70"/>
      <c r="IM168" s="70"/>
      <c r="IN168" s="70"/>
      <c r="IO168" s="70"/>
      <c r="IP168" s="70"/>
      <c r="IQ168" s="70"/>
      <c r="IR168" s="70"/>
      <c r="IS168" s="70"/>
      <c r="IT168" s="70"/>
      <c r="IU168" s="70"/>
      <c r="IV168" s="70"/>
      <c r="IW168" s="70"/>
      <c r="IX168" s="70"/>
      <c r="IY168" s="70"/>
      <c r="IZ168" s="70"/>
      <c r="JA168" s="70"/>
      <c r="JB168" s="70"/>
      <c r="JC168" s="70"/>
      <c r="JD168" s="70"/>
      <c r="JE168" s="70"/>
      <c r="JF168" s="70"/>
      <c r="JG168" s="70"/>
      <c r="JH168" s="70"/>
      <c r="JI168" s="70"/>
      <c r="JJ168" s="70"/>
      <c r="JK168" s="70"/>
      <c r="JL168" s="70"/>
      <c r="JM168" s="70"/>
      <c r="JN168" s="70"/>
      <c r="JO168" s="70"/>
      <c r="JP168" s="70"/>
      <c r="JQ168" s="70"/>
      <c r="JR168" s="70"/>
      <c r="JS168" s="70"/>
      <c r="JT168" s="70"/>
      <c r="JU168" s="70"/>
      <c r="JV168" s="70"/>
      <c r="JW168" s="70"/>
      <c r="JX168" s="70"/>
      <c r="JY168" s="70"/>
      <c r="JZ168" s="70"/>
      <c r="KA168" s="70"/>
      <c r="KB168" s="70"/>
      <c r="KC168" s="70"/>
      <c r="KD168" s="70"/>
      <c r="KE168" s="70"/>
      <c r="KF168" s="70"/>
      <c r="KG168" s="70"/>
      <c r="KH168" s="70"/>
      <c r="KI168" s="70"/>
      <c r="KJ168" s="70"/>
      <c r="KK168" s="70"/>
      <c r="KL168" s="70"/>
      <c r="KM168" s="70"/>
      <c r="KN168" s="70"/>
      <c r="KO168" s="70"/>
      <c r="KP168" s="70"/>
      <c r="KQ168" s="70"/>
      <c r="KR168" s="70"/>
      <c r="KS168" s="70"/>
      <c r="KT168" s="70"/>
      <c r="KU168" s="70"/>
      <c r="KV168" s="70"/>
      <c r="KW168" s="70"/>
      <c r="KX168" s="70"/>
      <c r="KY168" s="70"/>
      <c r="KZ168" s="70"/>
      <c r="LA168" s="70"/>
      <c r="LB168" s="70"/>
      <c r="LC168" s="70"/>
      <c r="LD168" s="70"/>
      <c r="LE168" s="70"/>
      <c r="LF168" s="70"/>
      <c r="LG168" s="70"/>
      <c r="LH168" s="70"/>
      <c r="LI168" s="70"/>
      <c r="LJ168" s="70"/>
      <c r="LK168" s="70"/>
      <c r="LL168" s="70"/>
      <c r="LM168" s="70"/>
      <c r="LN168" s="70"/>
      <c r="LO168" s="70"/>
      <c r="LP168" s="70"/>
      <c r="LQ168" s="70"/>
      <c r="LR168" s="70"/>
      <c r="LS168" s="70"/>
      <c r="LT168" s="70"/>
      <c r="LU168" s="70"/>
      <c r="LV168" s="70"/>
      <c r="LW168" s="70"/>
      <c r="LX168" s="70"/>
      <c r="LY168" s="70"/>
      <c r="LZ168" s="70"/>
      <c r="MA168" s="70"/>
      <c r="MB168" s="70"/>
      <c r="MC168" s="70"/>
      <c r="MD168" s="70"/>
      <c r="ME168" s="70"/>
      <c r="MF168" s="70"/>
      <c r="MG168" s="70"/>
      <c r="MH168" s="70"/>
      <c r="MI168" s="70"/>
      <c r="MJ168" s="70"/>
      <c r="MK168" s="70"/>
      <c r="ML168" s="70"/>
      <c r="MM168" s="70"/>
      <c r="MN168" s="70"/>
      <c r="MO168" s="70"/>
      <c r="MP168" s="70"/>
      <c r="MQ168" s="70"/>
      <c r="MR168" s="70"/>
      <c r="MS168" s="70"/>
      <c r="MT168" s="70"/>
      <c r="MU168" s="70"/>
      <c r="MV168" s="70"/>
      <c r="MW168" s="70"/>
      <c r="MX168" s="70"/>
      <c r="MY168" s="70"/>
      <c r="MZ168" s="70"/>
      <c r="NA168" s="70"/>
      <c r="NB168" s="70"/>
      <c r="NC168" s="70"/>
      <c r="ND168" s="70"/>
      <c r="NE168" s="70"/>
      <c r="NF168" s="70"/>
      <c r="NG168" s="70"/>
      <c r="NH168" s="70"/>
      <c r="NI168" s="70"/>
      <c r="NJ168" s="70"/>
      <c r="NK168" s="70"/>
      <c r="NL168" s="70"/>
      <c r="NM168" s="70"/>
      <c r="NN168" s="70"/>
      <c r="NO168" s="70"/>
      <c r="NP168" s="70"/>
      <c r="NQ168" s="70"/>
      <c r="NR168" s="70"/>
      <c r="NS168" s="70"/>
      <c r="NT168" s="70"/>
      <c r="NU168" s="70"/>
      <c r="NV168" s="70"/>
      <c r="NW168" s="70"/>
      <c r="NX168" s="70"/>
      <c r="NY168" s="70"/>
      <c r="NZ168" s="70"/>
      <c r="OA168" s="70"/>
      <c r="OB168" s="70"/>
      <c r="OC168" s="70"/>
      <c r="OD168" s="70"/>
      <c r="OE168" s="70"/>
      <c r="OF168" s="70"/>
      <c r="OG168" s="70"/>
      <c r="OH168" s="70"/>
      <c r="OI168" s="70"/>
      <c r="OJ168" s="70"/>
      <c r="OK168" s="70"/>
      <c r="OL168" s="70"/>
      <c r="OM168" s="70"/>
      <c r="ON168" s="70"/>
      <c r="OO168" s="70"/>
      <c r="OP168" s="70"/>
      <c r="OQ168" s="70"/>
      <c r="OR168" s="70"/>
      <c r="OS168" s="70"/>
      <c r="OT168" s="70"/>
      <c r="OU168" s="70"/>
      <c r="OV168" s="70"/>
      <c r="OW168" s="70"/>
      <c r="OX168" s="70"/>
      <c r="OY168" s="70"/>
      <c r="OZ168" s="70"/>
      <c r="PA168" s="70"/>
      <c r="PB168" s="70"/>
      <c r="PC168" s="70"/>
      <c r="PD168" s="70"/>
      <c r="PE168" s="70"/>
      <c r="PF168" s="70"/>
      <c r="PG168" s="70"/>
      <c r="PH168" s="70"/>
      <c r="PI168" s="70"/>
      <c r="PJ168" s="70"/>
      <c r="PK168" s="70"/>
      <c r="PL168" s="70"/>
      <c r="PM168" s="70"/>
      <c r="PN168" s="70"/>
      <c r="PO168" s="70"/>
      <c r="PP168" s="70"/>
      <c r="PQ168" s="70"/>
      <c r="PR168" s="70"/>
      <c r="PS168" s="70"/>
      <c r="PT168" s="70"/>
      <c r="PU168" s="70"/>
      <c r="PV168" s="70"/>
      <c r="PW168" s="70"/>
      <c r="PX168" s="70"/>
      <c r="PY168" s="70"/>
      <c r="PZ168" s="70"/>
      <c r="QA168" s="70"/>
      <c r="QB168" s="70"/>
      <c r="QC168" s="70"/>
      <c r="QD168" s="70"/>
      <c r="QE168" s="70"/>
      <c r="QF168" s="70"/>
      <c r="QG168" s="70"/>
      <c r="QH168" s="70"/>
      <c r="QI168" s="70"/>
      <c r="QJ168" s="70"/>
      <c r="QK168" s="70"/>
      <c r="QL168" s="70"/>
      <c r="QM168" s="70"/>
      <c r="QN168" s="70"/>
      <c r="QO168" s="70"/>
      <c r="QP168" s="70"/>
      <c r="QQ168" s="70"/>
      <c r="QR168" s="70"/>
      <c r="QS168" s="70"/>
      <c r="QT168" s="70"/>
      <c r="QU168" s="70"/>
      <c r="QV168" s="70"/>
      <c r="QW168" s="70"/>
      <c r="QX168" s="70"/>
      <c r="QY168" s="70"/>
      <c r="QZ168" s="70"/>
      <c r="RA168" s="70"/>
      <c r="RB168" s="70"/>
      <c r="RC168" s="70"/>
      <c r="RD168" s="70"/>
      <c r="RE168" s="70"/>
      <c r="RF168" s="70"/>
      <c r="RG168" s="70"/>
      <c r="RH168" s="70"/>
      <c r="RI168" s="70"/>
      <c r="RJ168" s="70"/>
      <c r="RK168" s="70"/>
      <c r="RL168" s="70"/>
      <c r="RM168" s="70"/>
      <c r="RN168" s="70"/>
      <c r="RO168" s="70"/>
      <c r="RP168" s="70"/>
      <c r="RQ168" s="70"/>
      <c r="RR168" s="70"/>
      <c r="RS168" s="70"/>
      <c r="RT168" s="70"/>
      <c r="RU168" s="70"/>
      <c r="RV168" s="70"/>
      <c r="RW168" s="70"/>
      <c r="RX168" s="70"/>
      <c r="RY168" s="70"/>
      <c r="RZ168" s="70"/>
      <c r="SA168" s="70"/>
      <c r="SB168" s="70"/>
      <c r="SC168" s="70"/>
      <c r="SD168" s="70"/>
      <c r="SE168" s="70"/>
      <c r="SF168" s="70"/>
      <c r="SG168" s="70"/>
      <c r="SH168" s="70"/>
      <c r="SI168" s="70"/>
      <c r="SJ168" s="70"/>
      <c r="SK168" s="70"/>
      <c r="SL168" s="70"/>
      <c r="SM168" s="70"/>
      <c r="SN168" s="70"/>
      <c r="SO168" s="70"/>
      <c r="SP168" s="70"/>
      <c r="SQ168" s="70"/>
      <c r="SR168" s="70"/>
      <c r="SS168" s="70"/>
      <c r="ST168" s="70"/>
      <c r="SU168" s="70"/>
      <c r="SV168" s="70"/>
      <c r="SW168" s="70"/>
      <c r="SX168" s="70"/>
      <c r="SY168" s="70"/>
      <c r="SZ168" s="70"/>
      <c r="TA168" s="70"/>
      <c r="TB168" s="70"/>
      <c r="TC168" s="70"/>
      <c r="TD168" s="70"/>
      <c r="TE168" s="70"/>
      <c r="TF168" s="70"/>
      <c r="TG168" s="70"/>
      <c r="TH168" s="70"/>
      <c r="TI168" s="70"/>
      <c r="TJ168" s="70"/>
      <c r="TK168" s="70"/>
      <c r="TL168" s="70"/>
      <c r="TM168" s="70"/>
      <c r="TN168" s="70"/>
      <c r="TO168" s="70"/>
      <c r="TP168" s="70"/>
      <c r="TQ168" s="70"/>
      <c r="TR168" s="70"/>
      <c r="TS168" s="70"/>
      <c r="TT168" s="70"/>
      <c r="TU168" s="70"/>
      <c r="TV168" s="70"/>
      <c r="TW168" s="70"/>
      <c r="TX168" s="70"/>
      <c r="TY168" s="70"/>
      <c r="TZ168" s="70"/>
      <c r="UA168" s="70"/>
      <c r="UB168" s="70"/>
      <c r="UC168" s="70"/>
      <c r="UD168" s="70"/>
      <c r="UE168" s="70"/>
      <c r="UF168" s="70"/>
      <c r="UG168" s="70"/>
      <c r="UH168" s="70"/>
      <c r="UI168" s="70"/>
      <c r="UJ168" s="70"/>
      <c r="UK168" s="70"/>
      <c r="UL168" s="70"/>
      <c r="UM168" s="70"/>
      <c r="UN168" s="70"/>
      <c r="UO168" s="70"/>
      <c r="UP168" s="70"/>
      <c r="UQ168" s="70"/>
      <c r="UR168" s="70"/>
      <c r="US168" s="70"/>
      <c r="UT168" s="70"/>
      <c r="UU168" s="70"/>
      <c r="UV168" s="70"/>
      <c r="UW168" s="70"/>
      <c r="UX168" s="70"/>
      <c r="UY168" s="70"/>
      <c r="UZ168" s="70"/>
      <c r="VA168" s="70"/>
      <c r="VB168" s="70"/>
      <c r="VC168" s="70"/>
      <c r="VD168" s="70"/>
      <c r="VE168" s="70"/>
      <c r="VF168" s="70"/>
      <c r="VG168" s="70"/>
      <c r="VH168" s="70"/>
      <c r="VI168" s="70"/>
      <c r="VJ168" s="70"/>
      <c r="VK168" s="70"/>
      <c r="VL168" s="70"/>
      <c r="VM168" s="70"/>
      <c r="VN168" s="70"/>
      <c r="VO168" s="70"/>
      <c r="VP168" s="70"/>
      <c r="VQ168" s="70"/>
      <c r="VR168" s="70"/>
      <c r="VS168" s="70"/>
      <c r="VT168" s="70"/>
      <c r="VU168" s="70"/>
      <c r="VV168" s="70"/>
      <c r="VW168" s="70"/>
      <c r="VX168" s="70"/>
      <c r="VY168" s="70"/>
      <c r="VZ168" s="70"/>
      <c r="WA168" s="70"/>
      <c r="WB168" s="70"/>
      <c r="WC168" s="70"/>
      <c r="WD168" s="70"/>
      <c r="WE168" s="70"/>
      <c r="WF168" s="70"/>
      <c r="WG168" s="70"/>
      <c r="WH168" s="70"/>
      <c r="WI168" s="70"/>
      <c r="WJ168" s="70"/>
      <c r="WK168" s="70"/>
      <c r="WL168" s="70"/>
      <c r="WM168" s="70"/>
      <c r="WN168" s="70"/>
      <c r="WO168" s="70"/>
      <c r="WP168" s="70"/>
      <c r="WQ168" s="70"/>
      <c r="WR168" s="70"/>
      <c r="WS168" s="70"/>
      <c r="WT168" s="70"/>
      <c r="WU168" s="70"/>
      <c r="WV168" s="70"/>
      <c r="WW168" s="70"/>
      <c r="WX168" s="70"/>
      <c r="WY168" s="70"/>
      <c r="WZ168" s="70"/>
      <c r="XA168" s="70"/>
      <c r="XB168" s="70"/>
      <c r="XC168" s="70"/>
      <c r="XD168" s="70"/>
      <c r="XE168" s="70"/>
      <c r="XF168" s="70"/>
      <c r="XG168" s="70"/>
      <c r="XH168" s="70"/>
      <c r="XI168" s="70"/>
      <c r="XJ168" s="70"/>
      <c r="XK168" s="70"/>
      <c r="XL168" s="70"/>
      <c r="XM168" s="70"/>
      <c r="XN168" s="70"/>
      <c r="XO168" s="70"/>
      <c r="XP168" s="70"/>
      <c r="XQ168" s="70"/>
      <c r="XR168" s="70"/>
      <c r="XS168" s="70"/>
      <c r="XT168" s="70"/>
      <c r="XU168" s="70"/>
      <c r="XV168" s="70"/>
      <c r="XW168" s="70"/>
      <c r="XX168" s="70"/>
      <c r="XY168" s="70"/>
      <c r="XZ168" s="70"/>
      <c r="YA168" s="70"/>
      <c r="YB168" s="70"/>
      <c r="YC168" s="70"/>
      <c r="YD168" s="70"/>
      <c r="YE168" s="70"/>
      <c r="YF168" s="70"/>
      <c r="YG168" s="70"/>
      <c r="YH168" s="70"/>
      <c r="YI168" s="70"/>
      <c r="YJ168" s="70"/>
      <c r="YK168" s="70"/>
      <c r="YL168" s="70"/>
      <c r="YM168" s="70"/>
      <c r="YN168" s="70"/>
      <c r="YO168" s="70"/>
      <c r="YP168" s="70"/>
      <c r="YQ168" s="70"/>
      <c r="YR168" s="70"/>
      <c r="YS168" s="70"/>
      <c r="YT168" s="70"/>
      <c r="YU168" s="70"/>
      <c r="YV168" s="70"/>
      <c r="YW168" s="70"/>
      <c r="YX168" s="70"/>
      <c r="YY168" s="70"/>
      <c r="YZ168" s="70"/>
      <c r="ZA168" s="70"/>
      <c r="ZB168" s="70"/>
      <c r="ZC168" s="70"/>
      <c r="ZD168" s="70"/>
      <c r="ZE168" s="70"/>
      <c r="ZF168" s="70"/>
      <c r="ZG168" s="70"/>
      <c r="ZH168" s="70"/>
      <c r="ZI168" s="70"/>
      <c r="ZJ168" s="70"/>
      <c r="ZK168" s="70"/>
      <c r="ZL168" s="70"/>
      <c r="ZM168" s="70"/>
      <c r="ZN168" s="70"/>
      <c r="ZO168" s="70"/>
      <c r="ZP168" s="70"/>
      <c r="ZQ168" s="70"/>
      <c r="ZR168" s="70"/>
      <c r="ZS168" s="70"/>
      <c r="ZT168" s="70"/>
      <c r="ZU168" s="70"/>
      <c r="ZV168" s="70"/>
      <c r="ZW168" s="70"/>
      <c r="ZX168" s="70"/>
      <c r="ZY168" s="70"/>
      <c r="ZZ168" s="70"/>
      <c r="AAA168" s="70"/>
      <c r="AAB168" s="70"/>
      <c r="AAC168" s="70"/>
      <c r="AAD168" s="70"/>
      <c r="AAE168" s="70"/>
      <c r="AAF168" s="70"/>
      <c r="AAG168" s="70"/>
      <c r="AAH168" s="70"/>
      <c r="AAI168" s="70"/>
      <c r="AAJ168" s="70"/>
      <c r="AAK168" s="70"/>
      <c r="AAL168" s="70"/>
      <c r="AAM168" s="70"/>
      <c r="AAN168" s="70"/>
      <c r="AAO168" s="70"/>
      <c r="AAP168" s="70"/>
      <c r="AAQ168" s="70"/>
      <c r="AAR168" s="70"/>
      <c r="AAS168" s="70"/>
      <c r="AAT168" s="70"/>
      <c r="AAU168" s="70"/>
      <c r="AAV168" s="70"/>
      <c r="AAW168" s="70"/>
      <c r="AAX168" s="70"/>
      <c r="AAY168" s="70"/>
      <c r="AAZ168" s="70"/>
      <c r="ABA168" s="70"/>
      <c r="ABB168" s="70"/>
      <c r="ABC168" s="70"/>
      <c r="ABD168" s="70"/>
      <c r="ABE168" s="70"/>
      <c r="ABF168" s="70"/>
      <c r="ABG168" s="70"/>
      <c r="ABH168" s="70"/>
      <c r="ABI168" s="70"/>
      <c r="ABJ168" s="70"/>
      <c r="ABK168" s="70"/>
      <c r="ABL168" s="70"/>
      <c r="ABM168" s="70"/>
      <c r="ABN168" s="70"/>
      <c r="ABO168" s="70"/>
      <c r="ABP168" s="70"/>
      <c r="ABQ168" s="70"/>
      <c r="ABR168" s="70"/>
      <c r="ABS168" s="70"/>
      <c r="ABT168" s="70"/>
      <c r="ABU168" s="70"/>
      <c r="ABV168" s="70"/>
      <c r="ABW168" s="70"/>
      <c r="ABX168" s="70"/>
      <c r="ABY168" s="70"/>
      <c r="ABZ168" s="70"/>
      <c r="ACA168" s="70"/>
      <c r="ACB168" s="70"/>
      <c r="ACC168" s="70"/>
      <c r="ACD168" s="70"/>
      <c r="ACE168" s="70"/>
      <c r="ACF168" s="70"/>
      <c r="ACG168" s="70"/>
      <c r="ACH168" s="70"/>
      <c r="ACI168" s="70"/>
      <c r="ACJ168" s="70"/>
      <c r="ACK168" s="70"/>
      <c r="ACL168" s="70"/>
      <c r="ACM168" s="70"/>
      <c r="ACN168" s="70"/>
      <c r="ACO168" s="70"/>
      <c r="ACP168" s="70"/>
      <c r="ACQ168" s="70"/>
      <c r="ACR168" s="70"/>
      <c r="ACS168" s="70"/>
      <c r="ACT168" s="70"/>
      <c r="ACU168" s="70"/>
      <c r="ACV168" s="70"/>
      <c r="ACW168" s="70"/>
      <c r="ACX168" s="70"/>
      <c r="ACY168" s="70"/>
      <c r="ACZ168" s="70"/>
      <c r="ADA168" s="70"/>
      <c r="ADB168" s="70"/>
      <c r="ADC168" s="70"/>
      <c r="ADD168" s="70"/>
      <c r="ADE168" s="70"/>
      <c r="ADF168" s="70"/>
      <c r="ADG168" s="70"/>
      <c r="ADH168" s="70"/>
      <c r="ADI168" s="70"/>
      <c r="ADJ168" s="70"/>
      <c r="ADK168" s="70"/>
      <c r="ADL168" s="70"/>
      <c r="ADM168" s="70"/>
      <c r="ADN168" s="70"/>
      <c r="ADO168" s="70"/>
      <c r="ADP168" s="70"/>
      <c r="ADQ168" s="70"/>
      <c r="ADR168" s="70"/>
      <c r="ADS168" s="70"/>
      <c r="ADT168" s="70"/>
      <c r="ADU168" s="70"/>
      <c r="ADV168" s="70"/>
      <c r="ADW168" s="70"/>
      <c r="ADX168" s="70"/>
      <c r="ADY168" s="70"/>
      <c r="ADZ168" s="70"/>
      <c r="AEA168" s="70"/>
      <c r="AEB168" s="70"/>
      <c r="AEC168" s="70"/>
      <c r="AED168" s="70"/>
      <c r="AEE168" s="70"/>
      <c r="AEF168" s="70"/>
      <c r="AEG168" s="70"/>
      <c r="AEH168" s="70"/>
      <c r="AEI168" s="70"/>
      <c r="AEJ168" s="70"/>
      <c r="AEK168" s="70"/>
      <c r="AEL168" s="70"/>
      <c r="AEM168" s="70"/>
      <c r="AEN168" s="70"/>
      <c r="AEO168" s="70"/>
      <c r="AEP168" s="70"/>
      <c r="AEQ168" s="70"/>
      <c r="AER168" s="70"/>
      <c r="AES168" s="70"/>
      <c r="AET168" s="70"/>
      <c r="AEU168" s="70"/>
      <c r="AEV168" s="70"/>
      <c r="AEW168" s="70"/>
      <c r="AEX168" s="70"/>
      <c r="AEY168" s="70"/>
      <c r="AEZ168" s="70"/>
      <c r="AFA168" s="70"/>
      <c r="AFB168" s="70"/>
      <c r="AFC168" s="70"/>
      <c r="AFD168" s="70"/>
      <c r="AFE168" s="70"/>
      <c r="AFF168" s="70"/>
      <c r="AFG168" s="70"/>
      <c r="AFH168" s="70"/>
      <c r="AFI168" s="70"/>
      <c r="AFJ168" s="70"/>
      <c r="AFK168" s="70"/>
      <c r="AFL168" s="70"/>
      <c r="AFM168" s="70"/>
      <c r="AFN168" s="70"/>
      <c r="AFO168" s="70"/>
      <c r="AFP168" s="70"/>
      <c r="AFQ168" s="70"/>
      <c r="AFR168" s="70"/>
      <c r="AFS168" s="70"/>
      <c r="AFT168" s="70"/>
      <c r="AFU168" s="70"/>
      <c r="AFV168" s="70"/>
      <c r="AFW168" s="70"/>
      <c r="AFX168" s="70"/>
      <c r="AFY168" s="70"/>
      <c r="AFZ168" s="70"/>
      <c r="AGA168" s="70"/>
      <c r="AGB168" s="70"/>
      <c r="AGC168" s="70"/>
      <c r="AGD168" s="70"/>
      <c r="AGE168" s="70"/>
      <c r="AGF168" s="70"/>
      <c r="AGG168" s="70"/>
      <c r="AGH168" s="70"/>
      <c r="AGI168" s="70"/>
      <c r="AGJ168" s="70"/>
      <c r="AGK168" s="70"/>
      <c r="AGL168" s="70"/>
      <c r="AGM168" s="70"/>
      <c r="AGN168" s="70"/>
      <c r="AGO168" s="70"/>
      <c r="AGP168" s="70"/>
      <c r="AGQ168" s="70"/>
      <c r="AGR168" s="70"/>
      <c r="AGS168" s="70"/>
      <c r="AGT168" s="70"/>
      <c r="AGU168" s="70"/>
      <c r="AGV168" s="70"/>
      <c r="AGW168" s="70"/>
      <c r="AGX168" s="70"/>
      <c r="AGY168" s="70"/>
      <c r="AGZ168" s="70"/>
      <c r="AHA168" s="70"/>
      <c r="AHB168" s="70"/>
      <c r="AHC168" s="70"/>
      <c r="AHD168" s="70"/>
      <c r="AHE168" s="70"/>
      <c r="AHF168" s="70"/>
      <c r="AHG168" s="70"/>
      <c r="AHH168" s="70"/>
      <c r="AHI168" s="70"/>
      <c r="AHJ168" s="70"/>
      <c r="AHK168" s="70"/>
      <c r="AHL168" s="70"/>
      <c r="AHM168" s="70"/>
      <c r="AHN168" s="70"/>
      <c r="AHO168" s="70"/>
      <c r="AHP168" s="70"/>
      <c r="AHQ168" s="70"/>
      <c r="AHR168" s="70"/>
      <c r="AHS168" s="70"/>
      <c r="AHT168" s="70"/>
      <c r="AHU168" s="70"/>
      <c r="AHV168" s="70"/>
      <c r="AHW168" s="70"/>
      <c r="AHX168" s="70"/>
      <c r="AHY168" s="70"/>
      <c r="AHZ168" s="70"/>
      <c r="AIA168" s="70"/>
      <c r="AIB168" s="70"/>
      <c r="AIC168" s="70"/>
      <c r="AID168" s="70"/>
      <c r="AIE168" s="70"/>
      <c r="AIF168" s="70"/>
      <c r="AIG168" s="70"/>
      <c r="AIH168" s="70"/>
      <c r="AII168" s="70"/>
      <c r="AIJ168" s="70"/>
      <c r="AIK168" s="70"/>
      <c r="AIL168" s="70"/>
      <c r="AIM168" s="70"/>
      <c r="AIN168" s="70"/>
      <c r="AIO168" s="70"/>
      <c r="AIP168" s="70"/>
      <c r="AIQ168" s="70"/>
      <c r="AIR168" s="70"/>
      <c r="AIS168" s="70"/>
      <c r="AIT168" s="70"/>
      <c r="AIU168" s="70"/>
      <c r="AIV168" s="70"/>
      <c r="AIW168" s="70"/>
      <c r="AIX168" s="70"/>
      <c r="AIY168" s="70"/>
      <c r="AIZ168" s="70"/>
      <c r="AJA168" s="70"/>
      <c r="AJB168" s="70"/>
      <c r="AJC168" s="70"/>
      <c r="AJD168" s="70"/>
      <c r="AJE168" s="70"/>
      <c r="AJF168" s="70"/>
      <c r="AJG168" s="70"/>
      <c r="AJH168" s="70"/>
      <c r="AJI168" s="70"/>
      <c r="AJJ168" s="70"/>
      <c r="AJK168" s="70"/>
      <c r="AJL168" s="70"/>
      <c r="AJM168" s="70"/>
      <c r="AJN168" s="70"/>
      <c r="AJO168" s="70"/>
      <c r="AJP168" s="70"/>
      <c r="AJQ168" s="70"/>
      <c r="AJR168" s="70"/>
      <c r="AJS168" s="70"/>
      <c r="AJT168" s="70"/>
      <c r="AJU168" s="70"/>
      <c r="AJV168" s="70"/>
      <c r="AJW168" s="70"/>
      <c r="AJX168" s="70"/>
      <c r="AJY168" s="70"/>
      <c r="AJZ168" s="70"/>
      <c r="AKA168" s="70"/>
      <c r="AKB168" s="70"/>
      <c r="AKC168" s="70"/>
      <c r="AKD168" s="70"/>
      <c r="AKE168" s="70"/>
      <c r="AKF168" s="70"/>
      <c r="AKG168" s="70"/>
      <c r="AKH168" s="70"/>
      <c r="AKI168" s="70"/>
      <c r="AKJ168" s="70"/>
      <c r="AKK168" s="70"/>
      <c r="AKL168" s="70"/>
      <c r="AKM168" s="70"/>
      <c r="AKN168" s="70"/>
      <c r="AKO168" s="70"/>
      <c r="AKP168" s="70"/>
      <c r="AKQ168" s="70"/>
      <c r="AKR168" s="70"/>
      <c r="AKS168" s="70"/>
      <c r="AKT168" s="70"/>
      <c r="AKU168" s="70"/>
      <c r="AKV168" s="70"/>
      <c r="AKW168" s="70"/>
      <c r="AKX168" s="70"/>
      <c r="AKY168" s="70"/>
      <c r="AKZ168" s="70"/>
      <c r="ALA168" s="70"/>
      <c r="ALB168" s="70"/>
      <c r="ALC168" s="70"/>
      <c r="ALD168" s="70"/>
      <c r="ALE168" s="70"/>
      <c r="ALF168" s="70"/>
      <c r="ALG168" s="70"/>
      <c r="ALH168" s="70"/>
      <c r="ALI168" s="70"/>
      <c r="ALJ168" s="70"/>
      <c r="ALK168" s="70"/>
      <c r="ALL168" s="70"/>
      <c r="ALM168" s="70"/>
      <c r="ALN168" s="70"/>
      <c r="ALO168" s="70"/>
      <c r="ALP168" s="70"/>
      <c r="ALQ168" s="70"/>
      <c r="ALR168" s="70"/>
      <c r="ALS168" s="70"/>
      <c r="ALT168" s="70"/>
      <c r="ALU168" s="70"/>
      <c r="ALV168" s="70"/>
      <c r="ALW168" s="70"/>
      <c r="ALX168" s="70"/>
      <c r="ALY168" s="70"/>
      <c r="ALZ168" s="70"/>
      <c r="AMA168" s="70"/>
      <c r="AMB168" s="70"/>
      <c r="AMC168" s="70"/>
      <c r="AMD168" s="70"/>
      <c r="AME168" s="70"/>
      <c r="AMF168" s="70"/>
      <c r="AMG168" s="70"/>
      <c r="AMH168" s="70"/>
      <c r="AMI168" s="70"/>
      <c r="AMJ168" s="70"/>
      <c r="AMK168" s="70"/>
      <c r="AML168" s="70"/>
      <c r="AMM168" s="70"/>
      <c r="AMN168" s="70"/>
      <c r="AMO168" s="70"/>
      <c r="AMP168" s="70"/>
      <c r="AMQ168" s="70"/>
      <c r="AMR168" s="70"/>
      <c r="AMS168" s="70"/>
      <c r="AMT168" s="70"/>
      <c r="AMU168" s="70"/>
      <c r="AMV168" s="70"/>
      <c r="AMW168" s="70"/>
      <c r="AMX168" s="70"/>
      <c r="AMY168" s="70"/>
      <c r="AMZ168" s="70"/>
      <c r="ANA168" s="70"/>
      <c r="ANB168" s="70"/>
      <c r="ANC168" s="70"/>
      <c r="AND168" s="70"/>
      <c r="ANE168" s="70"/>
      <c r="ANF168" s="70"/>
      <c r="ANG168" s="70"/>
      <c r="ANH168" s="70"/>
      <c r="ANI168" s="70"/>
      <c r="ANJ168" s="70"/>
      <c r="ANK168" s="70"/>
      <c r="ANL168" s="70"/>
      <c r="ANM168" s="70"/>
      <c r="ANN168" s="70"/>
      <c r="ANO168" s="70"/>
      <c r="ANP168" s="70"/>
      <c r="ANQ168" s="70"/>
      <c r="ANR168" s="70"/>
      <c r="ANS168" s="70"/>
      <c r="ANT168" s="70"/>
      <c r="ANU168" s="70"/>
      <c r="ANV168" s="70"/>
      <c r="ANW168" s="70"/>
      <c r="ANX168" s="70"/>
      <c r="ANY168" s="70"/>
      <c r="ANZ168" s="70"/>
      <c r="AOA168" s="70"/>
      <c r="AOB168" s="70"/>
      <c r="AOC168" s="70"/>
      <c r="AOD168" s="70"/>
      <c r="AOE168" s="70"/>
      <c r="AOF168" s="70"/>
      <c r="AOG168" s="70"/>
      <c r="AOH168" s="70"/>
      <c r="AOI168" s="70"/>
      <c r="AOJ168" s="70"/>
      <c r="AOK168" s="70"/>
      <c r="AOL168" s="70"/>
      <c r="AOM168" s="70"/>
      <c r="AON168" s="70"/>
      <c r="AOO168" s="70"/>
      <c r="AOP168" s="70"/>
      <c r="AOQ168" s="70"/>
      <c r="AOR168" s="70"/>
      <c r="AOS168" s="70"/>
      <c r="AOT168" s="70"/>
      <c r="AOU168" s="70"/>
      <c r="AOV168" s="70"/>
      <c r="AOW168" s="70"/>
      <c r="AOX168" s="70"/>
      <c r="AOY168" s="70"/>
      <c r="AOZ168" s="70"/>
      <c r="APA168" s="70"/>
      <c r="APB168" s="70"/>
      <c r="APC168" s="70"/>
      <c r="APD168" s="70"/>
      <c r="APE168" s="70"/>
      <c r="APF168" s="70"/>
      <c r="APG168" s="70"/>
      <c r="APH168" s="70"/>
      <c r="API168" s="70"/>
      <c r="APJ168" s="70"/>
      <c r="APK168" s="70"/>
      <c r="APL168" s="70"/>
      <c r="APM168" s="70"/>
      <c r="APN168" s="70"/>
      <c r="APO168" s="70"/>
      <c r="APP168" s="70"/>
      <c r="APQ168" s="70"/>
      <c r="APR168" s="70"/>
      <c r="APS168" s="70"/>
      <c r="APT168" s="70"/>
      <c r="APU168" s="70"/>
      <c r="APV168" s="70"/>
      <c r="APW168" s="70"/>
      <c r="APX168" s="70"/>
      <c r="APY168" s="70"/>
      <c r="APZ168" s="70"/>
      <c r="AQA168" s="70"/>
      <c r="AQB168" s="70"/>
      <c r="AQC168" s="70"/>
      <c r="AQD168" s="70"/>
      <c r="AQE168" s="70"/>
      <c r="AQF168" s="70"/>
      <c r="AQG168" s="70"/>
      <c r="AQH168" s="70"/>
      <c r="AQI168" s="70"/>
      <c r="AQJ168" s="70"/>
      <c r="AQK168" s="70"/>
      <c r="AQL168" s="70"/>
      <c r="AQM168" s="70"/>
      <c r="AQN168" s="70"/>
      <c r="AQO168" s="70"/>
      <c r="AQP168" s="70"/>
      <c r="AQQ168" s="70"/>
      <c r="AQR168" s="70"/>
      <c r="AQS168" s="70"/>
      <c r="AQT168" s="70"/>
      <c r="AQU168" s="70"/>
      <c r="AQV168" s="70"/>
      <c r="AQW168" s="70"/>
      <c r="AQX168" s="70"/>
      <c r="AQY168" s="70"/>
      <c r="AQZ168" s="70"/>
      <c r="ARA168" s="70"/>
      <c r="ARB168" s="70"/>
      <c r="ARC168" s="70"/>
      <c r="ARD168" s="70"/>
      <c r="ARE168" s="70"/>
      <c r="ARF168" s="70"/>
      <c r="ARG168" s="70"/>
      <c r="ARH168" s="70"/>
      <c r="ARI168" s="70"/>
      <c r="ARJ168" s="70"/>
      <c r="ARK168" s="70"/>
      <c r="ARL168" s="70"/>
      <c r="ARM168" s="70"/>
      <c r="ARN168" s="70"/>
      <c r="ARO168" s="70"/>
      <c r="ARP168" s="70"/>
      <c r="ARQ168" s="70"/>
      <c r="ARR168" s="70"/>
      <c r="ARS168" s="70"/>
      <c r="ART168" s="70"/>
      <c r="ARU168" s="70"/>
      <c r="ARV168" s="70"/>
      <c r="ARW168" s="70"/>
      <c r="ARX168" s="70"/>
      <c r="ARY168" s="70"/>
      <c r="ARZ168" s="70"/>
      <c r="ASA168" s="70"/>
      <c r="ASB168" s="70"/>
      <c r="ASC168" s="70"/>
      <c r="ASD168" s="70"/>
      <c r="ASE168" s="70"/>
      <c r="ASF168" s="70"/>
      <c r="ASG168" s="70"/>
      <c r="ASH168" s="70"/>
      <c r="ASI168" s="70"/>
      <c r="ASJ168" s="70"/>
      <c r="ASK168" s="70"/>
      <c r="ASL168" s="70"/>
      <c r="ASM168" s="70"/>
      <c r="ASN168" s="70"/>
      <c r="ASO168" s="70"/>
      <c r="ASP168" s="70"/>
      <c r="ASQ168" s="70"/>
      <c r="ASR168" s="70"/>
      <c r="ASS168" s="70"/>
      <c r="AST168" s="70"/>
      <c r="ASU168" s="70"/>
      <c r="ASV168" s="70"/>
      <c r="ASW168" s="70"/>
      <c r="ASX168" s="70"/>
      <c r="ASY168" s="70"/>
      <c r="ASZ168" s="70"/>
      <c r="ATA168" s="70"/>
      <c r="ATB168" s="70"/>
      <c r="ATC168" s="70"/>
      <c r="ATD168" s="70"/>
      <c r="ATE168" s="70"/>
      <c r="ATF168" s="70"/>
      <c r="ATG168" s="70"/>
      <c r="ATH168" s="70"/>
      <c r="ATI168" s="70"/>
      <c r="ATJ168" s="70"/>
      <c r="ATK168" s="70"/>
      <c r="ATL168" s="70"/>
      <c r="ATM168" s="70"/>
      <c r="ATN168" s="70"/>
      <c r="ATO168" s="70"/>
      <c r="ATP168" s="70"/>
      <c r="ATQ168" s="70"/>
      <c r="ATR168" s="70"/>
      <c r="ATS168" s="70"/>
      <c r="ATT168" s="70"/>
      <c r="ATU168" s="70"/>
      <c r="ATV168" s="70"/>
      <c r="ATW168" s="70"/>
      <c r="ATX168" s="70"/>
      <c r="ATY168" s="70"/>
      <c r="ATZ168" s="70"/>
      <c r="AUA168" s="70"/>
      <c r="AUB168" s="70"/>
      <c r="AUC168" s="70"/>
      <c r="AUD168" s="70"/>
      <c r="AUE168" s="70"/>
      <c r="AUF168" s="70"/>
      <c r="AUG168" s="70"/>
      <c r="AUH168" s="70"/>
      <c r="AUI168" s="70"/>
      <c r="AUJ168" s="70"/>
      <c r="AUK168" s="70"/>
      <c r="AUL168" s="70"/>
      <c r="AUM168" s="70"/>
      <c r="AUN168" s="70"/>
      <c r="AUO168" s="70"/>
      <c r="AUP168" s="70"/>
      <c r="AUQ168" s="70"/>
      <c r="AUR168" s="70"/>
      <c r="AUS168" s="70"/>
      <c r="AUT168" s="70"/>
      <c r="AUU168" s="70"/>
      <c r="AUV168" s="70"/>
      <c r="AUW168" s="70"/>
      <c r="AUX168" s="70"/>
      <c r="AUY168" s="70"/>
      <c r="AUZ168" s="70"/>
      <c r="AVA168" s="70"/>
      <c r="AVB168" s="70"/>
      <c r="AVC168" s="70"/>
      <c r="AVD168" s="70"/>
      <c r="AVE168" s="70"/>
      <c r="AVF168" s="70"/>
      <c r="AVG168" s="70"/>
      <c r="AVH168" s="70"/>
      <c r="AVI168" s="70"/>
      <c r="AVJ168" s="70"/>
      <c r="AVK168" s="70"/>
      <c r="AVL168" s="70"/>
      <c r="AVM168" s="70"/>
      <c r="AVN168" s="70"/>
      <c r="AVO168" s="70"/>
      <c r="AVP168" s="70"/>
      <c r="AVQ168" s="70"/>
      <c r="AVR168" s="70"/>
      <c r="AVS168" s="70"/>
      <c r="AVT168" s="70"/>
      <c r="AVU168" s="70"/>
      <c r="AVV168" s="70"/>
      <c r="AVW168" s="70"/>
      <c r="AVX168" s="70"/>
      <c r="AVY168" s="70"/>
      <c r="AVZ168" s="70"/>
      <c r="AWA168" s="70"/>
      <c r="AWB168" s="70"/>
      <c r="AWC168" s="70"/>
      <c r="AWD168" s="70"/>
      <c r="AWE168" s="70"/>
      <c r="AWF168" s="70"/>
      <c r="AWG168" s="70"/>
      <c r="AWH168" s="70"/>
      <c r="AWI168" s="70"/>
      <c r="AWJ168" s="70"/>
      <c r="AWK168" s="70"/>
      <c r="AWL168" s="70"/>
      <c r="AWM168" s="70"/>
      <c r="AWN168" s="70"/>
      <c r="AWO168" s="70"/>
      <c r="AWP168" s="70"/>
      <c r="AWQ168" s="70"/>
      <c r="AWR168" s="70"/>
      <c r="AWS168" s="70"/>
      <c r="AWT168" s="70"/>
      <c r="AWU168" s="70"/>
      <c r="AWV168" s="70"/>
      <c r="AWW168" s="70"/>
      <c r="AWX168" s="70"/>
      <c r="AWY168" s="70"/>
      <c r="AWZ168" s="70"/>
      <c r="AXA168" s="70"/>
      <c r="AXB168" s="70"/>
      <c r="AXC168" s="70"/>
      <c r="AXD168" s="70"/>
      <c r="AXE168" s="70"/>
      <c r="AXF168" s="70"/>
      <c r="AXG168" s="70"/>
      <c r="AXH168" s="70"/>
      <c r="AXI168" s="70"/>
      <c r="AXJ168" s="70"/>
      <c r="AXK168" s="70"/>
      <c r="AXL168" s="70"/>
      <c r="AXM168" s="70"/>
      <c r="AXN168" s="70"/>
      <c r="AXO168" s="70"/>
      <c r="AXP168" s="70"/>
      <c r="AXQ168" s="70"/>
      <c r="AXR168" s="70"/>
      <c r="AXS168" s="70"/>
      <c r="AXT168" s="70"/>
      <c r="AXU168" s="70"/>
      <c r="AXV168" s="70"/>
      <c r="AXW168" s="70"/>
      <c r="AXX168" s="70"/>
      <c r="AXY168" s="70"/>
      <c r="AXZ168" s="70"/>
      <c r="AYA168" s="70"/>
      <c r="AYB168" s="70"/>
      <c r="AYC168" s="70"/>
      <c r="AYD168" s="70"/>
      <c r="AYE168" s="70"/>
      <c r="AYF168" s="70"/>
      <c r="AYG168" s="70"/>
      <c r="AYH168" s="70"/>
      <c r="AYI168" s="70"/>
      <c r="AYJ168" s="70"/>
      <c r="AYK168" s="70"/>
      <c r="AYL168" s="70"/>
      <c r="AYM168" s="70"/>
      <c r="AYN168" s="70"/>
      <c r="AYO168" s="70"/>
      <c r="AYP168" s="70"/>
      <c r="AYQ168" s="70"/>
      <c r="AYR168" s="70"/>
      <c r="AYS168" s="70"/>
      <c r="AYT168" s="70"/>
      <c r="AYU168" s="70"/>
      <c r="AYV168" s="70"/>
      <c r="AYW168" s="70"/>
      <c r="AYX168" s="70"/>
      <c r="AYY168" s="70"/>
      <c r="AYZ168" s="70"/>
      <c r="AZA168" s="70"/>
      <c r="AZB168" s="70"/>
      <c r="AZC168" s="70"/>
      <c r="AZD168" s="70"/>
      <c r="AZE168" s="70"/>
      <c r="AZF168" s="70"/>
      <c r="AZG168" s="70"/>
      <c r="AZH168" s="70"/>
      <c r="AZI168" s="70"/>
      <c r="AZJ168" s="70"/>
      <c r="AZK168" s="70"/>
      <c r="AZL168" s="70"/>
      <c r="AZM168" s="70"/>
      <c r="AZN168" s="70"/>
      <c r="AZO168" s="70"/>
      <c r="AZP168" s="70"/>
      <c r="AZQ168" s="70"/>
      <c r="AZR168" s="70"/>
      <c r="AZS168" s="70"/>
      <c r="AZT168" s="70"/>
      <c r="AZU168" s="70"/>
      <c r="AZV168" s="70"/>
      <c r="AZW168" s="70"/>
      <c r="AZX168" s="70"/>
      <c r="AZY168" s="70"/>
      <c r="AZZ168" s="70"/>
      <c r="BAA168" s="70"/>
      <c r="BAB168" s="70"/>
      <c r="BAC168" s="70"/>
      <c r="BAD168" s="70"/>
      <c r="BAE168" s="70"/>
      <c r="BAF168" s="70"/>
      <c r="BAG168" s="70"/>
      <c r="BAH168" s="70"/>
      <c r="BAI168" s="70"/>
      <c r="BAJ168" s="70"/>
      <c r="BAK168" s="70"/>
      <c r="BAL168" s="70"/>
      <c r="BAM168" s="70"/>
      <c r="BAN168" s="70"/>
      <c r="BAO168" s="70"/>
      <c r="BAP168" s="70"/>
      <c r="BAQ168" s="70"/>
      <c r="BAR168" s="70"/>
      <c r="BAS168" s="70"/>
      <c r="BAT168" s="70"/>
      <c r="BAU168" s="70"/>
      <c r="BAV168" s="70"/>
      <c r="BAW168" s="70"/>
      <c r="BAX168" s="70"/>
      <c r="BAY168" s="70"/>
      <c r="BAZ168" s="70"/>
      <c r="BBA168" s="70"/>
      <c r="BBB168" s="70"/>
      <c r="BBC168" s="70"/>
      <c r="BBD168" s="70"/>
      <c r="BBE168" s="70"/>
      <c r="BBF168" s="70"/>
      <c r="BBG168" s="70"/>
      <c r="BBH168" s="70"/>
      <c r="BBI168" s="70"/>
      <c r="BBJ168" s="70"/>
      <c r="BBK168" s="70"/>
      <c r="BBL168" s="70"/>
      <c r="BBM168" s="70"/>
      <c r="BBN168" s="70"/>
      <c r="BBO168" s="70"/>
      <c r="BBP168" s="70"/>
      <c r="BBQ168" s="70"/>
      <c r="BBR168" s="70"/>
      <c r="BBS168" s="70"/>
      <c r="BBT168" s="70"/>
      <c r="BBU168" s="70"/>
      <c r="BBV168" s="70"/>
      <c r="BBW168" s="70"/>
      <c r="BBX168" s="70"/>
      <c r="BBY168" s="70"/>
      <c r="BBZ168" s="70"/>
      <c r="BCA168" s="70"/>
      <c r="BCB168" s="70"/>
      <c r="BCC168" s="70"/>
      <c r="BCD168" s="70"/>
      <c r="BCE168" s="70"/>
      <c r="BCF168" s="70"/>
      <c r="BCG168" s="70"/>
      <c r="BCH168" s="70"/>
      <c r="BCI168" s="70"/>
      <c r="BCJ168" s="70"/>
      <c r="BCK168" s="70"/>
      <c r="BCL168" s="70"/>
      <c r="BCM168" s="70"/>
      <c r="BCN168" s="70"/>
      <c r="BCO168" s="70"/>
      <c r="BCP168" s="70"/>
      <c r="BCQ168" s="70"/>
      <c r="BCR168" s="70"/>
      <c r="BCS168" s="70"/>
      <c r="BCT168" s="70"/>
      <c r="BCU168" s="70"/>
      <c r="BCV168" s="70"/>
      <c r="BCW168" s="70"/>
      <c r="BCX168" s="70"/>
      <c r="BCY168" s="70"/>
      <c r="BCZ168" s="70"/>
      <c r="BDA168" s="70"/>
      <c r="BDB168" s="70"/>
      <c r="BDC168" s="70"/>
      <c r="BDD168" s="70"/>
      <c r="BDE168" s="70"/>
      <c r="BDF168" s="70"/>
      <c r="BDG168" s="70"/>
      <c r="BDH168" s="70"/>
      <c r="BDI168" s="70"/>
      <c r="BDJ168" s="70"/>
      <c r="BDK168" s="70"/>
      <c r="BDL168" s="70"/>
      <c r="BDM168" s="70"/>
      <c r="BDN168" s="70"/>
      <c r="BDO168" s="70"/>
      <c r="BDP168" s="70"/>
      <c r="BDQ168" s="70"/>
      <c r="BDR168" s="70"/>
      <c r="BDS168" s="70"/>
      <c r="BDT168" s="70"/>
      <c r="BDU168" s="70"/>
      <c r="BDV168" s="70"/>
      <c r="BDW168" s="70"/>
      <c r="BDX168" s="70"/>
      <c r="BDY168" s="70"/>
      <c r="BDZ168" s="70"/>
      <c r="BEA168" s="70"/>
      <c r="BEB168" s="70"/>
      <c r="BEC168" s="70"/>
      <c r="BED168" s="70"/>
      <c r="BEE168" s="70"/>
      <c r="BEF168" s="70"/>
      <c r="BEG168" s="70"/>
      <c r="BEH168" s="70"/>
      <c r="BEI168" s="70"/>
      <c r="BEJ168" s="70"/>
      <c r="BEK168" s="70"/>
      <c r="BEL168" s="70"/>
      <c r="BEM168" s="70"/>
      <c r="BEN168" s="70"/>
      <c r="BEO168" s="70"/>
      <c r="BEP168" s="70"/>
      <c r="BEQ168" s="70"/>
      <c r="BER168" s="70"/>
      <c r="BES168" s="70"/>
      <c r="BET168" s="70"/>
      <c r="BEU168" s="70"/>
      <c r="BEV168" s="70"/>
      <c r="BEW168" s="70"/>
      <c r="BEX168" s="70"/>
      <c r="BEY168" s="70"/>
      <c r="BEZ168" s="70"/>
      <c r="BFA168" s="70"/>
      <c r="BFB168" s="70"/>
      <c r="BFC168" s="70"/>
      <c r="BFD168" s="70"/>
      <c r="BFE168" s="70"/>
      <c r="BFF168" s="70"/>
      <c r="BFG168" s="70"/>
      <c r="BFH168" s="70"/>
      <c r="BFI168" s="70"/>
      <c r="BFJ168" s="70"/>
      <c r="BFK168" s="70"/>
      <c r="BFL168" s="70"/>
      <c r="BFM168" s="70"/>
      <c r="BFN168" s="70"/>
      <c r="BFO168" s="70"/>
      <c r="BFP168" s="70"/>
      <c r="BFQ168" s="70"/>
      <c r="BFR168" s="70"/>
      <c r="BFS168" s="70"/>
      <c r="BFT168" s="70"/>
      <c r="BFU168" s="70"/>
      <c r="BFV168" s="70"/>
      <c r="BFW168" s="70"/>
      <c r="BFX168" s="70"/>
      <c r="BFY168" s="70"/>
      <c r="BFZ168" s="70"/>
      <c r="BGA168" s="70"/>
      <c r="BGB168" s="70"/>
      <c r="BGC168" s="70"/>
      <c r="BGD168" s="70"/>
      <c r="BGE168" s="70"/>
      <c r="BGF168" s="70"/>
      <c r="BGG168" s="70"/>
      <c r="BGH168" s="70"/>
      <c r="BGI168" s="70"/>
      <c r="BGJ168" s="70"/>
      <c r="BGK168" s="70"/>
      <c r="BGL168" s="70"/>
      <c r="BGM168" s="70"/>
      <c r="BGN168" s="70"/>
      <c r="BGO168" s="70"/>
      <c r="BGP168" s="70"/>
      <c r="BGQ168" s="70"/>
      <c r="BGR168" s="70"/>
      <c r="BGS168" s="70"/>
      <c r="BGT168" s="70"/>
      <c r="BGU168" s="70"/>
      <c r="BGV168" s="70"/>
      <c r="BGW168" s="70"/>
      <c r="BGX168" s="70"/>
      <c r="BGY168" s="70"/>
      <c r="BGZ168" s="70"/>
      <c r="BHA168" s="70"/>
      <c r="BHB168" s="70"/>
      <c r="BHC168" s="70"/>
      <c r="BHD168" s="70"/>
      <c r="BHE168" s="70"/>
      <c r="BHF168" s="70"/>
      <c r="BHG168" s="70"/>
      <c r="BHH168" s="70"/>
      <c r="BHI168" s="70"/>
      <c r="BHJ168" s="70"/>
      <c r="BHK168" s="70"/>
      <c r="BHL168" s="70"/>
      <c r="BHM168" s="70"/>
      <c r="BHN168" s="70"/>
      <c r="BHO168" s="70"/>
      <c r="BHP168" s="70"/>
      <c r="BHQ168" s="70"/>
      <c r="BHR168" s="70"/>
      <c r="BHS168" s="70"/>
      <c r="BHT168" s="70"/>
      <c r="BHU168" s="70"/>
      <c r="BHV168" s="70"/>
      <c r="BHW168" s="70"/>
      <c r="BHX168" s="70"/>
      <c r="BHY168" s="70"/>
      <c r="BHZ168" s="70"/>
      <c r="BIA168" s="70"/>
      <c r="BIB168" s="70"/>
      <c r="BIC168" s="70"/>
      <c r="BID168" s="70"/>
      <c r="BIE168" s="70"/>
      <c r="BIF168" s="70"/>
      <c r="BIG168" s="70"/>
      <c r="BIH168" s="70"/>
      <c r="BII168" s="70"/>
      <c r="BIJ168" s="70"/>
      <c r="BIK168" s="70"/>
      <c r="BIL168" s="70"/>
      <c r="BIM168" s="70"/>
      <c r="BIN168" s="70"/>
      <c r="BIO168" s="70"/>
      <c r="BIP168" s="70"/>
      <c r="BIQ168" s="70"/>
      <c r="BIR168" s="70"/>
      <c r="BIS168" s="70"/>
      <c r="BIT168" s="70"/>
      <c r="BIU168" s="70"/>
      <c r="BIV168" s="70"/>
      <c r="BIW168" s="70"/>
      <c r="BIX168" s="70"/>
      <c r="BIY168" s="70"/>
      <c r="BIZ168" s="70"/>
      <c r="BJA168" s="70"/>
      <c r="BJB168" s="70"/>
      <c r="BJC168" s="70"/>
      <c r="BJD168" s="70"/>
      <c r="BJE168" s="70"/>
      <c r="BJF168" s="70"/>
      <c r="BJG168" s="70"/>
      <c r="BJH168" s="70"/>
      <c r="BJI168" s="70"/>
      <c r="BJJ168" s="70"/>
      <c r="BJK168" s="70"/>
      <c r="BJL168" s="70"/>
      <c r="BJM168" s="70"/>
      <c r="BJN168" s="70"/>
      <c r="BJO168" s="70"/>
      <c r="BJP168" s="70"/>
      <c r="BJQ168" s="70"/>
      <c r="BJR168" s="70"/>
      <c r="BJS168" s="70"/>
      <c r="BJT168" s="70"/>
      <c r="BJU168" s="70"/>
      <c r="BJV168" s="70"/>
      <c r="BJW168" s="70"/>
      <c r="BJX168" s="70"/>
      <c r="BJY168" s="70"/>
      <c r="BJZ168" s="70"/>
      <c r="BKA168" s="70"/>
      <c r="BKB168" s="70"/>
      <c r="BKC168" s="70"/>
      <c r="BKD168" s="70"/>
      <c r="BKE168" s="70"/>
      <c r="BKF168" s="70"/>
      <c r="BKG168" s="70"/>
      <c r="BKH168" s="70"/>
      <c r="BKI168" s="70"/>
      <c r="BKJ168" s="70"/>
      <c r="BKK168" s="70"/>
      <c r="BKL168" s="70"/>
      <c r="BKM168" s="70"/>
      <c r="BKN168" s="70"/>
      <c r="BKO168" s="70"/>
      <c r="BKP168" s="70"/>
      <c r="BKQ168" s="70"/>
      <c r="BKR168" s="70"/>
      <c r="BKS168" s="70"/>
      <c r="BKT168" s="70"/>
      <c r="BKU168" s="70"/>
      <c r="BKV168" s="70"/>
      <c r="BKW168" s="70"/>
      <c r="BKX168" s="70"/>
      <c r="BKY168" s="70"/>
      <c r="BKZ168" s="70"/>
      <c r="BLA168" s="70"/>
      <c r="BLB168" s="70"/>
      <c r="BLC168" s="70"/>
      <c r="BLD168" s="70"/>
      <c r="BLE168" s="70"/>
      <c r="BLF168" s="70"/>
      <c r="BLG168" s="70"/>
      <c r="BLH168" s="70"/>
      <c r="BLI168" s="70"/>
      <c r="BLJ168" s="70"/>
      <c r="BLK168" s="70"/>
      <c r="BLL168" s="70"/>
      <c r="BLM168" s="70"/>
      <c r="BLN168" s="70"/>
      <c r="BLO168" s="70"/>
      <c r="BLP168" s="70"/>
      <c r="BLQ168" s="70"/>
      <c r="BLR168" s="70"/>
      <c r="BLS168" s="70"/>
      <c r="BLT168" s="70"/>
      <c r="BLU168" s="70"/>
      <c r="BLV168" s="70"/>
      <c r="BLW168" s="70"/>
      <c r="BLX168" s="70"/>
      <c r="BLY168" s="70"/>
      <c r="BLZ168" s="70"/>
      <c r="BMA168" s="70"/>
      <c r="BMB168" s="70"/>
      <c r="BMC168" s="70"/>
      <c r="BMD168" s="70"/>
      <c r="BME168" s="70"/>
      <c r="BMF168" s="70"/>
      <c r="BMG168" s="70"/>
      <c r="BMH168" s="70"/>
      <c r="BMI168" s="70"/>
      <c r="BMJ168" s="70"/>
      <c r="BMK168" s="70"/>
      <c r="BML168" s="70"/>
      <c r="BMM168" s="70"/>
      <c r="BMN168" s="70"/>
      <c r="BMO168" s="70"/>
      <c r="BMP168" s="70"/>
      <c r="BMQ168" s="70"/>
      <c r="BMR168" s="70"/>
      <c r="BMS168" s="70"/>
      <c r="BMT168" s="70"/>
      <c r="BMU168" s="70"/>
      <c r="BMV168" s="70"/>
      <c r="BMW168" s="70"/>
      <c r="BMX168" s="70"/>
      <c r="BMY168" s="70"/>
      <c r="BMZ168" s="70"/>
      <c r="BNA168" s="70"/>
      <c r="BNB168" s="70"/>
      <c r="BNC168" s="70"/>
      <c r="BND168" s="70"/>
      <c r="BNE168" s="70"/>
      <c r="BNF168" s="70"/>
      <c r="BNG168" s="70"/>
      <c r="BNH168" s="70"/>
      <c r="BNI168" s="70"/>
      <c r="BNJ168" s="70"/>
      <c r="BNK168" s="70"/>
      <c r="BNL168" s="70"/>
      <c r="BNM168" s="70"/>
      <c r="BNN168" s="70"/>
      <c r="BNO168" s="70"/>
      <c r="BNP168" s="70"/>
      <c r="BNQ168" s="70"/>
      <c r="BNR168" s="70"/>
      <c r="BNS168" s="70"/>
      <c r="BNT168" s="70"/>
      <c r="BNU168" s="70"/>
      <c r="BNV168" s="70"/>
      <c r="BNW168" s="70"/>
      <c r="BNX168" s="70"/>
      <c r="BNY168" s="70"/>
      <c r="BNZ168" s="70"/>
      <c r="BOA168" s="70"/>
      <c r="BOB168" s="70"/>
      <c r="BOC168" s="70"/>
      <c r="BOD168" s="70"/>
      <c r="BOE168" s="70"/>
      <c r="BOF168" s="70"/>
      <c r="BOG168" s="70"/>
      <c r="BOH168" s="70"/>
      <c r="BOI168" s="70"/>
      <c r="BOJ168" s="70"/>
      <c r="BOK168" s="70"/>
      <c r="BOL168" s="70"/>
      <c r="BOM168" s="70"/>
      <c r="BON168" s="70"/>
      <c r="BOO168" s="70"/>
      <c r="BOP168" s="70"/>
      <c r="BOQ168" s="70"/>
      <c r="BOR168" s="70"/>
      <c r="BOS168" s="70"/>
      <c r="BOT168" s="70"/>
      <c r="BOU168" s="70"/>
      <c r="BOV168" s="70"/>
      <c r="BOW168" s="70"/>
      <c r="BOX168" s="70"/>
      <c r="BOY168" s="70"/>
      <c r="BOZ168" s="70"/>
      <c r="BPA168" s="70"/>
      <c r="BPB168" s="70"/>
      <c r="BPC168" s="70"/>
      <c r="BPD168" s="70"/>
      <c r="BPE168" s="70"/>
      <c r="BPF168" s="70"/>
      <c r="BPG168" s="70"/>
      <c r="BPH168" s="70"/>
      <c r="BPI168" s="70"/>
      <c r="BPJ168" s="70"/>
      <c r="BPK168" s="70"/>
      <c r="BPL168" s="70"/>
      <c r="BPM168" s="70"/>
      <c r="BPN168" s="70"/>
      <c r="BPO168" s="70"/>
      <c r="BPP168" s="70"/>
      <c r="BPQ168" s="70"/>
      <c r="BPR168" s="70"/>
      <c r="BPS168" s="70"/>
      <c r="BPT168" s="70"/>
      <c r="BPU168" s="70"/>
      <c r="BPV168" s="70"/>
      <c r="BPW168" s="70"/>
      <c r="BPX168" s="70"/>
      <c r="BPY168" s="70"/>
      <c r="BPZ168" s="70"/>
      <c r="BQA168" s="70"/>
      <c r="BQB168" s="70"/>
      <c r="BQC168" s="70"/>
      <c r="BQD168" s="70"/>
      <c r="BQE168" s="70"/>
      <c r="BQF168" s="70"/>
      <c r="BQG168" s="70"/>
      <c r="BQH168" s="70"/>
      <c r="BQI168" s="70"/>
      <c r="BQJ168" s="70"/>
      <c r="BQK168" s="70"/>
      <c r="BQL168" s="70"/>
      <c r="BQM168" s="70"/>
      <c r="BQN168" s="70"/>
      <c r="BQO168" s="70"/>
      <c r="BQP168" s="70"/>
      <c r="BQQ168" s="70"/>
      <c r="BQR168" s="70"/>
      <c r="BQS168" s="70"/>
      <c r="BQT168" s="70"/>
      <c r="BQU168" s="70"/>
      <c r="BQV168" s="70"/>
      <c r="BQW168" s="70"/>
      <c r="BQX168" s="70"/>
      <c r="BQY168" s="70"/>
      <c r="BQZ168" s="70"/>
      <c r="BRA168" s="70"/>
      <c r="BRB168" s="70"/>
      <c r="BRC168" s="70"/>
      <c r="BRD168" s="70"/>
      <c r="BRE168" s="70"/>
      <c r="BRF168" s="70"/>
      <c r="BRG168" s="70"/>
      <c r="BRH168" s="70"/>
      <c r="BRI168" s="70"/>
      <c r="BRJ168" s="70"/>
      <c r="BRK168" s="70"/>
      <c r="BRL168" s="70"/>
      <c r="BRM168" s="70"/>
      <c r="BRN168" s="70"/>
      <c r="BRO168" s="70"/>
      <c r="BRP168" s="70"/>
      <c r="BRQ168" s="70"/>
      <c r="BRR168" s="70"/>
      <c r="BRS168" s="70"/>
      <c r="BRT168" s="70"/>
      <c r="BRU168" s="70"/>
      <c r="BRV168" s="70"/>
      <c r="BRW168" s="70"/>
      <c r="BRX168" s="70"/>
      <c r="BRY168" s="70"/>
      <c r="BRZ168" s="70"/>
      <c r="BSA168" s="70"/>
      <c r="BSB168" s="70"/>
      <c r="BSC168" s="70"/>
      <c r="BSD168" s="70"/>
      <c r="BSE168" s="70"/>
      <c r="BSF168" s="70"/>
      <c r="BSG168" s="70"/>
      <c r="BSH168" s="70"/>
      <c r="BSI168" s="70"/>
      <c r="BSJ168" s="70"/>
      <c r="BSK168" s="70"/>
      <c r="BSL168" s="70"/>
      <c r="BSM168" s="70"/>
      <c r="BSN168" s="70"/>
      <c r="BSO168" s="70"/>
      <c r="BSP168" s="70"/>
      <c r="BSQ168" s="70"/>
      <c r="BSR168" s="70"/>
      <c r="BSS168" s="70"/>
      <c r="BST168" s="70"/>
      <c r="BSU168" s="70"/>
      <c r="BSV168" s="70"/>
      <c r="BSW168" s="70"/>
      <c r="BSX168" s="70"/>
      <c r="BSY168" s="70"/>
      <c r="BSZ168" s="70"/>
      <c r="BTA168" s="70"/>
      <c r="BTB168" s="70"/>
      <c r="BTC168" s="70"/>
      <c r="BTD168" s="70"/>
      <c r="BTE168" s="70"/>
      <c r="BTF168" s="70"/>
      <c r="BTG168" s="70"/>
      <c r="BTH168" s="70"/>
      <c r="BTI168" s="70"/>
      <c r="BTJ168" s="70"/>
      <c r="BTK168" s="70"/>
      <c r="BTL168" s="70"/>
      <c r="BTM168" s="70"/>
      <c r="BTN168" s="70"/>
      <c r="BTO168" s="70"/>
      <c r="BTP168" s="70"/>
      <c r="BTQ168" s="70"/>
      <c r="BTR168" s="70"/>
      <c r="BTS168" s="70"/>
      <c r="BTT168" s="70"/>
      <c r="BTU168" s="70"/>
      <c r="BTV168" s="70"/>
      <c r="BTW168" s="70"/>
      <c r="BTX168" s="70"/>
      <c r="BTY168" s="70"/>
      <c r="BTZ168" s="70"/>
      <c r="BUA168" s="70"/>
      <c r="BUB168" s="70"/>
      <c r="BUC168" s="70"/>
      <c r="BUD168" s="70"/>
      <c r="BUE168" s="70"/>
      <c r="BUF168" s="70"/>
      <c r="BUG168" s="70"/>
      <c r="BUH168" s="70"/>
      <c r="BUI168" s="70"/>
      <c r="BUJ168" s="70"/>
      <c r="BUK168" s="70"/>
      <c r="BUL168" s="70"/>
      <c r="BUM168" s="70"/>
      <c r="BUN168" s="70"/>
      <c r="BUO168" s="70"/>
      <c r="BUP168" s="70"/>
      <c r="BUQ168" s="70"/>
      <c r="BUR168" s="70"/>
      <c r="BUS168" s="70"/>
      <c r="BUT168" s="70"/>
      <c r="BUU168" s="70"/>
      <c r="BUV168" s="70"/>
      <c r="BUW168" s="70"/>
      <c r="BUX168" s="70"/>
      <c r="BUY168" s="70"/>
      <c r="BUZ168" s="70"/>
      <c r="BVA168" s="70"/>
      <c r="BVB168" s="70"/>
      <c r="BVC168" s="70"/>
      <c r="BVD168" s="70"/>
      <c r="BVE168" s="70"/>
      <c r="BVF168" s="70"/>
      <c r="BVG168" s="70"/>
      <c r="BVH168" s="70"/>
      <c r="BVI168" s="70"/>
      <c r="BVJ168" s="70"/>
      <c r="BVK168" s="70"/>
      <c r="BVL168" s="70"/>
      <c r="BVM168" s="70"/>
      <c r="BVN168" s="70"/>
      <c r="BVO168" s="70"/>
      <c r="BVP168" s="70"/>
      <c r="BVQ168" s="70"/>
      <c r="BVR168" s="70"/>
      <c r="BVS168" s="70"/>
      <c r="BVT168" s="70"/>
      <c r="BVU168" s="70"/>
      <c r="BVV168" s="70"/>
      <c r="BVW168" s="70"/>
      <c r="BVX168" s="70"/>
      <c r="BVY168" s="70"/>
      <c r="BVZ168" s="70"/>
      <c r="BWA168" s="70"/>
      <c r="BWB168" s="70"/>
      <c r="BWC168" s="70"/>
      <c r="BWD168" s="70"/>
      <c r="BWE168" s="70"/>
      <c r="BWF168" s="70"/>
      <c r="BWG168" s="70"/>
      <c r="BWH168" s="70"/>
      <c r="BWI168" s="70"/>
      <c r="BWJ168" s="70"/>
      <c r="BWK168" s="70"/>
      <c r="BWL168" s="70"/>
      <c r="BWM168" s="70"/>
      <c r="BWN168" s="70"/>
      <c r="BWO168" s="70"/>
      <c r="BWP168" s="70"/>
      <c r="BWQ168" s="70"/>
      <c r="BWR168" s="70"/>
      <c r="BWS168" s="70"/>
      <c r="BWT168" s="70"/>
      <c r="BWU168" s="70"/>
      <c r="BWV168" s="70"/>
      <c r="BWW168" s="70"/>
      <c r="BWX168" s="70"/>
      <c r="BWY168" s="70"/>
      <c r="BWZ168" s="70"/>
      <c r="BXA168" s="70"/>
      <c r="BXB168" s="70"/>
      <c r="BXC168" s="70"/>
      <c r="BXD168" s="70"/>
      <c r="BXE168" s="70"/>
      <c r="BXF168" s="70"/>
      <c r="BXG168" s="70"/>
      <c r="BXH168" s="70"/>
      <c r="BXI168" s="70"/>
      <c r="BXJ168" s="70"/>
      <c r="BXK168" s="70"/>
      <c r="BXL168" s="70"/>
      <c r="BXM168" s="70"/>
      <c r="BXN168" s="70"/>
      <c r="BXO168" s="70"/>
      <c r="BXP168" s="70"/>
      <c r="BXQ168" s="70"/>
      <c r="BXR168" s="70"/>
      <c r="BXS168" s="70"/>
      <c r="BXT168" s="70"/>
      <c r="BXU168" s="70"/>
      <c r="BXV168" s="70"/>
      <c r="BXW168" s="70"/>
      <c r="BXX168" s="70"/>
      <c r="BXY168" s="70"/>
      <c r="BXZ168" s="70"/>
      <c r="BYA168" s="70"/>
      <c r="BYB168" s="70"/>
      <c r="BYC168" s="70"/>
      <c r="BYD168" s="70"/>
      <c r="BYE168" s="70"/>
      <c r="BYF168" s="70"/>
      <c r="BYG168" s="70"/>
      <c r="BYH168" s="70"/>
      <c r="BYI168" s="70"/>
      <c r="BYJ168" s="70"/>
      <c r="BYK168" s="70"/>
      <c r="BYL168" s="70"/>
      <c r="BYM168" s="70"/>
      <c r="BYN168" s="70"/>
      <c r="BYO168" s="70"/>
      <c r="BYP168" s="70"/>
      <c r="BYQ168" s="70"/>
      <c r="BYR168" s="70"/>
      <c r="BYS168" s="70"/>
      <c r="BYT168" s="70"/>
      <c r="BYU168" s="70"/>
      <c r="BYV168" s="70"/>
      <c r="BYW168" s="70"/>
      <c r="BYX168" s="70"/>
      <c r="BYY168" s="70"/>
      <c r="BYZ168" s="70"/>
      <c r="BZA168" s="70"/>
      <c r="BZB168" s="70"/>
      <c r="BZC168" s="70"/>
      <c r="BZD168" s="70"/>
      <c r="BZE168" s="70"/>
      <c r="BZF168" s="70"/>
      <c r="BZG168" s="70"/>
      <c r="BZH168" s="70"/>
      <c r="BZI168" s="70"/>
      <c r="BZJ168" s="70"/>
      <c r="BZK168" s="70"/>
      <c r="BZL168" s="70"/>
      <c r="BZM168" s="70"/>
      <c r="BZN168" s="70"/>
      <c r="BZO168" s="70"/>
      <c r="BZP168" s="70"/>
      <c r="BZQ168" s="70"/>
      <c r="BZR168" s="70"/>
      <c r="BZS168" s="70"/>
      <c r="BZT168" s="70"/>
      <c r="BZU168" s="70"/>
      <c r="BZV168" s="70"/>
      <c r="BZW168" s="70"/>
      <c r="BZX168" s="70"/>
      <c r="BZY168" s="70"/>
      <c r="BZZ168" s="70"/>
      <c r="CAA168" s="70"/>
      <c r="CAB168" s="70"/>
      <c r="CAC168" s="70"/>
      <c r="CAD168" s="70"/>
      <c r="CAE168" s="70"/>
      <c r="CAF168" s="70"/>
      <c r="CAG168" s="70"/>
      <c r="CAH168" s="70"/>
      <c r="CAI168" s="70"/>
      <c r="CAJ168" s="70"/>
      <c r="CAK168" s="70"/>
      <c r="CAL168" s="70"/>
      <c r="CAM168" s="70"/>
      <c r="CAN168" s="70"/>
      <c r="CAO168" s="70"/>
      <c r="CAP168" s="70"/>
      <c r="CAQ168" s="70"/>
      <c r="CAR168" s="70"/>
      <c r="CAS168" s="70"/>
      <c r="CAT168" s="70"/>
      <c r="CAU168" s="70"/>
      <c r="CAV168" s="70"/>
      <c r="CAW168" s="70"/>
      <c r="CAX168" s="70"/>
      <c r="CAY168" s="70"/>
      <c r="CAZ168" s="70"/>
      <c r="CBA168" s="70"/>
      <c r="CBB168" s="70"/>
      <c r="CBC168" s="70"/>
      <c r="CBD168" s="70"/>
      <c r="CBE168" s="70"/>
      <c r="CBF168" s="70"/>
      <c r="CBG168" s="70"/>
      <c r="CBH168" s="70"/>
      <c r="CBI168" s="70"/>
      <c r="CBJ168" s="70"/>
      <c r="CBK168" s="70"/>
      <c r="CBL168" s="70"/>
      <c r="CBM168" s="70"/>
      <c r="CBN168" s="70"/>
      <c r="CBO168" s="70"/>
      <c r="CBP168" s="70"/>
      <c r="CBQ168" s="70"/>
      <c r="CBR168" s="70"/>
      <c r="CBS168" s="70"/>
      <c r="CBT168" s="70"/>
      <c r="CBU168" s="70"/>
      <c r="CBV168" s="70"/>
      <c r="CBW168" s="70"/>
      <c r="CBX168" s="70"/>
      <c r="CBY168" s="70"/>
      <c r="CBZ168" s="70"/>
      <c r="CCA168" s="70"/>
      <c r="CCB168" s="70"/>
      <c r="CCC168" s="70"/>
      <c r="CCD168" s="70"/>
      <c r="CCE168" s="70"/>
      <c r="CCF168" s="70"/>
      <c r="CCG168" s="70"/>
      <c r="CCH168" s="70"/>
      <c r="CCI168" s="70"/>
      <c r="CCJ168" s="70"/>
      <c r="CCK168" s="70"/>
      <c r="CCL168" s="70"/>
      <c r="CCM168" s="70"/>
      <c r="CCN168" s="70"/>
      <c r="CCO168" s="70"/>
      <c r="CCP168" s="70"/>
      <c r="CCQ168" s="70"/>
      <c r="CCR168" s="70"/>
      <c r="CCS168" s="70"/>
      <c r="CCT168" s="70"/>
      <c r="CCU168" s="70"/>
      <c r="CCV168" s="70"/>
      <c r="CCW168" s="70"/>
      <c r="CCX168" s="70"/>
      <c r="CCY168" s="70"/>
      <c r="CCZ168" s="70"/>
      <c r="CDA168" s="70"/>
      <c r="CDB168" s="70"/>
      <c r="CDC168" s="70"/>
      <c r="CDD168" s="70"/>
      <c r="CDE168" s="70"/>
      <c r="CDF168" s="70"/>
      <c r="CDG168" s="70"/>
      <c r="CDH168" s="70"/>
      <c r="CDI168" s="70"/>
      <c r="CDJ168" s="70"/>
      <c r="CDK168" s="70"/>
      <c r="CDL168" s="70"/>
      <c r="CDM168" s="70"/>
      <c r="CDN168" s="70"/>
      <c r="CDO168" s="70"/>
      <c r="CDP168" s="70"/>
      <c r="CDQ168" s="70"/>
      <c r="CDR168" s="70"/>
      <c r="CDS168" s="70"/>
      <c r="CDT168" s="70"/>
      <c r="CDU168" s="70"/>
      <c r="CDV168" s="70"/>
      <c r="CDW168" s="70"/>
      <c r="CDX168" s="70"/>
      <c r="CDY168" s="70"/>
      <c r="CDZ168" s="70"/>
      <c r="CEA168" s="70"/>
      <c r="CEB168" s="70"/>
      <c r="CEC168" s="70"/>
      <c r="CED168" s="70"/>
      <c r="CEE168" s="70"/>
      <c r="CEF168" s="70"/>
      <c r="CEG168" s="70"/>
      <c r="CEH168" s="70"/>
      <c r="CEI168" s="70"/>
      <c r="CEJ168" s="70"/>
      <c r="CEK168" s="70"/>
      <c r="CEL168" s="70"/>
      <c r="CEM168" s="70"/>
      <c r="CEN168" s="70"/>
      <c r="CEO168" s="70"/>
      <c r="CEP168" s="70"/>
      <c r="CEQ168" s="70"/>
      <c r="CER168" s="70"/>
      <c r="CES168" s="70"/>
      <c r="CET168" s="70"/>
      <c r="CEU168" s="70"/>
      <c r="CEV168" s="70"/>
      <c r="CEW168" s="70"/>
      <c r="CEX168" s="70"/>
      <c r="CEY168" s="70"/>
      <c r="CEZ168" s="70"/>
      <c r="CFA168" s="70"/>
      <c r="CFB168" s="70"/>
      <c r="CFC168" s="70"/>
      <c r="CFD168" s="70"/>
      <c r="CFE168" s="70"/>
      <c r="CFF168" s="70"/>
      <c r="CFG168" s="70"/>
      <c r="CFH168" s="70"/>
      <c r="CFI168" s="70"/>
      <c r="CFJ168" s="70"/>
      <c r="CFK168" s="70"/>
      <c r="CFL168" s="70"/>
      <c r="CFM168" s="70"/>
      <c r="CFN168" s="70"/>
      <c r="CFO168" s="70"/>
      <c r="CFP168" s="70"/>
      <c r="CFQ168" s="70"/>
      <c r="CFR168" s="70"/>
      <c r="CFS168" s="70"/>
      <c r="CFT168" s="70"/>
      <c r="CFU168" s="70"/>
      <c r="CFV168" s="70"/>
      <c r="CFW168" s="70"/>
      <c r="CFX168" s="70"/>
      <c r="CFY168" s="70"/>
      <c r="CFZ168" s="70"/>
      <c r="CGA168" s="70"/>
      <c r="CGB168" s="70"/>
      <c r="CGC168" s="70"/>
      <c r="CGD168" s="70"/>
      <c r="CGE168" s="70"/>
      <c r="CGF168" s="70"/>
      <c r="CGG168" s="70"/>
      <c r="CGH168" s="70"/>
      <c r="CGI168" s="70"/>
      <c r="CGJ168" s="70"/>
      <c r="CGK168" s="70"/>
      <c r="CGL168" s="70"/>
      <c r="CGM168" s="70"/>
      <c r="CGN168" s="70"/>
      <c r="CGO168" s="70"/>
      <c r="CGP168" s="70"/>
      <c r="CGQ168" s="70"/>
      <c r="CGR168" s="70"/>
      <c r="CGS168" s="70"/>
      <c r="CGT168" s="70"/>
      <c r="CGU168" s="70"/>
      <c r="CGV168" s="70"/>
      <c r="CGW168" s="70"/>
      <c r="CGX168" s="70"/>
      <c r="CGY168" s="70"/>
      <c r="CGZ168" s="70"/>
      <c r="CHA168" s="70"/>
      <c r="CHB168" s="70"/>
      <c r="CHC168" s="70"/>
      <c r="CHD168" s="70"/>
      <c r="CHE168" s="70"/>
      <c r="CHF168" s="70"/>
      <c r="CHG168" s="70"/>
      <c r="CHH168" s="70"/>
      <c r="CHI168" s="70"/>
      <c r="CHJ168" s="70"/>
      <c r="CHK168" s="70"/>
      <c r="CHL168" s="70"/>
      <c r="CHM168" s="70"/>
      <c r="CHN168" s="70"/>
      <c r="CHO168" s="70"/>
      <c r="CHP168" s="70"/>
      <c r="CHQ168" s="70"/>
      <c r="CHR168" s="70"/>
      <c r="CHS168" s="70"/>
      <c r="CHT168" s="70"/>
      <c r="CHU168" s="70"/>
      <c r="CHV168" s="70"/>
      <c r="CHW168" s="70"/>
      <c r="CHX168" s="70"/>
      <c r="CHY168" s="70"/>
      <c r="CHZ168" s="70"/>
      <c r="CIA168" s="70"/>
      <c r="CIB168" s="70"/>
      <c r="CIC168" s="70"/>
      <c r="CID168" s="70"/>
      <c r="CIE168" s="70"/>
      <c r="CIF168" s="70"/>
      <c r="CIG168" s="70"/>
      <c r="CIH168" s="70"/>
      <c r="CII168" s="70"/>
      <c r="CIJ168" s="70"/>
      <c r="CIK168" s="70"/>
      <c r="CIL168" s="70"/>
      <c r="CIM168" s="70"/>
      <c r="CIN168" s="70"/>
      <c r="CIO168" s="70"/>
      <c r="CIP168" s="70"/>
      <c r="CIQ168" s="70"/>
      <c r="CIR168" s="70"/>
      <c r="CIS168" s="70"/>
      <c r="CIT168" s="70"/>
      <c r="CIU168" s="70"/>
      <c r="CIV168" s="70"/>
      <c r="CIW168" s="70"/>
      <c r="CIX168" s="70"/>
      <c r="CIY168" s="70"/>
      <c r="CIZ168" s="70"/>
      <c r="CJA168" s="70"/>
      <c r="CJB168" s="70"/>
      <c r="CJC168" s="70"/>
      <c r="CJD168" s="70"/>
      <c r="CJE168" s="70"/>
      <c r="CJF168" s="70"/>
      <c r="CJG168" s="70"/>
      <c r="CJH168" s="70"/>
      <c r="CJI168" s="70"/>
      <c r="CJJ168" s="70"/>
      <c r="CJK168" s="70"/>
      <c r="CJL168" s="70"/>
      <c r="CJM168" s="70"/>
      <c r="CJN168" s="70"/>
      <c r="CJO168" s="70"/>
      <c r="CJP168" s="70"/>
      <c r="CJQ168" s="70"/>
      <c r="CJR168" s="70"/>
      <c r="CJS168" s="70"/>
      <c r="CJT168" s="70"/>
      <c r="CJU168" s="70"/>
      <c r="CJV168" s="70"/>
      <c r="CJW168" s="70"/>
      <c r="CJX168" s="70"/>
      <c r="CJY168" s="70"/>
      <c r="CJZ168" s="70"/>
      <c r="CKA168" s="70"/>
      <c r="CKB168" s="70"/>
      <c r="CKC168" s="70"/>
      <c r="CKD168" s="70"/>
      <c r="CKE168" s="70"/>
      <c r="CKF168" s="70"/>
      <c r="CKG168" s="70"/>
      <c r="CKH168" s="70"/>
      <c r="CKI168" s="70"/>
      <c r="CKJ168" s="70"/>
      <c r="CKK168" s="70"/>
      <c r="CKL168" s="70"/>
      <c r="CKM168" s="70"/>
      <c r="CKN168" s="70"/>
      <c r="CKO168" s="70"/>
      <c r="CKP168" s="70"/>
      <c r="CKQ168" s="70"/>
      <c r="CKR168" s="70"/>
      <c r="CKS168" s="70"/>
      <c r="CKT168" s="70"/>
      <c r="CKU168" s="70"/>
      <c r="CKV168" s="70"/>
      <c r="CKW168" s="70"/>
      <c r="CKX168" s="70"/>
      <c r="CKY168" s="70"/>
      <c r="CKZ168" s="70"/>
      <c r="CLA168" s="70"/>
      <c r="CLB168" s="70"/>
      <c r="CLC168" s="70"/>
      <c r="CLD168" s="70"/>
      <c r="CLE168" s="70"/>
      <c r="CLF168" s="70"/>
    </row>
    <row r="169" spans="1:2346" ht="30" customHeight="1" x14ac:dyDescent="0.2">
      <c r="A169" s="269" t="s">
        <v>285</v>
      </c>
      <c r="B169" s="270"/>
      <c r="C169" s="270"/>
      <c r="D169" s="271"/>
      <c r="E169" s="253" t="s">
        <v>360</v>
      </c>
      <c r="F169" s="253"/>
      <c r="G169" s="253"/>
      <c r="H169" s="253"/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253"/>
      <c r="T169" s="253"/>
      <c r="U169" s="253"/>
      <c r="V169" s="253"/>
      <c r="W169" s="253"/>
      <c r="X169" s="253"/>
      <c r="Y169" s="253"/>
      <c r="Z169" s="253"/>
      <c r="AA169" s="253"/>
      <c r="AB169" s="253"/>
      <c r="AC169" s="253"/>
      <c r="AD169" s="253"/>
      <c r="AE169" s="253"/>
      <c r="AF169" s="253"/>
      <c r="AG169" s="253"/>
      <c r="AH169" s="253"/>
      <c r="AI169" s="253"/>
      <c r="AJ169" s="253"/>
      <c r="AK169" s="253"/>
      <c r="AL169" s="253"/>
      <c r="AM169" s="253"/>
      <c r="AN169" s="253"/>
      <c r="AO169" s="253"/>
      <c r="AP169" s="253"/>
      <c r="AQ169" s="253"/>
      <c r="AR169" s="253"/>
      <c r="AS169" s="253"/>
      <c r="AT169" s="253"/>
      <c r="AU169" s="253"/>
      <c r="AV169" s="253"/>
      <c r="AW169" s="253"/>
      <c r="AX169" s="253"/>
      <c r="AY169" s="253"/>
      <c r="AZ169" s="253"/>
      <c r="BA169" s="253"/>
      <c r="BB169" s="253"/>
      <c r="BC169" s="253"/>
      <c r="BD169" s="253"/>
      <c r="BE169" s="253"/>
      <c r="BF169" s="188" t="s">
        <v>410</v>
      </c>
      <c r="BG169" s="189"/>
      <c r="BH169" s="189"/>
      <c r="BI169" s="190"/>
    </row>
    <row r="170" spans="1:2346" ht="35.450000000000003" customHeight="1" x14ac:dyDescent="0.2">
      <c r="A170" s="269" t="s">
        <v>287</v>
      </c>
      <c r="B170" s="270"/>
      <c r="C170" s="270"/>
      <c r="D170" s="271"/>
      <c r="E170" s="336" t="s">
        <v>361</v>
      </c>
      <c r="F170" s="336"/>
      <c r="G170" s="336"/>
      <c r="H170" s="336"/>
      <c r="I170" s="336"/>
      <c r="J170" s="336"/>
      <c r="K170" s="336"/>
      <c r="L170" s="336"/>
      <c r="M170" s="336"/>
      <c r="N170" s="336"/>
      <c r="O170" s="336"/>
      <c r="P170" s="336"/>
      <c r="Q170" s="336"/>
      <c r="R170" s="336"/>
      <c r="S170" s="336"/>
      <c r="T170" s="336"/>
      <c r="U170" s="336"/>
      <c r="V170" s="336"/>
      <c r="W170" s="336"/>
      <c r="X170" s="336"/>
      <c r="Y170" s="336"/>
      <c r="Z170" s="336"/>
      <c r="AA170" s="336"/>
      <c r="AB170" s="336"/>
      <c r="AC170" s="336"/>
      <c r="AD170" s="336"/>
      <c r="AE170" s="336"/>
      <c r="AF170" s="336"/>
      <c r="AG170" s="336"/>
      <c r="AH170" s="336"/>
      <c r="AI170" s="336"/>
      <c r="AJ170" s="336"/>
      <c r="AK170" s="336"/>
      <c r="AL170" s="336"/>
      <c r="AM170" s="336"/>
      <c r="AN170" s="336"/>
      <c r="AO170" s="336"/>
      <c r="AP170" s="336"/>
      <c r="AQ170" s="336"/>
      <c r="AR170" s="336"/>
      <c r="AS170" s="336"/>
      <c r="AT170" s="336"/>
      <c r="AU170" s="336"/>
      <c r="AV170" s="336"/>
      <c r="AW170" s="336"/>
      <c r="AX170" s="336"/>
      <c r="AY170" s="336"/>
      <c r="AZ170" s="336"/>
      <c r="BA170" s="336"/>
      <c r="BB170" s="336"/>
      <c r="BC170" s="336"/>
      <c r="BD170" s="336"/>
      <c r="BE170" s="336"/>
      <c r="BF170" s="188" t="s">
        <v>410</v>
      </c>
      <c r="BG170" s="189"/>
      <c r="BH170" s="189"/>
      <c r="BI170" s="190"/>
    </row>
    <row r="171" spans="1:2346" ht="30" customHeight="1" x14ac:dyDescent="0.2">
      <c r="A171" s="269" t="s">
        <v>286</v>
      </c>
      <c r="B171" s="270"/>
      <c r="C171" s="270"/>
      <c r="D171" s="271"/>
      <c r="E171" s="253" t="s">
        <v>362</v>
      </c>
      <c r="F171" s="253"/>
      <c r="G171" s="253"/>
      <c r="H171" s="253"/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253"/>
      <c r="T171" s="253"/>
      <c r="U171" s="253"/>
      <c r="V171" s="253"/>
      <c r="W171" s="253"/>
      <c r="X171" s="253"/>
      <c r="Y171" s="253"/>
      <c r="Z171" s="253"/>
      <c r="AA171" s="253"/>
      <c r="AB171" s="253"/>
      <c r="AC171" s="253"/>
      <c r="AD171" s="253"/>
      <c r="AE171" s="253"/>
      <c r="AF171" s="253"/>
      <c r="AG171" s="253"/>
      <c r="AH171" s="253"/>
      <c r="AI171" s="253"/>
      <c r="AJ171" s="253"/>
      <c r="AK171" s="253"/>
      <c r="AL171" s="253"/>
      <c r="AM171" s="253"/>
      <c r="AN171" s="253"/>
      <c r="AO171" s="253"/>
      <c r="AP171" s="253"/>
      <c r="AQ171" s="253"/>
      <c r="AR171" s="253"/>
      <c r="AS171" s="253"/>
      <c r="AT171" s="253"/>
      <c r="AU171" s="253"/>
      <c r="AV171" s="253"/>
      <c r="AW171" s="253"/>
      <c r="AX171" s="253"/>
      <c r="AY171" s="253"/>
      <c r="AZ171" s="253"/>
      <c r="BA171" s="253"/>
      <c r="BB171" s="253"/>
      <c r="BC171" s="253"/>
      <c r="BD171" s="253"/>
      <c r="BE171" s="253"/>
      <c r="BF171" s="188" t="s">
        <v>411</v>
      </c>
      <c r="BG171" s="189"/>
      <c r="BH171" s="189"/>
      <c r="BI171" s="190"/>
    </row>
    <row r="172" spans="1:2346" ht="30" customHeight="1" x14ac:dyDescent="0.2">
      <c r="A172" s="269" t="s">
        <v>288</v>
      </c>
      <c r="B172" s="270"/>
      <c r="C172" s="270"/>
      <c r="D172" s="271"/>
      <c r="E172" s="253" t="s">
        <v>363</v>
      </c>
      <c r="F172" s="253"/>
      <c r="G172" s="253"/>
      <c r="H172" s="253"/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253"/>
      <c r="T172" s="253"/>
      <c r="U172" s="253"/>
      <c r="V172" s="253"/>
      <c r="W172" s="253"/>
      <c r="X172" s="253"/>
      <c r="Y172" s="253"/>
      <c r="Z172" s="253"/>
      <c r="AA172" s="253"/>
      <c r="AB172" s="253"/>
      <c r="AC172" s="253"/>
      <c r="AD172" s="253"/>
      <c r="AE172" s="253"/>
      <c r="AF172" s="253"/>
      <c r="AG172" s="253"/>
      <c r="AH172" s="253"/>
      <c r="AI172" s="253"/>
      <c r="AJ172" s="253"/>
      <c r="AK172" s="253"/>
      <c r="AL172" s="253"/>
      <c r="AM172" s="253"/>
      <c r="AN172" s="253"/>
      <c r="AO172" s="253"/>
      <c r="AP172" s="253"/>
      <c r="AQ172" s="253"/>
      <c r="AR172" s="253"/>
      <c r="AS172" s="253"/>
      <c r="AT172" s="253"/>
      <c r="AU172" s="253"/>
      <c r="AV172" s="253"/>
      <c r="AW172" s="253"/>
      <c r="AX172" s="253"/>
      <c r="AY172" s="253"/>
      <c r="AZ172" s="253"/>
      <c r="BA172" s="253"/>
      <c r="BB172" s="253"/>
      <c r="BC172" s="253"/>
      <c r="BD172" s="253"/>
      <c r="BE172" s="253"/>
      <c r="BF172" s="188" t="s">
        <v>412</v>
      </c>
      <c r="BG172" s="189"/>
      <c r="BH172" s="189"/>
      <c r="BI172" s="190"/>
    </row>
    <row r="173" spans="1:2346" ht="62.45" customHeight="1" x14ac:dyDescent="0.2">
      <c r="A173" s="269" t="s">
        <v>289</v>
      </c>
      <c r="B173" s="270"/>
      <c r="C173" s="270"/>
      <c r="D173" s="271"/>
      <c r="E173" s="336" t="s">
        <v>364</v>
      </c>
      <c r="F173" s="336"/>
      <c r="G173" s="336"/>
      <c r="H173" s="336"/>
      <c r="I173" s="336"/>
      <c r="J173" s="336"/>
      <c r="K173" s="336"/>
      <c r="L173" s="336"/>
      <c r="M173" s="336"/>
      <c r="N173" s="336"/>
      <c r="O173" s="336"/>
      <c r="P173" s="336"/>
      <c r="Q173" s="336"/>
      <c r="R173" s="336"/>
      <c r="S173" s="336"/>
      <c r="T173" s="336"/>
      <c r="U173" s="336"/>
      <c r="V173" s="336"/>
      <c r="W173" s="336"/>
      <c r="X173" s="336"/>
      <c r="Y173" s="336"/>
      <c r="Z173" s="336"/>
      <c r="AA173" s="336"/>
      <c r="AB173" s="336"/>
      <c r="AC173" s="336"/>
      <c r="AD173" s="336"/>
      <c r="AE173" s="336"/>
      <c r="AF173" s="336"/>
      <c r="AG173" s="336"/>
      <c r="AH173" s="336"/>
      <c r="AI173" s="336"/>
      <c r="AJ173" s="336"/>
      <c r="AK173" s="336"/>
      <c r="AL173" s="336"/>
      <c r="AM173" s="336"/>
      <c r="AN173" s="336"/>
      <c r="AO173" s="336"/>
      <c r="AP173" s="336"/>
      <c r="AQ173" s="336"/>
      <c r="AR173" s="336"/>
      <c r="AS173" s="336"/>
      <c r="AT173" s="336"/>
      <c r="AU173" s="336"/>
      <c r="AV173" s="336"/>
      <c r="AW173" s="336"/>
      <c r="AX173" s="336"/>
      <c r="AY173" s="336"/>
      <c r="AZ173" s="336"/>
      <c r="BA173" s="336"/>
      <c r="BB173" s="336"/>
      <c r="BC173" s="336"/>
      <c r="BD173" s="336"/>
      <c r="BE173" s="336"/>
      <c r="BF173" s="349" t="s">
        <v>412</v>
      </c>
      <c r="BG173" s="350"/>
      <c r="BH173" s="350"/>
      <c r="BI173" s="351"/>
    </row>
    <row r="174" spans="1:2346" s="69" customFormat="1" ht="30.75" customHeight="1" x14ac:dyDescent="0.2">
      <c r="A174" s="228" t="s">
        <v>290</v>
      </c>
      <c r="B174" s="229"/>
      <c r="C174" s="229"/>
      <c r="D174" s="230"/>
      <c r="E174" s="512" t="s">
        <v>365</v>
      </c>
      <c r="F174" s="365"/>
      <c r="G174" s="365"/>
      <c r="H174" s="365"/>
      <c r="I174" s="365"/>
      <c r="J174" s="365"/>
      <c r="K174" s="365"/>
      <c r="L174" s="365"/>
      <c r="M174" s="365"/>
      <c r="N174" s="365"/>
      <c r="O174" s="365"/>
      <c r="P174" s="365"/>
      <c r="Q174" s="365"/>
      <c r="R174" s="365"/>
      <c r="S174" s="365"/>
      <c r="T174" s="365"/>
      <c r="U174" s="365"/>
      <c r="V174" s="365"/>
      <c r="W174" s="365"/>
      <c r="X174" s="365"/>
      <c r="Y174" s="365"/>
      <c r="Z174" s="365"/>
      <c r="AA174" s="365"/>
      <c r="AB174" s="365"/>
      <c r="AC174" s="365"/>
      <c r="AD174" s="365"/>
      <c r="AE174" s="365"/>
      <c r="AF174" s="365"/>
      <c r="AG174" s="365"/>
      <c r="AH174" s="365"/>
      <c r="AI174" s="365"/>
      <c r="AJ174" s="365"/>
      <c r="AK174" s="365"/>
      <c r="AL174" s="365"/>
      <c r="AM174" s="365"/>
      <c r="AN174" s="365"/>
      <c r="AO174" s="365"/>
      <c r="AP174" s="365"/>
      <c r="AQ174" s="365"/>
      <c r="AR174" s="365"/>
      <c r="AS174" s="365"/>
      <c r="AT174" s="365"/>
      <c r="AU174" s="365"/>
      <c r="AV174" s="365"/>
      <c r="AW174" s="365"/>
      <c r="AX174" s="365"/>
      <c r="AY174" s="365"/>
      <c r="AZ174" s="365"/>
      <c r="BA174" s="365"/>
      <c r="BB174" s="365"/>
      <c r="BC174" s="365"/>
      <c r="BD174" s="365"/>
      <c r="BE174" s="365"/>
      <c r="BF174" s="366" t="s">
        <v>413</v>
      </c>
      <c r="BG174" s="367"/>
      <c r="BH174" s="367"/>
      <c r="BI174" s="368"/>
      <c r="CQ174" s="70"/>
      <c r="CR174" s="70"/>
      <c r="CS174" s="70"/>
      <c r="CT174" s="70"/>
      <c r="CU174" s="70"/>
      <c r="CV174" s="70"/>
      <c r="CW174" s="70"/>
      <c r="CX174" s="70"/>
      <c r="CY174" s="70"/>
      <c r="CZ174" s="70"/>
      <c r="DA174" s="70"/>
      <c r="DB174" s="70"/>
      <c r="DC174" s="70"/>
      <c r="DD174" s="70"/>
      <c r="DE174" s="70"/>
      <c r="DF174" s="70"/>
      <c r="DG174" s="70"/>
      <c r="DH174" s="70"/>
      <c r="DI174" s="70"/>
      <c r="DJ174" s="70"/>
      <c r="DK174" s="70"/>
      <c r="DL174" s="70"/>
      <c r="DM174" s="70"/>
      <c r="DN174" s="70"/>
      <c r="DO174" s="70"/>
      <c r="DP174" s="70"/>
      <c r="DQ174" s="70"/>
      <c r="DR174" s="70"/>
      <c r="DS174" s="70"/>
      <c r="DT174" s="70"/>
      <c r="DU174" s="70"/>
      <c r="DV174" s="70"/>
      <c r="DW174" s="70"/>
      <c r="DX174" s="70"/>
      <c r="DY174" s="70"/>
      <c r="DZ174" s="70"/>
      <c r="EA174" s="70"/>
      <c r="EB174" s="70"/>
      <c r="EC174" s="70"/>
      <c r="ED174" s="70"/>
      <c r="EE174" s="70"/>
      <c r="EF174" s="70"/>
      <c r="EG174" s="70"/>
      <c r="EH174" s="70"/>
      <c r="EI174" s="70"/>
      <c r="EJ174" s="70"/>
      <c r="EK174" s="70"/>
      <c r="EL174" s="70"/>
      <c r="EM174" s="70"/>
      <c r="EN174" s="70"/>
      <c r="EO174" s="70"/>
      <c r="EP174" s="70"/>
      <c r="EQ174" s="70"/>
      <c r="ER174" s="70"/>
      <c r="ES174" s="70"/>
      <c r="ET174" s="70"/>
      <c r="EU174" s="70"/>
      <c r="EV174" s="70"/>
      <c r="EW174" s="70"/>
      <c r="EX174" s="70"/>
      <c r="EY174" s="70"/>
      <c r="EZ174" s="70"/>
      <c r="FA174" s="70"/>
      <c r="FB174" s="70"/>
      <c r="FC174" s="70"/>
      <c r="FD174" s="70"/>
      <c r="FE174" s="70"/>
      <c r="FF174" s="70"/>
      <c r="FG174" s="70"/>
      <c r="FH174" s="70"/>
      <c r="FI174" s="70"/>
      <c r="FJ174" s="70"/>
      <c r="FK174" s="70"/>
      <c r="FL174" s="70"/>
      <c r="FM174" s="70"/>
      <c r="FN174" s="70"/>
      <c r="FO174" s="70"/>
      <c r="FP174" s="70"/>
      <c r="FQ174" s="70"/>
      <c r="FR174" s="70"/>
      <c r="FS174" s="70"/>
      <c r="FT174" s="70"/>
      <c r="FU174" s="70"/>
      <c r="FV174" s="70"/>
      <c r="FW174" s="70"/>
      <c r="FX174" s="70"/>
      <c r="FY174" s="70"/>
      <c r="FZ174" s="70"/>
      <c r="GA174" s="70"/>
      <c r="GB174" s="70"/>
      <c r="GC174" s="70"/>
      <c r="GD174" s="70"/>
      <c r="GE174" s="70"/>
      <c r="GF174" s="70"/>
      <c r="GG174" s="70"/>
      <c r="GH174" s="70"/>
      <c r="GI174" s="70"/>
      <c r="GJ174" s="70"/>
      <c r="GK174" s="70"/>
      <c r="GL174" s="70"/>
      <c r="GM174" s="70"/>
      <c r="GN174" s="70"/>
      <c r="GO174" s="70"/>
      <c r="GP174" s="70"/>
      <c r="GQ174" s="70"/>
      <c r="GR174" s="70"/>
      <c r="GS174" s="70"/>
      <c r="GT174" s="70"/>
      <c r="GU174" s="70"/>
      <c r="GV174" s="70"/>
      <c r="GW174" s="70"/>
      <c r="GX174" s="70"/>
      <c r="GY174" s="70"/>
      <c r="GZ174" s="70"/>
      <c r="HA174" s="70"/>
      <c r="HB174" s="70"/>
      <c r="HC174" s="70"/>
      <c r="HD174" s="70"/>
      <c r="HE174" s="70"/>
      <c r="HF174" s="70"/>
      <c r="HG174" s="70"/>
      <c r="HH174" s="70"/>
      <c r="HI174" s="70"/>
      <c r="HJ174" s="70"/>
      <c r="HK174" s="70"/>
      <c r="HL174" s="70"/>
      <c r="HM174" s="70"/>
      <c r="HN174" s="70"/>
      <c r="HO174" s="70"/>
      <c r="HP174" s="70"/>
      <c r="HQ174" s="70"/>
      <c r="HR174" s="70"/>
      <c r="HS174" s="70"/>
      <c r="HT174" s="70"/>
      <c r="HU174" s="70"/>
      <c r="HV174" s="70"/>
      <c r="HW174" s="70"/>
      <c r="HX174" s="70"/>
      <c r="HY174" s="70"/>
      <c r="HZ174" s="70"/>
      <c r="IA174" s="70"/>
      <c r="IB174" s="70"/>
      <c r="IC174" s="70"/>
      <c r="ID174" s="70"/>
      <c r="IE174" s="70"/>
      <c r="IF174" s="70"/>
      <c r="IG174" s="70"/>
      <c r="IH174" s="70"/>
      <c r="II174" s="70"/>
      <c r="IJ174" s="70"/>
      <c r="IK174" s="70"/>
      <c r="IL174" s="70"/>
      <c r="IM174" s="70"/>
      <c r="IN174" s="70"/>
      <c r="IO174" s="70"/>
      <c r="IP174" s="70"/>
      <c r="IQ174" s="70"/>
      <c r="IR174" s="70"/>
      <c r="IS174" s="70"/>
      <c r="IT174" s="70"/>
      <c r="IU174" s="70"/>
      <c r="IV174" s="70"/>
      <c r="IW174" s="70"/>
      <c r="IX174" s="70"/>
      <c r="IY174" s="70"/>
      <c r="IZ174" s="70"/>
      <c r="JA174" s="70"/>
      <c r="JB174" s="70"/>
      <c r="JC174" s="70"/>
      <c r="JD174" s="70"/>
      <c r="JE174" s="70"/>
      <c r="JF174" s="70"/>
      <c r="JG174" s="70"/>
      <c r="JH174" s="70"/>
      <c r="JI174" s="70"/>
      <c r="JJ174" s="70"/>
      <c r="JK174" s="70"/>
      <c r="JL174" s="70"/>
      <c r="JM174" s="70"/>
      <c r="JN174" s="70"/>
      <c r="JO174" s="70"/>
      <c r="JP174" s="70"/>
      <c r="JQ174" s="70"/>
      <c r="JR174" s="70"/>
      <c r="JS174" s="70"/>
      <c r="JT174" s="70"/>
      <c r="JU174" s="70"/>
      <c r="JV174" s="70"/>
      <c r="JW174" s="70"/>
      <c r="JX174" s="70"/>
      <c r="JY174" s="70"/>
      <c r="JZ174" s="70"/>
      <c r="KA174" s="70"/>
      <c r="KB174" s="70"/>
      <c r="KC174" s="70"/>
      <c r="KD174" s="70"/>
      <c r="KE174" s="70"/>
      <c r="KF174" s="70"/>
      <c r="KG174" s="70"/>
      <c r="KH174" s="70"/>
      <c r="KI174" s="70"/>
      <c r="KJ174" s="70"/>
      <c r="KK174" s="70"/>
      <c r="KL174" s="70"/>
      <c r="KM174" s="70"/>
      <c r="KN174" s="70"/>
      <c r="KO174" s="70"/>
      <c r="KP174" s="70"/>
      <c r="KQ174" s="70"/>
      <c r="KR174" s="70"/>
      <c r="KS174" s="70"/>
      <c r="KT174" s="70"/>
      <c r="KU174" s="70"/>
      <c r="KV174" s="70"/>
      <c r="KW174" s="70"/>
      <c r="KX174" s="70"/>
      <c r="KY174" s="70"/>
      <c r="KZ174" s="70"/>
      <c r="LA174" s="70"/>
      <c r="LB174" s="70"/>
      <c r="LC174" s="70"/>
      <c r="LD174" s="70"/>
      <c r="LE174" s="70"/>
      <c r="LF174" s="70"/>
      <c r="LG174" s="70"/>
      <c r="LH174" s="70"/>
      <c r="LI174" s="70"/>
      <c r="LJ174" s="70"/>
      <c r="LK174" s="70"/>
      <c r="LL174" s="70"/>
      <c r="LM174" s="70"/>
      <c r="LN174" s="70"/>
      <c r="LO174" s="70"/>
      <c r="LP174" s="70"/>
      <c r="LQ174" s="70"/>
      <c r="LR174" s="70"/>
      <c r="LS174" s="70"/>
      <c r="LT174" s="70"/>
      <c r="LU174" s="70"/>
      <c r="LV174" s="70"/>
      <c r="LW174" s="70"/>
      <c r="LX174" s="70"/>
      <c r="LY174" s="70"/>
      <c r="LZ174" s="70"/>
      <c r="MA174" s="70"/>
      <c r="MB174" s="70"/>
      <c r="MC174" s="70"/>
      <c r="MD174" s="70"/>
      <c r="ME174" s="70"/>
      <c r="MF174" s="70"/>
      <c r="MG174" s="70"/>
      <c r="MH174" s="70"/>
      <c r="MI174" s="70"/>
      <c r="MJ174" s="70"/>
      <c r="MK174" s="70"/>
      <c r="ML174" s="70"/>
      <c r="MM174" s="70"/>
      <c r="MN174" s="70"/>
      <c r="MO174" s="70"/>
      <c r="MP174" s="70"/>
      <c r="MQ174" s="70"/>
      <c r="MR174" s="70"/>
      <c r="MS174" s="70"/>
      <c r="MT174" s="70"/>
      <c r="MU174" s="70"/>
      <c r="MV174" s="70"/>
      <c r="MW174" s="70"/>
      <c r="MX174" s="70"/>
      <c r="MY174" s="70"/>
      <c r="MZ174" s="70"/>
      <c r="NA174" s="70"/>
      <c r="NB174" s="70"/>
      <c r="NC174" s="70"/>
      <c r="ND174" s="70"/>
      <c r="NE174" s="70"/>
      <c r="NF174" s="70"/>
      <c r="NG174" s="70"/>
      <c r="NH174" s="70"/>
      <c r="NI174" s="70"/>
      <c r="NJ174" s="70"/>
      <c r="NK174" s="70"/>
      <c r="NL174" s="70"/>
      <c r="NM174" s="70"/>
      <c r="NN174" s="70"/>
      <c r="NO174" s="70"/>
      <c r="NP174" s="70"/>
      <c r="NQ174" s="70"/>
      <c r="NR174" s="70"/>
      <c r="NS174" s="70"/>
      <c r="NT174" s="70"/>
      <c r="NU174" s="70"/>
      <c r="NV174" s="70"/>
      <c r="NW174" s="70"/>
      <c r="NX174" s="70"/>
      <c r="NY174" s="70"/>
      <c r="NZ174" s="70"/>
      <c r="OA174" s="70"/>
      <c r="OB174" s="70"/>
      <c r="OC174" s="70"/>
      <c r="OD174" s="70"/>
      <c r="OE174" s="70"/>
      <c r="OF174" s="70"/>
      <c r="OG174" s="70"/>
      <c r="OH174" s="70"/>
      <c r="OI174" s="70"/>
      <c r="OJ174" s="70"/>
      <c r="OK174" s="70"/>
      <c r="OL174" s="70"/>
      <c r="OM174" s="70"/>
      <c r="ON174" s="70"/>
      <c r="OO174" s="70"/>
      <c r="OP174" s="70"/>
      <c r="OQ174" s="70"/>
      <c r="OR174" s="70"/>
      <c r="OS174" s="70"/>
      <c r="OT174" s="70"/>
      <c r="OU174" s="70"/>
      <c r="OV174" s="70"/>
      <c r="OW174" s="70"/>
      <c r="OX174" s="70"/>
      <c r="OY174" s="70"/>
      <c r="OZ174" s="70"/>
      <c r="PA174" s="70"/>
      <c r="PB174" s="70"/>
      <c r="PC174" s="70"/>
      <c r="PD174" s="70"/>
      <c r="PE174" s="70"/>
      <c r="PF174" s="70"/>
      <c r="PG174" s="70"/>
      <c r="PH174" s="70"/>
      <c r="PI174" s="70"/>
      <c r="PJ174" s="70"/>
      <c r="PK174" s="70"/>
      <c r="PL174" s="70"/>
      <c r="PM174" s="70"/>
      <c r="PN174" s="70"/>
      <c r="PO174" s="70"/>
      <c r="PP174" s="70"/>
      <c r="PQ174" s="70"/>
      <c r="PR174" s="70"/>
      <c r="PS174" s="70"/>
      <c r="PT174" s="70"/>
      <c r="PU174" s="70"/>
      <c r="PV174" s="70"/>
      <c r="PW174" s="70"/>
      <c r="PX174" s="70"/>
      <c r="PY174" s="70"/>
      <c r="PZ174" s="70"/>
      <c r="QA174" s="70"/>
      <c r="QB174" s="70"/>
      <c r="QC174" s="70"/>
      <c r="QD174" s="70"/>
      <c r="QE174" s="70"/>
      <c r="QF174" s="70"/>
      <c r="QG174" s="70"/>
      <c r="QH174" s="70"/>
      <c r="QI174" s="70"/>
      <c r="QJ174" s="70"/>
      <c r="QK174" s="70"/>
      <c r="QL174" s="70"/>
      <c r="QM174" s="70"/>
      <c r="QN174" s="70"/>
      <c r="QO174" s="70"/>
      <c r="QP174" s="70"/>
      <c r="QQ174" s="70"/>
      <c r="QR174" s="70"/>
      <c r="QS174" s="70"/>
      <c r="QT174" s="70"/>
      <c r="QU174" s="70"/>
      <c r="QV174" s="70"/>
      <c r="QW174" s="70"/>
      <c r="QX174" s="70"/>
      <c r="QY174" s="70"/>
      <c r="QZ174" s="70"/>
      <c r="RA174" s="70"/>
      <c r="RB174" s="70"/>
      <c r="RC174" s="70"/>
      <c r="RD174" s="70"/>
      <c r="RE174" s="70"/>
      <c r="RF174" s="70"/>
      <c r="RG174" s="70"/>
      <c r="RH174" s="70"/>
      <c r="RI174" s="70"/>
      <c r="RJ174" s="70"/>
      <c r="RK174" s="70"/>
      <c r="RL174" s="70"/>
      <c r="RM174" s="70"/>
      <c r="RN174" s="70"/>
      <c r="RO174" s="70"/>
      <c r="RP174" s="70"/>
      <c r="RQ174" s="70"/>
      <c r="RR174" s="70"/>
      <c r="RS174" s="70"/>
      <c r="RT174" s="70"/>
      <c r="RU174" s="70"/>
      <c r="RV174" s="70"/>
      <c r="RW174" s="70"/>
      <c r="RX174" s="70"/>
      <c r="RY174" s="70"/>
      <c r="RZ174" s="70"/>
      <c r="SA174" s="70"/>
      <c r="SB174" s="70"/>
      <c r="SC174" s="70"/>
      <c r="SD174" s="70"/>
      <c r="SE174" s="70"/>
      <c r="SF174" s="70"/>
      <c r="SG174" s="70"/>
      <c r="SH174" s="70"/>
      <c r="SI174" s="70"/>
      <c r="SJ174" s="70"/>
      <c r="SK174" s="70"/>
      <c r="SL174" s="70"/>
      <c r="SM174" s="70"/>
      <c r="SN174" s="70"/>
      <c r="SO174" s="70"/>
      <c r="SP174" s="70"/>
      <c r="SQ174" s="70"/>
      <c r="SR174" s="70"/>
      <c r="SS174" s="70"/>
      <c r="ST174" s="70"/>
      <c r="SU174" s="70"/>
      <c r="SV174" s="70"/>
      <c r="SW174" s="70"/>
      <c r="SX174" s="70"/>
      <c r="SY174" s="70"/>
      <c r="SZ174" s="70"/>
      <c r="TA174" s="70"/>
      <c r="TB174" s="70"/>
      <c r="TC174" s="70"/>
      <c r="TD174" s="70"/>
      <c r="TE174" s="70"/>
      <c r="TF174" s="70"/>
      <c r="TG174" s="70"/>
      <c r="TH174" s="70"/>
      <c r="TI174" s="70"/>
      <c r="TJ174" s="70"/>
      <c r="TK174" s="70"/>
      <c r="TL174" s="70"/>
      <c r="TM174" s="70"/>
      <c r="TN174" s="70"/>
      <c r="TO174" s="70"/>
      <c r="TP174" s="70"/>
      <c r="TQ174" s="70"/>
      <c r="TR174" s="70"/>
      <c r="TS174" s="70"/>
      <c r="TT174" s="70"/>
      <c r="TU174" s="70"/>
      <c r="TV174" s="70"/>
      <c r="TW174" s="70"/>
      <c r="TX174" s="70"/>
      <c r="TY174" s="70"/>
      <c r="TZ174" s="70"/>
      <c r="UA174" s="70"/>
      <c r="UB174" s="70"/>
      <c r="UC174" s="70"/>
      <c r="UD174" s="70"/>
      <c r="UE174" s="70"/>
      <c r="UF174" s="70"/>
      <c r="UG174" s="70"/>
      <c r="UH174" s="70"/>
      <c r="UI174" s="70"/>
      <c r="UJ174" s="70"/>
      <c r="UK174" s="70"/>
      <c r="UL174" s="70"/>
      <c r="UM174" s="70"/>
      <c r="UN174" s="70"/>
      <c r="UO174" s="70"/>
      <c r="UP174" s="70"/>
      <c r="UQ174" s="70"/>
      <c r="UR174" s="70"/>
      <c r="US174" s="70"/>
      <c r="UT174" s="70"/>
      <c r="UU174" s="70"/>
      <c r="UV174" s="70"/>
      <c r="UW174" s="70"/>
      <c r="UX174" s="70"/>
      <c r="UY174" s="70"/>
      <c r="UZ174" s="70"/>
      <c r="VA174" s="70"/>
      <c r="VB174" s="70"/>
      <c r="VC174" s="70"/>
      <c r="VD174" s="70"/>
      <c r="VE174" s="70"/>
      <c r="VF174" s="70"/>
      <c r="VG174" s="70"/>
      <c r="VH174" s="70"/>
      <c r="VI174" s="70"/>
      <c r="VJ174" s="70"/>
      <c r="VK174" s="70"/>
      <c r="VL174" s="70"/>
      <c r="VM174" s="70"/>
      <c r="VN174" s="70"/>
      <c r="VO174" s="70"/>
      <c r="VP174" s="70"/>
      <c r="VQ174" s="70"/>
      <c r="VR174" s="70"/>
      <c r="VS174" s="70"/>
      <c r="VT174" s="70"/>
      <c r="VU174" s="70"/>
      <c r="VV174" s="70"/>
      <c r="VW174" s="70"/>
      <c r="VX174" s="70"/>
      <c r="VY174" s="70"/>
      <c r="VZ174" s="70"/>
      <c r="WA174" s="70"/>
      <c r="WB174" s="70"/>
      <c r="WC174" s="70"/>
      <c r="WD174" s="70"/>
      <c r="WE174" s="70"/>
      <c r="WF174" s="70"/>
      <c r="WG174" s="70"/>
      <c r="WH174" s="70"/>
      <c r="WI174" s="70"/>
      <c r="WJ174" s="70"/>
      <c r="WK174" s="70"/>
      <c r="WL174" s="70"/>
      <c r="WM174" s="70"/>
      <c r="WN174" s="70"/>
      <c r="WO174" s="70"/>
      <c r="WP174" s="70"/>
      <c r="WQ174" s="70"/>
      <c r="WR174" s="70"/>
      <c r="WS174" s="70"/>
      <c r="WT174" s="70"/>
      <c r="WU174" s="70"/>
      <c r="WV174" s="70"/>
      <c r="WW174" s="70"/>
      <c r="WX174" s="70"/>
      <c r="WY174" s="70"/>
      <c r="WZ174" s="70"/>
      <c r="XA174" s="70"/>
      <c r="XB174" s="70"/>
      <c r="XC174" s="70"/>
      <c r="XD174" s="70"/>
      <c r="XE174" s="70"/>
      <c r="XF174" s="70"/>
      <c r="XG174" s="70"/>
      <c r="XH174" s="70"/>
      <c r="XI174" s="70"/>
      <c r="XJ174" s="70"/>
      <c r="XK174" s="70"/>
      <c r="XL174" s="70"/>
      <c r="XM174" s="70"/>
      <c r="XN174" s="70"/>
      <c r="XO174" s="70"/>
      <c r="XP174" s="70"/>
      <c r="XQ174" s="70"/>
      <c r="XR174" s="70"/>
      <c r="XS174" s="70"/>
      <c r="XT174" s="70"/>
      <c r="XU174" s="70"/>
      <c r="XV174" s="70"/>
      <c r="XW174" s="70"/>
      <c r="XX174" s="70"/>
      <c r="XY174" s="70"/>
      <c r="XZ174" s="70"/>
      <c r="YA174" s="70"/>
      <c r="YB174" s="70"/>
      <c r="YC174" s="70"/>
      <c r="YD174" s="70"/>
      <c r="YE174" s="70"/>
      <c r="YF174" s="70"/>
      <c r="YG174" s="70"/>
      <c r="YH174" s="70"/>
      <c r="YI174" s="70"/>
      <c r="YJ174" s="70"/>
      <c r="YK174" s="70"/>
      <c r="YL174" s="70"/>
      <c r="YM174" s="70"/>
      <c r="YN174" s="70"/>
      <c r="YO174" s="70"/>
      <c r="YP174" s="70"/>
      <c r="YQ174" s="70"/>
      <c r="YR174" s="70"/>
      <c r="YS174" s="70"/>
      <c r="YT174" s="70"/>
      <c r="YU174" s="70"/>
      <c r="YV174" s="70"/>
      <c r="YW174" s="70"/>
      <c r="YX174" s="70"/>
      <c r="YY174" s="70"/>
      <c r="YZ174" s="70"/>
      <c r="ZA174" s="70"/>
      <c r="ZB174" s="70"/>
      <c r="ZC174" s="70"/>
      <c r="ZD174" s="70"/>
      <c r="ZE174" s="70"/>
      <c r="ZF174" s="70"/>
      <c r="ZG174" s="70"/>
      <c r="ZH174" s="70"/>
      <c r="ZI174" s="70"/>
      <c r="ZJ174" s="70"/>
      <c r="ZK174" s="70"/>
      <c r="ZL174" s="70"/>
      <c r="ZM174" s="70"/>
      <c r="ZN174" s="70"/>
      <c r="ZO174" s="70"/>
      <c r="ZP174" s="70"/>
      <c r="ZQ174" s="70"/>
      <c r="ZR174" s="70"/>
      <c r="ZS174" s="70"/>
      <c r="ZT174" s="70"/>
      <c r="ZU174" s="70"/>
      <c r="ZV174" s="70"/>
      <c r="ZW174" s="70"/>
      <c r="ZX174" s="70"/>
      <c r="ZY174" s="70"/>
      <c r="ZZ174" s="70"/>
      <c r="AAA174" s="70"/>
      <c r="AAB174" s="70"/>
      <c r="AAC174" s="70"/>
      <c r="AAD174" s="70"/>
      <c r="AAE174" s="70"/>
      <c r="AAF174" s="70"/>
      <c r="AAG174" s="70"/>
      <c r="AAH174" s="70"/>
      <c r="AAI174" s="70"/>
      <c r="AAJ174" s="70"/>
      <c r="AAK174" s="70"/>
      <c r="AAL174" s="70"/>
      <c r="AAM174" s="70"/>
      <c r="AAN174" s="70"/>
      <c r="AAO174" s="70"/>
      <c r="AAP174" s="70"/>
      <c r="AAQ174" s="70"/>
      <c r="AAR174" s="70"/>
      <c r="AAS174" s="70"/>
      <c r="AAT174" s="70"/>
      <c r="AAU174" s="70"/>
      <c r="AAV174" s="70"/>
      <c r="AAW174" s="70"/>
      <c r="AAX174" s="70"/>
      <c r="AAY174" s="70"/>
      <c r="AAZ174" s="70"/>
      <c r="ABA174" s="70"/>
      <c r="ABB174" s="70"/>
      <c r="ABC174" s="70"/>
      <c r="ABD174" s="70"/>
      <c r="ABE174" s="70"/>
      <c r="ABF174" s="70"/>
      <c r="ABG174" s="70"/>
      <c r="ABH174" s="70"/>
      <c r="ABI174" s="70"/>
      <c r="ABJ174" s="70"/>
      <c r="ABK174" s="70"/>
      <c r="ABL174" s="70"/>
      <c r="ABM174" s="70"/>
      <c r="ABN174" s="70"/>
      <c r="ABO174" s="70"/>
      <c r="ABP174" s="70"/>
      <c r="ABQ174" s="70"/>
      <c r="ABR174" s="70"/>
      <c r="ABS174" s="70"/>
      <c r="ABT174" s="70"/>
      <c r="ABU174" s="70"/>
      <c r="ABV174" s="70"/>
      <c r="ABW174" s="70"/>
      <c r="ABX174" s="70"/>
      <c r="ABY174" s="70"/>
      <c r="ABZ174" s="70"/>
      <c r="ACA174" s="70"/>
      <c r="ACB174" s="70"/>
      <c r="ACC174" s="70"/>
      <c r="ACD174" s="70"/>
      <c r="ACE174" s="70"/>
      <c r="ACF174" s="70"/>
      <c r="ACG174" s="70"/>
      <c r="ACH174" s="70"/>
      <c r="ACI174" s="70"/>
      <c r="ACJ174" s="70"/>
      <c r="ACK174" s="70"/>
      <c r="ACL174" s="70"/>
      <c r="ACM174" s="70"/>
      <c r="ACN174" s="70"/>
      <c r="ACO174" s="70"/>
      <c r="ACP174" s="70"/>
      <c r="ACQ174" s="70"/>
      <c r="ACR174" s="70"/>
      <c r="ACS174" s="70"/>
      <c r="ACT174" s="70"/>
      <c r="ACU174" s="70"/>
      <c r="ACV174" s="70"/>
      <c r="ACW174" s="70"/>
      <c r="ACX174" s="70"/>
      <c r="ACY174" s="70"/>
      <c r="ACZ174" s="70"/>
      <c r="ADA174" s="70"/>
      <c r="ADB174" s="70"/>
      <c r="ADC174" s="70"/>
      <c r="ADD174" s="70"/>
      <c r="ADE174" s="70"/>
      <c r="ADF174" s="70"/>
      <c r="ADG174" s="70"/>
      <c r="ADH174" s="70"/>
      <c r="ADI174" s="70"/>
      <c r="ADJ174" s="70"/>
      <c r="ADK174" s="70"/>
      <c r="ADL174" s="70"/>
      <c r="ADM174" s="70"/>
      <c r="ADN174" s="70"/>
      <c r="ADO174" s="70"/>
      <c r="ADP174" s="70"/>
      <c r="ADQ174" s="70"/>
      <c r="ADR174" s="70"/>
      <c r="ADS174" s="70"/>
      <c r="ADT174" s="70"/>
      <c r="ADU174" s="70"/>
      <c r="ADV174" s="70"/>
      <c r="ADW174" s="70"/>
      <c r="ADX174" s="70"/>
      <c r="ADY174" s="70"/>
      <c r="ADZ174" s="70"/>
      <c r="AEA174" s="70"/>
      <c r="AEB174" s="70"/>
      <c r="AEC174" s="70"/>
      <c r="AED174" s="70"/>
      <c r="AEE174" s="70"/>
      <c r="AEF174" s="70"/>
      <c r="AEG174" s="70"/>
      <c r="AEH174" s="70"/>
      <c r="AEI174" s="70"/>
      <c r="AEJ174" s="70"/>
      <c r="AEK174" s="70"/>
      <c r="AEL174" s="70"/>
      <c r="AEM174" s="70"/>
      <c r="AEN174" s="70"/>
      <c r="AEO174" s="70"/>
      <c r="AEP174" s="70"/>
      <c r="AEQ174" s="70"/>
      <c r="AER174" s="70"/>
      <c r="AES174" s="70"/>
      <c r="AET174" s="70"/>
      <c r="AEU174" s="70"/>
      <c r="AEV174" s="70"/>
      <c r="AEW174" s="70"/>
      <c r="AEX174" s="70"/>
      <c r="AEY174" s="70"/>
      <c r="AEZ174" s="70"/>
      <c r="AFA174" s="70"/>
      <c r="AFB174" s="70"/>
      <c r="AFC174" s="70"/>
      <c r="AFD174" s="70"/>
      <c r="AFE174" s="70"/>
      <c r="AFF174" s="70"/>
      <c r="AFG174" s="70"/>
      <c r="AFH174" s="70"/>
      <c r="AFI174" s="70"/>
      <c r="AFJ174" s="70"/>
      <c r="AFK174" s="70"/>
      <c r="AFL174" s="70"/>
      <c r="AFM174" s="70"/>
      <c r="AFN174" s="70"/>
      <c r="AFO174" s="70"/>
      <c r="AFP174" s="70"/>
      <c r="AFQ174" s="70"/>
      <c r="AFR174" s="70"/>
      <c r="AFS174" s="70"/>
      <c r="AFT174" s="70"/>
      <c r="AFU174" s="70"/>
      <c r="AFV174" s="70"/>
      <c r="AFW174" s="70"/>
      <c r="AFX174" s="70"/>
      <c r="AFY174" s="70"/>
      <c r="AFZ174" s="70"/>
      <c r="AGA174" s="70"/>
      <c r="AGB174" s="70"/>
      <c r="AGC174" s="70"/>
      <c r="AGD174" s="70"/>
      <c r="AGE174" s="70"/>
      <c r="AGF174" s="70"/>
      <c r="AGG174" s="70"/>
      <c r="AGH174" s="70"/>
      <c r="AGI174" s="70"/>
      <c r="AGJ174" s="70"/>
      <c r="AGK174" s="70"/>
      <c r="AGL174" s="70"/>
      <c r="AGM174" s="70"/>
      <c r="AGN174" s="70"/>
      <c r="AGO174" s="70"/>
      <c r="AGP174" s="70"/>
      <c r="AGQ174" s="70"/>
      <c r="AGR174" s="70"/>
      <c r="AGS174" s="70"/>
      <c r="AGT174" s="70"/>
      <c r="AGU174" s="70"/>
      <c r="AGV174" s="70"/>
      <c r="AGW174" s="70"/>
      <c r="AGX174" s="70"/>
      <c r="AGY174" s="70"/>
      <c r="AGZ174" s="70"/>
      <c r="AHA174" s="70"/>
      <c r="AHB174" s="70"/>
      <c r="AHC174" s="70"/>
      <c r="AHD174" s="70"/>
      <c r="AHE174" s="70"/>
      <c r="AHF174" s="70"/>
      <c r="AHG174" s="70"/>
      <c r="AHH174" s="70"/>
      <c r="AHI174" s="70"/>
      <c r="AHJ174" s="70"/>
      <c r="AHK174" s="70"/>
      <c r="AHL174" s="70"/>
      <c r="AHM174" s="70"/>
      <c r="AHN174" s="70"/>
      <c r="AHO174" s="70"/>
      <c r="AHP174" s="70"/>
      <c r="AHQ174" s="70"/>
      <c r="AHR174" s="70"/>
      <c r="AHS174" s="70"/>
      <c r="AHT174" s="70"/>
      <c r="AHU174" s="70"/>
      <c r="AHV174" s="70"/>
      <c r="AHW174" s="70"/>
      <c r="AHX174" s="70"/>
      <c r="AHY174" s="70"/>
      <c r="AHZ174" s="70"/>
      <c r="AIA174" s="70"/>
      <c r="AIB174" s="70"/>
      <c r="AIC174" s="70"/>
      <c r="AID174" s="70"/>
      <c r="AIE174" s="70"/>
      <c r="AIF174" s="70"/>
      <c r="AIG174" s="70"/>
      <c r="AIH174" s="70"/>
      <c r="AII174" s="70"/>
      <c r="AIJ174" s="70"/>
      <c r="AIK174" s="70"/>
      <c r="AIL174" s="70"/>
      <c r="AIM174" s="70"/>
      <c r="AIN174" s="70"/>
      <c r="AIO174" s="70"/>
      <c r="AIP174" s="70"/>
      <c r="AIQ174" s="70"/>
      <c r="AIR174" s="70"/>
      <c r="AIS174" s="70"/>
      <c r="AIT174" s="70"/>
      <c r="AIU174" s="70"/>
      <c r="AIV174" s="70"/>
      <c r="AIW174" s="70"/>
      <c r="AIX174" s="70"/>
      <c r="AIY174" s="70"/>
      <c r="AIZ174" s="70"/>
      <c r="AJA174" s="70"/>
      <c r="AJB174" s="70"/>
      <c r="AJC174" s="70"/>
      <c r="AJD174" s="70"/>
      <c r="AJE174" s="70"/>
      <c r="AJF174" s="70"/>
      <c r="AJG174" s="70"/>
      <c r="AJH174" s="70"/>
      <c r="AJI174" s="70"/>
      <c r="AJJ174" s="70"/>
      <c r="AJK174" s="70"/>
      <c r="AJL174" s="70"/>
      <c r="AJM174" s="70"/>
      <c r="AJN174" s="70"/>
      <c r="AJO174" s="70"/>
      <c r="AJP174" s="70"/>
      <c r="AJQ174" s="70"/>
      <c r="AJR174" s="70"/>
      <c r="AJS174" s="70"/>
      <c r="AJT174" s="70"/>
      <c r="AJU174" s="70"/>
      <c r="AJV174" s="70"/>
      <c r="AJW174" s="70"/>
      <c r="AJX174" s="70"/>
      <c r="AJY174" s="70"/>
      <c r="AJZ174" s="70"/>
      <c r="AKA174" s="70"/>
      <c r="AKB174" s="70"/>
      <c r="AKC174" s="70"/>
      <c r="AKD174" s="70"/>
      <c r="AKE174" s="70"/>
      <c r="AKF174" s="70"/>
      <c r="AKG174" s="70"/>
      <c r="AKH174" s="70"/>
      <c r="AKI174" s="70"/>
      <c r="AKJ174" s="70"/>
      <c r="AKK174" s="70"/>
      <c r="AKL174" s="70"/>
      <c r="AKM174" s="70"/>
      <c r="AKN174" s="70"/>
      <c r="AKO174" s="70"/>
      <c r="AKP174" s="70"/>
      <c r="AKQ174" s="70"/>
      <c r="AKR174" s="70"/>
      <c r="AKS174" s="70"/>
      <c r="AKT174" s="70"/>
      <c r="AKU174" s="70"/>
      <c r="AKV174" s="70"/>
      <c r="AKW174" s="70"/>
      <c r="AKX174" s="70"/>
      <c r="AKY174" s="70"/>
      <c r="AKZ174" s="70"/>
      <c r="ALA174" s="70"/>
      <c r="ALB174" s="70"/>
      <c r="ALC174" s="70"/>
      <c r="ALD174" s="70"/>
      <c r="ALE174" s="70"/>
      <c r="ALF174" s="70"/>
      <c r="ALG174" s="70"/>
      <c r="ALH174" s="70"/>
      <c r="ALI174" s="70"/>
      <c r="ALJ174" s="70"/>
      <c r="ALK174" s="70"/>
      <c r="ALL174" s="70"/>
      <c r="ALM174" s="70"/>
      <c r="ALN174" s="70"/>
      <c r="ALO174" s="70"/>
      <c r="ALP174" s="70"/>
      <c r="ALQ174" s="70"/>
      <c r="ALR174" s="70"/>
      <c r="ALS174" s="70"/>
      <c r="ALT174" s="70"/>
      <c r="ALU174" s="70"/>
      <c r="ALV174" s="70"/>
      <c r="ALW174" s="70"/>
      <c r="ALX174" s="70"/>
      <c r="ALY174" s="70"/>
      <c r="ALZ174" s="70"/>
      <c r="AMA174" s="70"/>
      <c r="AMB174" s="70"/>
      <c r="AMC174" s="70"/>
      <c r="AMD174" s="70"/>
      <c r="AME174" s="70"/>
      <c r="AMF174" s="70"/>
      <c r="AMG174" s="70"/>
      <c r="AMH174" s="70"/>
      <c r="AMI174" s="70"/>
      <c r="AMJ174" s="70"/>
      <c r="AMK174" s="70"/>
      <c r="AML174" s="70"/>
      <c r="AMM174" s="70"/>
      <c r="AMN174" s="70"/>
      <c r="AMO174" s="70"/>
      <c r="AMP174" s="70"/>
      <c r="AMQ174" s="70"/>
      <c r="AMR174" s="70"/>
      <c r="AMS174" s="70"/>
      <c r="AMT174" s="70"/>
      <c r="AMU174" s="70"/>
      <c r="AMV174" s="70"/>
      <c r="AMW174" s="70"/>
      <c r="AMX174" s="70"/>
      <c r="AMY174" s="70"/>
      <c r="AMZ174" s="70"/>
      <c r="ANA174" s="70"/>
      <c r="ANB174" s="70"/>
      <c r="ANC174" s="70"/>
      <c r="AND174" s="70"/>
      <c r="ANE174" s="70"/>
      <c r="ANF174" s="70"/>
      <c r="ANG174" s="70"/>
      <c r="ANH174" s="70"/>
      <c r="ANI174" s="70"/>
      <c r="ANJ174" s="70"/>
      <c r="ANK174" s="70"/>
      <c r="ANL174" s="70"/>
      <c r="ANM174" s="70"/>
      <c r="ANN174" s="70"/>
      <c r="ANO174" s="70"/>
      <c r="ANP174" s="70"/>
      <c r="ANQ174" s="70"/>
      <c r="ANR174" s="70"/>
      <c r="ANS174" s="70"/>
      <c r="ANT174" s="70"/>
      <c r="ANU174" s="70"/>
      <c r="ANV174" s="70"/>
      <c r="ANW174" s="70"/>
      <c r="ANX174" s="70"/>
      <c r="ANY174" s="70"/>
      <c r="ANZ174" s="70"/>
      <c r="AOA174" s="70"/>
      <c r="AOB174" s="70"/>
      <c r="AOC174" s="70"/>
      <c r="AOD174" s="70"/>
      <c r="AOE174" s="70"/>
      <c r="AOF174" s="70"/>
      <c r="AOG174" s="70"/>
      <c r="AOH174" s="70"/>
      <c r="AOI174" s="70"/>
      <c r="AOJ174" s="70"/>
      <c r="AOK174" s="70"/>
      <c r="AOL174" s="70"/>
      <c r="AOM174" s="70"/>
      <c r="AON174" s="70"/>
      <c r="AOO174" s="70"/>
      <c r="AOP174" s="70"/>
      <c r="AOQ174" s="70"/>
      <c r="AOR174" s="70"/>
      <c r="AOS174" s="70"/>
      <c r="AOT174" s="70"/>
      <c r="AOU174" s="70"/>
      <c r="AOV174" s="70"/>
      <c r="AOW174" s="70"/>
      <c r="AOX174" s="70"/>
      <c r="AOY174" s="70"/>
      <c r="AOZ174" s="70"/>
      <c r="APA174" s="70"/>
      <c r="APB174" s="70"/>
      <c r="APC174" s="70"/>
      <c r="APD174" s="70"/>
      <c r="APE174" s="70"/>
      <c r="APF174" s="70"/>
      <c r="APG174" s="70"/>
      <c r="APH174" s="70"/>
      <c r="API174" s="70"/>
      <c r="APJ174" s="70"/>
      <c r="APK174" s="70"/>
      <c r="APL174" s="70"/>
      <c r="APM174" s="70"/>
      <c r="APN174" s="70"/>
      <c r="APO174" s="70"/>
      <c r="APP174" s="70"/>
      <c r="APQ174" s="70"/>
      <c r="APR174" s="70"/>
      <c r="APS174" s="70"/>
      <c r="APT174" s="70"/>
      <c r="APU174" s="70"/>
      <c r="APV174" s="70"/>
      <c r="APW174" s="70"/>
      <c r="APX174" s="70"/>
      <c r="APY174" s="70"/>
      <c r="APZ174" s="70"/>
      <c r="AQA174" s="70"/>
      <c r="AQB174" s="70"/>
      <c r="AQC174" s="70"/>
      <c r="AQD174" s="70"/>
      <c r="AQE174" s="70"/>
      <c r="AQF174" s="70"/>
      <c r="AQG174" s="70"/>
      <c r="AQH174" s="70"/>
      <c r="AQI174" s="70"/>
      <c r="AQJ174" s="70"/>
      <c r="AQK174" s="70"/>
      <c r="AQL174" s="70"/>
      <c r="AQM174" s="70"/>
      <c r="AQN174" s="70"/>
      <c r="AQO174" s="70"/>
      <c r="AQP174" s="70"/>
      <c r="AQQ174" s="70"/>
      <c r="AQR174" s="70"/>
      <c r="AQS174" s="70"/>
      <c r="AQT174" s="70"/>
      <c r="AQU174" s="70"/>
      <c r="AQV174" s="70"/>
      <c r="AQW174" s="70"/>
      <c r="AQX174" s="70"/>
      <c r="AQY174" s="70"/>
      <c r="AQZ174" s="70"/>
      <c r="ARA174" s="70"/>
      <c r="ARB174" s="70"/>
      <c r="ARC174" s="70"/>
      <c r="ARD174" s="70"/>
      <c r="ARE174" s="70"/>
      <c r="ARF174" s="70"/>
      <c r="ARG174" s="70"/>
      <c r="ARH174" s="70"/>
      <c r="ARI174" s="70"/>
      <c r="ARJ174" s="70"/>
      <c r="ARK174" s="70"/>
      <c r="ARL174" s="70"/>
      <c r="ARM174" s="70"/>
      <c r="ARN174" s="70"/>
      <c r="ARO174" s="70"/>
      <c r="ARP174" s="70"/>
      <c r="ARQ174" s="70"/>
      <c r="ARR174" s="70"/>
      <c r="ARS174" s="70"/>
      <c r="ART174" s="70"/>
      <c r="ARU174" s="70"/>
      <c r="ARV174" s="70"/>
      <c r="ARW174" s="70"/>
      <c r="ARX174" s="70"/>
      <c r="ARY174" s="70"/>
      <c r="ARZ174" s="70"/>
      <c r="ASA174" s="70"/>
      <c r="ASB174" s="70"/>
      <c r="ASC174" s="70"/>
      <c r="ASD174" s="70"/>
      <c r="ASE174" s="70"/>
      <c r="ASF174" s="70"/>
      <c r="ASG174" s="70"/>
      <c r="ASH174" s="70"/>
      <c r="ASI174" s="70"/>
      <c r="ASJ174" s="70"/>
      <c r="ASK174" s="70"/>
      <c r="ASL174" s="70"/>
      <c r="ASM174" s="70"/>
      <c r="ASN174" s="70"/>
      <c r="ASO174" s="70"/>
      <c r="ASP174" s="70"/>
      <c r="ASQ174" s="70"/>
      <c r="ASR174" s="70"/>
      <c r="ASS174" s="70"/>
      <c r="AST174" s="70"/>
      <c r="ASU174" s="70"/>
      <c r="ASV174" s="70"/>
      <c r="ASW174" s="70"/>
      <c r="ASX174" s="70"/>
      <c r="ASY174" s="70"/>
      <c r="ASZ174" s="70"/>
      <c r="ATA174" s="70"/>
      <c r="ATB174" s="70"/>
      <c r="ATC174" s="70"/>
      <c r="ATD174" s="70"/>
      <c r="ATE174" s="70"/>
      <c r="ATF174" s="70"/>
      <c r="ATG174" s="70"/>
      <c r="ATH174" s="70"/>
      <c r="ATI174" s="70"/>
      <c r="ATJ174" s="70"/>
      <c r="ATK174" s="70"/>
      <c r="ATL174" s="70"/>
      <c r="ATM174" s="70"/>
      <c r="ATN174" s="70"/>
      <c r="ATO174" s="70"/>
      <c r="ATP174" s="70"/>
      <c r="ATQ174" s="70"/>
      <c r="ATR174" s="70"/>
      <c r="ATS174" s="70"/>
      <c r="ATT174" s="70"/>
      <c r="ATU174" s="70"/>
      <c r="ATV174" s="70"/>
      <c r="ATW174" s="70"/>
      <c r="ATX174" s="70"/>
      <c r="ATY174" s="70"/>
      <c r="ATZ174" s="70"/>
      <c r="AUA174" s="70"/>
      <c r="AUB174" s="70"/>
      <c r="AUC174" s="70"/>
      <c r="AUD174" s="70"/>
      <c r="AUE174" s="70"/>
      <c r="AUF174" s="70"/>
      <c r="AUG174" s="70"/>
      <c r="AUH174" s="70"/>
      <c r="AUI174" s="70"/>
      <c r="AUJ174" s="70"/>
      <c r="AUK174" s="70"/>
      <c r="AUL174" s="70"/>
      <c r="AUM174" s="70"/>
      <c r="AUN174" s="70"/>
      <c r="AUO174" s="70"/>
      <c r="AUP174" s="70"/>
      <c r="AUQ174" s="70"/>
      <c r="AUR174" s="70"/>
      <c r="AUS174" s="70"/>
      <c r="AUT174" s="70"/>
      <c r="AUU174" s="70"/>
      <c r="AUV174" s="70"/>
      <c r="AUW174" s="70"/>
      <c r="AUX174" s="70"/>
      <c r="AUY174" s="70"/>
      <c r="AUZ174" s="70"/>
      <c r="AVA174" s="70"/>
      <c r="AVB174" s="70"/>
      <c r="AVC174" s="70"/>
      <c r="AVD174" s="70"/>
      <c r="AVE174" s="70"/>
      <c r="AVF174" s="70"/>
      <c r="AVG174" s="70"/>
      <c r="AVH174" s="70"/>
      <c r="AVI174" s="70"/>
      <c r="AVJ174" s="70"/>
      <c r="AVK174" s="70"/>
      <c r="AVL174" s="70"/>
      <c r="AVM174" s="70"/>
      <c r="AVN174" s="70"/>
      <c r="AVO174" s="70"/>
      <c r="AVP174" s="70"/>
      <c r="AVQ174" s="70"/>
      <c r="AVR174" s="70"/>
      <c r="AVS174" s="70"/>
      <c r="AVT174" s="70"/>
      <c r="AVU174" s="70"/>
      <c r="AVV174" s="70"/>
      <c r="AVW174" s="70"/>
      <c r="AVX174" s="70"/>
      <c r="AVY174" s="70"/>
      <c r="AVZ174" s="70"/>
      <c r="AWA174" s="70"/>
      <c r="AWB174" s="70"/>
      <c r="AWC174" s="70"/>
      <c r="AWD174" s="70"/>
      <c r="AWE174" s="70"/>
      <c r="AWF174" s="70"/>
      <c r="AWG174" s="70"/>
      <c r="AWH174" s="70"/>
      <c r="AWI174" s="70"/>
      <c r="AWJ174" s="70"/>
      <c r="AWK174" s="70"/>
      <c r="AWL174" s="70"/>
      <c r="AWM174" s="70"/>
      <c r="AWN174" s="70"/>
      <c r="AWO174" s="70"/>
      <c r="AWP174" s="70"/>
      <c r="AWQ174" s="70"/>
      <c r="AWR174" s="70"/>
      <c r="AWS174" s="70"/>
      <c r="AWT174" s="70"/>
      <c r="AWU174" s="70"/>
      <c r="AWV174" s="70"/>
      <c r="AWW174" s="70"/>
      <c r="AWX174" s="70"/>
      <c r="AWY174" s="70"/>
      <c r="AWZ174" s="70"/>
      <c r="AXA174" s="70"/>
      <c r="AXB174" s="70"/>
      <c r="AXC174" s="70"/>
      <c r="AXD174" s="70"/>
      <c r="AXE174" s="70"/>
      <c r="AXF174" s="70"/>
      <c r="AXG174" s="70"/>
      <c r="AXH174" s="70"/>
      <c r="AXI174" s="70"/>
      <c r="AXJ174" s="70"/>
      <c r="AXK174" s="70"/>
      <c r="AXL174" s="70"/>
      <c r="AXM174" s="70"/>
      <c r="AXN174" s="70"/>
      <c r="AXO174" s="70"/>
      <c r="AXP174" s="70"/>
      <c r="AXQ174" s="70"/>
      <c r="AXR174" s="70"/>
      <c r="AXS174" s="70"/>
      <c r="AXT174" s="70"/>
      <c r="AXU174" s="70"/>
      <c r="AXV174" s="70"/>
      <c r="AXW174" s="70"/>
      <c r="AXX174" s="70"/>
      <c r="AXY174" s="70"/>
      <c r="AXZ174" s="70"/>
      <c r="AYA174" s="70"/>
      <c r="AYB174" s="70"/>
      <c r="AYC174" s="70"/>
      <c r="AYD174" s="70"/>
      <c r="AYE174" s="70"/>
      <c r="AYF174" s="70"/>
      <c r="AYG174" s="70"/>
      <c r="AYH174" s="70"/>
      <c r="AYI174" s="70"/>
      <c r="AYJ174" s="70"/>
      <c r="AYK174" s="70"/>
      <c r="AYL174" s="70"/>
      <c r="AYM174" s="70"/>
      <c r="AYN174" s="70"/>
      <c r="AYO174" s="70"/>
      <c r="AYP174" s="70"/>
      <c r="AYQ174" s="70"/>
      <c r="AYR174" s="70"/>
      <c r="AYS174" s="70"/>
      <c r="AYT174" s="70"/>
      <c r="AYU174" s="70"/>
      <c r="AYV174" s="70"/>
      <c r="AYW174" s="70"/>
      <c r="AYX174" s="70"/>
      <c r="AYY174" s="70"/>
      <c r="AYZ174" s="70"/>
      <c r="AZA174" s="70"/>
      <c r="AZB174" s="70"/>
      <c r="AZC174" s="70"/>
      <c r="AZD174" s="70"/>
      <c r="AZE174" s="70"/>
      <c r="AZF174" s="70"/>
      <c r="AZG174" s="70"/>
      <c r="AZH174" s="70"/>
      <c r="AZI174" s="70"/>
      <c r="AZJ174" s="70"/>
      <c r="AZK174" s="70"/>
      <c r="AZL174" s="70"/>
      <c r="AZM174" s="70"/>
      <c r="AZN174" s="70"/>
      <c r="AZO174" s="70"/>
      <c r="AZP174" s="70"/>
      <c r="AZQ174" s="70"/>
      <c r="AZR174" s="70"/>
      <c r="AZS174" s="70"/>
      <c r="AZT174" s="70"/>
      <c r="AZU174" s="70"/>
      <c r="AZV174" s="70"/>
      <c r="AZW174" s="70"/>
      <c r="AZX174" s="70"/>
      <c r="AZY174" s="70"/>
      <c r="AZZ174" s="70"/>
      <c r="BAA174" s="70"/>
      <c r="BAB174" s="70"/>
      <c r="BAC174" s="70"/>
      <c r="BAD174" s="70"/>
      <c r="BAE174" s="70"/>
      <c r="BAF174" s="70"/>
      <c r="BAG174" s="70"/>
      <c r="BAH174" s="70"/>
      <c r="BAI174" s="70"/>
      <c r="BAJ174" s="70"/>
      <c r="BAK174" s="70"/>
      <c r="BAL174" s="70"/>
      <c r="BAM174" s="70"/>
      <c r="BAN174" s="70"/>
      <c r="BAO174" s="70"/>
      <c r="BAP174" s="70"/>
      <c r="BAQ174" s="70"/>
      <c r="BAR174" s="70"/>
      <c r="BAS174" s="70"/>
      <c r="BAT174" s="70"/>
      <c r="BAU174" s="70"/>
      <c r="BAV174" s="70"/>
      <c r="BAW174" s="70"/>
      <c r="BAX174" s="70"/>
      <c r="BAY174" s="70"/>
      <c r="BAZ174" s="70"/>
      <c r="BBA174" s="70"/>
      <c r="BBB174" s="70"/>
      <c r="BBC174" s="70"/>
      <c r="BBD174" s="70"/>
      <c r="BBE174" s="70"/>
      <c r="BBF174" s="70"/>
      <c r="BBG174" s="70"/>
      <c r="BBH174" s="70"/>
      <c r="BBI174" s="70"/>
      <c r="BBJ174" s="70"/>
      <c r="BBK174" s="70"/>
      <c r="BBL174" s="70"/>
      <c r="BBM174" s="70"/>
      <c r="BBN174" s="70"/>
      <c r="BBO174" s="70"/>
      <c r="BBP174" s="70"/>
      <c r="BBQ174" s="70"/>
      <c r="BBR174" s="70"/>
      <c r="BBS174" s="70"/>
      <c r="BBT174" s="70"/>
      <c r="BBU174" s="70"/>
      <c r="BBV174" s="70"/>
      <c r="BBW174" s="70"/>
      <c r="BBX174" s="70"/>
      <c r="BBY174" s="70"/>
      <c r="BBZ174" s="70"/>
      <c r="BCA174" s="70"/>
      <c r="BCB174" s="70"/>
      <c r="BCC174" s="70"/>
      <c r="BCD174" s="70"/>
      <c r="BCE174" s="70"/>
      <c r="BCF174" s="70"/>
      <c r="BCG174" s="70"/>
      <c r="BCH174" s="70"/>
      <c r="BCI174" s="70"/>
      <c r="BCJ174" s="70"/>
      <c r="BCK174" s="70"/>
      <c r="BCL174" s="70"/>
      <c r="BCM174" s="70"/>
      <c r="BCN174" s="70"/>
      <c r="BCO174" s="70"/>
      <c r="BCP174" s="70"/>
      <c r="BCQ174" s="70"/>
      <c r="BCR174" s="70"/>
      <c r="BCS174" s="70"/>
      <c r="BCT174" s="70"/>
      <c r="BCU174" s="70"/>
      <c r="BCV174" s="70"/>
      <c r="BCW174" s="70"/>
      <c r="BCX174" s="70"/>
      <c r="BCY174" s="70"/>
      <c r="BCZ174" s="70"/>
      <c r="BDA174" s="70"/>
      <c r="BDB174" s="70"/>
      <c r="BDC174" s="70"/>
      <c r="BDD174" s="70"/>
      <c r="BDE174" s="70"/>
      <c r="BDF174" s="70"/>
      <c r="BDG174" s="70"/>
      <c r="BDH174" s="70"/>
      <c r="BDI174" s="70"/>
      <c r="BDJ174" s="70"/>
      <c r="BDK174" s="70"/>
      <c r="BDL174" s="70"/>
      <c r="BDM174" s="70"/>
      <c r="BDN174" s="70"/>
      <c r="BDO174" s="70"/>
      <c r="BDP174" s="70"/>
      <c r="BDQ174" s="70"/>
      <c r="BDR174" s="70"/>
      <c r="BDS174" s="70"/>
      <c r="BDT174" s="70"/>
      <c r="BDU174" s="70"/>
      <c r="BDV174" s="70"/>
      <c r="BDW174" s="70"/>
      <c r="BDX174" s="70"/>
      <c r="BDY174" s="70"/>
      <c r="BDZ174" s="70"/>
      <c r="BEA174" s="70"/>
      <c r="BEB174" s="70"/>
      <c r="BEC174" s="70"/>
      <c r="BED174" s="70"/>
      <c r="BEE174" s="70"/>
      <c r="BEF174" s="70"/>
      <c r="BEG174" s="70"/>
      <c r="BEH174" s="70"/>
      <c r="BEI174" s="70"/>
      <c r="BEJ174" s="70"/>
      <c r="BEK174" s="70"/>
      <c r="BEL174" s="70"/>
      <c r="BEM174" s="70"/>
      <c r="BEN174" s="70"/>
      <c r="BEO174" s="70"/>
      <c r="BEP174" s="70"/>
      <c r="BEQ174" s="70"/>
      <c r="BER174" s="70"/>
      <c r="BES174" s="70"/>
      <c r="BET174" s="70"/>
      <c r="BEU174" s="70"/>
      <c r="BEV174" s="70"/>
      <c r="BEW174" s="70"/>
      <c r="BEX174" s="70"/>
      <c r="BEY174" s="70"/>
      <c r="BEZ174" s="70"/>
      <c r="BFA174" s="70"/>
      <c r="BFB174" s="70"/>
      <c r="BFC174" s="70"/>
      <c r="BFD174" s="70"/>
      <c r="BFE174" s="70"/>
      <c r="BFF174" s="70"/>
      <c r="BFG174" s="70"/>
      <c r="BFH174" s="70"/>
      <c r="BFI174" s="70"/>
      <c r="BFJ174" s="70"/>
      <c r="BFK174" s="70"/>
      <c r="BFL174" s="70"/>
      <c r="BFM174" s="70"/>
      <c r="BFN174" s="70"/>
      <c r="BFO174" s="70"/>
      <c r="BFP174" s="70"/>
      <c r="BFQ174" s="70"/>
      <c r="BFR174" s="70"/>
      <c r="BFS174" s="70"/>
      <c r="BFT174" s="70"/>
      <c r="BFU174" s="70"/>
      <c r="BFV174" s="70"/>
      <c r="BFW174" s="70"/>
      <c r="BFX174" s="70"/>
      <c r="BFY174" s="70"/>
      <c r="BFZ174" s="70"/>
      <c r="BGA174" s="70"/>
      <c r="BGB174" s="70"/>
      <c r="BGC174" s="70"/>
      <c r="BGD174" s="70"/>
      <c r="BGE174" s="70"/>
      <c r="BGF174" s="70"/>
      <c r="BGG174" s="70"/>
      <c r="BGH174" s="70"/>
      <c r="BGI174" s="70"/>
      <c r="BGJ174" s="70"/>
      <c r="BGK174" s="70"/>
      <c r="BGL174" s="70"/>
      <c r="BGM174" s="70"/>
      <c r="BGN174" s="70"/>
      <c r="BGO174" s="70"/>
      <c r="BGP174" s="70"/>
      <c r="BGQ174" s="70"/>
      <c r="BGR174" s="70"/>
      <c r="BGS174" s="70"/>
      <c r="BGT174" s="70"/>
      <c r="BGU174" s="70"/>
      <c r="BGV174" s="70"/>
      <c r="BGW174" s="70"/>
      <c r="BGX174" s="70"/>
      <c r="BGY174" s="70"/>
      <c r="BGZ174" s="70"/>
      <c r="BHA174" s="70"/>
      <c r="BHB174" s="70"/>
      <c r="BHC174" s="70"/>
      <c r="BHD174" s="70"/>
      <c r="BHE174" s="70"/>
      <c r="BHF174" s="70"/>
      <c r="BHG174" s="70"/>
      <c r="BHH174" s="70"/>
      <c r="BHI174" s="70"/>
      <c r="BHJ174" s="70"/>
      <c r="BHK174" s="70"/>
      <c r="BHL174" s="70"/>
      <c r="BHM174" s="70"/>
      <c r="BHN174" s="70"/>
      <c r="BHO174" s="70"/>
      <c r="BHP174" s="70"/>
      <c r="BHQ174" s="70"/>
      <c r="BHR174" s="70"/>
      <c r="BHS174" s="70"/>
      <c r="BHT174" s="70"/>
      <c r="BHU174" s="70"/>
      <c r="BHV174" s="70"/>
      <c r="BHW174" s="70"/>
      <c r="BHX174" s="70"/>
      <c r="BHY174" s="70"/>
      <c r="BHZ174" s="70"/>
      <c r="BIA174" s="70"/>
      <c r="BIB174" s="70"/>
      <c r="BIC174" s="70"/>
      <c r="BID174" s="70"/>
      <c r="BIE174" s="70"/>
      <c r="BIF174" s="70"/>
      <c r="BIG174" s="70"/>
      <c r="BIH174" s="70"/>
      <c r="BII174" s="70"/>
      <c r="BIJ174" s="70"/>
      <c r="BIK174" s="70"/>
      <c r="BIL174" s="70"/>
      <c r="BIM174" s="70"/>
      <c r="BIN174" s="70"/>
      <c r="BIO174" s="70"/>
      <c r="BIP174" s="70"/>
      <c r="BIQ174" s="70"/>
      <c r="BIR174" s="70"/>
      <c r="BIS174" s="70"/>
      <c r="BIT174" s="70"/>
      <c r="BIU174" s="70"/>
      <c r="BIV174" s="70"/>
      <c r="BIW174" s="70"/>
      <c r="BIX174" s="70"/>
      <c r="BIY174" s="70"/>
      <c r="BIZ174" s="70"/>
      <c r="BJA174" s="70"/>
      <c r="BJB174" s="70"/>
      <c r="BJC174" s="70"/>
      <c r="BJD174" s="70"/>
      <c r="BJE174" s="70"/>
      <c r="BJF174" s="70"/>
      <c r="BJG174" s="70"/>
      <c r="BJH174" s="70"/>
      <c r="BJI174" s="70"/>
      <c r="BJJ174" s="70"/>
      <c r="BJK174" s="70"/>
      <c r="BJL174" s="70"/>
      <c r="BJM174" s="70"/>
      <c r="BJN174" s="70"/>
      <c r="BJO174" s="70"/>
      <c r="BJP174" s="70"/>
      <c r="BJQ174" s="70"/>
      <c r="BJR174" s="70"/>
      <c r="BJS174" s="70"/>
      <c r="BJT174" s="70"/>
      <c r="BJU174" s="70"/>
      <c r="BJV174" s="70"/>
      <c r="BJW174" s="70"/>
      <c r="BJX174" s="70"/>
      <c r="BJY174" s="70"/>
      <c r="BJZ174" s="70"/>
      <c r="BKA174" s="70"/>
      <c r="BKB174" s="70"/>
      <c r="BKC174" s="70"/>
      <c r="BKD174" s="70"/>
      <c r="BKE174" s="70"/>
      <c r="BKF174" s="70"/>
      <c r="BKG174" s="70"/>
      <c r="BKH174" s="70"/>
      <c r="BKI174" s="70"/>
      <c r="BKJ174" s="70"/>
      <c r="BKK174" s="70"/>
      <c r="BKL174" s="70"/>
      <c r="BKM174" s="70"/>
      <c r="BKN174" s="70"/>
      <c r="BKO174" s="70"/>
      <c r="BKP174" s="70"/>
      <c r="BKQ174" s="70"/>
      <c r="BKR174" s="70"/>
      <c r="BKS174" s="70"/>
      <c r="BKT174" s="70"/>
      <c r="BKU174" s="70"/>
      <c r="BKV174" s="70"/>
      <c r="BKW174" s="70"/>
      <c r="BKX174" s="70"/>
      <c r="BKY174" s="70"/>
      <c r="BKZ174" s="70"/>
      <c r="BLA174" s="70"/>
      <c r="BLB174" s="70"/>
      <c r="BLC174" s="70"/>
      <c r="BLD174" s="70"/>
      <c r="BLE174" s="70"/>
      <c r="BLF174" s="70"/>
      <c r="BLG174" s="70"/>
      <c r="BLH174" s="70"/>
      <c r="BLI174" s="70"/>
      <c r="BLJ174" s="70"/>
      <c r="BLK174" s="70"/>
      <c r="BLL174" s="70"/>
      <c r="BLM174" s="70"/>
      <c r="BLN174" s="70"/>
      <c r="BLO174" s="70"/>
      <c r="BLP174" s="70"/>
      <c r="BLQ174" s="70"/>
      <c r="BLR174" s="70"/>
      <c r="BLS174" s="70"/>
      <c r="BLT174" s="70"/>
      <c r="BLU174" s="70"/>
      <c r="BLV174" s="70"/>
      <c r="BLW174" s="70"/>
      <c r="BLX174" s="70"/>
      <c r="BLY174" s="70"/>
      <c r="BLZ174" s="70"/>
      <c r="BMA174" s="70"/>
      <c r="BMB174" s="70"/>
      <c r="BMC174" s="70"/>
      <c r="BMD174" s="70"/>
      <c r="BME174" s="70"/>
      <c r="BMF174" s="70"/>
      <c r="BMG174" s="70"/>
      <c r="BMH174" s="70"/>
      <c r="BMI174" s="70"/>
      <c r="BMJ174" s="70"/>
      <c r="BMK174" s="70"/>
      <c r="BML174" s="70"/>
      <c r="BMM174" s="70"/>
      <c r="BMN174" s="70"/>
      <c r="BMO174" s="70"/>
      <c r="BMP174" s="70"/>
      <c r="BMQ174" s="70"/>
      <c r="BMR174" s="70"/>
      <c r="BMS174" s="70"/>
      <c r="BMT174" s="70"/>
      <c r="BMU174" s="70"/>
      <c r="BMV174" s="70"/>
      <c r="BMW174" s="70"/>
      <c r="BMX174" s="70"/>
      <c r="BMY174" s="70"/>
      <c r="BMZ174" s="70"/>
      <c r="BNA174" s="70"/>
      <c r="BNB174" s="70"/>
      <c r="BNC174" s="70"/>
      <c r="BND174" s="70"/>
      <c r="BNE174" s="70"/>
      <c r="BNF174" s="70"/>
      <c r="BNG174" s="70"/>
      <c r="BNH174" s="70"/>
      <c r="BNI174" s="70"/>
      <c r="BNJ174" s="70"/>
      <c r="BNK174" s="70"/>
      <c r="BNL174" s="70"/>
      <c r="BNM174" s="70"/>
      <c r="BNN174" s="70"/>
      <c r="BNO174" s="70"/>
      <c r="BNP174" s="70"/>
      <c r="BNQ174" s="70"/>
      <c r="BNR174" s="70"/>
      <c r="BNS174" s="70"/>
      <c r="BNT174" s="70"/>
      <c r="BNU174" s="70"/>
      <c r="BNV174" s="70"/>
      <c r="BNW174" s="70"/>
      <c r="BNX174" s="70"/>
      <c r="BNY174" s="70"/>
      <c r="BNZ174" s="70"/>
      <c r="BOA174" s="70"/>
      <c r="BOB174" s="70"/>
      <c r="BOC174" s="70"/>
      <c r="BOD174" s="70"/>
      <c r="BOE174" s="70"/>
      <c r="BOF174" s="70"/>
      <c r="BOG174" s="70"/>
      <c r="BOH174" s="70"/>
      <c r="BOI174" s="70"/>
      <c r="BOJ174" s="70"/>
      <c r="BOK174" s="70"/>
      <c r="BOL174" s="70"/>
      <c r="BOM174" s="70"/>
      <c r="BON174" s="70"/>
      <c r="BOO174" s="70"/>
      <c r="BOP174" s="70"/>
      <c r="BOQ174" s="70"/>
      <c r="BOR174" s="70"/>
      <c r="BOS174" s="70"/>
      <c r="BOT174" s="70"/>
      <c r="BOU174" s="70"/>
      <c r="BOV174" s="70"/>
      <c r="BOW174" s="70"/>
      <c r="BOX174" s="70"/>
      <c r="BOY174" s="70"/>
      <c r="BOZ174" s="70"/>
      <c r="BPA174" s="70"/>
      <c r="BPB174" s="70"/>
      <c r="BPC174" s="70"/>
      <c r="BPD174" s="70"/>
      <c r="BPE174" s="70"/>
      <c r="BPF174" s="70"/>
      <c r="BPG174" s="70"/>
      <c r="BPH174" s="70"/>
      <c r="BPI174" s="70"/>
      <c r="BPJ174" s="70"/>
      <c r="BPK174" s="70"/>
      <c r="BPL174" s="70"/>
      <c r="BPM174" s="70"/>
      <c r="BPN174" s="70"/>
      <c r="BPO174" s="70"/>
      <c r="BPP174" s="70"/>
      <c r="BPQ174" s="70"/>
      <c r="BPR174" s="70"/>
      <c r="BPS174" s="70"/>
      <c r="BPT174" s="70"/>
      <c r="BPU174" s="70"/>
      <c r="BPV174" s="70"/>
      <c r="BPW174" s="70"/>
      <c r="BPX174" s="70"/>
      <c r="BPY174" s="70"/>
      <c r="BPZ174" s="70"/>
      <c r="BQA174" s="70"/>
      <c r="BQB174" s="70"/>
      <c r="BQC174" s="70"/>
      <c r="BQD174" s="70"/>
      <c r="BQE174" s="70"/>
      <c r="BQF174" s="70"/>
      <c r="BQG174" s="70"/>
      <c r="BQH174" s="70"/>
      <c r="BQI174" s="70"/>
      <c r="BQJ174" s="70"/>
      <c r="BQK174" s="70"/>
      <c r="BQL174" s="70"/>
      <c r="BQM174" s="70"/>
      <c r="BQN174" s="70"/>
      <c r="BQO174" s="70"/>
      <c r="BQP174" s="70"/>
      <c r="BQQ174" s="70"/>
      <c r="BQR174" s="70"/>
      <c r="BQS174" s="70"/>
      <c r="BQT174" s="70"/>
      <c r="BQU174" s="70"/>
      <c r="BQV174" s="70"/>
      <c r="BQW174" s="70"/>
      <c r="BQX174" s="70"/>
      <c r="BQY174" s="70"/>
      <c r="BQZ174" s="70"/>
      <c r="BRA174" s="70"/>
      <c r="BRB174" s="70"/>
      <c r="BRC174" s="70"/>
      <c r="BRD174" s="70"/>
      <c r="BRE174" s="70"/>
      <c r="BRF174" s="70"/>
      <c r="BRG174" s="70"/>
      <c r="BRH174" s="70"/>
      <c r="BRI174" s="70"/>
      <c r="BRJ174" s="70"/>
      <c r="BRK174" s="70"/>
      <c r="BRL174" s="70"/>
      <c r="BRM174" s="70"/>
      <c r="BRN174" s="70"/>
      <c r="BRO174" s="70"/>
      <c r="BRP174" s="70"/>
      <c r="BRQ174" s="70"/>
      <c r="BRR174" s="70"/>
      <c r="BRS174" s="70"/>
      <c r="BRT174" s="70"/>
      <c r="BRU174" s="70"/>
      <c r="BRV174" s="70"/>
      <c r="BRW174" s="70"/>
      <c r="BRX174" s="70"/>
      <c r="BRY174" s="70"/>
      <c r="BRZ174" s="70"/>
      <c r="BSA174" s="70"/>
      <c r="BSB174" s="70"/>
      <c r="BSC174" s="70"/>
      <c r="BSD174" s="70"/>
      <c r="BSE174" s="70"/>
      <c r="BSF174" s="70"/>
      <c r="BSG174" s="70"/>
      <c r="BSH174" s="70"/>
      <c r="BSI174" s="70"/>
      <c r="BSJ174" s="70"/>
      <c r="BSK174" s="70"/>
      <c r="BSL174" s="70"/>
      <c r="BSM174" s="70"/>
      <c r="BSN174" s="70"/>
      <c r="BSO174" s="70"/>
      <c r="BSP174" s="70"/>
      <c r="BSQ174" s="70"/>
      <c r="BSR174" s="70"/>
      <c r="BSS174" s="70"/>
      <c r="BST174" s="70"/>
      <c r="BSU174" s="70"/>
      <c r="BSV174" s="70"/>
      <c r="BSW174" s="70"/>
      <c r="BSX174" s="70"/>
      <c r="BSY174" s="70"/>
      <c r="BSZ174" s="70"/>
      <c r="BTA174" s="70"/>
      <c r="BTB174" s="70"/>
      <c r="BTC174" s="70"/>
      <c r="BTD174" s="70"/>
      <c r="BTE174" s="70"/>
      <c r="BTF174" s="70"/>
      <c r="BTG174" s="70"/>
      <c r="BTH174" s="70"/>
      <c r="BTI174" s="70"/>
      <c r="BTJ174" s="70"/>
      <c r="BTK174" s="70"/>
      <c r="BTL174" s="70"/>
      <c r="BTM174" s="70"/>
      <c r="BTN174" s="70"/>
      <c r="BTO174" s="70"/>
      <c r="BTP174" s="70"/>
      <c r="BTQ174" s="70"/>
      <c r="BTR174" s="70"/>
      <c r="BTS174" s="70"/>
      <c r="BTT174" s="70"/>
      <c r="BTU174" s="70"/>
      <c r="BTV174" s="70"/>
      <c r="BTW174" s="70"/>
      <c r="BTX174" s="70"/>
      <c r="BTY174" s="70"/>
      <c r="BTZ174" s="70"/>
      <c r="BUA174" s="70"/>
      <c r="BUB174" s="70"/>
      <c r="BUC174" s="70"/>
      <c r="BUD174" s="70"/>
      <c r="BUE174" s="70"/>
      <c r="BUF174" s="70"/>
      <c r="BUG174" s="70"/>
      <c r="BUH174" s="70"/>
      <c r="BUI174" s="70"/>
      <c r="BUJ174" s="70"/>
      <c r="BUK174" s="70"/>
      <c r="BUL174" s="70"/>
      <c r="BUM174" s="70"/>
      <c r="BUN174" s="70"/>
      <c r="BUO174" s="70"/>
      <c r="BUP174" s="70"/>
      <c r="BUQ174" s="70"/>
      <c r="BUR174" s="70"/>
      <c r="BUS174" s="70"/>
      <c r="BUT174" s="70"/>
      <c r="BUU174" s="70"/>
      <c r="BUV174" s="70"/>
      <c r="BUW174" s="70"/>
      <c r="BUX174" s="70"/>
      <c r="BUY174" s="70"/>
      <c r="BUZ174" s="70"/>
      <c r="BVA174" s="70"/>
      <c r="BVB174" s="70"/>
      <c r="BVC174" s="70"/>
      <c r="BVD174" s="70"/>
      <c r="BVE174" s="70"/>
      <c r="BVF174" s="70"/>
      <c r="BVG174" s="70"/>
      <c r="BVH174" s="70"/>
      <c r="BVI174" s="70"/>
      <c r="BVJ174" s="70"/>
      <c r="BVK174" s="70"/>
      <c r="BVL174" s="70"/>
      <c r="BVM174" s="70"/>
      <c r="BVN174" s="70"/>
      <c r="BVO174" s="70"/>
      <c r="BVP174" s="70"/>
      <c r="BVQ174" s="70"/>
      <c r="BVR174" s="70"/>
      <c r="BVS174" s="70"/>
      <c r="BVT174" s="70"/>
      <c r="BVU174" s="70"/>
      <c r="BVV174" s="70"/>
      <c r="BVW174" s="70"/>
      <c r="BVX174" s="70"/>
      <c r="BVY174" s="70"/>
      <c r="BVZ174" s="70"/>
      <c r="BWA174" s="70"/>
      <c r="BWB174" s="70"/>
      <c r="BWC174" s="70"/>
      <c r="BWD174" s="70"/>
      <c r="BWE174" s="70"/>
      <c r="BWF174" s="70"/>
      <c r="BWG174" s="70"/>
      <c r="BWH174" s="70"/>
      <c r="BWI174" s="70"/>
      <c r="BWJ174" s="70"/>
      <c r="BWK174" s="70"/>
      <c r="BWL174" s="70"/>
      <c r="BWM174" s="70"/>
      <c r="BWN174" s="70"/>
      <c r="BWO174" s="70"/>
      <c r="BWP174" s="70"/>
      <c r="BWQ174" s="70"/>
      <c r="BWR174" s="70"/>
      <c r="BWS174" s="70"/>
      <c r="BWT174" s="70"/>
      <c r="BWU174" s="70"/>
      <c r="BWV174" s="70"/>
      <c r="BWW174" s="70"/>
      <c r="BWX174" s="70"/>
      <c r="BWY174" s="70"/>
      <c r="BWZ174" s="70"/>
      <c r="BXA174" s="70"/>
      <c r="BXB174" s="70"/>
      <c r="BXC174" s="70"/>
      <c r="BXD174" s="70"/>
      <c r="BXE174" s="70"/>
      <c r="BXF174" s="70"/>
      <c r="BXG174" s="70"/>
      <c r="BXH174" s="70"/>
      <c r="BXI174" s="70"/>
      <c r="BXJ174" s="70"/>
      <c r="BXK174" s="70"/>
      <c r="BXL174" s="70"/>
      <c r="BXM174" s="70"/>
      <c r="BXN174" s="70"/>
      <c r="BXO174" s="70"/>
      <c r="BXP174" s="70"/>
      <c r="BXQ174" s="70"/>
      <c r="BXR174" s="70"/>
      <c r="BXS174" s="70"/>
      <c r="BXT174" s="70"/>
      <c r="BXU174" s="70"/>
      <c r="BXV174" s="70"/>
      <c r="BXW174" s="70"/>
      <c r="BXX174" s="70"/>
      <c r="BXY174" s="70"/>
      <c r="BXZ174" s="70"/>
      <c r="BYA174" s="70"/>
      <c r="BYB174" s="70"/>
      <c r="BYC174" s="70"/>
      <c r="BYD174" s="70"/>
      <c r="BYE174" s="70"/>
      <c r="BYF174" s="70"/>
      <c r="BYG174" s="70"/>
      <c r="BYH174" s="70"/>
      <c r="BYI174" s="70"/>
      <c r="BYJ174" s="70"/>
      <c r="BYK174" s="70"/>
      <c r="BYL174" s="70"/>
      <c r="BYM174" s="70"/>
      <c r="BYN174" s="70"/>
      <c r="BYO174" s="70"/>
      <c r="BYP174" s="70"/>
      <c r="BYQ174" s="70"/>
      <c r="BYR174" s="70"/>
      <c r="BYS174" s="70"/>
      <c r="BYT174" s="70"/>
      <c r="BYU174" s="70"/>
      <c r="BYV174" s="70"/>
      <c r="BYW174" s="70"/>
      <c r="BYX174" s="70"/>
      <c r="BYY174" s="70"/>
      <c r="BYZ174" s="70"/>
      <c r="BZA174" s="70"/>
      <c r="BZB174" s="70"/>
      <c r="BZC174" s="70"/>
      <c r="BZD174" s="70"/>
      <c r="BZE174" s="70"/>
      <c r="BZF174" s="70"/>
      <c r="BZG174" s="70"/>
      <c r="BZH174" s="70"/>
      <c r="BZI174" s="70"/>
      <c r="BZJ174" s="70"/>
      <c r="BZK174" s="70"/>
      <c r="BZL174" s="70"/>
      <c r="BZM174" s="70"/>
      <c r="BZN174" s="70"/>
      <c r="BZO174" s="70"/>
      <c r="BZP174" s="70"/>
      <c r="BZQ174" s="70"/>
      <c r="BZR174" s="70"/>
      <c r="BZS174" s="70"/>
      <c r="BZT174" s="70"/>
      <c r="BZU174" s="70"/>
      <c r="BZV174" s="70"/>
      <c r="BZW174" s="70"/>
      <c r="BZX174" s="70"/>
      <c r="BZY174" s="70"/>
      <c r="BZZ174" s="70"/>
      <c r="CAA174" s="70"/>
      <c r="CAB174" s="70"/>
      <c r="CAC174" s="70"/>
      <c r="CAD174" s="70"/>
      <c r="CAE174" s="70"/>
      <c r="CAF174" s="70"/>
      <c r="CAG174" s="70"/>
      <c r="CAH174" s="70"/>
      <c r="CAI174" s="70"/>
      <c r="CAJ174" s="70"/>
      <c r="CAK174" s="70"/>
      <c r="CAL174" s="70"/>
      <c r="CAM174" s="70"/>
      <c r="CAN174" s="70"/>
      <c r="CAO174" s="70"/>
      <c r="CAP174" s="70"/>
      <c r="CAQ174" s="70"/>
      <c r="CAR174" s="70"/>
      <c r="CAS174" s="70"/>
      <c r="CAT174" s="70"/>
      <c r="CAU174" s="70"/>
      <c r="CAV174" s="70"/>
      <c r="CAW174" s="70"/>
      <c r="CAX174" s="70"/>
      <c r="CAY174" s="70"/>
      <c r="CAZ174" s="70"/>
      <c r="CBA174" s="70"/>
      <c r="CBB174" s="70"/>
      <c r="CBC174" s="70"/>
      <c r="CBD174" s="70"/>
      <c r="CBE174" s="70"/>
      <c r="CBF174" s="70"/>
      <c r="CBG174" s="70"/>
      <c r="CBH174" s="70"/>
      <c r="CBI174" s="70"/>
      <c r="CBJ174" s="70"/>
      <c r="CBK174" s="70"/>
      <c r="CBL174" s="70"/>
      <c r="CBM174" s="70"/>
      <c r="CBN174" s="70"/>
      <c r="CBO174" s="70"/>
      <c r="CBP174" s="70"/>
      <c r="CBQ174" s="70"/>
      <c r="CBR174" s="70"/>
      <c r="CBS174" s="70"/>
      <c r="CBT174" s="70"/>
      <c r="CBU174" s="70"/>
      <c r="CBV174" s="70"/>
      <c r="CBW174" s="70"/>
      <c r="CBX174" s="70"/>
      <c r="CBY174" s="70"/>
      <c r="CBZ174" s="70"/>
      <c r="CCA174" s="70"/>
      <c r="CCB174" s="70"/>
      <c r="CCC174" s="70"/>
      <c r="CCD174" s="70"/>
      <c r="CCE174" s="70"/>
      <c r="CCF174" s="70"/>
      <c r="CCG174" s="70"/>
      <c r="CCH174" s="70"/>
      <c r="CCI174" s="70"/>
      <c r="CCJ174" s="70"/>
      <c r="CCK174" s="70"/>
      <c r="CCL174" s="70"/>
      <c r="CCM174" s="70"/>
      <c r="CCN174" s="70"/>
      <c r="CCO174" s="70"/>
      <c r="CCP174" s="70"/>
      <c r="CCQ174" s="70"/>
      <c r="CCR174" s="70"/>
      <c r="CCS174" s="70"/>
      <c r="CCT174" s="70"/>
      <c r="CCU174" s="70"/>
      <c r="CCV174" s="70"/>
      <c r="CCW174" s="70"/>
      <c r="CCX174" s="70"/>
      <c r="CCY174" s="70"/>
      <c r="CCZ174" s="70"/>
      <c r="CDA174" s="70"/>
      <c r="CDB174" s="70"/>
      <c r="CDC174" s="70"/>
      <c r="CDD174" s="70"/>
      <c r="CDE174" s="70"/>
      <c r="CDF174" s="70"/>
      <c r="CDG174" s="70"/>
      <c r="CDH174" s="70"/>
      <c r="CDI174" s="70"/>
      <c r="CDJ174" s="70"/>
      <c r="CDK174" s="70"/>
      <c r="CDL174" s="70"/>
      <c r="CDM174" s="70"/>
      <c r="CDN174" s="70"/>
      <c r="CDO174" s="70"/>
      <c r="CDP174" s="70"/>
      <c r="CDQ174" s="70"/>
      <c r="CDR174" s="70"/>
      <c r="CDS174" s="70"/>
      <c r="CDT174" s="70"/>
      <c r="CDU174" s="70"/>
      <c r="CDV174" s="70"/>
      <c r="CDW174" s="70"/>
      <c r="CDX174" s="70"/>
      <c r="CDY174" s="70"/>
      <c r="CDZ174" s="70"/>
      <c r="CEA174" s="70"/>
      <c r="CEB174" s="70"/>
      <c r="CEC174" s="70"/>
      <c r="CED174" s="70"/>
      <c r="CEE174" s="70"/>
      <c r="CEF174" s="70"/>
      <c r="CEG174" s="70"/>
      <c r="CEH174" s="70"/>
      <c r="CEI174" s="70"/>
      <c r="CEJ174" s="70"/>
      <c r="CEK174" s="70"/>
      <c r="CEL174" s="70"/>
      <c r="CEM174" s="70"/>
      <c r="CEN174" s="70"/>
      <c r="CEO174" s="70"/>
      <c r="CEP174" s="70"/>
      <c r="CEQ174" s="70"/>
      <c r="CER174" s="70"/>
      <c r="CES174" s="70"/>
      <c r="CET174" s="70"/>
      <c r="CEU174" s="70"/>
      <c r="CEV174" s="70"/>
      <c r="CEW174" s="70"/>
      <c r="CEX174" s="70"/>
      <c r="CEY174" s="70"/>
      <c r="CEZ174" s="70"/>
      <c r="CFA174" s="70"/>
      <c r="CFB174" s="70"/>
      <c r="CFC174" s="70"/>
      <c r="CFD174" s="70"/>
      <c r="CFE174" s="70"/>
      <c r="CFF174" s="70"/>
      <c r="CFG174" s="70"/>
      <c r="CFH174" s="70"/>
      <c r="CFI174" s="70"/>
      <c r="CFJ174" s="70"/>
      <c r="CFK174" s="70"/>
      <c r="CFL174" s="70"/>
      <c r="CFM174" s="70"/>
      <c r="CFN174" s="70"/>
      <c r="CFO174" s="70"/>
      <c r="CFP174" s="70"/>
      <c r="CFQ174" s="70"/>
      <c r="CFR174" s="70"/>
      <c r="CFS174" s="70"/>
      <c r="CFT174" s="70"/>
      <c r="CFU174" s="70"/>
      <c r="CFV174" s="70"/>
      <c r="CFW174" s="70"/>
      <c r="CFX174" s="70"/>
      <c r="CFY174" s="70"/>
      <c r="CFZ174" s="70"/>
      <c r="CGA174" s="70"/>
      <c r="CGB174" s="70"/>
      <c r="CGC174" s="70"/>
      <c r="CGD174" s="70"/>
      <c r="CGE174" s="70"/>
      <c r="CGF174" s="70"/>
      <c r="CGG174" s="70"/>
      <c r="CGH174" s="70"/>
      <c r="CGI174" s="70"/>
      <c r="CGJ174" s="70"/>
      <c r="CGK174" s="70"/>
      <c r="CGL174" s="70"/>
      <c r="CGM174" s="70"/>
      <c r="CGN174" s="70"/>
      <c r="CGO174" s="70"/>
      <c r="CGP174" s="70"/>
      <c r="CGQ174" s="70"/>
      <c r="CGR174" s="70"/>
      <c r="CGS174" s="70"/>
      <c r="CGT174" s="70"/>
      <c r="CGU174" s="70"/>
      <c r="CGV174" s="70"/>
      <c r="CGW174" s="70"/>
      <c r="CGX174" s="70"/>
      <c r="CGY174" s="70"/>
      <c r="CGZ174" s="70"/>
      <c r="CHA174" s="70"/>
      <c r="CHB174" s="70"/>
      <c r="CHC174" s="70"/>
      <c r="CHD174" s="70"/>
      <c r="CHE174" s="70"/>
      <c r="CHF174" s="70"/>
      <c r="CHG174" s="70"/>
      <c r="CHH174" s="70"/>
      <c r="CHI174" s="70"/>
      <c r="CHJ174" s="70"/>
      <c r="CHK174" s="70"/>
      <c r="CHL174" s="70"/>
      <c r="CHM174" s="70"/>
      <c r="CHN174" s="70"/>
      <c r="CHO174" s="70"/>
      <c r="CHP174" s="70"/>
      <c r="CHQ174" s="70"/>
      <c r="CHR174" s="70"/>
      <c r="CHS174" s="70"/>
      <c r="CHT174" s="70"/>
      <c r="CHU174" s="70"/>
      <c r="CHV174" s="70"/>
      <c r="CHW174" s="70"/>
      <c r="CHX174" s="70"/>
      <c r="CHY174" s="70"/>
      <c r="CHZ174" s="70"/>
      <c r="CIA174" s="70"/>
      <c r="CIB174" s="70"/>
      <c r="CIC174" s="70"/>
      <c r="CID174" s="70"/>
      <c r="CIE174" s="70"/>
      <c r="CIF174" s="70"/>
      <c r="CIG174" s="70"/>
      <c r="CIH174" s="70"/>
      <c r="CII174" s="70"/>
      <c r="CIJ174" s="70"/>
      <c r="CIK174" s="70"/>
      <c r="CIL174" s="70"/>
      <c r="CIM174" s="70"/>
      <c r="CIN174" s="70"/>
      <c r="CIO174" s="70"/>
      <c r="CIP174" s="70"/>
      <c r="CIQ174" s="70"/>
      <c r="CIR174" s="70"/>
      <c r="CIS174" s="70"/>
      <c r="CIT174" s="70"/>
      <c r="CIU174" s="70"/>
      <c r="CIV174" s="70"/>
      <c r="CIW174" s="70"/>
      <c r="CIX174" s="70"/>
      <c r="CIY174" s="70"/>
      <c r="CIZ174" s="70"/>
      <c r="CJA174" s="70"/>
      <c r="CJB174" s="70"/>
      <c r="CJC174" s="70"/>
      <c r="CJD174" s="70"/>
      <c r="CJE174" s="70"/>
      <c r="CJF174" s="70"/>
      <c r="CJG174" s="70"/>
      <c r="CJH174" s="70"/>
      <c r="CJI174" s="70"/>
      <c r="CJJ174" s="70"/>
      <c r="CJK174" s="70"/>
      <c r="CJL174" s="70"/>
      <c r="CJM174" s="70"/>
      <c r="CJN174" s="70"/>
      <c r="CJO174" s="70"/>
      <c r="CJP174" s="70"/>
      <c r="CJQ174" s="70"/>
      <c r="CJR174" s="70"/>
      <c r="CJS174" s="70"/>
      <c r="CJT174" s="70"/>
      <c r="CJU174" s="70"/>
      <c r="CJV174" s="70"/>
      <c r="CJW174" s="70"/>
      <c r="CJX174" s="70"/>
      <c r="CJY174" s="70"/>
      <c r="CJZ174" s="70"/>
      <c r="CKA174" s="70"/>
      <c r="CKB174" s="70"/>
      <c r="CKC174" s="70"/>
      <c r="CKD174" s="70"/>
      <c r="CKE174" s="70"/>
      <c r="CKF174" s="70"/>
      <c r="CKG174" s="70"/>
      <c r="CKH174" s="70"/>
      <c r="CKI174" s="70"/>
      <c r="CKJ174" s="70"/>
      <c r="CKK174" s="70"/>
      <c r="CKL174" s="70"/>
      <c r="CKM174" s="70"/>
      <c r="CKN174" s="70"/>
      <c r="CKO174" s="70"/>
      <c r="CKP174" s="70"/>
      <c r="CKQ174" s="70"/>
      <c r="CKR174" s="70"/>
      <c r="CKS174" s="70"/>
      <c r="CKT174" s="70"/>
      <c r="CKU174" s="70"/>
      <c r="CKV174" s="70"/>
      <c r="CKW174" s="70"/>
      <c r="CKX174" s="70"/>
      <c r="CKY174" s="70"/>
      <c r="CKZ174" s="70"/>
      <c r="CLA174" s="70"/>
      <c r="CLB174" s="70"/>
      <c r="CLC174" s="70"/>
      <c r="CLD174" s="70"/>
      <c r="CLE174" s="70"/>
      <c r="CLF174" s="70"/>
    </row>
    <row r="175" spans="1:2346" s="69" customFormat="1" ht="30" customHeight="1" x14ac:dyDescent="0.2">
      <c r="A175" s="228" t="s">
        <v>291</v>
      </c>
      <c r="B175" s="229"/>
      <c r="C175" s="229"/>
      <c r="D175" s="230"/>
      <c r="E175" s="365" t="s">
        <v>366</v>
      </c>
      <c r="F175" s="365"/>
      <c r="G175" s="365"/>
      <c r="H175" s="365"/>
      <c r="I175" s="365"/>
      <c r="J175" s="365"/>
      <c r="K175" s="365"/>
      <c r="L175" s="365"/>
      <c r="M175" s="365"/>
      <c r="N175" s="365"/>
      <c r="O175" s="365"/>
      <c r="P175" s="365"/>
      <c r="Q175" s="365"/>
      <c r="R175" s="365"/>
      <c r="S175" s="365"/>
      <c r="T175" s="365"/>
      <c r="U175" s="365"/>
      <c r="V175" s="365"/>
      <c r="W175" s="365"/>
      <c r="X175" s="365"/>
      <c r="Y175" s="365"/>
      <c r="Z175" s="365"/>
      <c r="AA175" s="365"/>
      <c r="AB175" s="365"/>
      <c r="AC175" s="365"/>
      <c r="AD175" s="365"/>
      <c r="AE175" s="365"/>
      <c r="AF175" s="365"/>
      <c r="AG175" s="365"/>
      <c r="AH175" s="365"/>
      <c r="AI175" s="365"/>
      <c r="AJ175" s="365"/>
      <c r="AK175" s="365"/>
      <c r="AL175" s="365"/>
      <c r="AM175" s="365"/>
      <c r="AN175" s="365"/>
      <c r="AO175" s="365"/>
      <c r="AP175" s="365"/>
      <c r="AQ175" s="365"/>
      <c r="AR175" s="365"/>
      <c r="AS175" s="365"/>
      <c r="AT175" s="365"/>
      <c r="AU175" s="365"/>
      <c r="AV175" s="365"/>
      <c r="AW175" s="365"/>
      <c r="AX175" s="365"/>
      <c r="AY175" s="365"/>
      <c r="AZ175" s="365"/>
      <c r="BA175" s="365"/>
      <c r="BB175" s="365"/>
      <c r="BC175" s="365"/>
      <c r="BD175" s="365"/>
      <c r="BE175" s="365"/>
      <c r="BF175" s="362" t="s">
        <v>414</v>
      </c>
      <c r="BG175" s="363"/>
      <c r="BH175" s="363"/>
      <c r="BI175" s="364"/>
      <c r="CQ175" s="70"/>
      <c r="CR175" s="70"/>
      <c r="CS175" s="70"/>
      <c r="CT175" s="70"/>
      <c r="CU175" s="70"/>
      <c r="CV175" s="70"/>
      <c r="CW175" s="70"/>
      <c r="CX175" s="70"/>
      <c r="CY175" s="70"/>
      <c r="CZ175" s="70"/>
      <c r="DA175" s="70"/>
      <c r="DB175" s="70"/>
      <c r="DC175" s="70"/>
      <c r="DD175" s="70"/>
      <c r="DE175" s="70"/>
      <c r="DF175" s="70"/>
      <c r="DG175" s="70"/>
      <c r="DH175" s="70"/>
      <c r="DI175" s="70"/>
      <c r="DJ175" s="70"/>
      <c r="DK175" s="70"/>
      <c r="DL175" s="70"/>
      <c r="DM175" s="70"/>
      <c r="DN175" s="70"/>
      <c r="DO175" s="70"/>
      <c r="DP175" s="70"/>
      <c r="DQ175" s="70"/>
      <c r="DR175" s="70"/>
      <c r="DS175" s="70"/>
      <c r="DT175" s="70"/>
      <c r="DU175" s="70"/>
      <c r="DV175" s="70"/>
      <c r="DW175" s="70"/>
      <c r="DX175" s="70"/>
      <c r="DY175" s="70"/>
      <c r="DZ175" s="70"/>
      <c r="EA175" s="70"/>
      <c r="EB175" s="70"/>
      <c r="EC175" s="70"/>
      <c r="ED175" s="70"/>
      <c r="EE175" s="70"/>
      <c r="EF175" s="70"/>
      <c r="EG175" s="70"/>
      <c r="EH175" s="70"/>
      <c r="EI175" s="70"/>
      <c r="EJ175" s="70"/>
      <c r="EK175" s="70"/>
      <c r="EL175" s="70"/>
      <c r="EM175" s="70"/>
      <c r="EN175" s="70"/>
      <c r="EO175" s="70"/>
      <c r="EP175" s="70"/>
      <c r="EQ175" s="70"/>
      <c r="ER175" s="70"/>
      <c r="ES175" s="70"/>
      <c r="ET175" s="70"/>
      <c r="EU175" s="70"/>
      <c r="EV175" s="70"/>
      <c r="EW175" s="70"/>
      <c r="EX175" s="70"/>
      <c r="EY175" s="70"/>
      <c r="EZ175" s="70"/>
      <c r="FA175" s="70"/>
      <c r="FB175" s="70"/>
      <c r="FC175" s="70"/>
      <c r="FD175" s="70"/>
      <c r="FE175" s="70"/>
      <c r="FF175" s="70"/>
      <c r="FG175" s="70"/>
      <c r="FH175" s="70"/>
      <c r="FI175" s="70"/>
      <c r="FJ175" s="70"/>
      <c r="FK175" s="70"/>
      <c r="FL175" s="70"/>
      <c r="FM175" s="70"/>
      <c r="FN175" s="70"/>
      <c r="FO175" s="70"/>
      <c r="FP175" s="70"/>
      <c r="FQ175" s="70"/>
      <c r="FR175" s="70"/>
      <c r="FS175" s="70"/>
      <c r="FT175" s="70"/>
      <c r="FU175" s="70"/>
      <c r="FV175" s="70"/>
      <c r="FW175" s="70"/>
      <c r="FX175" s="70"/>
      <c r="FY175" s="70"/>
      <c r="FZ175" s="70"/>
      <c r="GA175" s="70"/>
      <c r="GB175" s="70"/>
      <c r="GC175" s="70"/>
      <c r="GD175" s="70"/>
      <c r="GE175" s="70"/>
      <c r="GF175" s="70"/>
      <c r="GG175" s="70"/>
      <c r="GH175" s="70"/>
      <c r="GI175" s="70"/>
      <c r="GJ175" s="70"/>
      <c r="GK175" s="70"/>
      <c r="GL175" s="70"/>
      <c r="GM175" s="70"/>
      <c r="GN175" s="70"/>
      <c r="GO175" s="70"/>
      <c r="GP175" s="70"/>
      <c r="GQ175" s="70"/>
      <c r="GR175" s="70"/>
      <c r="GS175" s="70"/>
      <c r="GT175" s="70"/>
      <c r="GU175" s="70"/>
      <c r="GV175" s="70"/>
      <c r="GW175" s="70"/>
      <c r="GX175" s="70"/>
      <c r="GY175" s="70"/>
      <c r="GZ175" s="70"/>
      <c r="HA175" s="70"/>
      <c r="HB175" s="70"/>
      <c r="HC175" s="70"/>
      <c r="HD175" s="70"/>
      <c r="HE175" s="70"/>
      <c r="HF175" s="70"/>
      <c r="HG175" s="70"/>
      <c r="HH175" s="70"/>
      <c r="HI175" s="70"/>
      <c r="HJ175" s="70"/>
      <c r="HK175" s="70"/>
      <c r="HL175" s="70"/>
      <c r="HM175" s="70"/>
      <c r="HN175" s="70"/>
      <c r="HO175" s="70"/>
      <c r="HP175" s="70"/>
      <c r="HQ175" s="70"/>
      <c r="HR175" s="70"/>
      <c r="HS175" s="70"/>
      <c r="HT175" s="70"/>
      <c r="HU175" s="70"/>
      <c r="HV175" s="70"/>
      <c r="HW175" s="70"/>
      <c r="HX175" s="70"/>
      <c r="HY175" s="70"/>
      <c r="HZ175" s="70"/>
      <c r="IA175" s="70"/>
      <c r="IB175" s="70"/>
      <c r="IC175" s="70"/>
      <c r="ID175" s="70"/>
      <c r="IE175" s="70"/>
      <c r="IF175" s="70"/>
      <c r="IG175" s="70"/>
      <c r="IH175" s="70"/>
      <c r="II175" s="70"/>
      <c r="IJ175" s="70"/>
      <c r="IK175" s="70"/>
      <c r="IL175" s="70"/>
      <c r="IM175" s="70"/>
      <c r="IN175" s="70"/>
      <c r="IO175" s="70"/>
      <c r="IP175" s="70"/>
      <c r="IQ175" s="70"/>
      <c r="IR175" s="70"/>
      <c r="IS175" s="70"/>
      <c r="IT175" s="70"/>
      <c r="IU175" s="70"/>
      <c r="IV175" s="70"/>
      <c r="IW175" s="70"/>
      <c r="IX175" s="70"/>
      <c r="IY175" s="70"/>
      <c r="IZ175" s="70"/>
      <c r="JA175" s="70"/>
      <c r="JB175" s="70"/>
      <c r="JC175" s="70"/>
      <c r="JD175" s="70"/>
      <c r="JE175" s="70"/>
      <c r="JF175" s="70"/>
      <c r="JG175" s="70"/>
      <c r="JH175" s="70"/>
      <c r="JI175" s="70"/>
      <c r="JJ175" s="70"/>
      <c r="JK175" s="70"/>
      <c r="JL175" s="70"/>
      <c r="JM175" s="70"/>
      <c r="JN175" s="70"/>
      <c r="JO175" s="70"/>
      <c r="JP175" s="70"/>
      <c r="JQ175" s="70"/>
      <c r="JR175" s="70"/>
      <c r="JS175" s="70"/>
      <c r="JT175" s="70"/>
      <c r="JU175" s="70"/>
      <c r="JV175" s="70"/>
      <c r="JW175" s="70"/>
      <c r="JX175" s="70"/>
      <c r="JY175" s="70"/>
      <c r="JZ175" s="70"/>
      <c r="KA175" s="70"/>
      <c r="KB175" s="70"/>
      <c r="KC175" s="70"/>
      <c r="KD175" s="70"/>
      <c r="KE175" s="70"/>
      <c r="KF175" s="70"/>
      <c r="KG175" s="70"/>
      <c r="KH175" s="70"/>
      <c r="KI175" s="70"/>
      <c r="KJ175" s="70"/>
      <c r="KK175" s="70"/>
      <c r="KL175" s="70"/>
      <c r="KM175" s="70"/>
      <c r="KN175" s="70"/>
      <c r="KO175" s="70"/>
      <c r="KP175" s="70"/>
      <c r="KQ175" s="70"/>
      <c r="KR175" s="70"/>
      <c r="KS175" s="70"/>
      <c r="KT175" s="70"/>
      <c r="KU175" s="70"/>
      <c r="KV175" s="70"/>
      <c r="KW175" s="70"/>
      <c r="KX175" s="70"/>
      <c r="KY175" s="70"/>
      <c r="KZ175" s="70"/>
      <c r="LA175" s="70"/>
      <c r="LB175" s="70"/>
      <c r="LC175" s="70"/>
      <c r="LD175" s="70"/>
      <c r="LE175" s="70"/>
      <c r="LF175" s="70"/>
      <c r="LG175" s="70"/>
      <c r="LH175" s="70"/>
      <c r="LI175" s="70"/>
      <c r="LJ175" s="70"/>
      <c r="LK175" s="70"/>
      <c r="LL175" s="70"/>
      <c r="LM175" s="70"/>
      <c r="LN175" s="70"/>
      <c r="LO175" s="70"/>
      <c r="LP175" s="70"/>
      <c r="LQ175" s="70"/>
      <c r="LR175" s="70"/>
      <c r="LS175" s="70"/>
      <c r="LT175" s="70"/>
      <c r="LU175" s="70"/>
      <c r="LV175" s="70"/>
      <c r="LW175" s="70"/>
      <c r="LX175" s="70"/>
      <c r="LY175" s="70"/>
      <c r="LZ175" s="70"/>
      <c r="MA175" s="70"/>
      <c r="MB175" s="70"/>
      <c r="MC175" s="70"/>
      <c r="MD175" s="70"/>
      <c r="ME175" s="70"/>
      <c r="MF175" s="70"/>
      <c r="MG175" s="70"/>
      <c r="MH175" s="70"/>
      <c r="MI175" s="70"/>
      <c r="MJ175" s="70"/>
      <c r="MK175" s="70"/>
      <c r="ML175" s="70"/>
      <c r="MM175" s="70"/>
      <c r="MN175" s="70"/>
      <c r="MO175" s="70"/>
      <c r="MP175" s="70"/>
      <c r="MQ175" s="70"/>
      <c r="MR175" s="70"/>
      <c r="MS175" s="70"/>
      <c r="MT175" s="70"/>
      <c r="MU175" s="70"/>
      <c r="MV175" s="70"/>
      <c r="MW175" s="70"/>
      <c r="MX175" s="70"/>
      <c r="MY175" s="70"/>
      <c r="MZ175" s="70"/>
      <c r="NA175" s="70"/>
      <c r="NB175" s="70"/>
      <c r="NC175" s="70"/>
      <c r="ND175" s="70"/>
      <c r="NE175" s="70"/>
      <c r="NF175" s="70"/>
      <c r="NG175" s="70"/>
      <c r="NH175" s="70"/>
      <c r="NI175" s="70"/>
      <c r="NJ175" s="70"/>
      <c r="NK175" s="70"/>
      <c r="NL175" s="70"/>
      <c r="NM175" s="70"/>
      <c r="NN175" s="70"/>
      <c r="NO175" s="70"/>
      <c r="NP175" s="70"/>
      <c r="NQ175" s="70"/>
      <c r="NR175" s="70"/>
      <c r="NS175" s="70"/>
      <c r="NT175" s="70"/>
      <c r="NU175" s="70"/>
      <c r="NV175" s="70"/>
      <c r="NW175" s="70"/>
      <c r="NX175" s="70"/>
      <c r="NY175" s="70"/>
      <c r="NZ175" s="70"/>
      <c r="OA175" s="70"/>
      <c r="OB175" s="70"/>
      <c r="OC175" s="70"/>
      <c r="OD175" s="70"/>
      <c r="OE175" s="70"/>
      <c r="OF175" s="70"/>
      <c r="OG175" s="70"/>
      <c r="OH175" s="70"/>
      <c r="OI175" s="70"/>
      <c r="OJ175" s="70"/>
      <c r="OK175" s="70"/>
      <c r="OL175" s="70"/>
      <c r="OM175" s="70"/>
      <c r="ON175" s="70"/>
      <c r="OO175" s="70"/>
      <c r="OP175" s="70"/>
      <c r="OQ175" s="70"/>
      <c r="OR175" s="70"/>
      <c r="OS175" s="70"/>
      <c r="OT175" s="70"/>
      <c r="OU175" s="70"/>
      <c r="OV175" s="70"/>
      <c r="OW175" s="70"/>
      <c r="OX175" s="70"/>
      <c r="OY175" s="70"/>
      <c r="OZ175" s="70"/>
      <c r="PA175" s="70"/>
      <c r="PB175" s="70"/>
      <c r="PC175" s="70"/>
      <c r="PD175" s="70"/>
      <c r="PE175" s="70"/>
      <c r="PF175" s="70"/>
      <c r="PG175" s="70"/>
      <c r="PH175" s="70"/>
      <c r="PI175" s="70"/>
      <c r="PJ175" s="70"/>
      <c r="PK175" s="70"/>
      <c r="PL175" s="70"/>
      <c r="PM175" s="70"/>
      <c r="PN175" s="70"/>
      <c r="PO175" s="70"/>
      <c r="PP175" s="70"/>
      <c r="PQ175" s="70"/>
      <c r="PR175" s="70"/>
      <c r="PS175" s="70"/>
      <c r="PT175" s="70"/>
      <c r="PU175" s="70"/>
      <c r="PV175" s="70"/>
      <c r="PW175" s="70"/>
      <c r="PX175" s="70"/>
      <c r="PY175" s="70"/>
      <c r="PZ175" s="70"/>
      <c r="QA175" s="70"/>
      <c r="QB175" s="70"/>
      <c r="QC175" s="70"/>
      <c r="QD175" s="70"/>
      <c r="QE175" s="70"/>
      <c r="QF175" s="70"/>
      <c r="QG175" s="70"/>
      <c r="QH175" s="70"/>
      <c r="QI175" s="70"/>
      <c r="QJ175" s="70"/>
      <c r="QK175" s="70"/>
      <c r="QL175" s="70"/>
      <c r="QM175" s="70"/>
      <c r="QN175" s="70"/>
      <c r="QO175" s="70"/>
      <c r="QP175" s="70"/>
      <c r="QQ175" s="70"/>
      <c r="QR175" s="70"/>
      <c r="QS175" s="70"/>
      <c r="QT175" s="70"/>
      <c r="QU175" s="70"/>
      <c r="QV175" s="70"/>
      <c r="QW175" s="70"/>
      <c r="QX175" s="70"/>
      <c r="QY175" s="70"/>
      <c r="QZ175" s="70"/>
      <c r="RA175" s="70"/>
      <c r="RB175" s="70"/>
      <c r="RC175" s="70"/>
      <c r="RD175" s="70"/>
      <c r="RE175" s="70"/>
      <c r="RF175" s="70"/>
      <c r="RG175" s="70"/>
      <c r="RH175" s="70"/>
      <c r="RI175" s="70"/>
      <c r="RJ175" s="70"/>
      <c r="RK175" s="70"/>
      <c r="RL175" s="70"/>
      <c r="RM175" s="70"/>
      <c r="RN175" s="70"/>
      <c r="RO175" s="70"/>
      <c r="RP175" s="70"/>
      <c r="RQ175" s="70"/>
      <c r="RR175" s="70"/>
      <c r="RS175" s="70"/>
      <c r="RT175" s="70"/>
      <c r="RU175" s="70"/>
      <c r="RV175" s="70"/>
      <c r="RW175" s="70"/>
      <c r="RX175" s="70"/>
      <c r="RY175" s="70"/>
      <c r="RZ175" s="70"/>
      <c r="SA175" s="70"/>
      <c r="SB175" s="70"/>
      <c r="SC175" s="70"/>
      <c r="SD175" s="70"/>
      <c r="SE175" s="70"/>
      <c r="SF175" s="70"/>
      <c r="SG175" s="70"/>
      <c r="SH175" s="70"/>
      <c r="SI175" s="70"/>
      <c r="SJ175" s="70"/>
      <c r="SK175" s="70"/>
      <c r="SL175" s="70"/>
      <c r="SM175" s="70"/>
      <c r="SN175" s="70"/>
      <c r="SO175" s="70"/>
      <c r="SP175" s="70"/>
      <c r="SQ175" s="70"/>
      <c r="SR175" s="70"/>
      <c r="SS175" s="70"/>
      <c r="ST175" s="70"/>
      <c r="SU175" s="70"/>
      <c r="SV175" s="70"/>
      <c r="SW175" s="70"/>
      <c r="SX175" s="70"/>
      <c r="SY175" s="70"/>
      <c r="SZ175" s="70"/>
      <c r="TA175" s="70"/>
      <c r="TB175" s="70"/>
      <c r="TC175" s="70"/>
      <c r="TD175" s="70"/>
      <c r="TE175" s="70"/>
      <c r="TF175" s="70"/>
      <c r="TG175" s="70"/>
      <c r="TH175" s="70"/>
      <c r="TI175" s="70"/>
      <c r="TJ175" s="70"/>
      <c r="TK175" s="70"/>
      <c r="TL175" s="70"/>
      <c r="TM175" s="70"/>
      <c r="TN175" s="70"/>
      <c r="TO175" s="70"/>
      <c r="TP175" s="70"/>
      <c r="TQ175" s="70"/>
      <c r="TR175" s="70"/>
      <c r="TS175" s="70"/>
      <c r="TT175" s="70"/>
      <c r="TU175" s="70"/>
      <c r="TV175" s="70"/>
      <c r="TW175" s="70"/>
      <c r="TX175" s="70"/>
      <c r="TY175" s="70"/>
      <c r="TZ175" s="70"/>
      <c r="UA175" s="70"/>
      <c r="UB175" s="70"/>
      <c r="UC175" s="70"/>
      <c r="UD175" s="70"/>
      <c r="UE175" s="70"/>
      <c r="UF175" s="70"/>
      <c r="UG175" s="70"/>
      <c r="UH175" s="70"/>
      <c r="UI175" s="70"/>
      <c r="UJ175" s="70"/>
      <c r="UK175" s="70"/>
      <c r="UL175" s="70"/>
      <c r="UM175" s="70"/>
      <c r="UN175" s="70"/>
      <c r="UO175" s="70"/>
      <c r="UP175" s="70"/>
      <c r="UQ175" s="70"/>
      <c r="UR175" s="70"/>
      <c r="US175" s="70"/>
      <c r="UT175" s="70"/>
      <c r="UU175" s="70"/>
      <c r="UV175" s="70"/>
      <c r="UW175" s="70"/>
      <c r="UX175" s="70"/>
      <c r="UY175" s="70"/>
      <c r="UZ175" s="70"/>
      <c r="VA175" s="70"/>
      <c r="VB175" s="70"/>
      <c r="VC175" s="70"/>
      <c r="VD175" s="70"/>
      <c r="VE175" s="70"/>
      <c r="VF175" s="70"/>
      <c r="VG175" s="70"/>
      <c r="VH175" s="70"/>
      <c r="VI175" s="70"/>
      <c r="VJ175" s="70"/>
      <c r="VK175" s="70"/>
      <c r="VL175" s="70"/>
      <c r="VM175" s="70"/>
      <c r="VN175" s="70"/>
      <c r="VO175" s="70"/>
      <c r="VP175" s="70"/>
      <c r="VQ175" s="70"/>
      <c r="VR175" s="70"/>
      <c r="VS175" s="70"/>
      <c r="VT175" s="70"/>
      <c r="VU175" s="70"/>
      <c r="VV175" s="70"/>
      <c r="VW175" s="70"/>
      <c r="VX175" s="70"/>
      <c r="VY175" s="70"/>
      <c r="VZ175" s="70"/>
      <c r="WA175" s="70"/>
      <c r="WB175" s="70"/>
      <c r="WC175" s="70"/>
      <c r="WD175" s="70"/>
      <c r="WE175" s="70"/>
      <c r="WF175" s="70"/>
      <c r="WG175" s="70"/>
      <c r="WH175" s="70"/>
      <c r="WI175" s="70"/>
      <c r="WJ175" s="70"/>
      <c r="WK175" s="70"/>
      <c r="WL175" s="70"/>
      <c r="WM175" s="70"/>
      <c r="WN175" s="70"/>
      <c r="WO175" s="70"/>
      <c r="WP175" s="70"/>
      <c r="WQ175" s="70"/>
      <c r="WR175" s="70"/>
      <c r="WS175" s="70"/>
      <c r="WT175" s="70"/>
      <c r="WU175" s="70"/>
      <c r="WV175" s="70"/>
      <c r="WW175" s="70"/>
      <c r="WX175" s="70"/>
      <c r="WY175" s="70"/>
      <c r="WZ175" s="70"/>
      <c r="XA175" s="70"/>
      <c r="XB175" s="70"/>
      <c r="XC175" s="70"/>
      <c r="XD175" s="70"/>
      <c r="XE175" s="70"/>
      <c r="XF175" s="70"/>
      <c r="XG175" s="70"/>
      <c r="XH175" s="70"/>
      <c r="XI175" s="70"/>
      <c r="XJ175" s="70"/>
      <c r="XK175" s="70"/>
      <c r="XL175" s="70"/>
      <c r="XM175" s="70"/>
      <c r="XN175" s="70"/>
      <c r="XO175" s="70"/>
      <c r="XP175" s="70"/>
      <c r="XQ175" s="70"/>
      <c r="XR175" s="70"/>
      <c r="XS175" s="70"/>
      <c r="XT175" s="70"/>
      <c r="XU175" s="70"/>
      <c r="XV175" s="70"/>
      <c r="XW175" s="70"/>
      <c r="XX175" s="70"/>
      <c r="XY175" s="70"/>
      <c r="XZ175" s="70"/>
      <c r="YA175" s="70"/>
      <c r="YB175" s="70"/>
      <c r="YC175" s="70"/>
      <c r="YD175" s="70"/>
      <c r="YE175" s="70"/>
      <c r="YF175" s="70"/>
      <c r="YG175" s="70"/>
      <c r="YH175" s="70"/>
      <c r="YI175" s="70"/>
      <c r="YJ175" s="70"/>
      <c r="YK175" s="70"/>
      <c r="YL175" s="70"/>
      <c r="YM175" s="70"/>
      <c r="YN175" s="70"/>
      <c r="YO175" s="70"/>
      <c r="YP175" s="70"/>
      <c r="YQ175" s="70"/>
      <c r="YR175" s="70"/>
      <c r="YS175" s="70"/>
      <c r="YT175" s="70"/>
      <c r="YU175" s="70"/>
      <c r="YV175" s="70"/>
      <c r="YW175" s="70"/>
      <c r="YX175" s="70"/>
      <c r="YY175" s="70"/>
      <c r="YZ175" s="70"/>
      <c r="ZA175" s="70"/>
      <c r="ZB175" s="70"/>
      <c r="ZC175" s="70"/>
      <c r="ZD175" s="70"/>
      <c r="ZE175" s="70"/>
      <c r="ZF175" s="70"/>
      <c r="ZG175" s="70"/>
      <c r="ZH175" s="70"/>
      <c r="ZI175" s="70"/>
      <c r="ZJ175" s="70"/>
      <c r="ZK175" s="70"/>
      <c r="ZL175" s="70"/>
      <c r="ZM175" s="70"/>
      <c r="ZN175" s="70"/>
      <c r="ZO175" s="70"/>
      <c r="ZP175" s="70"/>
      <c r="ZQ175" s="70"/>
      <c r="ZR175" s="70"/>
      <c r="ZS175" s="70"/>
      <c r="ZT175" s="70"/>
      <c r="ZU175" s="70"/>
      <c r="ZV175" s="70"/>
      <c r="ZW175" s="70"/>
      <c r="ZX175" s="70"/>
      <c r="ZY175" s="70"/>
      <c r="ZZ175" s="70"/>
      <c r="AAA175" s="70"/>
      <c r="AAB175" s="70"/>
      <c r="AAC175" s="70"/>
      <c r="AAD175" s="70"/>
      <c r="AAE175" s="70"/>
      <c r="AAF175" s="70"/>
      <c r="AAG175" s="70"/>
      <c r="AAH175" s="70"/>
      <c r="AAI175" s="70"/>
      <c r="AAJ175" s="70"/>
      <c r="AAK175" s="70"/>
      <c r="AAL175" s="70"/>
      <c r="AAM175" s="70"/>
      <c r="AAN175" s="70"/>
      <c r="AAO175" s="70"/>
      <c r="AAP175" s="70"/>
      <c r="AAQ175" s="70"/>
      <c r="AAR175" s="70"/>
      <c r="AAS175" s="70"/>
      <c r="AAT175" s="70"/>
      <c r="AAU175" s="70"/>
      <c r="AAV175" s="70"/>
      <c r="AAW175" s="70"/>
      <c r="AAX175" s="70"/>
      <c r="AAY175" s="70"/>
      <c r="AAZ175" s="70"/>
      <c r="ABA175" s="70"/>
      <c r="ABB175" s="70"/>
      <c r="ABC175" s="70"/>
      <c r="ABD175" s="70"/>
      <c r="ABE175" s="70"/>
      <c r="ABF175" s="70"/>
      <c r="ABG175" s="70"/>
      <c r="ABH175" s="70"/>
      <c r="ABI175" s="70"/>
      <c r="ABJ175" s="70"/>
      <c r="ABK175" s="70"/>
      <c r="ABL175" s="70"/>
      <c r="ABM175" s="70"/>
      <c r="ABN175" s="70"/>
      <c r="ABO175" s="70"/>
      <c r="ABP175" s="70"/>
      <c r="ABQ175" s="70"/>
      <c r="ABR175" s="70"/>
      <c r="ABS175" s="70"/>
      <c r="ABT175" s="70"/>
      <c r="ABU175" s="70"/>
      <c r="ABV175" s="70"/>
      <c r="ABW175" s="70"/>
      <c r="ABX175" s="70"/>
      <c r="ABY175" s="70"/>
      <c r="ABZ175" s="70"/>
      <c r="ACA175" s="70"/>
      <c r="ACB175" s="70"/>
      <c r="ACC175" s="70"/>
      <c r="ACD175" s="70"/>
      <c r="ACE175" s="70"/>
      <c r="ACF175" s="70"/>
      <c r="ACG175" s="70"/>
      <c r="ACH175" s="70"/>
      <c r="ACI175" s="70"/>
      <c r="ACJ175" s="70"/>
      <c r="ACK175" s="70"/>
      <c r="ACL175" s="70"/>
      <c r="ACM175" s="70"/>
      <c r="ACN175" s="70"/>
      <c r="ACO175" s="70"/>
      <c r="ACP175" s="70"/>
      <c r="ACQ175" s="70"/>
      <c r="ACR175" s="70"/>
      <c r="ACS175" s="70"/>
      <c r="ACT175" s="70"/>
      <c r="ACU175" s="70"/>
      <c r="ACV175" s="70"/>
      <c r="ACW175" s="70"/>
      <c r="ACX175" s="70"/>
      <c r="ACY175" s="70"/>
      <c r="ACZ175" s="70"/>
      <c r="ADA175" s="70"/>
      <c r="ADB175" s="70"/>
      <c r="ADC175" s="70"/>
      <c r="ADD175" s="70"/>
      <c r="ADE175" s="70"/>
      <c r="ADF175" s="70"/>
      <c r="ADG175" s="70"/>
      <c r="ADH175" s="70"/>
      <c r="ADI175" s="70"/>
      <c r="ADJ175" s="70"/>
      <c r="ADK175" s="70"/>
      <c r="ADL175" s="70"/>
      <c r="ADM175" s="70"/>
      <c r="ADN175" s="70"/>
      <c r="ADO175" s="70"/>
      <c r="ADP175" s="70"/>
      <c r="ADQ175" s="70"/>
      <c r="ADR175" s="70"/>
      <c r="ADS175" s="70"/>
      <c r="ADT175" s="70"/>
      <c r="ADU175" s="70"/>
      <c r="ADV175" s="70"/>
      <c r="ADW175" s="70"/>
      <c r="ADX175" s="70"/>
      <c r="ADY175" s="70"/>
      <c r="ADZ175" s="70"/>
      <c r="AEA175" s="70"/>
      <c r="AEB175" s="70"/>
      <c r="AEC175" s="70"/>
      <c r="AED175" s="70"/>
      <c r="AEE175" s="70"/>
      <c r="AEF175" s="70"/>
      <c r="AEG175" s="70"/>
      <c r="AEH175" s="70"/>
      <c r="AEI175" s="70"/>
      <c r="AEJ175" s="70"/>
      <c r="AEK175" s="70"/>
      <c r="AEL175" s="70"/>
      <c r="AEM175" s="70"/>
      <c r="AEN175" s="70"/>
      <c r="AEO175" s="70"/>
      <c r="AEP175" s="70"/>
      <c r="AEQ175" s="70"/>
      <c r="AER175" s="70"/>
      <c r="AES175" s="70"/>
      <c r="AET175" s="70"/>
      <c r="AEU175" s="70"/>
      <c r="AEV175" s="70"/>
      <c r="AEW175" s="70"/>
      <c r="AEX175" s="70"/>
      <c r="AEY175" s="70"/>
      <c r="AEZ175" s="70"/>
      <c r="AFA175" s="70"/>
      <c r="AFB175" s="70"/>
      <c r="AFC175" s="70"/>
      <c r="AFD175" s="70"/>
      <c r="AFE175" s="70"/>
      <c r="AFF175" s="70"/>
      <c r="AFG175" s="70"/>
      <c r="AFH175" s="70"/>
      <c r="AFI175" s="70"/>
      <c r="AFJ175" s="70"/>
      <c r="AFK175" s="70"/>
      <c r="AFL175" s="70"/>
      <c r="AFM175" s="70"/>
      <c r="AFN175" s="70"/>
      <c r="AFO175" s="70"/>
      <c r="AFP175" s="70"/>
      <c r="AFQ175" s="70"/>
      <c r="AFR175" s="70"/>
      <c r="AFS175" s="70"/>
      <c r="AFT175" s="70"/>
      <c r="AFU175" s="70"/>
      <c r="AFV175" s="70"/>
      <c r="AFW175" s="70"/>
      <c r="AFX175" s="70"/>
      <c r="AFY175" s="70"/>
      <c r="AFZ175" s="70"/>
      <c r="AGA175" s="70"/>
      <c r="AGB175" s="70"/>
      <c r="AGC175" s="70"/>
      <c r="AGD175" s="70"/>
      <c r="AGE175" s="70"/>
      <c r="AGF175" s="70"/>
      <c r="AGG175" s="70"/>
      <c r="AGH175" s="70"/>
      <c r="AGI175" s="70"/>
      <c r="AGJ175" s="70"/>
      <c r="AGK175" s="70"/>
      <c r="AGL175" s="70"/>
      <c r="AGM175" s="70"/>
      <c r="AGN175" s="70"/>
      <c r="AGO175" s="70"/>
      <c r="AGP175" s="70"/>
      <c r="AGQ175" s="70"/>
      <c r="AGR175" s="70"/>
      <c r="AGS175" s="70"/>
      <c r="AGT175" s="70"/>
      <c r="AGU175" s="70"/>
      <c r="AGV175" s="70"/>
      <c r="AGW175" s="70"/>
      <c r="AGX175" s="70"/>
      <c r="AGY175" s="70"/>
      <c r="AGZ175" s="70"/>
      <c r="AHA175" s="70"/>
      <c r="AHB175" s="70"/>
      <c r="AHC175" s="70"/>
      <c r="AHD175" s="70"/>
      <c r="AHE175" s="70"/>
      <c r="AHF175" s="70"/>
      <c r="AHG175" s="70"/>
      <c r="AHH175" s="70"/>
      <c r="AHI175" s="70"/>
      <c r="AHJ175" s="70"/>
      <c r="AHK175" s="70"/>
      <c r="AHL175" s="70"/>
      <c r="AHM175" s="70"/>
      <c r="AHN175" s="70"/>
      <c r="AHO175" s="70"/>
      <c r="AHP175" s="70"/>
      <c r="AHQ175" s="70"/>
      <c r="AHR175" s="70"/>
      <c r="AHS175" s="70"/>
      <c r="AHT175" s="70"/>
      <c r="AHU175" s="70"/>
      <c r="AHV175" s="70"/>
      <c r="AHW175" s="70"/>
      <c r="AHX175" s="70"/>
      <c r="AHY175" s="70"/>
      <c r="AHZ175" s="70"/>
      <c r="AIA175" s="70"/>
      <c r="AIB175" s="70"/>
      <c r="AIC175" s="70"/>
      <c r="AID175" s="70"/>
      <c r="AIE175" s="70"/>
      <c r="AIF175" s="70"/>
      <c r="AIG175" s="70"/>
      <c r="AIH175" s="70"/>
      <c r="AII175" s="70"/>
      <c r="AIJ175" s="70"/>
      <c r="AIK175" s="70"/>
      <c r="AIL175" s="70"/>
      <c r="AIM175" s="70"/>
      <c r="AIN175" s="70"/>
      <c r="AIO175" s="70"/>
      <c r="AIP175" s="70"/>
      <c r="AIQ175" s="70"/>
      <c r="AIR175" s="70"/>
      <c r="AIS175" s="70"/>
      <c r="AIT175" s="70"/>
      <c r="AIU175" s="70"/>
      <c r="AIV175" s="70"/>
      <c r="AIW175" s="70"/>
      <c r="AIX175" s="70"/>
      <c r="AIY175" s="70"/>
      <c r="AIZ175" s="70"/>
      <c r="AJA175" s="70"/>
      <c r="AJB175" s="70"/>
      <c r="AJC175" s="70"/>
      <c r="AJD175" s="70"/>
      <c r="AJE175" s="70"/>
      <c r="AJF175" s="70"/>
      <c r="AJG175" s="70"/>
      <c r="AJH175" s="70"/>
      <c r="AJI175" s="70"/>
      <c r="AJJ175" s="70"/>
      <c r="AJK175" s="70"/>
      <c r="AJL175" s="70"/>
      <c r="AJM175" s="70"/>
      <c r="AJN175" s="70"/>
      <c r="AJO175" s="70"/>
      <c r="AJP175" s="70"/>
      <c r="AJQ175" s="70"/>
      <c r="AJR175" s="70"/>
      <c r="AJS175" s="70"/>
      <c r="AJT175" s="70"/>
      <c r="AJU175" s="70"/>
      <c r="AJV175" s="70"/>
      <c r="AJW175" s="70"/>
      <c r="AJX175" s="70"/>
      <c r="AJY175" s="70"/>
      <c r="AJZ175" s="70"/>
      <c r="AKA175" s="70"/>
      <c r="AKB175" s="70"/>
      <c r="AKC175" s="70"/>
      <c r="AKD175" s="70"/>
      <c r="AKE175" s="70"/>
      <c r="AKF175" s="70"/>
      <c r="AKG175" s="70"/>
      <c r="AKH175" s="70"/>
      <c r="AKI175" s="70"/>
      <c r="AKJ175" s="70"/>
      <c r="AKK175" s="70"/>
      <c r="AKL175" s="70"/>
      <c r="AKM175" s="70"/>
      <c r="AKN175" s="70"/>
      <c r="AKO175" s="70"/>
      <c r="AKP175" s="70"/>
      <c r="AKQ175" s="70"/>
      <c r="AKR175" s="70"/>
      <c r="AKS175" s="70"/>
      <c r="AKT175" s="70"/>
      <c r="AKU175" s="70"/>
      <c r="AKV175" s="70"/>
      <c r="AKW175" s="70"/>
      <c r="AKX175" s="70"/>
      <c r="AKY175" s="70"/>
      <c r="AKZ175" s="70"/>
      <c r="ALA175" s="70"/>
      <c r="ALB175" s="70"/>
      <c r="ALC175" s="70"/>
      <c r="ALD175" s="70"/>
      <c r="ALE175" s="70"/>
      <c r="ALF175" s="70"/>
      <c r="ALG175" s="70"/>
      <c r="ALH175" s="70"/>
      <c r="ALI175" s="70"/>
      <c r="ALJ175" s="70"/>
      <c r="ALK175" s="70"/>
      <c r="ALL175" s="70"/>
      <c r="ALM175" s="70"/>
      <c r="ALN175" s="70"/>
      <c r="ALO175" s="70"/>
      <c r="ALP175" s="70"/>
      <c r="ALQ175" s="70"/>
      <c r="ALR175" s="70"/>
      <c r="ALS175" s="70"/>
      <c r="ALT175" s="70"/>
      <c r="ALU175" s="70"/>
      <c r="ALV175" s="70"/>
      <c r="ALW175" s="70"/>
      <c r="ALX175" s="70"/>
      <c r="ALY175" s="70"/>
      <c r="ALZ175" s="70"/>
      <c r="AMA175" s="70"/>
      <c r="AMB175" s="70"/>
      <c r="AMC175" s="70"/>
      <c r="AMD175" s="70"/>
      <c r="AME175" s="70"/>
      <c r="AMF175" s="70"/>
      <c r="AMG175" s="70"/>
      <c r="AMH175" s="70"/>
      <c r="AMI175" s="70"/>
      <c r="AMJ175" s="70"/>
      <c r="AMK175" s="70"/>
      <c r="AML175" s="70"/>
      <c r="AMM175" s="70"/>
      <c r="AMN175" s="70"/>
      <c r="AMO175" s="70"/>
      <c r="AMP175" s="70"/>
      <c r="AMQ175" s="70"/>
      <c r="AMR175" s="70"/>
      <c r="AMS175" s="70"/>
      <c r="AMT175" s="70"/>
      <c r="AMU175" s="70"/>
      <c r="AMV175" s="70"/>
      <c r="AMW175" s="70"/>
      <c r="AMX175" s="70"/>
      <c r="AMY175" s="70"/>
      <c r="AMZ175" s="70"/>
      <c r="ANA175" s="70"/>
      <c r="ANB175" s="70"/>
      <c r="ANC175" s="70"/>
      <c r="AND175" s="70"/>
      <c r="ANE175" s="70"/>
      <c r="ANF175" s="70"/>
      <c r="ANG175" s="70"/>
      <c r="ANH175" s="70"/>
      <c r="ANI175" s="70"/>
      <c r="ANJ175" s="70"/>
      <c r="ANK175" s="70"/>
      <c r="ANL175" s="70"/>
      <c r="ANM175" s="70"/>
      <c r="ANN175" s="70"/>
      <c r="ANO175" s="70"/>
      <c r="ANP175" s="70"/>
      <c r="ANQ175" s="70"/>
      <c r="ANR175" s="70"/>
      <c r="ANS175" s="70"/>
      <c r="ANT175" s="70"/>
      <c r="ANU175" s="70"/>
      <c r="ANV175" s="70"/>
      <c r="ANW175" s="70"/>
      <c r="ANX175" s="70"/>
      <c r="ANY175" s="70"/>
      <c r="ANZ175" s="70"/>
      <c r="AOA175" s="70"/>
      <c r="AOB175" s="70"/>
      <c r="AOC175" s="70"/>
      <c r="AOD175" s="70"/>
      <c r="AOE175" s="70"/>
      <c r="AOF175" s="70"/>
      <c r="AOG175" s="70"/>
      <c r="AOH175" s="70"/>
      <c r="AOI175" s="70"/>
      <c r="AOJ175" s="70"/>
      <c r="AOK175" s="70"/>
      <c r="AOL175" s="70"/>
      <c r="AOM175" s="70"/>
      <c r="AON175" s="70"/>
      <c r="AOO175" s="70"/>
      <c r="AOP175" s="70"/>
      <c r="AOQ175" s="70"/>
      <c r="AOR175" s="70"/>
      <c r="AOS175" s="70"/>
      <c r="AOT175" s="70"/>
      <c r="AOU175" s="70"/>
      <c r="AOV175" s="70"/>
      <c r="AOW175" s="70"/>
      <c r="AOX175" s="70"/>
      <c r="AOY175" s="70"/>
      <c r="AOZ175" s="70"/>
      <c r="APA175" s="70"/>
      <c r="APB175" s="70"/>
      <c r="APC175" s="70"/>
      <c r="APD175" s="70"/>
      <c r="APE175" s="70"/>
      <c r="APF175" s="70"/>
      <c r="APG175" s="70"/>
      <c r="APH175" s="70"/>
      <c r="API175" s="70"/>
      <c r="APJ175" s="70"/>
      <c r="APK175" s="70"/>
      <c r="APL175" s="70"/>
      <c r="APM175" s="70"/>
      <c r="APN175" s="70"/>
      <c r="APO175" s="70"/>
      <c r="APP175" s="70"/>
      <c r="APQ175" s="70"/>
      <c r="APR175" s="70"/>
      <c r="APS175" s="70"/>
      <c r="APT175" s="70"/>
      <c r="APU175" s="70"/>
      <c r="APV175" s="70"/>
      <c r="APW175" s="70"/>
      <c r="APX175" s="70"/>
      <c r="APY175" s="70"/>
      <c r="APZ175" s="70"/>
      <c r="AQA175" s="70"/>
      <c r="AQB175" s="70"/>
      <c r="AQC175" s="70"/>
      <c r="AQD175" s="70"/>
      <c r="AQE175" s="70"/>
      <c r="AQF175" s="70"/>
      <c r="AQG175" s="70"/>
      <c r="AQH175" s="70"/>
      <c r="AQI175" s="70"/>
      <c r="AQJ175" s="70"/>
      <c r="AQK175" s="70"/>
      <c r="AQL175" s="70"/>
      <c r="AQM175" s="70"/>
      <c r="AQN175" s="70"/>
      <c r="AQO175" s="70"/>
      <c r="AQP175" s="70"/>
      <c r="AQQ175" s="70"/>
      <c r="AQR175" s="70"/>
      <c r="AQS175" s="70"/>
      <c r="AQT175" s="70"/>
      <c r="AQU175" s="70"/>
      <c r="AQV175" s="70"/>
      <c r="AQW175" s="70"/>
      <c r="AQX175" s="70"/>
      <c r="AQY175" s="70"/>
      <c r="AQZ175" s="70"/>
      <c r="ARA175" s="70"/>
      <c r="ARB175" s="70"/>
      <c r="ARC175" s="70"/>
      <c r="ARD175" s="70"/>
      <c r="ARE175" s="70"/>
      <c r="ARF175" s="70"/>
      <c r="ARG175" s="70"/>
      <c r="ARH175" s="70"/>
      <c r="ARI175" s="70"/>
      <c r="ARJ175" s="70"/>
      <c r="ARK175" s="70"/>
      <c r="ARL175" s="70"/>
      <c r="ARM175" s="70"/>
      <c r="ARN175" s="70"/>
      <c r="ARO175" s="70"/>
      <c r="ARP175" s="70"/>
      <c r="ARQ175" s="70"/>
      <c r="ARR175" s="70"/>
      <c r="ARS175" s="70"/>
      <c r="ART175" s="70"/>
      <c r="ARU175" s="70"/>
      <c r="ARV175" s="70"/>
      <c r="ARW175" s="70"/>
      <c r="ARX175" s="70"/>
      <c r="ARY175" s="70"/>
      <c r="ARZ175" s="70"/>
      <c r="ASA175" s="70"/>
      <c r="ASB175" s="70"/>
      <c r="ASC175" s="70"/>
      <c r="ASD175" s="70"/>
      <c r="ASE175" s="70"/>
      <c r="ASF175" s="70"/>
      <c r="ASG175" s="70"/>
      <c r="ASH175" s="70"/>
      <c r="ASI175" s="70"/>
      <c r="ASJ175" s="70"/>
      <c r="ASK175" s="70"/>
      <c r="ASL175" s="70"/>
      <c r="ASM175" s="70"/>
      <c r="ASN175" s="70"/>
      <c r="ASO175" s="70"/>
      <c r="ASP175" s="70"/>
      <c r="ASQ175" s="70"/>
      <c r="ASR175" s="70"/>
      <c r="ASS175" s="70"/>
      <c r="AST175" s="70"/>
      <c r="ASU175" s="70"/>
      <c r="ASV175" s="70"/>
      <c r="ASW175" s="70"/>
      <c r="ASX175" s="70"/>
      <c r="ASY175" s="70"/>
      <c r="ASZ175" s="70"/>
      <c r="ATA175" s="70"/>
      <c r="ATB175" s="70"/>
      <c r="ATC175" s="70"/>
      <c r="ATD175" s="70"/>
      <c r="ATE175" s="70"/>
      <c r="ATF175" s="70"/>
      <c r="ATG175" s="70"/>
      <c r="ATH175" s="70"/>
      <c r="ATI175" s="70"/>
      <c r="ATJ175" s="70"/>
      <c r="ATK175" s="70"/>
      <c r="ATL175" s="70"/>
      <c r="ATM175" s="70"/>
      <c r="ATN175" s="70"/>
      <c r="ATO175" s="70"/>
      <c r="ATP175" s="70"/>
      <c r="ATQ175" s="70"/>
      <c r="ATR175" s="70"/>
      <c r="ATS175" s="70"/>
      <c r="ATT175" s="70"/>
      <c r="ATU175" s="70"/>
      <c r="ATV175" s="70"/>
      <c r="ATW175" s="70"/>
      <c r="ATX175" s="70"/>
      <c r="ATY175" s="70"/>
      <c r="ATZ175" s="70"/>
      <c r="AUA175" s="70"/>
      <c r="AUB175" s="70"/>
      <c r="AUC175" s="70"/>
      <c r="AUD175" s="70"/>
      <c r="AUE175" s="70"/>
      <c r="AUF175" s="70"/>
      <c r="AUG175" s="70"/>
      <c r="AUH175" s="70"/>
      <c r="AUI175" s="70"/>
      <c r="AUJ175" s="70"/>
      <c r="AUK175" s="70"/>
      <c r="AUL175" s="70"/>
      <c r="AUM175" s="70"/>
      <c r="AUN175" s="70"/>
      <c r="AUO175" s="70"/>
      <c r="AUP175" s="70"/>
      <c r="AUQ175" s="70"/>
      <c r="AUR175" s="70"/>
      <c r="AUS175" s="70"/>
      <c r="AUT175" s="70"/>
      <c r="AUU175" s="70"/>
      <c r="AUV175" s="70"/>
      <c r="AUW175" s="70"/>
      <c r="AUX175" s="70"/>
      <c r="AUY175" s="70"/>
      <c r="AUZ175" s="70"/>
      <c r="AVA175" s="70"/>
      <c r="AVB175" s="70"/>
      <c r="AVC175" s="70"/>
      <c r="AVD175" s="70"/>
      <c r="AVE175" s="70"/>
      <c r="AVF175" s="70"/>
      <c r="AVG175" s="70"/>
      <c r="AVH175" s="70"/>
      <c r="AVI175" s="70"/>
      <c r="AVJ175" s="70"/>
      <c r="AVK175" s="70"/>
      <c r="AVL175" s="70"/>
      <c r="AVM175" s="70"/>
      <c r="AVN175" s="70"/>
      <c r="AVO175" s="70"/>
      <c r="AVP175" s="70"/>
      <c r="AVQ175" s="70"/>
      <c r="AVR175" s="70"/>
      <c r="AVS175" s="70"/>
      <c r="AVT175" s="70"/>
      <c r="AVU175" s="70"/>
      <c r="AVV175" s="70"/>
      <c r="AVW175" s="70"/>
      <c r="AVX175" s="70"/>
      <c r="AVY175" s="70"/>
      <c r="AVZ175" s="70"/>
      <c r="AWA175" s="70"/>
      <c r="AWB175" s="70"/>
      <c r="AWC175" s="70"/>
      <c r="AWD175" s="70"/>
      <c r="AWE175" s="70"/>
      <c r="AWF175" s="70"/>
      <c r="AWG175" s="70"/>
      <c r="AWH175" s="70"/>
      <c r="AWI175" s="70"/>
      <c r="AWJ175" s="70"/>
      <c r="AWK175" s="70"/>
      <c r="AWL175" s="70"/>
      <c r="AWM175" s="70"/>
      <c r="AWN175" s="70"/>
      <c r="AWO175" s="70"/>
      <c r="AWP175" s="70"/>
      <c r="AWQ175" s="70"/>
      <c r="AWR175" s="70"/>
      <c r="AWS175" s="70"/>
      <c r="AWT175" s="70"/>
      <c r="AWU175" s="70"/>
      <c r="AWV175" s="70"/>
      <c r="AWW175" s="70"/>
      <c r="AWX175" s="70"/>
      <c r="AWY175" s="70"/>
      <c r="AWZ175" s="70"/>
      <c r="AXA175" s="70"/>
      <c r="AXB175" s="70"/>
      <c r="AXC175" s="70"/>
      <c r="AXD175" s="70"/>
      <c r="AXE175" s="70"/>
      <c r="AXF175" s="70"/>
      <c r="AXG175" s="70"/>
      <c r="AXH175" s="70"/>
      <c r="AXI175" s="70"/>
      <c r="AXJ175" s="70"/>
      <c r="AXK175" s="70"/>
      <c r="AXL175" s="70"/>
      <c r="AXM175" s="70"/>
      <c r="AXN175" s="70"/>
      <c r="AXO175" s="70"/>
      <c r="AXP175" s="70"/>
      <c r="AXQ175" s="70"/>
      <c r="AXR175" s="70"/>
      <c r="AXS175" s="70"/>
      <c r="AXT175" s="70"/>
      <c r="AXU175" s="70"/>
      <c r="AXV175" s="70"/>
      <c r="AXW175" s="70"/>
      <c r="AXX175" s="70"/>
      <c r="AXY175" s="70"/>
      <c r="AXZ175" s="70"/>
      <c r="AYA175" s="70"/>
      <c r="AYB175" s="70"/>
      <c r="AYC175" s="70"/>
      <c r="AYD175" s="70"/>
      <c r="AYE175" s="70"/>
      <c r="AYF175" s="70"/>
      <c r="AYG175" s="70"/>
      <c r="AYH175" s="70"/>
      <c r="AYI175" s="70"/>
      <c r="AYJ175" s="70"/>
      <c r="AYK175" s="70"/>
      <c r="AYL175" s="70"/>
      <c r="AYM175" s="70"/>
      <c r="AYN175" s="70"/>
      <c r="AYO175" s="70"/>
      <c r="AYP175" s="70"/>
      <c r="AYQ175" s="70"/>
      <c r="AYR175" s="70"/>
      <c r="AYS175" s="70"/>
      <c r="AYT175" s="70"/>
      <c r="AYU175" s="70"/>
      <c r="AYV175" s="70"/>
      <c r="AYW175" s="70"/>
      <c r="AYX175" s="70"/>
      <c r="AYY175" s="70"/>
      <c r="AYZ175" s="70"/>
      <c r="AZA175" s="70"/>
      <c r="AZB175" s="70"/>
      <c r="AZC175" s="70"/>
      <c r="AZD175" s="70"/>
      <c r="AZE175" s="70"/>
      <c r="AZF175" s="70"/>
      <c r="AZG175" s="70"/>
      <c r="AZH175" s="70"/>
      <c r="AZI175" s="70"/>
      <c r="AZJ175" s="70"/>
      <c r="AZK175" s="70"/>
      <c r="AZL175" s="70"/>
      <c r="AZM175" s="70"/>
      <c r="AZN175" s="70"/>
      <c r="AZO175" s="70"/>
      <c r="AZP175" s="70"/>
      <c r="AZQ175" s="70"/>
      <c r="AZR175" s="70"/>
      <c r="AZS175" s="70"/>
      <c r="AZT175" s="70"/>
      <c r="AZU175" s="70"/>
      <c r="AZV175" s="70"/>
      <c r="AZW175" s="70"/>
      <c r="AZX175" s="70"/>
      <c r="AZY175" s="70"/>
      <c r="AZZ175" s="70"/>
      <c r="BAA175" s="70"/>
      <c r="BAB175" s="70"/>
      <c r="BAC175" s="70"/>
      <c r="BAD175" s="70"/>
      <c r="BAE175" s="70"/>
      <c r="BAF175" s="70"/>
      <c r="BAG175" s="70"/>
      <c r="BAH175" s="70"/>
      <c r="BAI175" s="70"/>
      <c r="BAJ175" s="70"/>
      <c r="BAK175" s="70"/>
      <c r="BAL175" s="70"/>
      <c r="BAM175" s="70"/>
      <c r="BAN175" s="70"/>
      <c r="BAO175" s="70"/>
      <c r="BAP175" s="70"/>
      <c r="BAQ175" s="70"/>
      <c r="BAR175" s="70"/>
      <c r="BAS175" s="70"/>
      <c r="BAT175" s="70"/>
      <c r="BAU175" s="70"/>
      <c r="BAV175" s="70"/>
      <c r="BAW175" s="70"/>
      <c r="BAX175" s="70"/>
      <c r="BAY175" s="70"/>
      <c r="BAZ175" s="70"/>
      <c r="BBA175" s="70"/>
      <c r="BBB175" s="70"/>
      <c r="BBC175" s="70"/>
      <c r="BBD175" s="70"/>
      <c r="BBE175" s="70"/>
      <c r="BBF175" s="70"/>
      <c r="BBG175" s="70"/>
      <c r="BBH175" s="70"/>
      <c r="BBI175" s="70"/>
      <c r="BBJ175" s="70"/>
      <c r="BBK175" s="70"/>
      <c r="BBL175" s="70"/>
      <c r="BBM175" s="70"/>
      <c r="BBN175" s="70"/>
      <c r="BBO175" s="70"/>
      <c r="BBP175" s="70"/>
      <c r="BBQ175" s="70"/>
      <c r="BBR175" s="70"/>
      <c r="BBS175" s="70"/>
      <c r="BBT175" s="70"/>
      <c r="BBU175" s="70"/>
      <c r="BBV175" s="70"/>
      <c r="BBW175" s="70"/>
      <c r="BBX175" s="70"/>
      <c r="BBY175" s="70"/>
      <c r="BBZ175" s="70"/>
      <c r="BCA175" s="70"/>
      <c r="BCB175" s="70"/>
      <c r="BCC175" s="70"/>
      <c r="BCD175" s="70"/>
      <c r="BCE175" s="70"/>
      <c r="BCF175" s="70"/>
      <c r="BCG175" s="70"/>
      <c r="BCH175" s="70"/>
      <c r="BCI175" s="70"/>
      <c r="BCJ175" s="70"/>
      <c r="BCK175" s="70"/>
      <c r="BCL175" s="70"/>
      <c r="BCM175" s="70"/>
      <c r="BCN175" s="70"/>
      <c r="BCO175" s="70"/>
      <c r="BCP175" s="70"/>
      <c r="BCQ175" s="70"/>
      <c r="BCR175" s="70"/>
      <c r="BCS175" s="70"/>
      <c r="BCT175" s="70"/>
      <c r="BCU175" s="70"/>
      <c r="BCV175" s="70"/>
      <c r="BCW175" s="70"/>
      <c r="BCX175" s="70"/>
      <c r="BCY175" s="70"/>
      <c r="BCZ175" s="70"/>
      <c r="BDA175" s="70"/>
      <c r="BDB175" s="70"/>
      <c r="BDC175" s="70"/>
      <c r="BDD175" s="70"/>
      <c r="BDE175" s="70"/>
      <c r="BDF175" s="70"/>
      <c r="BDG175" s="70"/>
      <c r="BDH175" s="70"/>
      <c r="BDI175" s="70"/>
      <c r="BDJ175" s="70"/>
      <c r="BDK175" s="70"/>
      <c r="BDL175" s="70"/>
      <c r="BDM175" s="70"/>
      <c r="BDN175" s="70"/>
      <c r="BDO175" s="70"/>
      <c r="BDP175" s="70"/>
      <c r="BDQ175" s="70"/>
      <c r="BDR175" s="70"/>
      <c r="BDS175" s="70"/>
      <c r="BDT175" s="70"/>
      <c r="BDU175" s="70"/>
      <c r="BDV175" s="70"/>
      <c r="BDW175" s="70"/>
      <c r="BDX175" s="70"/>
      <c r="BDY175" s="70"/>
      <c r="BDZ175" s="70"/>
      <c r="BEA175" s="70"/>
      <c r="BEB175" s="70"/>
      <c r="BEC175" s="70"/>
      <c r="BED175" s="70"/>
      <c r="BEE175" s="70"/>
      <c r="BEF175" s="70"/>
      <c r="BEG175" s="70"/>
      <c r="BEH175" s="70"/>
      <c r="BEI175" s="70"/>
      <c r="BEJ175" s="70"/>
      <c r="BEK175" s="70"/>
      <c r="BEL175" s="70"/>
      <c r="BEM175" s="70"/>
      <c r="BEN175" s="70"/>
      <c r="BEO175" s="70"/>
      <c r="BEP175" s="70"/>
      <c r="BEQ175" s="70"/>
      <c r="BER175" s="70"/>
      <c r="BES175" s="70"/>
      <c r="BET175" s="70"/>
      <c r="BEU175" s="70"/>
      <c r="BEV175" s="70"/>
      <c r="BEW175" s="70"/>
      <c r="BEX175" s="70"/>
      <c r="BEY175" s="70"/>
      <c r="BEZ175" s="70"/>
      <c r="BFA175" s="70"/>
      <c r="BFB175" s="70"/>
      <c r="BFC175" s="70"/>
      <c r="BFD175" s="70"/>
      <c r="BFE175" s="70"/>
      <c r="BFF175" s="70"/>
      <c r="BFG175" s="70"/>
      <c r="BFH175" s="70"/>
      <c r="BFI175" s="70"/>
      <c r="BFJ175" s="70"/>
      <c r="BFK175" s="70"/>
      <c r="BFL175" s="70"/>
      <c r="BFM175" s="70"/>
      <c r="BFN175" s="70"/>
      <c r="BFO175" s="70"/>
      <c r="BFP175" s="70"/>
      <c r="BFQ175" s="70"/>
      <c r="BFR175" s="70"/>
      <c r="BFS175" s="70"/>
      <c r="BFT175" s="70"/>
      <c r="BFU175" s="70"/>
      <c r="BFV175" s="70"/>
      <c r="BFW175" s="70"/>
      <c r="BFX175" s="70"/>
      <c r="BFY175" s="70"/>
      <c r="BFZ175" s="70"/>
      <c r="BGA175" s="70"/>
      <c r="BGB175" s="70"/>
      <c r="BGC175" s="70"/>
      <c r="BGD175" s="70"/>
      <c r="BGE175" s="70"/>
      <c r="BGF175" s="70"/>
      <c r="BGG175" s="70"/>
      <c r="BGH175" s="70"/>
      <c r="BGI175" s="70"/>
      <c r="BGJ175" s="70"/>
      <c r="BGK175" s="70"/>
      <c r="BGL175" s="70"/>
      <c r="BGM175" s="70"/>
      <c r="BGN175" s="70"/>
      <c r="BGO175" s="70"/>
      <c r="BGP175" s="70"/>
      <c r="BGQ175" s="70"/>
      <c r="BGR175" s="70"/>
      <c r="BGS175" s="70"/>
      <c r="BGT175" s="70"/>
      <c r="BGU175" s="70"/>
      <c r="BGV175" s="70"/>
      <c r="BGW175" s="70"/>
      <c r="BGX175" s="70"/>
      <c r="BGY175" s="70"/>
      <c r="BGZ175" s="70"/>
      <c r="BHA175" s="70"/>
      <c r="BHB175" s="70"/>
      <c r="BHC175" s="70"/>
      <c r="BHD175" s="70"/>
      <c r="BHE175" s="70"/>
      <c r="BHF175" s="70"/>
      <c r="BHG175" s="70"/>
      <c r="BHH175" s="70"/>
      <c r="BHI175" s="70"/>
      <c r="BHJ175" s="70"/>
      <c r="BHK175" s="70"/>
      <c r="BHL175" s="70"/>
      <c r="BHM175" s="70"/>
      <c r="BHN175" s="70"/>
      <c r="BHO175" s="70"/>
      <c r="BHP175" s="70"/>
      <c r="BHQ175" s="70"/>
      <c r="BHR175" s="70"/>
      <c r="BHS175" s="70"/>
      <c r="BHT175" s="70"/>
      <c r="BHU175" s="70"/>
      <c r="BHV175" s="70"/>
      <c r="BHW175" s="70"/>
      <c r="BHX175" s="70"/>
      <c r="BHY175" s="70"/>
      <c r="BHZ175" s="70"/>
      <c r="BIA175" s="70"/>
      <c r="BIB175" s="70"/>
      <c r="BIC175" s="70"/>
      <c r="BID175" s="70"/>
      <c r="BIE175" s="70"/>
      <c r="BIF175" s="70"/>
      <c r="BIG175" s="70"/>
      <c r="BIH175" s="70"/>
      <c r="BII175" s="70"/>
      <c r="BIJ175" s="70"/>
      <c r="BIK175" s="70"/>
      <c r="BIL175" s="70"/>
      <c r="BIM175" s="70"/>
      <c r="BIN175" s="70"/>
      <c r="BIO175" s="70"/>
      <c r="BIP175" s="70"/>
      <c r="BIQ175" s="70"/>
      <c r="BIR175" s="70"/>
      <c r="BIS175" s="70"/>
      <c r="BIT175" s="70"/>
      <c r="BIU175" s="70"/>
      <c r="BIV175" s="70"/>
      <c r="BIW175" s="70"/>
      <c r="BIX175" s="70"/>
      <c r="BIY175" s="70"/>
      <c r="BIZ175" s="70"/>
      <c r="BJA175" s="70"/>
      <c r="BJB175" s="70"/>
      <c r="BJC175" s="70"/>
      <c r="BJD175" s="70"/>
      <c r="BJE175" s="70"/>
      <c r="BJF175" s="70"/>
      <c r="BJG175" s="70"/>
      <c r="BJH175" s="70"/>
      <c r="BJI175" s="70"/>
      <c r="BJJ175" s="70"/>
      <c r="BJK175" s="70"/>
      <c r="BJL175" s="70"/>
      <c r="BJM175" s="70"/>
      <c r="BJN175" s="70"/>
      <c r="BJO175" s="70"/>
      <c r="BJP175" s="70"/>
      <c r="BJQ175" s="70"/>
      <c r="BJR175" s="70"/>
      <c r="BJS175" s="70"/>
      <c r="BJT175" s="70"/>
      <c r="BJU175" s="70"/>
      <c r="BJV175" s="70"/>
      <c r="BJW175" s="70"/>
      <c r="BJX175" s="70"/>
      <c r="BJY175" s="70"/>
      <c r="BJZ175" s="70"/>
      <c r="BKA175" s="70"/>
      <c r="BKB175" s="70"/>
      <c r="BKC175" s="70"/>
      <c r="BKD175" s="70"/>
      <c r="BKE175" s="70"/>
      <c r="BKF175" s="70"/>
      <c r="BKG175" s="70"/>
      <c r="BKH175" s="70"/>
      <c r="BKI175" s="70"/>
      <c r="BKJ175" s="70"/>
      <c r="BKK175" s="70"/>
      <c r="BKL175" s="70"/>
      <c r="BKM175" s="70"/>
      <c r="BKN175" s="70"/>
      <c r="BKO175" s="70"/>
      <c r="BKP175" s="70"/>
      <c r="BKQ175" s="70"/>
      <c r="BKR175" s="70"/>
      <c r="BKS175" s="70"/>
      <c r="BKT175" s="70"/>
      <c r="BKU175" s="70"/>
      <c r="BKV175" s="70"/>
      <c r="BKW175" s="70"/>
      <c r="BKX175" s="70"/>
      <c r="BKY175" s="70"/>
      <c r="BKZ175" s="70"/>
      <c r="BLA175" s="70"/>
      <c r="BLB175" s="70"/>
      <c r="BLC175" s="70"/>
      <c r="BLD175" s="70"/>
      <c r="BLE175" s="70"/>
      <c r="BLF175" s="70"/>
      <c r="BLG175" s="70"/>
      <c r="BLH175" s="70"/>
      <c r="BLI175" s="70"/>
      <c r="BLJ175" s="70"/>
      <c r="BLK175" s="70"/>
      <c r="BLL175" s="70"/>
      <c r="BLM175" s="70"/>
      <c r="BLN175" s="70"/>
      <c r="BLO175" s="70"/>
      <c r="BLP175" s="70"/>
      <c r="BLQ175" s="70"/>
      <c r="BLR175" s="70"/>
      <c r="BLS175" s="70"/>
      <c r="BLT175" s="70"/>
      <c r="BLU175" s="70"/>
      <c r="BLV175" s="70"/>
      <c r="BLW175" s="70"/>
      <c r="BLX175" s="70"/>
      <c r="BLY175" s="70"/>
      <c r="BLZ175" s="70"/>
      <c r="BMA175" s="70"/>
      <c r="BMB175" s="70"/>
      <c r="BMC175" s="70"/>
      <c r="BMD175" s="70"/>
      <c r="BME175" s="70"/>
      <c r="BMF175" s="70"/>
      <c r="BMG175" s="70"/>
      <c r="BMH175" s="70"/>
      <c r="BMI175" s="70"/>
      <c r="BMJ175" s="70"/>
      <c r="BMK175" s="70"/>
      <c r="BML175" s="70"/>
      <c r="BMM175" s="70"/>
      <c r="BMN175" s="70"/>
      <c r="BMO175" s="70"/>
      <c r="BMP175" s="70"/>
      <c r="BMQ175" s="70"/>
      <c r="BMR175" s="70"/>
      <c r="BMS175" s="70"/>
      <c r="BMT175" s="70"/>
      <c r="BMU175" s="70"/>
      <c r="BMV175" s="70"/>
      <c r="BMW175" s="70"/>
      <c r="BMX175" s="70"/>
      <c r="BMY175" s="70"/>
      <c r="BMZ175" s="70"/>
      <c r="BNA175" s="70"/>
      <c r="BNB175" s="70"/>
      <c r="BNC175" s="70"/>
      <c r="BND175" s="70"/>
      <c r="BNE175" s="70"/>
      <c r="BNF175" s="70"/>
      <c r="BNG175" s="70"/>
      <c r="BNH175" s="70"/>
      <c r="BNI175" s="70"/>
      <c r="BNJ175" s="70"/>
      <c r="BNK175" s="70"/>
      <c r="BNL175" s="70"/>
      <c r="BNM175" s="70"/>
      <c r="BNN175" s="70"/>
      <c r="BNO175" s="70"/>
      <c r="BNP175" s="70"/>
      <c r="BNQ175" s="70"/>
      <c r="BNR175" s="70"/>
      <c r="BNS175" s="70"/>
      <c r="BNT175" s="70"/>
      <c r="BNU175" s="70"/>
      <c r="BNV175" s="70"/>
      <c r="BNW175" s="70"/>
      <c r="BNX175" s="70"/>
      <c r="BNY175" s="70"/>
      <c r="BNZ175" s="70"/>
      <c r="BOA175" s="70"/>
      <c r="BOB175" s="70"/>
      <c r="BOC175" s="70"/>
      <c r="BOD175" s="70"/>
      <c r="BOE175" s="70"/>
      <c r="BOF175" s="70"/>
      <c r="BOG175" s="70"/>
      <c r="BOH175" s="70"/>
      <c r="BOI175" s="70"/>
      <c r="BOJ175" s="70"/>
      <c r="BOK175" s="70"/>
      <c r="BOL175" s="70"/>
      <c r="BOM175" s="70"/>
      <c r="BON175" s="70"/>
      <c r="BOO175" s="70"/>
      <c r="BOP175" s="70"/>
      <c r="BOQ175" s="70"/>
      <c r="BOR175" s="70"/>
      <c r="BOS175" s="70"/>
      <c r="BOT175" s="70"/>
      <c r="BOU175" s="70"/>
      <c r="BOV175" s="70"/>
      <c r="BOW175" s="70"/>
      <c r="BOX175" s="70"/>
      <c r="BOY175" s="70"/>
      <c r="BOZ175" s="70"/>
      <c r="BPA175" s="70"/>
      <c r="BPB175" s="70"/>
      <c r="BPC175" s="70"/>
      <c r="BPD175" s="70"/>
      <c r="BPE175" s="70"/>
      <c r="BPF175" s="70"/>
      <c r="BPG175" s="70"/>
      <c r="BPH175" s="70"/>
      <c r="BPI175" s="70"/>
      <c r="BPJ175" s="70"/>
      <c r="BPK175" s="70"/>
      <c r="BPL175" s="70"/>
      <c r="BPM175" s="70"/>
      <c r="BPN175" s="70"/>
      <c r="BPO175" s="70"/>
      <c r="BPP175" s="70"/>
      <c r="BPQ175" s="70"/>
      <c r="BPR175" s="70"/>
      <c r="BPS175" s="70"/>
      <c r="BPT175" s="70"/>
      <c r="BPU175" s="70"/>
      <c r="BPV175" s="70"/>
      <c r="BPW175" s="70"/>
      <c r="BPX175" s="70"/>
      <c r="BPY175" s="70"/>
      <c r="BPZ175" s="70"/>
      <c r="BQA175" s="70"/>
      <c r="BQB175" s="70"/>
      <c r="BQC175" s="70"/>
      <c r="BQD175" s="70"/>
      <c r="BQE175" s="70"/>
      <c r="BQF175" s="70"/>
      <c r="BQG175" s="70"/>
      <c r="BQH175" s="70"/>
      <c r="BQI175" s="70"/>
      <c r="BQJ175" s="70"/>
      <c r="BQK175" s="70"/>
      <c r="BQL175" s="70"/>
      <c r="BQM175" s="70"/>
      <c r="BQN175" s="70"/>
      <c r="BQO175" s="70"/>
      <c r="BQP175" s="70"/>
      <c r="BQQ175" s="70"/>
      <c r="BQR175" s="70"/>
      <c r="BQS175" s="70"/>
      <c r="BQT175" s="70"/>
      <c r="BQU175" s="70"/>
      <c r="BQV175" s="70"/>
      <c r="BQW175" s="70"/>
      <c r="BQX175" s="70"/>
      <c r="BQY175" s="70"/>
      <c r="BQZ175" s="70"/>
      <c r="BRA175" s="70"/>
      <c r="BRB175" s="70"/>
      <c r="BRC175" s="70"/>
      <c r="BRD175" s="70"/>
      <c r="BRE175" s="70"/>
      <c r="BRF175" s="70"/>
      <c r="BRG175" s="70"/>
      <c r="BRH175" s="70"/>
      <c r="BRI175" s="70"/>
      <c r="BRJ175" s="70"/>
      <c r="BRK175" s="70"/>
      <c r="BRL175" s="70"/>
      <c r="BRM175" s="70"/>
      <c r="BRN175" s="70"/>
      <c r="BRO175" s="70"/>
      <c r="BRP175" s="70"/>
      <c r="BRQ175" s="70"/>
      <c r="BRR175" s="70"/>
      <c r="BRS175" s="70"/>
      <c r="BRT175" s="70"/>
      <c r="BRU175" s="70"/>
      <c r="BRV175" s="70"/>
      <c r="BRW175" s="70"/>
      <c r="BRX175" s="70"/>
      <c r="BRY175" s="70"/>
      <c r="BRZ175" s="70"/>
      <c r="BSA175" s="70"/>
      <c r="BSB175" s="70"/>
      <c r="BSC175" s="70"/>
      <c r="BSD175" s="70"/>
      <c r="BSE175" s="70"/>
      <c r="BSF175" s="70"/>
      <c r="BSG175" s="70"/>
      <c r="BSH175" s="70"/>
      <c r="BSI175" s="70"/>
      <c r="BSJ175" s="70"/>
      <c r="BSK175" s="70"/>
      <c r="BSL175" s="70"/>
      <c r="BSM175" s="70"/>
      <c r="BSN175" s="70"/>
      <c r="BSO175" s="70"/>
      <c r="BSP175" s="70"/>
      <c r="BSQ175" s="70"/>
      <c r="BSR175" s="70"/>
      <c r="BSS175" s="70"/>
      <c r="BST175" s="70"/>
      <c r="BSU175" s="70"/>
      <c r="BSV175" s="70"/>
      <c r="BSW175" s="70"/>
      <c r="BSX175" s="70"/>
      <c r="BSY175" s="70"/>
      <c r="BSZ175" s="70"/>
      <c r="BTA175" s="70"/>
      <c r="BTB175" s="70"/>
      <c r="BTC175" s="70"/>
      <c r="BTD175" s="70"/>
      <c r="BTE175" s="70"/>
      <c r="BTF175" s="70"/>
      <c r="BTG175" s="70"/>
      <c r="BTH175" s="70"/>
      <c r="BTI175" s="70"/>
      <c r="BTJ175" s="70"/>
      <c r="BTK175" s="70"/>
      <c r="BTL175" s="70"/>
      <c r="BTM175" s="70"/>
      <c r="BTN175" s="70"/>
      <c r="BTO175" s="70"/>
      <c r="BTP175" s="70"/>
      <c r="BTQ175" s="70"/>
      <c r="BTR175" s="70"/>
      <c r="BTS175" s="70"/>
      <c r="BTT175" s="70"/>
      <c r="BTU175" s="70"/>
      <c r="BTV175" s="70"/>
      <c r="BTW175" s="70"/>
      <c r="BTX175" s="70"/>
      <c r="BTY175" s="70"/>
      <c r="BTZ175" s="70"/>
      <c r="BUA175" s="70"/>
      <c r="BUB175" s="70"/>
      <c r="BUC175" s="70"/>
      <c r="BUD175" s="70"/>
      <c r="BUE175" s="70"/>
      <c r="BUF175" s="70"/>
      <c r="BUG175" s="70"/>
      <c r="BUH175" s="70"/>
      <c r="BUI175" s="70"/>
      <c r="BUJ175" s="70"/>
      <c r="BUK175" s="70"/>
      <c r="BUL175" s="70"/>
      <c r="BUM175" s="70"/>
      <c r="BUN175" s="70"/>
      <c r="BUO175" s="70"/>
      <c r="BUP175" s="70"/>
      <c r="BUQ175" s="70"/>
      <c r="BUR175" s="70"/>
      <c r="BUS175" s="70"/>
      <c r="BUT175" s="70"/>
      <c r="BUU175" s="70"/>
      <c r="BUV175" s="70"/>
      <c r="BUW175" s="70"/>
      <c r="BUX175" s="70"/>
      <c r="BUY175" s="70"/>
      <c r="BUZ175" s="70"/>
      <c r="BVA175" s="70"/>
      <c r="BVB175" s="70"/>
      <c r="BVC175" s="70"/>
      <c r="BVD175" s="70"/>
      <c r="BVE175" s="70"/>
      <c r="BVF175" s="70"/>
      <c r="BVG175" s="70"/>
      <c r="BVH175" s="70"/>
      <c r="BVI175" s="70"/>
      <c r="BVJ175" s="70"/>
      <c r="BVK175" s="70"/>
      <c r="BVL175" s="70"/>
      <c r="BVM175" s="70"/>
      <c r="BVN175" s="70"/>
      <c r="BVO175" s="70"/>
      <c r="BVP175" s="70"/>
      <c r="BVQ175" s="70"/>
      <c r="BVR175" s="70"/>
      <c r="BVS175" s="70"/>
      <c r="BVT175" s="70"/>
      <c r="BVU175" s="70"/>
      <c r="BVV175" s="70"/>
      <c r="BVW175" s="70"/>
      <c r="BVX175" s="70"/>
      <c r="BVY175" s="70"/>
      <c r="BVZ175" s="70"/>
      <c r="BWA175" s="70"/>
      <c r="BWB175" s="70"/>
      <c r="BWC175" s="70"/>
      <c r="BWD175" s="70"/>
      <c r="BWE175" s="70"/>
      <c r="BWF175" s="70"/>
      <c r="BWG175" s="70"/>
      <c r="BWH175" s="70"/>
      <c r="BWI175" s="70"/>
      <c r="BWJ175" s="70"/>
      <c r="BWK175" s="70"/>
      <c r="BWL175" s="70"/>
      <c r="BWM175" s="70"/>
      <c r="BWN175" s="70"/>
      <c r="BWO175" s="70"/>
      <c r="BWP175" s="70"/>
      <c r="BWQ175" s="70"/>
      <c r="BWR175" s="70"/>
      <c r="BWS175" s="70"/>
      <c r="BWT175" s="70"/>
      <c r="BWU175" s="70"/>
      <c r="BWV175" s="70"/>
      <c r="BWW175" s="70"/>
      <c r="BWX175" s="70"/>
      <c r="BWY175" s="70"/>
      <c r="BWZ175" s="70"/>
      <c r="BXA175" s="70"/>
      <c r="BXB175" s="70"/>
      <c r="BXC175" s="70"/>
      <c r="BXD175" s="70"/>
      <c r="BXE175" s="70"/>
      <c r="BXF175" s="70"/>
      <c r="BXG175" s="70"/>
      <c r="BXH175" s="70"/>
      <c r="BXI175" s="70"/>
      <c r="BXJ175" s="70"/>
      <c r="BXK175" s="70"/>
      <c r="BXL175" s="70"/>
      <c r="BXM175" s="70"/>
      <c r="BXN175" s="70"/>
      <c r="BXO175" s="70"/>
      <c r="BXP175" s="70"/>
      <c r="BXQ175" s="70"/>
      <c r="BXR175" s="70"/>
      <c r="BXS175" s="70"/>
      <c r="BXT175" s="70"/>
      <c r="BXU175" s="70"/>
      <c r="BXV175" s="70"/>
      <c r="BXW175" s="70"/>
      <c r="BXX175" s="70"/>
      <c r="BXY175" s="70"/>
      <c r="BXZ175" s="70"/>
      <c r="BYA175" s="70"/>
      <c r="BYB175" s="70"/>
      <c r="BYC175" s="70"/>
      <c r="BYD175" s="70"/>
      <c r="BYE175" s="70"/>
      <c r="BYF175" s="70"/>
      <c r="BYG175" s="70"/>
      <c r="BYH175" s="70"/>
      <c r="BYI175" s="70"/>
      <c r="BYJ175" s="70"/>
      <c r="BYK175" s="70"/>
      <c r="BYL175" s="70"/>
      <c r="BYM175" s="70"/>
      <c r="BYN175" s="70"/>
      <c r="BYO175" s="70"/>
      <c r="BYP175" s="70"/>
      <c r="BYQ175" s="70"/>
      <c r="BYR175" s="70"/>
      <c r="BYS175" s="70"/>
      <c r="BYT175" s="70"/>
      <c r="BYU175" s="70"/>
      <c r="BYV175" s="70"/>
      <c r="BYW175" s="70"/>
      <c r="BYX175" s="70"/>
      <c r="BYY175" s="70"/>
      <c r="BYZ175" s="70"/>
      <c r="BZA175" s="70"/>
      <c r="BZB175" s="70"/>
      <c r="BZC175" s="70"/>
      <c r="BZD175" s="70"/>
      <c r="BZE175" s="70"/>
      <c r="BZF175" s="70"/>
      <c r="BZG175" s="70"/>
      <c r="BZH175" s="70"/>
      <c r="BZI175" s="70"/>
      <c r="BZJ175" s="70"/>
      <c r="BZK175" s="70"/>
      <c r="BZL175" s="70"/>
      <c r="BZM175" s="70"/>
      <c r="BZN175" s="70"/>
      <c r="BZO175" s="70"/>
      <c r="BZP175" s="70"/>
      <c r="BZQ175" s="70"/>
      <c r="BZR175" s="70"/>
      <c r="BZS175" s="70"/>
      <c r="BZT175" s="70"/>
      <c r="BZU175" s="70"/>
      <c r="BZV175" s="70"/>
      <c r="BZW175" s="70"/>
      <c r="BZX175" s="70"/>
      <c r="BZY175" s="70"/>
      <c r="BZZ175" s="70"/>
      <c r="CAA175" s="70"/>
      <c r="CAB175" s="70"/>
      <c r="CAC175" s="70"/>
      <c r="CAD175" s="70"/>
      <c r="CAE175" s="70"/>
      <c r="CAF175" s="70"/>
      <c r="CAG175" s="70"/>
      <c r="CAH175" s="70"/>
      <c r="CAI175" s="70"/>
      <c r="CAJ175" s="70"/>
      <c r="CAK175" s="70"/>
      <c r="CAL175" s="70"/>
      <c r="CAM175" s="70"/>
      <c r="CAN175" s="70"/>
      <c r="CAO175" s="70"/>
      <c r="CAP175" s="70"/>
      <c r="CAQ175" s="70"/>
      <c r="CAR175" s="70"/>
      <c r="CAS175" s="70"/>
      <c r="CAT175" s="70"/>
      <c r="CAU175" s="70"/>
      <c r="CAV175" s="70"/>
      <c r="CAW175" s="70"/>
      <c r="CAX175" s="70"/>
      <c r="CAY175" s="70"/>
      <c r="CAZ175" s="70"/>
      <c r="CBA175" s="70"/>
      <c r="CBB175" s="70"/>
      <c r="CBC175" s="70"/>
      <c r="CBD175" s="70"/>
      <c r="CBE175" s="70"/>
      <c r="CBF175" s="70"/>
      <c r="CBG175" s="70"/>
      <c r="CBH175" s="70"/>
      <c r="CBI175" s="70"/>
      <c r="CBJ175" s="70"/>
      <c r="CBK175" s="70"/>
      <c r="CBL175" s="70"/>
      <c r="CBM175" s="70"/>
      <c r="CBN175" s="70"/>
      <c r="CBO175" s="70"/>
      <c r="CBP175" s="70"/>
      <c r="CBQ175" s="70"/>
      <c r="CBR175" s="70"/>
      <c r="CBS175" s="70"/>
      <c r="CBT175" s="70"/>
      <c r="CBU175" s="70"/>
      <c r="CBV175" s="70"/>
      <c r="CBW175" s="70"/>
      <c r="CBX175" s="70"/>
      <c r="CBY175" s="70"/>
      <c r="CBZ175" s="70"/>
      <c r="CCA175" s="70"/>
      <c r="CCB175" s="70"/>
      <c r="CCC175" s="70"/>
      <c r="CCD175" s="70"/>
      <c r="CCE175" s="70"/>
      <c r="CCF175" s="70"/>
      <c r="CCG175" s="70"/>
      <c r="CCH175" s="70"/>
      <c r="CCI175" s="70"/>
      <c r="CCJ175" s="70"/>
      <c r="CCK175" s="70"/>
      <c r="CCL175" s="70"/>
      <c r="CCM175" s="70"/>
      <c r="CCN175" s="70"/>
      <c r="CCO175" s="70"/>
      <c r="CCP175" s="70"/>
      <c r="CCQ175" s="70"/>
      <c r="CCR175" s="70"/>
      <c r="CCS175" s="70"/>
      <c r="CCT175" s="70"/>
      <c r="CCU175" s="70"/>
      <c r="CCV175" s="70"/>
      <c r="CCW175" s="70"/>
      <c r="CCX175" s="70"/>
      <c r="CCY175" s="70"/>
      <c r="CCZ175" s="70"/>
      <c r="CDA175" s="70"/>
      <c r="CDB175" s="70"/>
      <c r="CDC175" s="70"/>
      <c r="CDD175" s="70"/>
      <c r="CDE175" s="70"/>
      <c r="CDF175" s="70"/>
      <c r="CDG175" s="70"/>
      <c r="CDH175" s="70"/>
      <c r="CDI175" s="70"/>
      <c r="CDJ175" s="70"/>
      <c r="CDK175" s="70"/>
      <c r="CDL175" s="70"/>
      <c r="CDM175" s="70"/>
      <c r="CDN175" s="70"/>
      <c r="CDO175" s="70"/>
      <c r="CDP175" s="70"/>
      <c r="CDQ175" s="70"/>
      <c r="CDR175" s="70"/>
      <c r="CDS175" s="70"/>
      <c r="CDT175" s="70"/>
      <c r="CDU175" s="70"/>
      <c r="CDV175" s="70"/>
      <c r="CDW175" s="70"/>
      <c r="CDX175" s="70"/>
      <c r="CDY175" s="70"/>
      <c r="CDZ175" s="70"/>
      <c r="CEA175" s="70"/>
      <c r="CEB175" s="70"/>
      <c r="CEC175" s="70"/>
      <c r="CED175" s="70"/>
      <c r="CEE175" s="70"/>
      <c r="CEF175" s="70"/>
      <c r="CEG175" s="70"/>
      <c r="CEH175" s="70"/>
      <c r="CEI175" s="70"/>
      <c r="CEJ175" s="70"/>
      <c r="CEK175" s="70"/>
      <c r="CEL175" s="70"/>
      <c r="CEM175" s="70"/>
      <c r="CEN175" s="70"/>
      <c r="CEO175" s="70"/>
      <c r="CEP175" s="70"/>
      <c r="CEQ175" s="70"/>
      <c r="CER175" s="70"/>
      <c r="CES175" s="70"/>
      <c r="CET175" s="70"/>
      <c r="CEU175" s="70"/>
      <c r="CEV175" s="70"/>
      <c r="CEW175" s="70"/>
      <c r="CEX175" s="70"/>
      <c r="CEY175" s="70"/>
      <c r="CEZ175" s="70"/>
      <c r="CFA175" s="70"/>
      <c r="CFB175" s="70"/>
      <c r="CFC175" s="70"/>
      <c r="CFD175" s="70"/>
      <c r="CFE175" s="70"/>
      <c r="CFF175" s="70"/>
      <c r="CFG175" s="70"/>
      <c r="CFH175" s="70"/>
      <c r="CFI175" s="70"/>
      <c r="CFJ175" s="70"/>
      <c r="CFK175" s="70"/>
      <c r="CFL175" s="70"/>
      <c r="CFM175" s="70"/>
      <c r="CFN175" s="70"/>
      <c r="CFO175" s="70"/>
      <c r="CFP175" s="70"/>
      <c r="CFQ175" s="70"/>
      <c r="CFR175" s="70"/>
      <c r="CFS175" s="70"/>
      <c r="CFT175" s="70"/>
      <c r="CFU175" s="70"/>
      <c r="CFV175" s="70"/>
      <c r="CFW175" s="70"/>
      <c r="CFX175" s="70"/>
      <c r="CFY175" s="70"/>
      <c r="CFZ175" s="70"/>
      <c r="CGA175" s="70"/>
      <c r="CGB175" s="70"/>
      <c r="CGC175" s="70"/>
      <c r="CGD175" s="70"/>
      <c r="CGE175" s="70"/>
      <c r="CGF175" s="70"/>
      <c r="CGG175" s="70"/>
      <c r="CGH175" s="70"/>
      <c r="CGI175" s="70"/>
      <c r="CGJ175" s="70"/>
      <c r="CGK175" s="70"/>
      <c r="CGL175" s="70"/>
      <c r="CGM175" s="70"/>
      <c r="CGN175" s="70"/>
      <c r="CGO175" s="70"/>
      <c r="CGP175" s="70"/>
      <c r="CGQ175" s="70"/>
      <c r="CGR175" s="70"/>
      <c r="CGS175" s="70"/>
      <c r="CGT175" s="70"/>
      <c r="CGU175" s="70"/>
      <c r="CGV175" s="70"/>
      <c r="CGW175" s="70"/>
      <c r="CGX175" s="70"/>
      <c r="CGY175" s="70"/>
      <c r="CGZ175" s="70"/>
      <c r="CHA175" s="70"/>
      <c r="CHB175" s="70"/>
      <c r="CHC175" s="70"/>
      <c r="CHD175" s="70"/>
      <c r="CHE175" s="70"/>
      <c r="CHF175" s="70"/>
      <c r="CHG175" s="70"/>
      <c r="CHH175" s="70"/>
      <c r="CHI175" s="70"/>
      <c r="CHJ175" s="70"/>
      <c r="CHK175" s="70"/>
      <c r="CHL175" s="70"/>
      <c r="CHM175" s="70"/>
      <c r="CHN175" s="70"/>
      <c r="CHO175" s="70"/>
      <c r="CHP175" s="70"/>
      <c r="CHQ175" s="70"/>
      <c r="CHR175" s="70"/>
      <c r="CHS175" s="70"/>
      <c r="CHT175" s="70"/>
      <c r="CHU175" s="70"/>
      <c r="CHV175" s="70"/>
      <c r="CHW175" s="70"/>
      <c r="CHX175" s="70"/>
      <c r="CHY175" s="70"/>
      <c r="CHZ175" s="70"/>
      <c r="CIA175" s="70"/>
      <c r="CIB175" s="70"/>
      <c r="CIC175" s="70"/>
      <c r="CID175" s="70"/>
      <c r="CIE175" s="70"/>
      <c r="CIF175" s="70"/>
      <c r="CIG175" s="70"/>
      <c r="CIH175" s="70"/>
      <c r="CII175" s="70"/>
      <c r="CIJ175" s="70"/>
      <c r="CIK175" s="70"/>
      <c r="CIL175" s="70"/>
      <c r="CIM175" s="70"/>
      <c r="CIN175" s="70"/>
      <c r="CIO175" s="70"/>
      <c r="CIP175" s="70"/>
      <c r="CIQ175" s="70"/>
      <c r="CIR175" s="70"/>
      <c r="CIS175" s="70"/>
      <c r="CIT175" s="70"/>
      <c r="CIU175" s="70"/>
      <c r="CIV175" s="70"/>
      <c r="CIW175" s="70"/>
      <c r="CIX175" s="70"/>
      <c r="CIY175" s="70"/>
      <c r="CIZ175" s="70"/>
      <c r="CJA175" s="70"/>
      <c r="CJB175" s="70"/>
      <c r="CJC175" s="70"/>
      <c r="CJD175" s="70"/>
      <c r="CJE175" s="70"/>
      <c r="CJF175" s="70"/>
      <c r="CJG175" s="70"/>
      <c r="CJH175" s="70"/>
      <c r="CJI175" s="70"/>
      <c r="CJJ175" s="70"/>
      <c r="CJK175" s="70"/>
      <c r="CJL175" s="70"/>
      <c r="CJM175" s="70"/>
      <c r="CJN175" s="70"/>
      <c r="CJO175" s="70"/>
      <c r="CJP175" s="70"/>
      <c r="CJQ175" s="70"/>
      <c r="CJR175" s="70"/>
      <c r="CJS175" s="70"/>
      <c r="CJT175" s="70"/>
      <c r="CJU175" s="70"/>
      <c r="CJV175" s="70"/>
      <c r="CJW175" s="70"/>
      <c r="CJX175" s="70"/>
      <c r="CJY175" s="70"/>
      <c r="CJZ175" s="70"/>
      <c r="CKA175" s="70"/>
      <c r="CKB175" s="70"/>
      <c r="CKC175" s="70"/>
      <c r="CKD175" s="70"/>
      <c r="CKE175" s="70"/>
      <c r="CKF175" s="70"/>
      <c r="CKG175" s="70"/>
      <c r="CKH175" s="70"/>
      <c r="CKI175" s="70"/>
      <c r="CKJ175" s="70"/>
      <c r="CKK175" s="70"/>
      <c r="CKL175" s="70"/>
      <c r="CKM175" s="70"/>
      <c r="CKN175" s="70"/>
      <c r="CKO175" s="70"/>
      <c r="CKP175" s="70"/>
      <c r="CKQ175" s="70"/>
      <c r="CKR175" s="70"/>
      <c r="CKS175" s="70"/>
      <c r="CKT175" s="70"/>
      <c r="CKU175" s="70"/>
      <c r="CKV175" s="70"/>
      <c r="CKW175" s="70"/>
      <c r="CKX175" s="70"/>
      <c r="CKY175" s="70"/>
      <c r="CKZ175" s="70"/>
      <c r="CLA175" s="70"/>
      <c r="CLB175" s="70"/>
      <c r="CLC175" s="70"/>
      <c r="CLD175" s="70"/>
      <c r="CLE175" s="70"/>
      <c r="CLF175" s="70"/>
    </row>
    <row r="176" spans="1:2346" ht="30" customHeight="1" x14ac:dyDescent="0.2">
      <c r="A176" s="269" t="s">
        <v>292</v>
      </c>
      <c r="B176" s="270"/>
      <c r="C176" s="270"/>
      <c r="D176" s="271"/>
      <c r="E176" s="253" t="s">
        <v>367</v>
      </c>
      <c r="F176" s="253"/>
      <c r="G176" s="253"/>
      <c r="H176" s="253"/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253"/>
      <c r="T176" s="253"/>
      <c r="U176" s="253"/>
      <c r="V176" s="253"/>
      <c r="W176" s="253"/>
      <c r="X176" s="253"/>
      <c r="Y176" s="253"/>
      <c r="Z176" s="253"/>
      <c r="AA176" s="253"/>
      <c r="AB176" s="253"/>
      <c r="AC176" s="253"/>
      <c r="AD176" s="253"/>
      <c r="AE176" s="253"/>
      <c r="AF176" s="253"/>
      <c r="AG176" s="253"/>
      <c r="AH176" s="253"/>
      <c r="AI176" s="253"/>
      <c r="AJ176" s="253"/>
      <c r="AK176" s="253"/>
      <c r="AL176" s="253"/>
      <c r="AM176" s="253"/>
      <c r="AN176" s="253"/>
      <c r="AO176" s="253"/>
      <c r="AP176" s="253"/>
      <c r="AQ176" s="253"/>
      <c r="AR176" s="253"/>
      <c r="AS176" s="253"/>
      <c r="AT176" s="253"/>
      <c r="AU176" s="253"/>
      <c r="AV176" s="253"/>
      <c r="AW176" s="253"/>
      <c r="AX176" s="253"/>
      <c r="AY176" s="253"/>
      <c r="AZ176" s="253"/>
      <c r="BA176" s="253"/>
      <c r="BB176" s="253"/>
      <c r="BC176" s="253"/>
      <c r="BD176" s="253"/>
      <c r="BE176" s="253"/>
      <c r="BF176" s="188" t="s">
        <v>415</v>
      </c>
      <c r="BG176" s="189"/>
      <c r="BH176" s="189"/>
      <c r="BI176" s="190"/>
    </row>
    <row r="177" spans="1:2346" ht="30" customHeight="1" x14ac:dyDescent="0.2">
      <c r="A177" s="269" t="s">
        <v>293</v>
      </c>
      <c r="B177" s="270"/>
      <c r="C177" s="270"/>
      <c r="D177" s="271"/>
      <c r="E177" s="253" t="s">
        <v>368</v>
      </c>
      <c r="F177" s="253"/>
      <c r="G177" s="253"/>
      <c r="H177" s="253"/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253"/>
      <c r="T177" s="253"/>
      <c r="U177" s="253"/>
      <c r="V177" s="253"/>
      <c r="W177" s="253"/>
      <c r="X177" s="253"/>
      <c r="Y177" s="253"/>
      <c r="Z177" s="253"/>
      <c r="AA177" s="253"/>
      <c r="AB177" s="253"/>
      <c r="AC177" s="253"/>
      <c r="AD177" s="253"/>
      <c r="AE177" s="253"/>
      <c r="AF177" s="253"/>
      <c r="AG177" s="253"/>
      <c r="AH177" s="253"/>
      <c r="AI177" s="253"/>
      <c r="AJ177" s="253"/>
      <c r="AK177" s="253"/>
      <c r="AL177" s="253"/>
      <c r="AM177" s="253"/>
      <c r="AN177" s="253"/>
      <c r="AO177" s="253"/>
      <c r="AP177" s="253"/>
      <c r="AQ177" s="253"/>
      <c r="AR177" s="253"/>
      <c r="AS177" s="253"/>
      <c r="AT177" s="253"/>
      <c r="AU177" s="253"/>
      <c r="AV177" s="253"/>
      <c r="AW177" s="253"/>
      <c r="AX177" s="253"/>
      <c r="AY177" s="253"/>
      <c r="AZ177" s="253"/>
      <c r="BA177" s="253"/>
      <c r="BB177" s="253"/>
      <c r="BC177" s="253"/>
      <c r="BD177" s="253"/>
      <c r="BE177" s="253"/>
      <c r="BF177" s="188" t="s">
        <v>416</v>
      </c>
      <c r="BG177" s="189"/>
      <c r="BH177" s="189"/>
      <c r="BI177" s="190"/>
    </row>
    <row r="178" spans="1:2346" s="73" customFormat="1" ht="30" customHeight="1" x14ac:dyDescent="0.2">
      <c r="A178" s="531" t="s">
        <v>294</v>
      </c>
      <c r="B178" s="532"/>
      <c r="C178" s="532"/>
      <c r="D178" s="533"/>
      <c r="E178" s="546" t="s">
        <v>369</v>
      </c>
      <c r="F178" s="546"/>
      <c r="G178" s="546"/>
      <c r="H178" s="546"/>
      <c r="I178" s="546"/>
      <c r="J178" s="546"/>
      <c r="K178" s="546"/>
      <c r="L178" s="546"/>
      <c r="M178" s="546"/>
      <c r="N178" s="546"/>
      <c r="O178" s="546"/>
      <c r="P178" s="546"/>
      <c r="Q178" s="546"/>
      <c r="R178" s="546"/>
      <c r="S178" s="546"/>
      <c r="T178" s="546"/>
      <c r="U178" s="546"/>
      <c r="V178" s="546"/>
      <c r="W178" s="546"/>
      <c r="X178" s="546"/>
      <c r="Y178" s="546"/>
      <c r="Z178" s="546"/>
      <c r="AA178" s="546"/>
      <c r="AB178" s="546"/>
      <c r="AC178" s="546"/>
      <c r="AD178" s="546"/>
      <c r="AE178" s="546"/>
      <c r="AF178" s="546"/>
      <c r="AG178" s="546"/>
      <c r="AH178" s="546"/>
      <c r="AI178" s="546"/>
      <c r="AJ178" s="546"/>
      <c r="AK178" s="546"/>
      <c r="AL178" s="546"/>
      <c r="AM178" s="546"/>
      <c r="AN178" s="546"/>
      <c r="AO178" s="546"/>
      <c r="AP178" s="546"/>
      <c r="AQ178" s="546"/>
      <c r="AR178" s="546"/>
      <c r="AS178" s="546"/>
      <c r="AT178" s="546"/>
      <c r="AU178" s="546"/>
      <c r="AV178" s="546"/>
      <c r="AW178" s="546"/>
      <c r="AX178" s="546"/>
      <c r="AY178" s="546"/>
      <c r="AZ178" s="546"/>
      <c r="BA178" s="546"/>
      <c r="BB178" s="546"/>
      <c r="BC178" s="546"/>
      <c r="BD178" s="546"/>
      <c r="BE178" s="546"/>
      <c r="BF178" s="394" t="s">
        <v>417</v>
      </c>
      <c r="BG178" s="395"/>
      <c r="BH178" s="395"/>
      <c r="BI178" s="396"/>
      <c r="CQ178" s="74"/>
      <c r="CR178" s="74"/>
      <c r="CS178" s="74"/>
      <c r="CT178" s="74"/>
      <c r="CU178" s="74"/>
      <c r="CV178" s="74"/>
      <c r="CW178" s="74"/>
      <c r="CX178" s="74"/>
      <c r="CY178" s="74"/>
      <c r="CZ178" s="74"/>
      <c r="DA178" s="74"/>
      <c r="DB178" s="74"/>
      <c r="DC178" s="74"/>
      <c r="DD178" s="74"/>
      <c r="DE178" s="74"/>
      <c r="DF178" s="74"/>
      <c r="DG178" s="74"/>
      <c r="DH178" s="74"/>
      <c r="DI178" s="74"/>
      <c r="DJ178" s="74"/>
      <c r="DK178" s="74"/>
      <c r="DL178" s="74"/>
      <c r="DM178" s="74"/>
      <c r="DN178" s="74"/>
      <c r="DO178" s="74"/>
      <c r="DP178" s="74"/>
      <c r="DQ178" s="74"/>
      <c r="DR178" s="74"/>
      <c r="DS178" s="74"/>
      <c r="DT178" s="74"/>
      <c r="DU178" s="74"/>
      <c r="DV178" s="74"/>
      <c r="DW178" s="74"/>
      <c r="DX178" s="74"/>
      <c r="DY178" s="74"/>
      <c r="DZ178" s="74"/>
      <c r="EA178" s="74"/>
      <c r="EB178" s="74"/>
      <c r="EC178" s="74"/>
      <c r="ED178" s="74"/>
      <c r="EE178" s="74"/>
      <c r="EF178" s="74"/>
      <c r="EG178" s="74"/>
      <c r="EH178" s="74"/>
      <c r="EI178" s="74"/>
      <c r="EJ178" s="74"/>
      <c r="EK178" s="74"/>
      <c r="EL178" s="74"/>
      <c r="EM178" s="74"/>
      <c r="EN178" s="74"/>
      <c r="EO178" s="74"/>
      <c r="EP178" s="74"/>
      <c r="EQ178" s="74"/>
      <c r="ER178" s="74"/>
      <c r="ES178" s="74"/>
      <c r="ET178" s="74"/>
      <c r="EU178" s="74"/>
      <c r="EV178" s="74"/>
      <c r="EW178" s="74"/>
      <c r="EX178" s="74"/>
      <c r="EY178" s="74"/>
      <c r="EZ178" s="74"/>
      <c r="FA178" s="74"/>
      <c r="FB178" s="74"/>
      <c r="FC178" s="74"/>
      <c r="FD178" s="74"/>
      <c r="FE178" s="74"/>
      <c r="FF178" s="74"/>
      <c r="FG178" s="74"/>
      <c r="FH178" s="74"/>
      <c r="FI178" s="74"/>
      <c r="FJ178" s="74"/>
      <c r="FK178" s="74"/>
      <c r="FL178" s="74"/>
      <c r="FM178" s="74"/>
      <c r="FN178" s="74"/>
      <c r="FO178" s="74"/>
      <c r="FP178" s="74"/>
      <c r="FQ178" s="74"/>
      <c r="FR178" s="74"/>
      <c r="FS178" s="74"/>
      <c r="FT178" s="74"/>
      <c r="FU178" s="74"/>
      <c r="FV178" s="74"/>
      <c r="FW178" s="74"/>
      <c r="FX178" s="74"/>
      <c r="FY178" s="74"/>
      <c r="FZ178" s="74"/>
      <c r="GA178" s="74"/>
      <c r="GB178" s="74"/>
      <c r="GC178" s="74"/>
      <c r="GD178" s="74"/>
      <c r="GE178" s="74"/>
      <c r="GF178" s="74"/>
      <c r="GG178" s="74"/>
      <c r="GH178" s="74"/>
      <c r="GI178" s="74"/>
      <c r="GJ178" s="74"/>
      <c r="GK178" s="74"/>
      <c r="GL178" s="74"/>
      <c r="GM178" s="74"/>
      <c r="GN178" s="74"/>
      <c r="GO178" s="74"/>
      <c r="GP178" s="74"/>
      <c r="GQ178" s="74"/>
      <c r="GR178" s="74"/>
      <c r="GS178" s="74"/>
      <c r="GT178" s="74"/>
      <c r="GU178" s="74"/>
      <c r="GV178" s="74"/>
      <c r="GW178" s="74"/>
      <c r="GX178" s="74"/>
      <c r="GY178" s="74"/>
      <c r="GZ178" s="74"/>
      <c r="HA178" s="74"/>
      <c r="HB178" s="74"/>
      <c r="HC178" s="74"/>
      <c r="HD178" s="74"/>
      <c r="HE178" s="74"/>
      <c r="HF178" s="74"/>
      <c r="HG178" s="74"/>
      <c r="HH178" s="74"/>
      <c r="HI178" s="74"/>
      <c r="HJ178" s="74"/>
      <c r="HK178" s="74"/>
      <c r="HL178" s="74"/>
      <c r="HM178" s="74"/>
      <c r="HN178" s="74"/>
      <c r="HO178" s="74"/>
      <c r="HP178" s="74"/>
      <c r="HQ178" s="74"/>
      <c r="HR178" s="74"/>
      <c r="HS178" s="74"/>
      <c r="HT178" s="74"/>
      <c r="HU178" s="74"/>
      <c r="HV178" s="74"/>
      <c r="HW178" s="74"/>
      <c r="HX178" s="74"/>
      <c r="HY178" s="74"/>
      <c r="HZ178" s="74"/>
      <c r="IA178" s="74"/>
      <c r="IB178" s="74"/>
      <c r="IC178" s="74"/>
      <c r="ID178" s="74"/>
      <c r="IE178" s="74"/>
      <c r="IF178" s="74"/>
      <c r="IG178" s="74"/>
      <c r="IH178" s="74"/>
      <c r="II178" s="74"/>
      <c r="IJ178" s="74"/>
      <c r="IK178" s="74"/>
      <c r="IL178" s="74"/>
      <c r="IM178" s="74"/>
      <c r="IN178" s="74"/>
      <c r="IO178" s="74"/>
      <c r="IP178" s="74"/>
      <c r="IQ178" s="74"/>
      <c r="IR178" s="74"/>
      <c r="IS178" s="74"/>
      <c r="IT178" s="74"/>
      <c r="IU178" s="74"/>
      <c r="IV178" s="74"/>
      <c r="IW178" s="74"/>
      <c r="IX178" s="74"/>
      <c r="IY178" s="74"/>
      <c r="IZ178" s="74"/>
      <c r="JA178" s="74"/>
      <c r="JB178" s="74"/>
      <c r="JC178" s="74"/>
      <c r="JD178" s="74"/>
      <c r="JE178" s="74"/>
      <c r="JF178" s="74"/>
      <c r="JG178" s="74"/>
      <c r="JH178" s="74"/>
      <c r="JI178" s="74"/>
      <c r="JJ178" s="74"/>
      <c r="JK178" s="74"/>
      <c r="JL178" s="74"/>
      <c r="JM178" s="74"/>
      <c r="JN178" s="74"/>
      <c r="JO178" s="74"/>
      <c r="JP178" s="74"/>
      <c r="JQ178" s="74"/>
      <c r="JR178" s="74"/>
      <c r="JS178" s="74"/>
      <c r="JT178" s="74"/>
      <c r="JU178" s="74"/>
      <c r="JV178" s="74"/>
      <c r="JW178" s="74"/>
      <c r="JX178" s="74"/>
      <c r="JY178" s="74"/>
      <c r="JZ178" s="74"/>
      <c r="KA178" s="74"/>
      <c r="KB178" s="74"/>
      <c r="KC178" s="74"/>
      <c r="KD178" s="74"/>
      <c r="KE178" s="74"/>
      <c r="KF178" s="74"/>
      <c r="KG178" s="74"/>
      <c r="KH178" s="74"/>
      <c r="KI178" s="74"/>
      <c r="KJ178" s="74"/>
      <c r="KK178" s="74"/>
      <c r="KL178" s="74"/>
      <c r="KM178" s="74"/>
      <c r="KN178" s="74"/>
      <c r="KO178" s="74"/>
      <c r="KP178" s="74"/>
      <c r="KQ178" s="74"/>
      <c r="KR178" s="74"/>
      <c r="KS178" s="74"/>
      <c r="KT178" s="74"/>
      <c r="KU178" s="74"/>
      <c r="KV178" s="74"/>
      <c r="KW178" s="74"/>
      <c r="KX178" s="74"/>
      <c r="KY178" s="74"/>
      <c r="KZ178" s="74"/>
      <c r="LA178" s="74"/>
      <c r="LB178" s="74"/>
      <c r="LC178" s="74"/>
      <c r="LD178" s="74"/>
      <c r="LE178" s="74"/>
      <c r="LF178" s="74"/>
      <c r="LG178" s="74"/>
      <c r="LH178" s="74"/>
      <c r="LI178" s="74"/>
      <c r="LJ178" s="74"/>
      <c r="LK178" s="74"/>
      <c r="LL178" s="74"/>
      <c r="LM178" s="74"/>
      <c r="LN178" s="74"/>
      <c r="LO178" s="74"/>
      <c r="LP178" s="74"/>
      <c r="LQ178" s="74"/>
      <c r="LR178" s="74"/>
      <c r="LS178" s="74"/>
      <c r="LT178" s="74"/>
      <c r="LU178" s="74"/>
      <c r="LV178" s="74"/>
      <c r="LW178" s="74"/>
      <c r="LX178" s="74"/>
      <c r="LY178" s="74"/>
      <c r="LZ178" s="74"/>
      <c r="MA178" s="74"/>
      <c r="MB178" s="74"/>
      <c r="MC178" s="74"/>
      <c r="MD178" s="74"/>
      <c r="ME178" s="74"/>
      <c r="MF178" s="74"/>
      <c r="MG178" s="74"/>
      <c r="MH178" s="74"/>
      <c r="MI178" s="74"/>
      <c r="MJ178" s="74"/>
      <c r="MK178" s="74"/>
      <c r="ML178" s="74"/>
      <c r="MM178" s="74"/>
      <c r="MN178" s="74"/>
      <c r="MO178" s="74"/>
      <c r="MP178" s="74"/>
      <c r="MQ178" s="74"/>
      <c r="MR178" s="74"/>
      <c r="MS178" s="74"/>
      <c r="MT178" s="74"/>
      <c r="MU178" s="74"/>
      <c r="MV178" s="74"/>
      <c r="MW178" s="74"/>
      <c r="MX178" s="74"/>
      <c r="MY178" s="74"/>
      <c r="MZ178" s="74"/>
      <c r="NA178" s="74"/>
      <c r="NB178" s="74"/>
      <c r="NC178" s="74"/>
      <c r="ND178" s="74"/>
      <c r="NE178" s="74"/>
      <c r="NF178" s="74"/>
      <c r="NG178" s="74"/>
      <c r="NH178" s="74"/>
      <c r="NI178" s="74"/>
      <c r="NJ178" s="74"/>
      <c r="NK178" s="74"/>
      <c r="NL178" s="74"/>
      <c r="NM178" s="74"/>
      <c r="NN178" s="74"/>
      <c r="NO178" s="74"/>
      <c r="NP178" s="74"/>
      <c r="NQ178" s="74"/>
      <c r="NR178" s="74"/>
      <c r="NS178" s="74"/>
      <c r="NT178" s="74"/>
      <c r="NU178" s="74"/>
      <c r="NV178" s="74"/>
      <c r="NW178" s="74"/>
      <c r="NX178" s="74"/>
      <c r="NY178" s="74"/>
      <c r="NZ178" s="74"/>
      <c r="OA178" s="74"/>
      <c r="OB178" s="74"/>
      <c r="OC178" s="74"/>
      <c r="OD178" s="74"/>
      <c r="OE178" s="74"/>
      <c r="OF178" s="74"/>
      <c r="OG178" s="74"/>
      <c r="OH178" s="74"/>
      <c r="OI178" s="74"/>
      <c r="OJ178" s="74"/>
      <c r="OK178" s="74"/>
      <c r="OL178" s="74"/>
      <c r="OM178" s="74"/>
      <c r="ON178" s="74"/>
      <c r="OO178" s="74"/>
      <c r="OP178" s="74"/>
      <c r="OQ178" s="74"/>
      <c r="OR178" s="74"/>
      <c r="OS178" s="74"/>
      <c r="OT178" s="74"/>
      <c r="OU178" s="74"/>
      <c r="OV178" s="74"/>
      <c r="OW178" s="74"/>
      <c r="OX178" s="74"/>
      <c r="OY178" s="74"/>
      <c r="OZ178" s="74"/>
      <c r="PA178" s="74"/>
      <c r="PB178" s="74"/>
      <c r="PC178" s="74"/>
      <c r="PD178" s="74"/>
      <c r="PE178" s="74"/>
      <c r="PF178" s="74"/>
      <c r="PG178" s="74"/>
      <c r="PH178" s="74"/>
      <c r="PI178" s="74"/>
      <c r="PJ178" s="74"/>
      <c r="PK178" s="74"/>
      <c r="PL178" s="74"/>
      <c r="PM178" s="74"/>
      <c r="PN178" s="74"/>
      <c r="PO178" s="74"/>
      <c r="PP178" s="74"/>
      <c r="PQ178" s="74"/>
      <c r="PR178" s="74"/>
      <c r="PS178" s="74"/>
      <c r="PT178" s="74"/>
      <c r="PU178" s="74"/>
      <c r="PV178" s="74"/>
      <c r="PW178" s="74"/>
      <c r="PX178" s="74"/>
      <c r="PY178" s="74"/>
      <c r="PZ178" s="74"/>
      <c r="QA178" s="74"/>
      <c r="QB178" s="74"/>
      <c r="QC178" s="74"/>
      <c r="QD178" s="74"/>
      <c r="QE178" s="74"/>
      <c r="QF178" s="74"/>
      <c r="QG178" s="74"/>
      <c r="QH178" s="74"/>
      <c r="QI178" s="74"/>
      <c r="QJ178" s="74"/>
      <c r="QK178" s="74"/>
      <c r="QL178" s="74"/>
      <c r="QM178" s="74"/>
      <c r="QN178" s="74"/>
      <c r="QO178" s="74"/>
      <c r="QP178" s="74"/>
      <c r="QQ178" s="74"/>
      <c r="QR178" s="74"/>
      <c r="QS178" s="74"/>
      <c r="QT178" s="74"/>
      <c r="QU178" s="74"/>
      <c r="QV178" s="74"/>
      <c r="QW178" s="74"/>
      <c r="QX178" s="74"/>
      <c r="QY178" s="74"/>
      <c r="QZ178" s="74"/>
      <c r="RA178" s="74"/>
      <c r="RB178" s="74"/>
      <c r="RC178" s="74"/>
      <c r="RD178" s="74"/>
      <c r="RE178" s="74"/>
      <c r="RF178" s="74"/>
      <c r="RG178" s="74"/>
      <c r="RH178" s="74"/>
      <c r="RI178" s="74"/>
      <c r="RJ178" s="74"/>
      <c r="RK178" s="74"/>
      <c r="RL178" s="74"/>
      <c r="RM178" s="74"/>
      <c r="RN178" s="74"/>
      <c r="RO178" s="74"/>
      <c r="RP178" s="74"/>
      <c r="RQ178" s="74"/>
      <c r="RR178" s="74"/>
      <c r="RS178" s="74"/>
      <c r="RT178" s="74"/>
      <c r="RU178" s="74"/>
      <c r="RV178" s="74"/>
      <c r="RW178" s="74"/>
      <c r="RX178" s="74"/>
      <c r="RY178" s="74"/>
      <c r="RZ178" s="74"/>
      <c r="SA178" s="74"/>
      <c r="SB178" s="74"/>
      <c r="SC178" s="74"/>
      <c r="SD178" s="74"/>
      <c r="SE178" s="74"/>
      <c r="SF178" s="74"/>
      <c r="SG178" s="74"/>
      <c r="SH178" s="74"/>
      <c r="SI178" s="74"/>
      <c r="SJ178" s="74"/>
      <c r="SK178" s="74"/>
      <c r="SL178" s="74"/>
      <c r="SM178" s="74"/>
      <c r="SN178" s="74"/>
      <c r="SO178" s="74"/>
      <c r="SP178" s="74"/>
      <c r="SQ178" s="74"/>
      <c r="SR178" s="74"/>
      <c r="SS178" s="74"/>
      <c r="ST178" s="74"/>
      <c r="SU178" s="74"/>
      <c r="SV178" s="74"/>
      <c r="SW178" s="74"/>
      <c r="SX178" s="74"/>
      <c r="SY178" s="74"/>
      <c r="SZ178" s="74"/>
      <c r="TA178" s="74"/>
      <c r="TB178" s="74"/>
      <c r="TC178" s="74"/>
      <c r="TD178" s="74"/>
      <c r="TE178" s="74"/>
      <c r="TF178" s="74"/>
      <c r="TG178" s="74"/>
      <c r="TH178" s="74"/>
      <c r="TI178" s="74"/>
      <c r="TJ178" s="74"/>
      <c r="TK178" s="74"/>
      <c r="TL178" s="74"/>
      <c r="TM178" s="74"/>
      <c r="TN178" s="74"/>
      <c r="TO178" s="74"/>
      <c r="TP178" s="74"/>
      <c r="TQ178" s="74"/>
      <c r="TR178" s="74"/>
      <c r="TS178" s="74"/>
      <c r="TT178" s="74"/>
      <c r="TU178" s="74"/>
      <c r="TV178" s="74"/>
      <c r="TW178" s="74"/>
      <c r="TX178" s="74"/>
      <c r="TY178" s="74"/>
      <c r="TZ178" s="74"/>
      <c r="UA178" s="74"/>
      <c r="UB178" s="74"/>
      <c r="UC178" s="74"/>
      <c r="UD178" s="74"/>
      <c r="UE178" s="74"/>
      <c r="UF178" s="74"/>
      <c r="UG178" s="74"/>
      <c r="UH178" s="74"/>
      <c r="UI178" s="74"/>
      <c r="UJ178" s="74"/>
      <c r="UK178" s="74"/>
      <c r="UL178" s="74"/>
      <c r="UM178" s="74"/>
      <c r="UN178" s="74"/>
      <c r="UO178" s="74"/>
      <c r="UP178" s="74"/>
      <c r="UQ178" s="74"/>
      <c r="UR178" s="74"/>
      <c r="US178" s="74"/>
      <c r="UT178" s="74"/>
      <c r="UU178" s="74"/>
      <c r="UV178" s="74"/>
      <c r="UW178" s="74"/>
      <c r="UX178" s="74"/>
      <c r="UY178" s="74"/>
      <c r="UZ178" s="74"/>
      <c r="VA178" s="74"/>
      <c r="VB178" s="74"/>
      <c r="VC178" s="74"/>
      <c r="VD178" s="74"/>
      <c r="VE178" s="74"/>
      <c r="VF178" s="74"/>
      <c r="VG178" s="74"/>
      <c r="VH178" s="74"/>
      <c r="VI178" s="74"/>
      <c r="VJ178" s="74"/>
      <c r="VK178" s="74"/>
      <c r="VL178" s="74"/>
      <c r="VM178" s="74"/>
      <c r="VN178" s="74"/>
      <c r="VO178" s="74"/>
      <c r="VP178" s="74"/>
      <c r="VQ178" s="74"/>
      <c r="VR178" s="74"/>
      <c r="VS178" s="74"/>
      <c r="VT178" s="74"/>
      <c r="VU178" s="74"/>
      <c r="VV178" s="74"/>
      <c r="VW178" s="74"/>
      <c r="VX178" s="74"/>
      <c r="VY178" s="74"/>
      <c r="VZ178" s="74"/>
      <c r="WA178" s="74"/>
      <c r="WB178" s="74"/>
      <c r="WC178" s="74"/>
      <c r="WD178" s="74"/>
      <c r="WE178" s="74"/>
      <c r="WF178" s="74"/>
      <c r="WG178" s="74"/>
      <c r="WH178" s="74"/>
      <c r="WI178" s="74"/>
      <c r="WJ178" s="74"/>
      <c r="WK178" s="74"/>
      <c r="WL178" s="74"/>
      <c r="WM178" s="74"/>
      <c r="WN178" s="74"/>
      <c r="WO178" s="74"/>
      <c r="WP178" s="74"/>
      <c r="WQ178" s="74"/>
      <c r="WR178" s="74"/>
      <c r="WS178" s="74"/>
      <c r="WT178" s="74"/>
      <c r="WU178" s="74"/>
      <c r="WV178" s="74"/>
      <c r="WW178" s="74"/>
      <c r="WX178" s="74"/>
      <c r="WY178" s="74"/>
      <c r="WZ178" s="74"/>
      <c r="XA178" s="74"/>
      <c r="XB178" s="74"/>
      <c r="XC178" s="74"/>
      <c r="XD178" s="74"/>
      <c r="XE178" s="74"/>
      <c r="XF178" s="74"/>
      <c r="XG178" s="74"/>
      <c r="XH178" s="74"/>
      <c r="XI178" s="74"/>
      <c r="XJ178" s="74"/>
      <c r="XK178" s="74"/>
      <c r="XL178" s="74"/>
      <c r="XM178" s="74"/>
      <c r="XN178" s="74"/>
      <c r="XO178" s="74"/>
      <c r="XP178" s="74"/>
      <c r="XQ178" s="74"/>
      <c r="XR178" s="74"/>
      <c r="XS178" s="74"/>
      <c r="XT178" s="74"/>
      <c r="XU178" s="74"/>
      <c r="XV178" s="74"/>
      <c r="XW178" s="74"/>
      <c r="XX178" s="74"/>
      <c r="XY178" s="74"/>
      <c r="XZ178" s="74"/>
      <c r="YA178" s="74"/>
      <c r="YB178" s="74"/>
      <c r="YC178" s="74"/>
      <c r="YD178" s="74"/>
      <c r="YE178" s="74"/>
      <c r="YF178" s="74"/>
      <c r="YG178" s="74"/>
      <c r="YH178" s="74"/>
      <c r="YI178" s="74"/>
      <c r="YJ178" s="74"/>
      <c r="YK178" s="74"/>
      <c r="YL178" s="74"/>
      <c r="YM178" s="74"/>
      <c r="YN178" s="74"/>
      <c r="YO178" s="74"/>
      <c r="YP178" s="74"/>
      <c r="YQ178" s="74"/>
      <c r="YR178" s="74"/>
      <c r="YS178" s="74"/>
      <c r="YT178" s="74"/>
      <c r="YU178" s="74"/>
      <c r="YV178" s="74"/>
      <c r="YW178" s="74"/>
      <c r="YX178" s="74"/>
      <c r="YY178" s="74"/>
      <c r="YZ178" s="74"/>
      <c r="ZA178" s="74"/>
      <c r="ZB178" s="74"/>
      <c r="ZC178" s="74"/>
      <c r="ZD178" s="74"/>
      <c r="ZE178" s="74"/>
      <c r="ZF178" s="74"/>
      <c r="ZG178" s="74"/>
      <c r="ZH178" s="74"/>
      <c r="ZI178" s="74"/>
      <c r="ZJ178" s="74"/>
      <c r="ZK178" s="74"/>
      <c r="ZL178" s="74"/>
      <c r="ZM178" s="74"/>
      <c r="ZN178" s="74"/>
      <c r="ZO178" s="74"/>
      <c r="ZP178" s="74"/>
      <c r="ZQ178" s="74"/>
      <c r="ZR178" s="74"/>
      <c r="ZS178" s="74"/>
      <c r="ZT178" s="74"/>
      <c r="ZU178" s="74"/>
      <c r="ZV178" s="74"/>
      <c r="ZW178" s="74"/>
      <c r="ZX178" s="74"/>
      <c r="ZY178" s="74"/>
      <c r="ZZ178" s="74"/>
      <c r="AAA178" s="74"/>
      <c r="AAB178" s="74"/>
      <c r="AAC178" s="74"/>
      <c r="AAD178" s="74"/>
      <c r="AAE178" s="74"/>
      <c r="AAF178" s="74"/>
      <c r="AAG178" s="74"/>
      <c r="AAH178" s="74"/>
      <c r="AAI178" s="74"/>
      <c r="AAJ178" s="74"/>
      <c r="AAK178" s="74"/>
      <c r="AAL178" s="74"/>
      <c r="AAM178" s="74"/>
      <c r="AAN178" s="74"/>
      <c r="AAO178" s="74"/>
      <c r="AAP178" s="74"/>
      <c r="AAQ178" s="74"/>
      <c r="AAR178" s="74"/>
      <c r="AAS178" s="74"/>
      <c r="AAT178" s="74"/>
      <c r="AAU178" s="74"/>
      <c r="AAV178" s="74"/>
      <c r="AAW178" s="74"/>
      <c r="AAX178" s="74"/>
      <c r="AAY178" s="74"/>
      <c r="AAZ178" s="74"/>
      <c r="ABA178" s="74"/>
      <c r="ABB178" s="74"/>
      <c r="ABC178" s="74"/>
      <c r="ABD178" s="74"/>
      <c r="ABE178" s="74"/>
      <c r="ABF178" s="74"/>
      <c r="ABG178" s="74"/>
      <c r="ABH178" s="74"/>
      <c r="ABI178" s="74"/>
      <c r="ABJ178" s="74"/>
      <c r="ABK178" s="74"/>
      <c r="ABL178" s="74"/>
      <c r="ABM178" s="74"/>
      <c r="ABN178" s="74"/>
      <c r="ABO178" s="74"/>
      <c r="ABP178" s="74"/>
      <c r="ABQ178" s="74"/>
      <c r="ABR178" s="74"/>
      <c r="ABS178" s="74"/>
      <c r="ABT178" s="74"/>
      <c r="ABU178" s="74"/>
      <c r="ABV178" s="74"/>
      <c r="ABW178" s="74"/>
      <c r="ABX178" s="74"/>
      <c r="ABY178" s="74"/>
      <c r="ABZ178" s="74"/>
      <c r="ACA178" s="74"/>
      <c r="ACB178" s="74"/>
      <c r="ACC178" s="74"/>
      <c r="ACD178" s="74"/>
      <c r="ACE178" s="74"/>
      <c r="ACF178" s="74"/>
      <c r="ACG178" s="74"/>
      <c r="ACH178" s="74"/>
      <c r="ACI178" s="74"/>
      <c r="ACJ178" s="74"/>
      <c r="ACK178" s="74"/>
      <c r="ACL178" s="74"/>
      <c r="ACM178" s="74"/>
      <c r="ACN178" s="74"/>
      <c r="ACO178" s="74"/>
      <c r="ACP178" s="74"/>
      <c r="ACQ178" s="74"/>
      <c r="ACR178" s="74"/>
      <c r="ACS178" s="74"/>
      <c r="ACT178" s="74"/>
      <c r="ACU178" s="74"/>
      <c r="ACV178" s="74"/>
      <c r="ACW178" s="74"/>
      <c r="ACX178" s="74"/>
      <c r="ACY178" s="74"/>
      <c r="ACZ178" s="74"/>
      <c r="ADA178" s="74"/>
      <c r="ADB178" s="74"/>
      <c r="ADC178" s="74"/>
      <c r="ADD178" s="74"/>
      <c r="ADE178" s="74"/>
      <c r="ADF178" s="74"/>
      <c r="ADG178" s="74"/>
      <c r="ADH178" s="74"/>
      <c r="ADI178" s="74"/>
      <c r="ADJ178" s="74"/>
      <c r="ADK178" s="74"/>
      <c r="ADL178" s="74"/>
      <c r="ADM178" s="74"/>
      <c r="ADN178" s="74"/>
      <c r="ADO178" s="74"/>
      <c r="ADP178" s="74"/>
      <c r="ADQ178" s="74"/>
      <c r="ADR178" s="74"/>
      <c r="ADS178" s="74"/>
      <c r="ADT178" s="74"/>
      <c r="ADU178" s="74"/>
      <c r="ADV178" s="74"/>
      <c r="ADW178" s="74"/>
      <c r="ADX178" s="74"/>
      <c r="ADY178" s="74"/>
      <c r="ADZ178" s="74"/>
      <c r="AEA178" s="74"/>
      <c r="AEB178" s="74"/>
      <c r="AEC178" s="74"/>
      <c r="AED178" s="74"/>
      <c r="AEE178" s="74"/>
      <c r="AEF178" s="74"/>
      <c r="AEG178" s="74"/>
      <c r="AEH178" s="74"/>
      <c r="AEI178" s="74"/>
      <c r="AEJ178" s="74"/>
      <c r="AEK178" s="74"/>
      <c r="AEL178" s="74"/>
      <c r="AEM178" s="74"/>
      <c r="AEN178" s="74"/>
      <c r="AEO178" s="74"/>
      <c r="AEP178" s="74"/>
      <c r="AEQ178" s="74"/>
      <c r="AER178" s="74"/>
      <c r="AES178" s="74"/>
      <c r="AET178" s="74"/>
      <c r="AEU178" s="74"/>
      <c r="AEV178" s="74"/>
      <c r="AEW178" s="74"/>
      <c r="AEX178" s="74"/>
      <c r="AEY178" s="74"/>
      <c r="AEZ178" s="74"/>
      <c r="AFA178" s="74"/>
      <c r="AFB178" s="74"/>
      <c r="AFC178" s="74"/>
      <c r="AFD178" s="74"/>
      <c r="AFE178" s="74"/>
      <c r="AFF178" s="74"/>
      <c r="AFG178" s="74"/>
      <c r="AFH178" s="74"/>
      <c r="AFI178" s="74"/>
      <c r="AFJ178" s="74"/>
      <c r="AFK178" s="74"/>
      <c r="AFL178" s="74"/>
      <c r="AFM178" s="74"/>
      <c r="AFN178" s="74"/>
      <c r="AFO178" s="74"/>
      <c r="AFP178" s="74"/>
      <c r="AFQ178" s="74"/>
      <c r="AFR178" s="74"/>
      <c r="AFS178" s="74"/>
      <c r="AFT178" s="74"/>
      <c r="AFU178" s="74"/>
      <c r="AFV178" s="74"/>
      <c r="AFW178" s="74"/>
      <c r="AFX178" s="74"/>
      <c r="AFY178" s="74"/>
      <c r="AFZ178" s="74"/>
      <c r="AGA178" s="74"/>
      <c r="AGB178" s="74"/>
      <c r="AGC178" s="74"/>
      <c r="AGD178" s="74"/>
      <c r="AGE178" s="74"/>
      <c r="AGF178" s="74"/>
      <c r="AGG178" s="74"/>
      <c r="AGH178" s="74"/>
      <c r="AGI178" s="74"/>
      <c r="AGJ178" s="74"/>
      <c r="AGK178" s="74"/>
      <c r="AGL178" s="74"/>
      <c r="AGM178" s="74"/>
      <c r="AGN178" s="74"/>
      <c r="AGO178" s="74"/>
      <c r="AGP178" s="74"/>
      <c r="AGQ178" s="74"/>
      <c r="AGR178" s="74"/>
      <c r="AGS178" s="74"/>
      <c r="AGT178" s="74"/>
      <c r="AGU178" s="74"/>
      <c r="AGV178" s="74"/>
      <c r="AGW178" s="74"/>
      <c r="AGX178" s="74"/>
      <c r="AGY178" s="74"/>
      <c r="AGZ178" s="74"/>
      <c r="AHA178" s="74"/>
      <c r="AHB178" s="74"/>
      <c r="AHC178" s="74"/>
      <c r="AHD178" s="74"/>
      <c r="AHE178" s="74"/>
      <c r="AHF178" s="74"/>
      <c r="AHG178" s="74"/>
      <c r="AHH178" s="74"/>
      <c r="AHI178" s="74"/>
      <c r="AHJ178" s="74"/>
      <c r="AHK178" s="74"/>
      <c r="AHL178" s="74"/>
      <c r="AHM178" s="74"/>
      <c r="AHN178" s="74"/>
      <c r="AHO178" s="74"/>
      <c r="AHP178" s="74"/>
      <c r="AHQ178" s="74"/>
      <c r="AHR178" s="74"/>
      <c r="AHS178" s="74"/>
      <c r="AHT178" s="74"/>
      <c r="AHU178" s="74"/>
      <c r="AHV178" s="74"/>
      <c r="AHW178" s="74"/>
      <c r="AHX178" s="74"/>
      <c r="AHY178" s="74"/>
      <c r="AHZ178" s="74"/>
      <c r="AIA178" s="74"/>
      <c r="AIB178" s="74"/>
      <c r="AIC178" s="74"/>
      <c r="AID178" s="74"/>
      <c r="AIE178" s="74"/>
      <c r="AIF178" s="74"/>
      <c r="AIG178" s="74"/>
      <c r="AIH178" s="74"/>
      <c r="AII178" s="74"/>
      <c r="AIJ178" s="74"/>
      <c r="AIK178" s="74"/>
      <c r="AIL178" s="74"/>
      <c r="AIM178" s="74"/>
      <c r="AIN178" s="74"/>
      <c r="AIO178" s="74"/>
      <c r="AIP178" s="74"/>
      <c r="AIQ178" s="74"/>
      <c r="AIR178" s="74"/>
      <c r="AIS178" s="74"/>
      <c r="AIT178" s="74"/>
      <c r="AIU178" s="74"/>
      <c r="AIV178" s="74"/>
      <c r="AIW178" s="74"/>
      <c r="AIX178" s="74"/>
      <c r="AIY178" s="74"/>
      <c r="AIZ178" s="74"/>
      <c r="AJA178" s="74"/>
      <c r="AJB178" s="74"/>
      <c r="AJC178" s="74"/>
      <c r="AJD178" s="74"/>
      <c r="AJE178" s="74"/>
      <c r="AJF178" s="74"/>
      <c r="AJG178" s="74"/>
      <c r="AJH178" s="74"/>
      <c r="AJI178" s="74"/>
      <c r="AJJ178" s="74"/>
      <c r="AJK178" s="74"/>
      <c r="AJL178" s="74"/>
      <c r="AJM178" s="74"/>
      <c r="AJN178" s="74"/>
      <c r="AJO178" s="74"/>
      <c r="AJP178" s="74"/>
      <c r="AJQ178" s="74"/>
      <c r="AJR178" s="74"/>
      <c r="AJS178" s="74"/>
      <c r="AJT178" s="74"/>
      <c r="AJU178" s="74"/>
      <c r="AJV178" s="74"/>
      <c r="AJW178" s="74"/>
      <c r="AJX178" s="74"/>
      <c r="AJY178" s="74"/>
      <c r="AJZ178" s="74"/>
      <c r="AKA178" s="74"/>
      <c r="AKB178" s="74"/>
      <c r="AKC178" s="74"/>
      <c r="AKD178" s="74"/>
      <c r="AKE178" s="74"/>
      <c r="AKF178" s="74"/>
      <c r="AKG178" s="74"/>
      <c r="AKH178" s="74"/>
      <c r="AKI178" s="74"/>
      <c r="AKJ178" s="74"/>
      <c r="AKK178" s="74"/>
      <c r="AKL178" s="74"/>
      <c r="AKM178" s="74"/>
      <c r="AKN178" s="74"/>
      <c r="AKO178" s="74"/>
      <c r="AKP178" s="74"/>
      <c r="AKQ178" s="74"/>
      <c r="AKR178" s="74"/>
      <c r="AKS178" s="74"/>
      <c r="AKT178" s="74"/>
      <c r="AKU178" s="74"/>
      <c r="AKV178" s="74"/>
      <c r="AKW178" s="74"/>
      <c r="AKX178" s="74"/>
      <c r="AKY178" s="74"/>
      <c r="AKZ178" s="74"/>
      <c r="ALA178" s="74"/>
      <c r="ALB178" s="74"/>
      <c r="ALC178" s="74"/>
      <c r="ALD178" s="74"/>
      <c r="ALE178" s="74"/>
      <c r="ALF178" s="74"/>
      <c r="ALG178" s="74"/>
      <c r="ALH178" s="74"/>
      <c r="ALI178" s="74"/>
      <c r="ALJ178" s="74"/>
      <c r="ALK178" s="74"/>
      <c r="ALL178" s="74"/>
      <c r="ALM178" s="74"/>
      <c r="ALN178" s="74"/>
      <c r="ALO178" s="74"/>
      <c r="ALP178" s="74"/>
      <c r="ALQ178" s="74"/>
      <c r="ALR178" s="74"/>
      <c r="ALS178" s="74"/>
      <c r="ALT178" s="74"/>
      <c r="ALU178" s="74"/>
      <c r="ALV178" s="74"/>
      <c r="ALW178" s="74"/>
      <c r="ALX178" s="74"/>
      <c r="ALY178" s="74"/>
      <c r="ALZ178" s="74"/>
      <c r="AMA178" s="74"/>
      <c r="AMB178" s="74"/>
      <c r="AMC178" s="74"/>
      <c r="AMD178" s="74"/>
      <c r="AME178" s="74"/>
      <c r="AMF178" s="74"/>
      <c r="AMG178" s="74"/>
      <c r="AMH178" s="74"/>
      <c r="AMI178" s="74"/>
      <c r="AMJ178" s="74"/>
      <c r="AMK178" s="74"/>
      <c r="AML178" s="74"/>
      <c r="AMM178" s="74"/>
      <c r="AMN178" s="74"/>
      <c r="AMO178" s="74"/>
      <c r="AMP178" s="74"/>
      <c r="AMQ178" s="74"/>
      <c r="AMR178" s="74"/>
      <c r="AMS178" s="74"/>
      <c r="AMT178" s="74"/>
      <c r="AMU178" s="74"/>
      <c r="AMV178" s="74"/>
      <c r="AMW178" s="74"/>
      <c r="AMX178" s="74"/>
      <c r="AMY178" s="74"/>
      <c r="AMZ178" s="74"/>
      <c r="ANA178" s="74"/>
      <c r="ANB178" s="74"/>
      <c r="ANC178" s="74"/>
      <c r="AND178" s="74"/>
      <c r="ANE178" s="74"/>
      <c r="ANF178" s="74"/>
      <c r="ANG178" s="74"/>
      <c r="ANH178" s="74"/>
      <c r="ANI178" s="74"/>
      <c r="ANJ178" s="74"/>
      <c r="ANK178" s="74"/>
      <c r="ANL178" s="74"/>
      <c r="ANM178" s="74"/>
      <c r="ANN178" s="74"/>
      <c r="ANO178" s="74"/>
      <c r="ANP178" s="74"/>
      <c r="ANQ178" s="74"/>
      <c r="ANR178" s="74"/>
      <c r="ANS178" s="74"/>
      <c r="ANT178" s="74"/>
      <c r="ANU178" s="74"/>
      <c r="ANV178" s="74"/>
      <c r="ANW178" s="74"/>
      <c r="ANX178" s="74"/>
      <c r="ANY178" s="74"/>
      <c r="ANZ178" s="74"/>
      <c r="AOA178" s="74"/>
      <c r="AOB178" s="74"/>
      <c r="AOC178" s="74"/>
      <c r="AOD178" s="74"/>
      <c r="AOE178" s="74"/>
      <c r="AOF178" s="74"/>
      <c r="AOG178" s="74"/>
      <c r="AOH178" s="74"/>
      <c r="AOI178" s="74"/>
      <c r="AOJ178" s="74"/>
      <c r="AOK178" s="74"/>
      <c r="AOL178" s="74"/>
      <c r="AOM178" s="74"/>
      <c r="AON178" s="74"/>
      <c r="AOO178" s="74"/>
      <c r="AOP178" s="74"/>
      <c r="AOQ178" s="74"/>
      <c r="AOR178" s="74"/>
      <c r="AOS178" s="74"/>
      <c r="AOT178" s="74"/>
      <c r="AOU178" s="74"/>
      <c r="AOV178" s="74"/>
      <c r="AOW178" s="74"/>
      <c r="AOX178" s="74"/>
      <c r="AOY178" s="74"/>
      <c r="AOZ178" s="74"/>
      <c r="APA178" s="74"/>
      <c r="APB178" s="74"/>
      <c r="APC178" s="74"/>
      <c r="APD178" s="74"/>
      <c r="APE178" s="74"/>
      <c r="APF178" s="74"/>
      <c r="APG178" s="74"/>
      <c r="APH178" s="74"/>
      <c r="API178" s="74"/>
      <c r="APJ178" s="74"/>
      <c r="APK178" s="74"/>
      <c r="APL178" s="74"/>
      <c r="APM178" s="74"/>
      <c r="APN178" s="74"/>
      <c r="APO178" s="74"/>
      <c r="APP178" s="74"/>
      <c r="APQ178" s="74"/>
      <c r="APR178" s="74"/>
      <c r="APS178" s="74"/>
      <c r="APT178" s="74"/>
      <c r="APU178" s="74"/>
      <c r="APV178" s="74"/>
      <c r="APW178" s="74"/>
      <c r="APX178" s="74"/>
      <c r="APY178" s="74"/>
      <c r="APZ178" s="74"/>
      <c r="AQA178" s="74"/>
      <c r="AQB178" s="74"/>
      <c r="AQC178" s="74"/>
      <c r="AQD178" s="74"/>
      <c r="AQE178" s="74"/>
      <c r="AQF178" s="74"/>
      <c r="AQG178" s="74"/>
      <c r="AQH178" s="74"/>
      <c r="AQI178" s="74"/>
      <c r="AQJ178" s="74"/>
      <c r="AQK178" s="74"/>
      <c r="AQL178" s="74"/>
      <c r="AQM178" s="74"/>
      <c r="AQN178" s="74"/>
      <c r="AQO178" s="74"/>
      <c r="AQP178" s="74"/>
      <c r="AQQ178" s="74"/>
      <c r="AQR178" s="74"/>
      <c r="AQS178" s="74"/>
      <c r="AQT178" s="74"/>
      <c r="AQU178" s="74"/>
      <c r="AQV178" s="74"/>
      <c r="AQW178" s="74"/>
      <c r="AQX178" s="74"/>
      <c r="AQY178" s="74"/>
      <c r="AQZ178" s="74"/>
      <c r="ARA178" s="74"/>
      <c r="ARB178" s="74"/>
      <c r="ARC178" s="74"/>
      <c r="ARD178" s="74"/>
      <c r="ARE178" s="74"/>
      <c r="ARF178" s="74"/>
      <c r="ARG178" s="74"/>
      <c r="ARH178" s="74"/>
      <c r="ARI178" s="74"/>
      <c r="ARJ178" s="74"/>
      <c r="ARK178" s="74"/>
      <c r="ARL178" s="74"/>
      <c r="ARM178" s="74"/>
      <c r="ARN178" s="74"/>
      <c r="ARO178" s="74"/>
      <c r="ARP178" s="74"/>
      <c r="ARQ178" s="74"/>
      <c r="ARR178" s="74"/>
      <c r="ARS178" s="74"/>
      <c r="ART178" s="74"/>
      <c r="ARU178" s="74"/>
      <c r="ARV178" s="74"/>
      <c r="ARW178" s="74"/>
      <c r="ARX178" s="74"/>
      <c r="ARY178" s="74"/>
      <c r="ARZ178" s="74"/>
      <c r="ASA178" s="74"/>
      <c r="ASB178" s="74"/>
      <c r="ASC178" s="74"/>
      <c r="ASD178" s="74"/>
      <c r="ASE178" s="74"/>
      <c r="ASF178" s="74"/>
      <c r="ASG178" s="74"/>
      <c r="ASH178" s="74"/>
      <c r="ASI178" s="74"/>
      <c r="ASJ178" s="74"/>
      <c r="ASK178" s="74"/>
      <c r="ASL178" s="74"/>
      <c r="ASM178" s="74"/>
      <c r="ASN178" s="74"/>
      <c r="ASO178" s="74"/>
      <c r="ASP178" s="74"/>
      <c r="ASQ178" s="74"/>
      <c r="ASR178" s="74"/>
      <c r="ASS178" s="74"/>
      <c r="AST178" s="74"/>
      <c r="ASU178" s="74"/>
      <c r="ASV178" s="74"/>
      <c r="ASW178" s="74"/>
      <c r="ASX178" s="74"/>
      <c r="ASY178" s="74"/>
      <c r="ASZ178" s="74"/>
      <c r="ATA178" s="74"/>
      <c r="ATB178" s="74"/>
      <c r="ATC178" s="74"/>
      <c r="ATD178" s="74"/>
      <c r="ATE178" s="74"/>
      <c r="ATF178" s="74"/>
      <c r="ATG178" s="74"/>
      <c r="ATH178" s="74"/>
      <c r="ATI178" s="74"/>
      <c r="ATJ178" s="74"/>
      <c r="ATK178" s="74"/>
      <c r="ATL178" s="74"/>
      <c r="ATM178" s="74"/>
      <c r="ATN178" s="74"/>
      <c r="ATO178" s="74"/>
      <c r="ATP178" s="74"/>
      <c r="ATQ178" s="74"/>
      <c r="ATR178" s="74"/>
      <c r="ATS178" s="74"/>
      <c r="ATT178" s="74"/>
      <c r="ATU178" s="74"/>
      <c r="ATV178" s="74"/>
      <c r="ATW178" s="74"/>
      <c r="ATX178" s="74"/>
      <c r="ATY178" s="74"/>
      <c r="ATZ178" s="74"/>
      <c r="AUA178" s="74"/>
      <c r="AUB178" s="74"/>
      <c r="AUC178" s="74"/>
      <c r="AUD178" s="74"/>
      <c r="AUE178" s="74"/>
      <c r="AUF178" s="74"/>
      <c r="AUG178" s="74"/>
      <c r="AUH178" s="74"/>
      <c r="AUI178" s="74"/>
      <c r="AUJ178" s="74"/>
      <c r="AUK178" s="74"/>
      <c r="AUL178" s="74"/>
      <c r="AUM178" s="74"/>
      <c r="AUN178" s="74"/>
      <c r="AUO178" s="74"/>
      <c r="AUP178" s="74"/>
      <c r="AUQ178" s="74"/>
      <c r="AUR178" s="74"/>
      <c r="AUS178" s="74"/>
      <c r="AUT178" s="74"/>
      <c r="AUU178" s="74"/>
      <c r="AUV178" s="74"/>
      <c r="AUW178" s="74"/>
      <c r="AUX178" s="74"/>
      <c r="AUY178" s="74"/>
      <c r="AUZ178" s="74"/>
      <c r="AVA178" s="74"/>
      <c r="AVB178" s="74"/>
      <c r="AVC178" s="74"/>
      <c r="AVD178" s="74"/>
      <c r="AVE178" s="74"/>
      <c r="AVF178" s="74"/>
      <c r="AVG178" s="74"/>
      <c r="AVH178" s="74"/>
      <c r="AVI178" s="74"/>
      <c r="AVJ178" s="74"/>
      <c r="AVK178" s="74"/>
      <c r="AVL178" s="74"/>
      <c r="AVM178" s="74"/>
      <c r="AVN178" s="74"/>
      <c r="AVO178" s="74"/>
      <c r="AVP178" s="74"/>
      <c r="AVQ178" s="74"/>
      <c r="AVR178" s="74"/>
      <c r="AVS178" s="74"/>
      <c r="AVT178" s="74"/>
      <c r="AVU178" s="74"/>
      <c r="AVV178" s="74"/>
      <c r="AVW178" s="74"/>
      <c r="AVX178" s="74"/>
      <c r="AVY178" s="74"/>
      <c r="AVZ178" s="74"/>
      <c r="AWA178" s="74"/>
      <c r="AWB178" s="74"/>
      <c r="AWC178" s="74"/>
      <c r="AWD178" s="74"/>
      <c r="AWE178" s="74"/>
      <c r="AWF178" s="74"/>
      <c r="AWG178" s="74"/>
      <c r="AWH178" s="74"/>
      <c r="AWI178" s="74"/>
      <c r="AWJ178" s="74"/>
      <c r="AWK178" s="74"/>
      <c r="AWL178" s="74"/>
      <c r="AWM178" s="74"/>
      <c r="AWN178" s="74"/>
      <c r="AWO178" s="74"/>
      <c r="AWP178" s="74"/>
      <c r="AWQ178" s="74"/>
      <c r="AWR178" s="74"/>
      <c r="AWS178" s="74"/>
      <c r="AWT178" s="74"/>
      <c r="AWU178" s="74"/>
      <c r="AWV178" s="74"/>
      <c r="AWW178" s="74"/>
      <c r="AWX178" s="74"/>
      <c r="AWY178" s="74"/>
      <c r="AWZ178" s="74"/>
      <c r="AXA178" s="74"/>
      <c r="AXB178" s="74"/>
      <c r="AXC178" s="74"/>
      <c r="AXD178" s="74"/>
      <c r="AXE178" s="74"/>
      <c r="AXF178" s="74"/>
      <c r="AXG178" s="74"/>
      <c r="AXH178" s="74"/>
      <c r="AXI178" s="74"/>
      <c r="AXJ178" s="74"/>
      <c r="AXK178" s="74"/>
      <c r="AXL178" s="74"/>
      <c r="AXM178" s="74"/>
      <c r="AXN178" s="74"/>
      <c r="AXO178" s="74"/>
      <c r="AXP178" s="74"/>
      <c r="AXQ178" s="74"/>
      <c r="AXR178" s="74"/>
      <c r="AXS178" s="74"/>
      <c r="AXT178" s="74"/>
      <c r="AXU178" s="74"/>
      <c r="AXV178" s="74"/>
      <c r="AXW178" s="74"/>
      <c r="AXX178" s="74"/>
      <c r="AXY178" s="74"/>
      <c r="AXZ178" s="74"/>
      <c r="AYA178" s="74"/>
      <c r="AYB178" s="74"/>
      <c r="AYC178" s="74"/>
      <c r="AYD178" s="74"/>
      <c r="AYE178" s="74"/>
      <c r="AYF178" s="74"/>
      <c r="AYG178" s="74"/>
      <c r="AYH178" s="74"/>
      <c r="AYI178" s="74"/>
      <c r="AYJ178" s="74"/>
      <c r="AYK178" s="74"/>
      <c r="AYL178" s="74"/>
      <c r="AYM178" s="74"/>
      <c r="AYN178" s="74"/>
      <c r="AYO178" s="74"/>
      <c r="AYP178" s="74"/>
      <c r="AYQ178" s="74"/>
      <c r="AYR178" s="74"/>
      <c r="AYS178" s="74"/>
      <c r="AYT178" s="74"/>
      <c r="AYU178" s="74"/>
      <c r="AYV178" s="74"/>
      <c r="AYW178" s="74"/>
      <c r="AYX178" s="74"/>
      <c r="AYY178" s="74"/>
      <c r="AYZ178" s="74"/>
      <c r="AZA178" s="74"/>
      <c r="AZB178" s="74"/>
      <c r="AZC178" s="74"/>
      <c r="AZD178" s="74"/>
      <c r="AZE178" s="74"/>
      <c r="AZF178" s="74"/>
      <c r="AZG178" s="74"/>
      <c r="AZH178" s="74"/>
      <c r="AZI178" s="74"/>
      <c r="AZJ178" s="74"/>
      <c r="AZK178" s="74"/>
      <c r="AZL178" s="74"/>
      <c r="AZM178" s="74"/>
      <c r="AZN178" s="74"/>
      <c r="AZO178" s="74"/>
      <c r="AZP178" s="74"/>
      <c r="AZQ178" s="74"/>
      <c r="AZR178" s="74"/>
      <c r="AZS178" s="74"/>
      <c r="AZT178" s="74"/>
      <c r="AZU178" s="74"/>
      <c r="AZV178" s="74"/>
      <c r="AZW178" s="74"/>
      <c r="AZX178" s="74"/>
      <c r="AZY178" s="74"/>
      <c r="AZZ178" s="74"/>
      <c r="BAA178" s="74"/>
      <c r="BAB178" s="74"/>
      <c r="BAC178" s="74"/>
      <c r="BAD178" s="74"/>
      <c r="BAE178" s="74"/>
      <c r="BAF178" s="74"/>
      <c r="BAG178" s="74"/>
      <c r="BAH178" s="74"/>
      <c r="BAI178" s="74"/>
      <c r="BAJ178" s="74"/>
      <c r="BAK178" s="74"/>
      <c r="BAL178" s="74"/>
      <c r="BAM178" s="74"/>
      <c r="BAN178" s="74"/>
      <c r="BAO178" s="74"/>
      <c r="BAP178" s="74"/>
      <c r="BAQ178" s="74"/>
      <c r="BAR178" s="74"/>
      <c r="BAS178" s="74"/>
      <c r="BAT178" s="74"/>
      <c r="BAU178" s="74"/>
      <c r="BAV178" s="74"/>
      <c r="BAW178" s="74"/>
      <c r="BAX178" s="74"/>
      <c r="BAY178" s="74"/>
      <c r="BAZ178" s="74"/>
      <c r="BBA178" s="74"/>
      <c r="BBB178" s="74"/>
      <c r="BBC178" s="74"/>
      <c r="BBD178" s="74"/>
      <c r="BBE178" s="74"/>
      <c r="BBF178" s="74"/>
      <c r="BBG178" s="74"/>
      <c r="BBH178" s="74"/>
      <c r="BBI178" s="74"/>
      <c r="BBJ178" s="74"/>
      <c r="BBK178" s="74"/>
      <c r="BBL178" s="74"/>
      <c r="BBM178" s="74"/>
      <c r="BBN178" s="74"/>
      <c r="BBO178" s="74"/>
      <c r="BBP178" s="74"/>
      <c r="BBQ178" s="74"/>
      <c r="BBR178" s="74"/>
      <c r="BBS178" s="74"/>
      <c r="BBT178" s="74"/>
      <c r="BBU178" s="74"/>
      <c r="BBV178" s="74"/>
      <c r="BBW178" s="74"/>
      <c r="BBX178" s="74"/>
      <c r="BBY178" s="74"/>
      <c r="BBZ178" s="74"/>
      <c r="BCA178" s="74"/>
      <c r="BCB178" s="74"/>
      <c r="BCC178" s="74"/>
      <c r="BCD178" s="74"/>
      <c r="BCE178" s="74"/>
      <c r="BCF178" s="74"/>
      <c r="BCG178" s="74"/>
      <c r="BCH178" s="74"/>
      <c r="BCI178" s="74"/>
      <c r="BCJ178" s="74"/>
      <c r="BCK178" s="74"/>
      <c r="BCL178" s="74"/>
      <c r="BCM178" s="74"/>
      <c r="BCN178" s="74"/>
      <c r="BCO178" s="74"/>
      <c r="BCP178" s="74"/>
      <c r="BCQ178" s="74"/>
      <c r="BCR178" s="74"/>
      <c r="BCS178" s="74"/>
      <c r="BCT178" s="74"/>
      <c r="BCU178" s="74"/>
      <c r="BCV178" s="74"/>
      <c r="BCW178" s="74"/>
      <c r="BCX178" s="74"/>
      <c r="BCY178" s="74"/>
      <c r="BCZ178" s="74"/>
      <c r="BDA178" s="74"/>
      <c r="BDB178" s="74"/>
      <c r="BDC178" s="74"/>
      <c r="BDD178" s="74"/>
      <c r="BDE178" s="74"/>
      <c r="BDF178" s="74"/>
      <c r="BDG178" s="74"/>
      <c r="BDH178" s="74"/>
      <c r="BDI178" s="74"/>
      <c r="BDJ178" s="74"/>
      <c r="BDK178" s="74"/>
      <c r="BDL178" s="74"/>
      <c r="BDM178" s="74"/>
      <c r="BDN178" s="74"/>
      <c r="BDO178" s="74"/>
      <c r="BDP178" s="74"/>
      <c r="BDQ178" s="74"/>
      <c r="BDR178" s="74"/>
      <c r="BDS178" s="74"/>
      <c r="BDT178" s="74"/>
      <c r="BDU178" s="74"/>
      <c r="BDV178" s="74"/>
      <c r="BDW178" s="74"/>
      <c r="BDX178" s="74"/>
      <c r="BDY178" s="74"/>
      <c r="BDZ178" s="74"/>
      <c r="BEA178" s="74"/>
      <c r="BEB178" s="74"/>
      <c r="BEC178" s="74"/>
      <c r="BED178" s="74"/>
      <c r="BEE178" s="74"/>
      <c r="BEF178" s="74"/>
      <c r="BEG178" s="74"/>
      <c r="BEH178" s="74"/>
      <c r="BEI178" s="74"/>
      <c r="BEJ178" s="74"/>
      <c r="BEK178" s="74"/>
      <c r="BEL178" s="74"/>
      <c r="BEM178" s="74"/>
      <c r="BEN178" s="74"/>
      <c r="BEO178" s="74"/>
      <c r="BEP178" s="74"/>
      <c r="BEQ178" s="74"/>
      <c r="BER178" s="74"/>
      <c r="BES178" s="74"/>
      <c r="BET178" s="74"/>
      <c r="BEU178" s="74"/>
      <c r="BEV178" s="74"/>
      <c r="BEW178" s="74"/>
      <c r="BEX178" s="74"/>
      <c r="BEY178" s="74"/>
      <c r="BEZ178" s="74"/>
      <c r="BFA178" s="74"/>
      <c r="BFB178" s="74"/>
      <c r="BFC178" s="74"/>
      <c r="BFD178" s="74"/>
      <c r="BFE178" s="74"/>
      <c r="BFF178" s="74"/>
      <c r="BFG178" s="74"/>
      <c r="BFH178" s="74"/>
      <c r="BFI178" s="74"/>
      <c r="BFJ178" s="74"/>
      <c r="BFK178" s="74"/>
      <c r="BFL178" s="74"/>
      <c r="BFM178" s="74"/>
      <c r="BFN178" s="74"/>
      <c r="BFO178" s="74"/>
      <c r="BFP178" s="74"/>
      <c r="BFQ178" s="74"/>
      <c r="BFR178" s="74"/>
      <c r="BFS178" s="74"/>
      <c r="BFT178" s="74"/>
      <c r="BFU178" s="74"/>
      <c r="BFV178" s="74"/>
      <c r="BFW178" s="74"/>
      <c r="BFX178" s="74"/>
      <c r="BFY178" s="74"/>
      <c r="BFZ178" s="74"/>
      <c r="BGA178" s="74"/>
      <c r="BGB178" s="74"/>
      <c r="BGC178" s="74"/>
      <c r="BGD178" s="74"/>
      <c r="BGE178" s="74"/>
      <c r="BGF178" s="74"/>
      <c r="BGG178" s="74"/>
      <c r="BGH178" s="74"/>
      <c r="BGI178" s="74"/>
      <c r="BGJ178" s="74"/>
      <c r="BGK178" s="74"/>
      <c r="BGL178" s="74"/>
      <c r="BGM178" s="74"/>
      <c r="BGN178" s="74"/>
      <c r="BGO178" s="74"/>
      <c r="BGP178" s="74"/>
      <c r="BGQ178" s="74"/>
      <c r="BGR178" s="74"/>
      <c r="BGS178" s="74"/>
      <c r="BGT178" s="74"/>
      <c r="BGU178" s="74"/>
      <c r="BGV178" s="74"/>
      <c r="BGW178" s="74"/>
      <c r="BGX178" s="74"/>
      <c r="BGY178" s="74"/>
      <c r="BGZ178" s="74"/>
      <c r="BHA178" s="74"/>
      <c r="BHB178" s="74"/>
      <c r="BHC178" s="74"/>
      <c r="BHD178" s="74"/>
      <c r="BHE178" s="74"/>
      <c r="BHF178" s="74"/>
      <c r="BHG178" s="74"/>
      <c r="BHH178" s="74"/>
      <c r="BHI178" s="74"/>
      <c r="BHJ178" s="74"/>
      <c r="BHK178" s="74"/>
      <c r="BHL178" s="74"/>
      <c r="BHM178" s="74"/>
      <c r="BHN178" s="74"/>
      <c r="BHO178" s="74"/>
      <c r="BHP178" s="74"/>
      <c r="BHQ178" s="74"/>
      <c r="BHR178" s="74"/>
      <c r="BHS178" s="74"/>
      <c r="BHT178" s="74"/>
      <c r="BHU178" s="74"/>
      <c r="BHV178" s="74"/>
      <c r="BHW178" s="74"/>
      <c r="BHX178" s="74"/>
      <c r="BHY178" s="74"/>
      <c r="BHZ178" s="74"/>
      <c r="BIA178" s="74"/>
      <c r="BIB178" s="74"/>
      <c r="BIC178" s="74"/>
      <c r="BID178" s="74"/>
      <c r="BIE178" s="74"/>
      <c r="BIF178" s="74"/>
      <c r="BIG178" s="74"/>
      <c r="BIH178" s="74"/>
      <c r="BII178" s="74"/>
      <c r="BIJ178" s="74"/>
      <c r="BIK178" s="74"/>
      <c r="BIL178" s="74"/>
      <c r="BIM178" s="74"/>
      <c r="BIN178" s="74"/>
      <c r="BIO178" s="74"/>
      <c r="BIP178" s="74"/>
      <c r="BIQ178" s="74"/>
      <c r="BIR178" s="74"/>
      <c r="BIS178" s="74"/>
      <c r="BIT178" s="74"/>
      <c r="BIU178" s="74"/>
      <c r="BIV178" s="74"/>
      <c r="BIW178" s="74"/>
      <c r="BIX178" s="74"/>
      <c r="BIY178" s="74"/>
      <c r="BIZ178" s="74"/>
      <c r="BJA178" s="74"/>
      <c r="BJB178" s="74"/>
      <c r="BJC178" s="74"/>
      <c r="BJD178" s="74"/>
      <c r="BJE178" s="74"/>
      <c r="BJF178" s="74"/>
      <c r="BJG178" s="74"/>
      <c r="BJH178" s="74"/>
      <c r="BJI178" s="74"/>
      <c r="BJJ178" s="74"/>
      <c r="BJK178" s="74"/>
      <c r="BJL178" s="74"/>
      <c r="BJM178" s="74"/>
      <c r="BJN178" s="74"/>
      <c r="BJO178" s="74"/>
      <c r="BJP178" s="74"/>
      <c r="BJQ178" s="74"/>
      <c r="BJR178" s="74"/>
      <c r="BJS178" s="74"/>
      <c r="BJT178" s="74"/>
      <c r="BJU178" s="74"/>
      <c r="BJV178" s="74"/>
      <c r="BJW178" s="74"/>
      <c r="BJX178" s="74"/>
      <c r="BJY178" s="74"/>
      <c r="BJZ178" s="74"/>
      <c r="BKA178" s="74"/>
      <c r="BKB178" s="74"/>
      <c r="BKC178" s="74"/>
      <c r="BKD178" s="74"/>
      <c r="BKE178" s="74"/>
      <c r="BKF178" s="74"/>
      <c r="BKG178" s="74"/>
      <c r="BKH178" s="74"/>
      <c r="BKI178" s="74"/>
      <c r="BKJ178" s="74"/>
      <c r="BKK178" s="74"/>
      <c r="BKL178" s="74"/>
      <c r="BKM178" s="74"/>
      <c r="BKN178" s="74"/>
      <c r="BKO178" s="74"/>
      <c r="BKP178" s="74"/>
      <c r="BKQ178" s="74"/>
      <c r="BKR178" s="74"/>
      <c r="BKS178" s="74"/>
      <c r="BKT178" s="74"/>
      <c r="BKU178" s="74"/>
      <c r="BKV178" s="74"/>
      <c r="BKW178" s="74"/>
      <c r="BKX178" s="74"/>
      <c r="BKY178" s="74"/>
      <c r="BKZ178" s="74"/>
      <c r="BLA178" s="74"/>
      <c r="BLB178" s="74"/>
      <c r="BLC178" s="74"/>
      <c r="BLD178" s="74"/>
      <c r="BLE178" s="74"/>
      <c r="BLF178" s="74"/>
      <c r="BLG178" s="74"/>
      <c r="BLH178" s="74"/>
      <c r="BLI178" s="74"/>
      <c r="BLJ178" s="74"/>
      <c r="BLK178" s="74"/>
      <c r="BLL178" s="74"/>
      <c r="BLM178" s="74"/>
      <c r="BLN178" s="74"/>
      <c r="BLO178" s="74"/>
      <c r="BLP178" s="74"/>
      <c r="BLQ178" s="74"/>
      <c r="BLR178" s="74"/>
      <c r="BLS178" s="74"/>
      <c r="BLT178" s="74"/>
      <c r="BLU178" s="74"/>
      <c r="BLV178" s="74"/>
      <c r="BLW178" s="74"/>
      <c r="BLX178" s="74"/>
      <c r="BLY178" s="74"/>
      <c r="BLZ178" s="74"/>
      <c r="BMA178" s="74"/>
      <c r="BMB178" s="74"/>
      <c r="BMC178" s="74"/>
      <c r="BMD178" s="74"/>
      <c r="BME178" s="74"/>
      <c r="BMF178" s="74"/>
      <c r="BMG178" s="74"/>
      <c r="BMH178" s="74"/>
      <c r="BMI178" s="74"/>
      <c r="BMJ178" s="74"/>
      <c r="BMK178" s="74"/>
      <c r="BML178" s="74"/>
      <c r="BMM178" s="74"/>
      <c r="BMN178" s="74"/>
      <c r="BMO178" s="74"/>
      <c r="BMP178" s="74"/>
      <c r="BMQ178" s="74"/>
      <c r="BMR178" s="74"/>
      <c r="BMS178" s="74"/>
      <c r="BMT178" s="74"/>
      <c r="BMU178" s="74"/>
      <c r="BMV178" s="74"/>
      <c r="BMW178" s="74"/>
      <c r="BMX178" s="74"/>
      <c r="BMY178" s="74"/>
      <c r="BMZ178" s="74"/>
      <c r="BNA178" s="74"/>
      <c r="BNB178" s="74"/>
      <c r="BNC178" s="74"/>
      <c r="BND178" s="74"/>
      <c r="BNE178" s="74"/>
      <c r="BNF178" s="74"/>
      <c r="BNG178" s="74"/>
      <c r="BNH178" s="74"/>
      <c r="BNI178" s="74"/>
      <c r="BNJ178" s="74"/>
      <c r="BNK178" s="74"/>
      <c r="BNL178" s="74"/>
      <c r="BNM178" s="74"/>
      <c r="BNN178" s="74"/>
      <c r="BNO178" s="74"/>
      <c r="BNP178" s="74"/>
      <c r="BNQ178" s="74"/>
      <c r="BNR178" s="74"/>
      <c r="BNS178" s="74"/>
      <c r="BNT178" s="74"/>
      <c r="BNU178" s="74"/>
      <c r="BNV178" s="74"/>
      <c r="BNW178" s="74"/>
      <c r="BNX178" s="74"/>
      <c r="BNY178" s="74"/>
      <c r="BNZ178" s="74"/>
      <c r="BOA178" s="74"/>
      <c r="BOB178" s="74"/>
      <c r="BOC178" s="74"/>
      <c r="BOD178" s="74"/>
      <c r="BOE178" s="74"/>
      <c r="BOF178" s="74"/>
      <c r="BOG178" s="74"/>
      <c r="BOH178" s="74"/>
      <c r="BOI178" s="74"/>
      <c r="BOJ178" s="74"/>
      <c r="BOK178" s="74"/>
      <c r="BOL178" s="74"/>
      <c r="BOM178" s="74"/>
      <c r="BON178" s="74"/>
      <c r="BOO178" s="74"/>
      <c r="BOP178" s="74"/>
      <c r="BOQ178" s="74"/>
      <c r="BOR178" s="74"/>
      <c r="BOS178" s="74"/>
      <c r="BOT178" s="74"/>
      <c r="BOU178" s="74"/>
      <c r="BOV178" s="74"/>
      <c r="BOW178" s="74"/>
      <c r="BOX178" s="74"/>
      <c r="BOY178" s="74"/>
      <c r="BOZ178" s="74"/>
      <c r="BPA178" s="74"/>
      <c r="BPB178" s="74"/>
      <c r="BPC178" s="74"/>
      <c r="BPD178" s="74"/>
      <c r="BPE178" s="74"/>
      <c r="BPF178" s="74"/>
      <c r="BPG178" s="74"/>
      <c r="BPH178" s="74"/>
      <c r="BPI178" s="74"/>
      <c r="BPJ178" s="74"/>
      <c r="BPK178" s="74"/>
      <c r="BPL178" s="74"/>
      <c r="BPM178" s="74"/>
      <c r="BPN178" s="74"/>
      <c r="BPO178" s="74"/>
      <c r="BPP178" s="74"/>
      <c r="BPQ178" s="74"/>
      <c r="BPR178" s="74"/>
      <c r="BPS178" s="74"/>
      <c r="BPT178" s="74"/>
      <c r="BPU178" s="74"/>
      <c r="BPV178" s="74"/>
      <c r="BPW178" s="74"/>
      <c r="BPX178" s="74"/>
      <c r="BPY178" s="74"/>
      <c r="BPZ178" s="74"/>
      <c r="BQA178" s="74"/>
      <c r="BQB178" s="74"/>
      <c r="BQC178" s="74"/>
      <c r="BQD178" s="74"/>
      <c r="BQE178" s="74"/>
      <c r="BQF178" s="74"/>
      <c r="BQG178" s="74"/>
      <c r="BQH178" s="74"/>
      <c r="BQI178" s="74"/>
      <c r="BQJ178" s="74"/>
      <c r="BQK178" s="74"/>
      <c r="BQL178" s="74"/>
      <c r="BQM178" s="74"/>
      <c r="BQN178" s="74"/>
      <c r="BQO178" s="74"/>
      <c r="BQP178" s="74"/>
      <c r="BQQ178" s="74"/>
      <c r="BQR178" s="74"/>
      <c r="BQS178" s="74"/>
      <c r="BQT178" s="74"/>
      <c r="BQU178" s="74"/>
      <c r="BQV178" s="74"/>
      <c r="BQW178" s="74"/>
      <c r="BQX178" s="74"/>
      <c r="BQY178" s="74"/>
      <c r="BQZ178" s="74"/>
      <c r="BRA178" s="74"/>
      <c r="BRB178" s="74"/>
      <c r="BRC178" s="74"/>
      <c r="BRD178" s="74"/>
      <c r="BRE178" s="74"/>
      <c r="BRF178" s="74"/>
      <c r="BRG178" s="74"/>
      <c r="BRH178" s="74"/>
      <c r="BRI178" s="74"/>
      <c r="BRJ178" s="74"/>
      <c r="BRK178" s="74"/>
      <c r="BRL178" s="74"/>
      <c r="BRM178" s="74"/>
      <c r="BRN178" s="74"/>
      <c r="BRO178" s="74"/>
      <c r="BRP178" s="74"/>
      <c r="BRQ178" s="74"/>
      <c r="BRR178" s="74"/>
      <c r="BRS178" s="74"/>
      <c r="BRT178" s="74"/>
      <c r="BRU178" s="74"/>
      <c r="BRV178" s="74"/>
      <c r="BRW178" s="74"/>
      <c r="BRX178" s="74"/>
      <c r="BRY178" s="74"/>
      <c r="BRZ178" s="74"/>
      <c r="BSA178" s="74"/>
      <c r="BSB178" s="74"/>
      <c r="BSC178" s="74"/>
      <c r="BSD178" s="74"/>
      <c r="BSE178" s="74"/>
      <c r="BSF178" s="74"/>
      <c r="BSG178" s="74"/>
      <c r="BSH178" s="74"/>
      <c r="BSI178" s="74"/>
      <c r="BSJ178" s="74"/>
      <c r="BSK178" s="74"/>
      <c r="BSL178" s="74"/>
      <c r="BSM178" s="74"/>
      <c r="BSN178" s="74"/>
      <c r="BSO178" s="74"/>
      <c r="BSP178" s="74"/>
      <c r="BSQ178" s="74"/>
      <c r="BSR178" s="74"/>
      <c r="BSS178" s="74"/>
      <c r="BST178" s="74"/>
      <c r="BSU178" s="74"/>
      <c r="BSV178" s="74"/>
      <c r="BSW178" s="74"/>
      <c r="BSX178" s="74"/>
      <c r="BSY178" s="74"/>
      <c r="BSZ178" s="74"/>
      <c r="BTA178" s="74"/>
      <c r="BTB178" s="74"/>
      <c r="BTC178" s="74"/>
      <c r="BTD178" s="74"/>
      <c r="BTE178" s="74"/>
      <c r="BTF178" s="74"/>
      <c r="BTG178" s="74"/>
      <c r="BTH178" s="74"/>
      <c r="BTI178" s="74"/>
      <c r="BTJ178" s="74"/>
      <c r="BTK178" s="74"/>
      <c r="BTL178" s="74"/>
      <c r="BTM178" s="74"/>
      <c r="BTN178" s="74"/>
      <c r="BTO178" s="74"/>
      <c r="BTP178" s="74"/>
      <c r="BTQ178" s="74"/>
      <c r="BTR178" s="74"/>
      <c r="BTS178" s="74"/>
      <c r="BTT178" s="74"/>
      <c r="BTU178" s="74"/>
      <c r="BTV178" s="74"/>
      <c r="BTW178" s="74"/>
      <c r="BTX178" s="74"/>
      <c r="BTY178" s="74"/>
      <c r="BTZ178" s="74"/>
      <c r="BUA178" s="74"/>
      <c r="BUB178" s="74"/>
      <c r="BUC178" s="74"/>
      <c r="BUD178" s="74"/>
      <c r="BUE178" s="74"/>
      <c r="BUF178" s="74"/>
      <c r="BUG178" s="74"/>
      <c r="BUH178" s="74"/>
      <c r="BUI178" s="74"/>
      <c r="BUJ178" s="74"/>
      <c r="BUK178" s="74"/>
      <c r="BUL178" s="74"/>
      <c r="BUM178" s="74"/>
      <c r="BUN178" s="74"/>
      <c r="BUO178" s="74"/>
      <c r="BUP178" s="74"/>
      <c r="BUQ178" s="74"/>
      <c r="BUR178" s="74"/>
      <c r="BUS178" s="74"/>
      <c r="BUT178" s="74"/>
      <c r="BUU178" s="74"/>
      <c r="BUV178" s="74"/>
      <c r="BUW178" s="74"/>
      <c r="BUX178" s="74"/>
      <c r="BUY178" s="74"/>
      <c r="BUZ178" s="74"/>
      <c r="BVA178" s="74"/>
      <c r="BVB178" s="74"/>
      <c r="BVC178" s="74"/>
      <c r="BVD178" s="74"/>
      <c r="BVE178" s="74"/>
      <c r="BVF178" s="74"/>
      <c r="BVG178" s="74"/>
      <c r="BVH178" s="74"/>
      <c r="BVI178" s="74"/>
      <c r="BVJ178" s="74"/>
      <c r="BVK178" s="74"/>
      <c r="BVL178" s="74"/>
      <c r="BVM178" s="74"/>
      <c r="BVN178" s="74"/>
      <c r="BVO178" s="74"/>
      <c r="BVP178" s="74"/>
      <c r="BVQ178" s="74"/>
      <c r="BVR178" s="74"/>
      <c r="BVS178" s="74"/>
      <c r="BVT178" s="74"/>
      <c r="BVU178" s="74"/>
      <c r="BVV178" s="74"/>
      <c r="BVW178" s="74"/>
      <c r="BVX178" s="74"/>
      <c r="BVY178" s="74"/>
      <c r="BVZ178" s="74"/>
      <c r="BWA178" s="74"/>
      <c r="BWB178" s="74"/>
      <c r="BWC178" s="74"/>
      <c r="BWD178" s="74"/>
      <c r="BWE178" s="74"/>
      <c r="BWF178" s="74"/>
      <c r="BWG178" s="74"/>
      <c r="BWH178" s="74"/>
      <c r="BWI178" s="74"/>
      <c r="BWJ178" s="74"/>
      <c r="BWK178" s="74"/>
      <c r="BWL178" s="74"/>
      <c r="BWM178" s="74"/>
      <c r="BWN178" s="74"/>
      <c r="BWO178" s="74"/>
      <c r="BWP178" s="74"/>
      <c r="BWQ178" s="74"/>
      <c r="BWR178" s="74"/>
      <c r="BWS178" s="74"/>
      <c r="BWT178" s="74"/>
      <c r="BWU178" s="74"/>
      <c r="BWV178" s="74"/>
      <c r="BWW178" s="74"/>
      <c r="BWX178" s="74"/>
      <c r="BWY178" s="74"/>
      <c r="BWZ178" s="74"/>
      <c r="BXA178" s="74"/>
      <c r="BXB178" s="74"/>
      <c r="BXC178" s="74"/>
      <c r="BXD178" s="74"/>
      <c r="BXE178" s="74"/>
      <c r="BXF178" s="74"/>
      <c r="BXG178" s="74"/>
      <c r="BXH178" s="74"/>
      <c r="BXI178" s="74"/>
      <c r="BXJ178" s="74"/>
      <c r="BXK178" s="74"/>
      <c r="BXL178" s="74"/>
      <c r="BXM178" s="74"/>
      <c r="BXN178" s="74"/>
      <c r="BXO178" s="74"/>
      <c r="BXP178" s="74"/>
      <c r="BXQ178" s="74"/>
      <c r="BXR178" s="74"/>
      <c r="BXS178" s="74"/>
      <c r="BXT178" s="74"/>
      <c r="BXU178" s="74"/>
      <c r="BXV178" s="74"/>
      <c r="BXW178" s="74"/>
      <c r="BXX178" s="74"/>
      <c r="BXY178" s="74"/>
      <c r="BXZ178" s="74"/>
      <c r="BYA178" s="74"/>
      <c r="BYB178" s="74"/>
      <c r="BYC178" s="74"/>
      <c r="BYD178" s="74"/>
      <c r="BYE178" s="74"/>
      <c r="BYF178" s="74"/>
      <c r="BYG178" s="74"/>
      <c r="BYH178" s="74"/>
      <c r="BYI178" s="74"/>
      <c r="BYJ178" s="74"/>
      <c r="BYK178" s="74"/>
      <c r="BYL178" s="74"/>
      <c r="BYM178" s="74"/>
      <c r="BYN178" s="74"/>
      <c r="BYO178" s="74"/>
      <c r="BYP178" s="74"/>
      <c r="BYQ178" s="74"/>
      <c r="BYR178" s="74"/>
      <c r="BYS178" s="74"/>
      <c r="BYT178" s="74"/>
      <c r="BYU178" s="74"/>
      <c r="BYV178" s="74"/>
      <c r="BYW178" s="74"/>
      <c r="BYX178" s="74"/>
      <c r="BYY178" s="74"/>
      <c r="BYZ178" s="74"/>
      <c r="BZA178" s="74"/>
      <c r="BZB178" s="74"/>
      <c r="BZC178" s="74"/>
      <c r="BZD178" s="74"/>
      <c r="BZE178" s="74"/>
      <c r="BZF178" s="74"/>
      <c r="BZG178" s="74"/>
      <c r="BZH178" s="74"/>
      <c r="BZI178" s="74"/>
      <c r="BZJ178" s="74"/>
      <c r="BZK178" s="74"/>
      <c r="BZL178" s="74"/>
      <c r="BZM178" s="74"/>
      <c r="BZN178" s="74"/>
      <c r="BZO178" s="74"/>
      <c r="BZP178" s="74"/>
      <c r="BZQ178" s="74"/>
      <c r="BZR178" s="74"/>
      <c r="BZS178" s="74"/>
      <c r="BZT178" s="74"/>
      <c r="BZU178" s="74"/>
      <c r="BZV178" s="74"/>
      <c r="BZW178" s="74"/>
      <c r="BZX178" s="74"/>
      <c r="BZY178" s="74"/>
      <c r="BZZ178" s="74"/>
      <c r="CAA178" s="74"/>
      <c r="CAB178" s="74"/>
      <c r="CAC178" s="74"/>
      <c r="CAD178" s="74"/>
      <c r="CAE178" s="74"/>
      <c r="CAF178" s="74"/>
      <c r="CAG178" s="74"/>
      <c r="CAH178" s="74"/>
      <c r="CAI178" s="74"/>
      <c r="CAJ178" s="74"/>
      <c r="CAK178" s="74"/>
      <c r="CAL178" s="74"/>
      <c r="CAM178" s="74"/>
      <c r="CAN178" s="74"/>
      <c r="CAO178" s="74"/>
      <c r="CAP178" s="74"/>
      <c r="CAQ178" s="74"/>
      <c r="CAR178" s="74"/>
      <c r="CAS178" s="74"/>
      <c r="CAT178" s="74"/>
      <c r="CAU178" s="74"/>
      <c r="CAV178" s="74"/>
      <c r="CAW178" s="74"/>
      <c r="CAX178" s="74"/>
      <c r="CAY178" s="74"/>
      <c r="CAZ178" s="74"/>
      <c r="CBA178" s="74"/>
      <c r="CBB178" s="74"/>
      <c r="CBC178" s="74"/>
      <c r="CBD178" s="74"/>
      <c r="CBE178" s="74"/>
      <c r="CBF178" s="74"/>
      <c r="CBG178" s="74"/>
      <c r="CBH178" s="74"/>
      <c r="CBI178" s="74"/>
      <c r="CBJ178" s="74"/>
      <c r="CBK178" s="74"/>
      <c r="CBL178" s="74"/>
      <c r="CBM178" s="74"/>
      <c r="CBN178" s="74"/>
      <c r="CBO178" s="74"/>
      <c r="CBP178" s="74"/>
      <c r="CBQ178" s="74"/>
      <c r="CBR178" s="74"/>
      <c r="CBS178" s="74"/>
      <c r="CBT178" s="74"/>
      <c r="CBU178" s="74"/>
      <c r="CBV178" s="74"/>
      <c r="CBW178" s="74"/>
      <c r="CBX178" s="74"/>
      <c r="CBY178" s="74"/>
      <c r="CBZ178" s="74"/>
      <c r="CCA178" s="74"/>
      <c r="CCB178" s="74"/>
      <c r="CCC178" s="74"/>
      <c r="CCD178" s="74"/>
      <c r="CCE178" s="74"/>
      <c r="CCF178" s="74"/>
      <c r="CCG178" s="74"/>
      <c r="CCH178" s="74"/>
      <c r="CCI178" s="74"/>
      <c r="CCJ178" s="74"/>
      <c r="CCK178" s="74"/>
      <c r="CCL178" s="74"/>
      <c r="CCM178" s="74"/>
      <c r="CCN178" s="74"/>
      <c r="CCO178" s="74"/>
      <c r="CCP178" s="74"/>
      <c r="CCQ178" s="74"/>
      <c r="CCR178" s="74"/>
      <c r="CCS178" s="74"/>
      <c r="CCT178" s="74"/>
      <c r="CCU178" s="74"/>
      <c r="CCV178" s="74"/>
      <c r="CCW178" s="74"/>
      <c r="CCX178" s="74"/>
      <c r="CCY178" s="74"/>
      <c r="CCZ178" s="74"/>
      <c r="CDA178" s="74"/>
      <c r="CDB178" s="74"/>
      <c r="CDC178" s="74"/>
      <c r="CDD178" s="74"/>
      <c r="CDE178" s="74"/>
      <c r="CDF178" s="74"/>
      <c r="CDG178" s="74"/>
      <c r="CDH178" s="74"/>
      <c r="CDI178" s="74"/>
      <c r="CDJ178" s="74"/>
      <c r="CDK178" s="74"/>
      <c r="CDL178" s="74"/>
      <c r="CDM178" s="74"/>
      <c r="CDN178" s="74"/>
      <c r="CDO178" s="74"/>
      <c r="CDP178" s="74"/>
      <c r="CDQ178" s="74"/>
      <c r="CDR178" s="74"/>
      <c r="CDS178" s="74"/>
      <c r="CDT178" s="74"/>
      <c r="CDU178" s="74"/>
      <c r="CDV178" s="74"/>
      <c r="CDW178" s="74"/>
      <c r="CDX178" s="74"/>
      <c r="CDY178" s="74"/>
      <c r="CDZ178" s="74"/>
      <c r="CEA178" s="74"/>
      <c r="CEB178" s="74"/>
      <c r="CEC178" s="74"/>
      <c r="CED178" s="74"/>
      <c r="CEE178" s="74"/>
      <c r="CEF178" s="74"/>
      <c r="CEG178" s="74"/>
      <c r="CEH178" s="74"/>
      <c r="CEI178" s="74"/>
      <c r="CEJ178" s="74"/>
      <c r="CEK178" s="74"/>
      <c r="CEL178" s="74"/>
      <c r="CEM178" s="74"/>
      <c r="CEN178" s="74"/>
      <c r="CEO178" s="74"/>
      <c r="CEP178" s="74"/>
      <c r="CEQ178" s="74"/>
      <c r="CER178" s="74"/>
      <c r="CES178" s="74"/>
      <c r="CET178" s="74"/>
      <c r="CEU178" s="74"/>
      <c r="CEV178" s="74"/>
      <c r="CEW178" s="74"/>
      <c r="CEX178" s="74"/>
      <c r="CEY178" s="74"/>
      <c r="CEZ178" s="74"/>
      <c r="CFA178" s="74"/>
      <c r="CFB178" s="74"/>
      <c r="CFC178" s="74"/>
      <c r="CFD178" s="74"/>
      <c r="CFE178" s="74"/>
      <c r="CFF178" s="74"/>
      <c r="CFG178" s="74"/>
      <c r="CFH178" s="74"/>
      <c r="CFI178" s="74"/>
      <c r="CFJ178" s="74"/>
      <c r="CFK178" s="74"/>
      <c r="CFL178" s="74"/>
      <c r="CFM178" s="74"/>
      <c r="CFN178" s="74"/>
      <c r="CFO178" s="74"/>
      <c r="CFP178" s="74"/>
      <c r="CFQ178" s="74"/>
      <c r="CFR178" s="74"/>
      <c r="CFS178" s="74"/>
      <c r="CFT178" s="74"/>
      <c r="CFU178" s="74"/>
      <c r="CFV178" s="74"/>
      <c r="CFW178" s="74"/>
      <c r="CFX178" s="74"/>
      <c r="CFY178" s="74"/>
      <c r="CFZ178" s="74"/>
      <c r="CGA178" s="74"/>
      <c r="CGB178" s="74"/>
      <c r="CGC178" s="74"/>
      <c r="CGD178" s="74"/>
      <c r="CGE178" s="74"/>
      <c r="CGF178" s="74"/>
      <c r="CGG178" s="74"/>
      <c r="CGH178" s="74"/>
      <c r="CGI178" s="74"/>
      <c r="CGJ178" s="74"/>
      <c r="CGK178" s="74"/>
      <c r="CGL178" s="74"/>
      <c r="CGM178" s="74"/>
      <c r="CGN178" s="74"/>
      <c r="CGO178" s="74"/>
      <c r="CGP178" s="74"/>
      <c r="CGQ178" s="74"/>
      <c r="CGR178" s="74"/>
      <c r="CGS178" s="74"/>
      <c r="CGT178" s="74"/>
      <c r="CGU178" s="74"/>
      <c r="CGV178" s="74"/>
      <c r="CGW178" s="74"/>
      <c r="CGX178" s="74"/>
      <c r="CGY178" s="74"/>
      <c r="CGZ178" s="74"/>
      <c r="CHA178" s="74"/>
      <c r="CHB178" s="74"/>
      <c r="CHC178" s="74"/>
      <c r="CHD178" s="74"/>
      <c r="CHE178" s="74"/>
      <c r="CHF178" s="74"/>
      <c r="CHG178" s="74"/>
      <c r="CHH178" s="74"/>
      <c r="CHI178" s="74"/>
      <c r="CHJ178" s="74"/>
      <c r="CHK178" s="74"/>
      <c r="CHL178" s="74"/>
      <c r="CHM178" s="74"/>
      <c r="CHN178" s="74"/>
      <c r="CHO178" s="74"/>
      <c r="CHP178" s="74"/>
      <c r="CHQ178" s="74"/>
      <c r="CHR178" s="74"/>
      <c r="CHS178" s="74"/>
      <c r="CHT178" s="74"/>
      <c r="CHU178" s="74"/>
      <c r="CHV178" s="74"/>
      <c r="CHW178" s="74"/>
      <c r="CHX178" s="74"/>
      <c r="CHY178" s="74"/>
      <c r="CHZ178" s="74"/>
      <c r="CIA178" s="74"/>
      <c r="CIB178" s="74"/>
      <c r="CIC178" s="74"/>
      <c r="CID178" s="74"/>
      <c r="CIE178" s="74"/>
      <c r="CIF178" s="74"/>
      <c r="CIG178" s="74"/>
      <c r="CIH178" s="74"/>
      <c r="CII178" s="74"/>
      <c r="CIJ178" s="74"/>
      <c r="CIK178" s="74"/>
      <c r="CIL178" s="74"/>
      <c r="CIM178" s="74"/>
      <c r="CIN178" s="74"/>
      <c r="CIO178" s="74"/>
      <c r="CIP178" s="74"/>
      <c r="CIQ178" s="74"/>
      <c r="CIR178" s="74"/>
      <c r="CIS178" s="74"/>
      <c r="CIT178" s="74"/>
      <c r="CIU178" s="74"/>
      <c r="CIV178" s="74"/>
      <c r="CIW178" s="74"/>
      <c r="CIX178" s="74"/>
      <c r="CIY178" s="74"/>
      <c r="CIZ178" s="74"/>
      <c r="CJA178" s="74"/>
      <c r="CJB178" s="74"/>
      <c r="CJC178" s="74"/>
      <c r="CJD178" s="74"/>
      <c r="CJE178" s="74"/>
      <c r="CJF178" s="74"/>
      <c r="CJG178" s="74"/>
      <c r="CJH178" s="74"/>
      <c r="CJI178" s="74"/>
      <c r="CJJ178" s="74"/>
      <c r="CJK178" s="74"/>
      <c r="CJL178" s="74"/>
      <c r="CJM178" s="74"/>
      <c r="CJN178" s="74"/>
      <c r="CJO178" s="74"/>
      <c r="CJP178" s="74"/>
      <c r="CJQ178" s="74"/>
      <c r="CJR178" s="74"/>
      <c r="CJS178" s="74"/>
      <c r="CJT178" s="74"/>
      <c r="CJU178" s="74"/>
      <c r="CJV178" s="74"/>
      <c r="CJW178" s="74"/>
      <c r="CJX178" s="74"/>
      <c r="CJY178" s="74"/>
      <c r="CJZ178" s="74"/>
      <c r="CKA178" s="74"/>
      <c r="CKB178" s="74"/>
      <c r="CKC178" s="74"/>
      <c r="CKD178" s="74"/>
      <c r="CKE178" s="74"/>
      <c r="CKF178" s="74"/>
      <c r="CKG178" s="74"/>
      <c r="CKH178" s="74"/>
      <c r="CKI178" s="74"/>
      <c r="CKJ178" s="74"/>
      <c r="CKK178" s="74"/>
      <c r="CKL178" s="74"/>
      <c r="CKM178" s="74"/>
      <c r="CKN178" s="74"/>
      <c r="CKO178" s="74"/>
      <c r="CKP178" s="74"/>
      <c r="CKQ178" s="74"/>
      <c r="CKR178" s="74"/>
      <c r="CKS178" s="74"/>
      <c r="CKT178" s="74"/>
      <c r="CKU178" s="74"/>
      <c r="CKV178" s="74"/>
      <c r="CKW178" s="74"/>
      <c r="CKX178" s="74"/>
      <c r="CKY178" s="74"/>
      <c r="CKZ178" s="74"/>
      <c r="CLA178" s="74"/>
      <c r="CLB178" s="74"/>
      <c r="CLC178" s="74"/>
      <c r="CLD178" s="74"/>
      <c r="CLE178" s="74"/>
      <c r="CLF178" s="74"/>
    </row>
    <row r="179" spans="1:2346" ht="30" customHeight="1" x14ac:dyDescent="0.2">
      <c r="A179" s="269" t="s">
        <v>295</v>
      </c>
      <c r="B179" s="270"/>
      <c r="C179" s="270"/>
      <c r="D179" s="271"/>
      <c r="E179" s="253" t="s">
        <v>370</v>
      </c>
      <c r="F179" s="253"/>
      <c r="G179" s="253"/>
      <c r="H179" s="253"/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253"/>
      <c r="T179" s="253"/>
      <c r="U179" s="253"/>
      <c r="V179" s="253"/>
      <c r="W179" s="253"/>
      <c r="X179" s="253"/>
      <c r="Y179" s="253"/>
      <c r="Z179" s="253"/>
      <c r="AA179" s="253"/>
      <c r="AB179" s="253"/>
      <c r="AC179" s="253"/>
      <c r="AD179" s="253"/>
      <c r="AE179" s="253"/>
      <c r="AF179" s="253"/>
      <c r="AG179" s="253"/>
      <c r="AH179" s="253"/>
      <c r="AI179" s="253"/>
      <c r="AJ179" s="253"/>
      <c r="AK179" s="253"/>
      <c r="AL179" s="253"/>
      <c r="AM179" s="253"/>
      <c r="AN179" s="253"/>
      <c r="AO179" s="253"/>
      <c r="AP179" s="253"/>
      <c r="AQ179" s="253"/>
      <c r="AR179" s="253"/>
      <c r="AS179" s="253"/>
      <c r="AT179" s="253"/>
      <c r="AU179" s="253"/>
      <c r="AV179" s="253"/>
      <c r="AW179" s="253"/>
      <c r="AX179" s="253"/>
      <c r="AY179" s="253"/>
      <c r="AZ179" s="253"/>
      <c r="BA179" s="253"/>
      <c r="BB179" s="253"/>
      <c r="BC179" s="253"/>
      <c r="BD179" s="253"/>
      <c r="BE179" s="253"/>
      <c r="BF179" s="188" t="s">
        <v>418</v>
      </c>
      <c r="BG179" s="189"/>
      <c r="BH179" s="189"/>
      <c r="BI179" s="190"/>
    </row>
    <row r="180" spans="1:2346" ht="58.15" customHeight="1" x14ac:dyDescent="0.2">
      <c r="A180" s="269" t="s">
        <v>296</v>
      </c>
      <c r="B180" s="270"/>
      <c r="C180" s="270"/>
      <c r="D180" s="271"/>
      <c r="E180" s="336" t="s">
        <v>371</v>
      </c>
      <c r="F180" s="336"/>
      <c r="G180" s="336"/>
      <c r="H180" s="336"/>
      <c r="I180" s="336"/>
      <c r="J180" s="336"/>
      <c r="K180" s="336"/>
      <c r="L180" s="336"/>
      <c r="M180" s="336"/>
      <c r="N180" s="336"/>
      <c r="O180" s="336"/>
      <c r="P180" s="336"/>
      <c r="Q180" s="336"/>
      <c r="R180" s="336"/>
      <c r="S180" s="336"/>
      <c r="T180" s="336"/>
      <c r="U180" s="336"/>
      <c r="V180" s="336"/>
      <c r="W180" s="336"/>
      <c r="X180" s="336"/>
      <c r="Y180" s="336"/>
      <c r="Z180" s="336"/>
      <c r="AA180" s="336"/>
      <c r="AB180" s="336"/>
      <c r="AC180" s="336"/>
      <c r="AD180" s="336"/>
      <c r="AE180" s="336"/>
      <c r="AF180" s="336"/>
      <c r="AG180" s="336"/>
      <c r="AH180" s="336"/>
      <c r="AI180" s="336"/>
      <c r="AJ180" s="336"/>
      <c r="AK180" s="336"/>
      <c r="AL180" s="336"/>
      <c r="AM180" s="336"/>
      <c r="AN180" s="336"/>
      <c r="AO180" s="336"/>
      <c r="AP180" s="336"/>
      <c r="AQ180" s="336"/>
      <c r="AR180" s="336"/>
      <c r="AS180" s="336"/>
      <c r="AT180" s="336"/>
      <c r="AU180" s="336"/>
      <c r="AV180" s="336"/>
      <c r="AW180" s="336"/>
      <c r="AX180" s="336"/>
      <c r="AY180" s="336"/>
      <c r="AZ180" s="336"/>
      <c r="BA180" s="336"/>
      <c r="BB180" s="336"/>
      <c r="BC180" s="336"/>
      <c r="BD180" s="336"/>
      <c r="BE180" s="336"/>
      <c r="BF180" s="188" t="s">
        <v>419</v>
      </c>
      <c r="BG180" s="189"/>
      <c r="BH180" s="189"/>
      <c r="BI180" s="190"/>
    </row>
    <row r="181" spans="1:2346" ht="30" customHeight="1" x14ac:dyDescent="0.2">
      <c r="A181" s="269" t="s">
        <v>297</v>
      </c>
      <c r="B181" s="270"/>
      <c r="C181" s="270"/>
      <c r="D181" s="271"/>
      <c r="E181" s="253" t="s">
        <v>372</v>
      </c>
      <c r="F181" s="253"/>
      <c r="G181" s="253"/>
      <c r="H181" s="253"/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253"/>
      <c r="T181" s="253"/>
      <c r="U181" s="253"/>
      <c r="V181" s="253"/>
      <c r="W181" s="253"/>
      <c r="X181" s="253"/>
      <c r="Y181" s="253"/>
      <c r="Z181" s="253"/>
      <c r="AA181" s="253"/>
      <c r="AB181" s="253"/>
      <c r="AC181" s="253"/>
      <c r="AD181" s="253"/>
      <c r="AE181" s="253"/>
      <c r="AF181" s="253"/>
      <c r="AG181" s="253"/>
      <c r="AH181" s="253"/>
      <c r="AI181" s="253"/>
      <c r="AJ181" s="253"/>
      <c r="AK181" s="253"/>
      <c r="AL181" s="253"/>
      <c r="AM181" s="253"/>
      <c r="AN181" s="253"/>
      <c r="AO181" s="253"/>
      <c r="AP181" s="253"/>
      <c r="AQ181" s="253"/>
      <c r="AR181" s="253"/>
      <c r="AS181" s="253"/>
      <c r="AT181" s="253"/>
      <c r="AU181" s="253"/>
      <c r="AV181" s="253"/>
      <c r="AW181" s="253"/>
      <c r="AX181" s="253"/>
      <c r="AY181" s="253"/>
      <c r="AZ181" s="253"/>
      <c r="BA181" s="253"/>
      <c r="BB181" s="253"/>
      <c r="BC181" s="253"/>
      <c r="BD181" s="253"/>
      <c r="BE181" s="253"/>
      <c r="BF181" s="188" t="s">
        <v>420</v>
      </c>
      <c r="BG181" s="189"/>
      <c r="BH181" s="189"/>
      <c r="BI181" s="190"/>
    </row>
    <row r="182" spans="1:2346" s="67" customFormat="1" ht="30" customHeight="1" x14ac:dyDescent="0.2">
      <c r="A182" s="228" t="s">
        <v>299</v>
      </c>
      <c r="B182" s="229"/>
      <c r="C182" s="229"/>
      <c r="D182" s="230"/>
      <c r="E182" s="231" t="s">
        <v>373</v>
      </c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1"/>
      <c r="Q182" s="231"/>
      <c r="R182" s="231"/>
      <c r="S182" s="231"/>
      <c r="T182" s="231"/>
      <c r="U182" s="231"/>
      <c r="V182" s="231"/>
      <c r="W182" s="231"/>
      <c r="X182" s="231"/>
      <c r="Y182" s="231"/>
      <c r="Z182" s="231"/>
      <c r="AA182" s="231"/>
      <c r="AB182" s="231"/>
      <c r="AC182" s="231"/>
      <c r="AD182" s="231"/>
      <c r="AE182" s="231"/>
      <c r="AF182" s="231"/>
      <c r="AG182" s="231"/>
      <c r="AH182" s="231"/>
      <c r="AI182" s="231"/>
      <c r="AJ182" s="231"/>
      <c r="AK182" s="231"/>
      <c r="AL182" s="231"/>
      <c r="AM182" s="231"/>
      <c r="AN182" s="231"/>
      <c r="AO182" s="231"/>
      <c r="AP182" s="231"/>
      <c r="AQ182" s="231"/>
      <c r="AR182" s="231"/>
      <c r="AS182" s="231"/>
      <c r="AT182" s="231"/>
      <c r="AU182" s="231"/>
      <c r="AV182" s="231"/>
      <c r="AW182" s="231"/>
      <c r="AX182" s="231"/>
      <c r="AY182" s="231"/>
      <c r="AZ182" s="231"/>
      <c r="BA182" s="231"/>
      <c r="BB182" s="231"/>
      <c r="BC182" s="231"/>
      <c r="BD182" s="231"/>
      <c r="BE182" s="231"/>
      <c r="BF182" s="232" t="s">
        <v>421</v>
      </c>
      <c r="BG182" s="233"/>
      <c r="BH182" s="233"/>
      <c r="BI182" s="234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  <c r="BT182" s="69"/>
      <c r="BU182" s="69"/>
      <c r="BV182" s="69"/>
      <c r="BW182" s="69"/>
      <c r="BX182" s="69"/>
      <c r="BY182" s="69"/>
      <c r="BZ182" s="69"/>
      <c r="CA182" s="69"/>
      <c r="CB182" s="69"/>
      <c r="CC182" s="69"/>
      <c r="CD182" s="69"/>
      <c r="CE182" s="69"/>
      <c r="CF182" s="69"/>
      <c r="CG182" s="69"/>
      <c r="CH182" s="69"/>
      <c r="CI182" s="69"/>
      <c r="CJ182" s="69"/>
      <c r="CK182" s="69"/>
      <c r="CL182" s="69"/>
      <c r="CM182" s="69"/>
      <c r="CN182" s="69"/>
      <c r="CO182" s="69"/>
      <c r="CP182" s="69"/>
      <c r="CQ182" s="70"/>
      <c r="CR182" s="70"/>
      <c r="CS182" s="70"/>
      <c r="CT182" s="70"/>
      <c r="CU182" s="70"/>
      <c r="CV182" s="70"/>
      <c r="CW182" s="70"/>
      <c r="CX182" s="70"/>
      <c r="CY182" s="70"/>
      <c r="CZ182" s="70"/>
      <c r="DA182" s="70"/>
      <c r="DB182" s="70"/>
      <c r="DC182" s="70"/>
      <c r="DD182" s="70"/>
      <c r="DE182" s="70"/>
      <c r="DF182" s="70"/>
      <c r="DG182" s="70"/>
      <c r="DH182" s="70"/>
      <c r="DI182" s="70"/>
      <c r="DJ182" s="70"/>
      <c r="DK182" s="70"/>
      <c r="DL182" s="70"/>
      <c r="DM182" s="70"/>
      <c r="DN182" s="70"/>
      <c r="DO182" s="70"/>
      <c r="DP182" s="70"/>
      <c r="DQ182" s="70"/>
      <c r="DR182" s="70"/>
      <c r="DS182" s="70"/>
      <c r="DT182" s="70"/>
      <c r="DU182" s="70"/>
      <c r="DV182" s="70"/>
      <c r="DW182" s="70"/>
      <c r="DX182" s="70"/>
      <c r="DY182" s="70"/>
      <c r="DZ182" s="70"/>
      <c r="EA182" s="70"/>
      <c r="EB182" s="70"/>
      <c r="EC182" s="70"/>
      <c r="ED182" s="70"/>
      <c r="EE182" s="70"/>
      <c r="EF182" s="70"/>
      <c r="EG182" s="70"/>
      <c r="EH182" s="70"/>
      <c r="EI182" s="70"/>
      <c r="EJ182" s="70"/>
      <c r="EK182" s="70"/>
      <c r="EL182" s="70"/>
      <c r="EM182" s="70"/>
      <c r="EN182" s="70"/>
      <c r="EO182" s="70"/>
      <c r="EP182" s="70"/>
      <c r="EQ182" s="70"/>
      <c r="ER182" s="70"/>
      <c r="ES182" s="70"/>
      <c r="ET182" s="70"/>
      <c r="EU182" s="70"/>
      <c r="EV182" s="70"/>
      <c r="EW182" s="70"/>
      <c r="EX182" s="70"/>
      <c r="EY182" s="70"/>
      <c r="EZ182" s="70"/>
      <c r="FA182" s="70"/>
      <c r="FB182" s="70"/>
      <c r="FC182" s="70"/>
      <c r="FD182" s="70"/>
      <c r="FE182" s="70"/>
      <c r="FF182" s="70"/>
      <c r="FG182" s="70"/>
      <c r="FH182" s="70"/>
      <c r="FI182" s="70"/>
      <c r="FJ182" s="70"/>
      <c r="FK182" s="70"/>
      <c r="FL182" s="70"/>
      <c r="FM182" s="70"/>
      <c r="FN182" s="70"/>
      <c r="FO182" s="70"/>
      <c r="FP182" s="70"/>
      <c r="FQ182" s="70"/>
      <c r="FR182" s="68"/>
      <c r="FS182" s="68"/>
      <c r="FT182" s="68"/>
      <c r="FU182" s="68"/>
      <c r="FV182" s="68"/>
      <c r="FW182" s="68"/>
      <c r="FX182" s="68"/>
      <c r="FY182" s="68"/>
      <c r="FZ182" s="68"/>
      <c r="GA182" s="68"/>
      <c r="GB182" s="68"/>
      <c r="GC182" s="68"/>
      <c r="GD182" s="68"/>
      <c r="GE182" s="68"/>
      <c r="GF182" s="68"/>
      <c r="GG182" s="68"/>
      <c r="GH182" s="68"/>
      <c r="GI182" s="68"/>
      <c r="GJ182" s="68"/>
      <c r="GK182" s="68"/>
      <c r="GL182" s="68"/>
      <c r="GM182" s="68"/>
      <c r="GN182" s="68"/>
      <c r="GO182" s="68"/>
      <c r="GP182" s="68"/>
      <c r="GQ182" s="68"/>
      <c r="GR182" s="68"/>
      <c r="GS182" s="68"/>
      <c r="GT182" s="68"/>
      <c r="GU182" s="68"/>
      <c r="GV182" s="68"/>
      <c r="GW182" s="68"/>
      <c r="GX182" s="68"/>
      <c r="GY182" s="68"/>
      <c r="GZ182" s="68"/>
      <c r="HA182" s="68"/>
      <c r="HB182" s="68"/>
      <c r="HC182" s="68"/>
      <c r="HD182" s="68"/>
      <c r="HE182" s="68"/>
      <c r="HF182" s="68"/>
      <c r="HG182" s="68"/>
      <c r="HH182" s="68"/>
      <c r="HI182" s="68"/>
      <c r="HJ182" s="68"/>
      <c r="HK182" s="68"/>
      <c r="HL182" s="68"/>
      <c r="HM182" s="68"/>
      <c r="HN182" s="68"/>
      <c r="HO182" s="68"/>
      <c r="HP182" s="68"/>
      <c r="HQ182" s="68"/>
      <c r="HR182" s="68"/>
      <c r="HS182" s="68"/>
      <c r="HT182" s="68"/>
      <c r="HU182" s="68"/>
      <c r="HV182" s="68"/>
      <c r="HW182" s="68"/>
      <c r="HX182" s="68"/>
      <c r="HY182" s="68"/>
      <c r="HZ182" s="68"/>
      <c r="IA182" s="68"/>
      <c r="IB182" s="68"/>
      <c r="IC182" s="68"/>
      <c r="ID182" s="68"/>
      <c r="IE182" s="68"/>
      <c r="IF182" s="68"/>
      <c r="IG182" s="68"/>
      <c r="IH182" s="68"/>
      <c r="II182" s="68"/>
      <c r="IJ182" s="68"/>
      <c r="IK182" s="68"/>
      <c r="IL182" s="68"/>
      <c r="IM182" s="68"/>
      <c r="IN182" s="68"/>
      <c r="IO182" s="68"/>
      <c r="IP182" s="68"/>
      <c r="IQ182" s="68"/>
      <c r="IR182" s="68"/>
      <c r="IS182" s="68"/>
      <c r="IT182" s="68"/>
      <c r="IU182" s="68"/>
      <c r="IV182" s="68"/>
      <c r="IW182" s="68"/>
      <c r="IX182" s="68"/>
      <c r="IY182" s="68"/>
      <c r="IZ182" s="68"/>
      <c r="JA182" s="68"/>
      <c r="JB182" s="68"/>
      <c r="JC182" s="68"/>
      <c r="JD182" s="68"/>
      <c r="JE182" s="68"/>
      <c r="JF182" s="68"/>
      <c r="JG182" s="68"/>
      <c r="JH182" s="68"/>
      <c r="JI182" s="68"/>
      <c r="JJ182" s="68"/>
      <c r="JK182" s="68"/>
      <c r="JL182" s="68"/>
      <c r="JM182" s="68"/>
      <c r="JN182" s="68"/>
      <c r="JO182" s="68"/>
      <c r="JP182" s="68"/>
      <c r="JQ182" s="68"/>
      <c r="JR182" s="68"/>
      <c r="JS182" s="68"/>
      <c r="JT182" s="68"/>
      <c r="JU182" s="68"/>
      <c r="JV182" s="68"/>
      <c r="JW182" s="68"/>
      <c r="JX182" s="68"/>
      <c r="JY182" s="68"/>
      <c r="JZ182" s="68"/>
      <c r="KA182" s="68"/>
      <c r="KB182" s="68"/>
      <c r="KC182" s="68"/>
      <c r="KD182" s="68"/>
      <c r="KE182" s="68"/>
      <c r="KF182" s="68"/>
      <c r="KG182" s="68"/>
      <c r="KH182" s="68"/>
      <c r="KI182" s="68"/>
      <c r="KJ182" s="68"/>
      <c r="KK182" s="68"/>
      <c r="KL182" s="68"/>
      <c r="KM182" s="68"/>
      <c r="KN182" s="68"/>
      <c r="KO182" s="68"/>
      <c r="KP182" s="68"/>
      <c r="KQ182" s="68"/>
      <c r="KR182" s="68"/>
      <c r="KS182" s="68"/>
      <c r="KT182" s="68"/>
      <c r="KU182" s="68"/>
      <c r="KV182" s="68"/>
      <c r="KW182" s="68"/>
      <c r="KX182" s="68"/>
      <c r="KY182" s="68"/>
      <c r="KZ182" s="68"/>
      <c r="LA182" s="68"/>
      <c r="LB182" s="68"/>
      <c r="LC182" s="68"/>
      <c r="LD182" s="68"/>
      <c r="LE182" s="68"/>
      <c r="LF182" s="68"/>
      <c r="LG182" s="68"/>
      <c r="LH182" s="68"/>
      <c r="LI182" s="68"/>
      <c r="LJ182" s="68"/>
      <c r="LK182" s="68"/>
      <c r="LL182" s="68"/>
      <c r="LM182" s="68"/>
      <c r="LN182" s="68"/>
      <c r="LO182" s="68"/>
      <c r="LP182" s="68"/>
      <c r="LQ182" s="68"/>
      <c r="LR182" s="68"/>
      <c r="LS182" s="68"/>
      <c r="LT182" s="68"/>
      <c r="LU182" s="68"/>
      <c r="LV182" s="68"/>
      <c r="LW182" s="68"/>
      <c r="LX182" s="68"/>
      <c r="LY182" s="68"/>
      <c r="LZ182" s="68"/>
      <c r="MA182" s="68"/>
      <c r="MB182" s="68"/>
      <c r="MC182" s="68"/>
      <c r="MD182" s="68"/>
      <c r="ME182" s="68"/>
      <c r="MF182" s="68"/>
      <c r="MG182" s="68"/>
      <c r="MH182" s="68"/>
      <c r="MI182" s="68"/>
      <c r="MJ182" s="68"/>
      <c r="MK182" s="68"/>
      <c r="ML182" s="68"/>
      <c r="MM182" s="68"/>
      <c r="MN182" s="68"/>
      <c r="MO182" s="68"/>
      <c r="MP182" s="68"/>
      <c r="MQ182" s="68"/>
      <c r="MR182" s="68"/>
      <c r="MS182" s="68"/>
      <c r="MT182" s="68"/>
      <c r="MU182" s="68"/>
      <c r="MV182" s="68"/>
      <c r="MW182" s="68"/>
      <c r="MX182" s="68"/>
      <c r="MY182" s="68"/>
      <c r="MZ182" s="68"/>
      <c r="NA182" s="68"/>
      <c r="NB182" s="68"/>
      <c r="NC182" s="68"/>
      <c r="ND182" s="68"/>
      <c r="NE182" s="68"/>
      <c r="NF182" s="68"/>
      <c r="NG182" s="68"/>
      <c r="NH182" s="68"/>
      <c r="NI182" s="68"/>
      <c r="NJ182" s="68"/>
      <c r="NK182" s="68"/>
      <c r="NL182" s="68"/>
      <c r="NM182" s="68"/>
      <c r="NN182" s="68"/>
      <c r="NO182" s="68"/>
      <c r="NP182" s="68"/>
      <c r="NQ182" s="68"/>
      <c r="NR182" s="68"/>
      <c r="NS182" s="68"/>
      <c r="NT182" s="68"/>
      <c r="NU182" s="68"/>
      <c r="NV182" s="68"/>
      <c r="NW182" s="68"/>
      <c r="NX182" s="68"/>
      <c r="NY182" s="68"/>
      <c r="NZ182" s="68"/>
      <c r="OA182" s="68"/>
      <c r="OB182" s="68"/>
      <c r="OC182" s="68"/>
      <c r="OD182" s="68"/>
      <c r="OE182" s="68"/>
      <c r="OF182" s="68"/>
      <c r="OG182" s="68"/>
      <c r="OH182" s="68"/>
      <c r="OI182" s="68"/>
      <c r="OJ182" s="68"/>
      <c r="OK182" s="68"/>
      <c r="OL182" s="68"/>
      <c r="OM182" s="68"/>
      <c r="ON182" s="68"/>
      <c r="OO182" s="68"/>
      <c r="OP182" s="68"/>
      <c r="OQ182" s="68"/>
      <c r="OR182" s="68"/>
      <c r="OS182" s="68"/>
      <c r="OT182" s="68"/>
      <c r="OU182" s="68"/>
      <c r="OV182" s="68"/>
      <c r="OW182" s="68"/>
      <c r="OX182" s="68"/>
      <c r="OY182" s="68"/>
      <c r="OZ182" s="68"/>
      <c r="PA182" s="68"/>
      <c r="PB182" s="68"/>
      <c r="PC182" s="68"/>
      <c r="PD182" s="68"/>
      <c r="PE182" s="68"/>
      <c r="PF182" s="68"/>
      <c r="PG182" s="68"/>
      <c r="PH182" s="68"/>
      <c r="PI182" s="68"/>
      <c r="PJ182" s="68"/>
      <c r="PK182" s="68"/>
      <c r="PL182" s="68"/>
      <c r="PM182" s="68"/>
      <c r="PN182" s="68"/>
      <c r="PO182" s="68"/>
      <c r="PP182" s="68"/>
      <c r="PQ182" s="68"/>
      <c r="PR182" s="68"/>
      <c r="PS182" s="68"/>
      <c r="PT182" s="68"/>
      <c r="PU182" s="68"/>
      <c r="PV182" s="68"/>
      <c r="PW182" s="68"/>
      <c r="PX182" s="68"/>
      <c r="PY182" s="68"/>
      <c r="PZ182" s="68"/>
      <c r="QA182" s="68"/>
      <c r="QB182" s="68"/>
      <c r="QC182" s="68"/>
      <c r="QD182" s="68"/>
      <c r="QE182" s="68"/>
      <c r="QF182" s="68"/>
      <c r="QG182" s="68"/>
      <c r="QH182" s="68"/>
      <c r="QI182" s="68"/>
      <c r="QJ182" s="68"/>
      <c r="QK182" s="68"/>
      <c r="QL182" s="68"/>
      <c r="QM182" s="68"/>
      <c r="QN182" s="68"/>
      <c r="QO182" s="68"/>
      <c r="QP182" s="68"/>
      <c r="QQ182" s="68"/>
      <c r="QR182" s="68"/>
      <c r="QS182" s="68"/>
      <c r="QT182" s="68"/>
      <c r="QU182" s="68"/>
      <c r="QV182" s="68"/>
      <c r="QW182" s="68"/>
      <c r="QX182" s="68"/>
      <c r="QY182" s="68"/>
      <c r="QZ182" s="68"/>
      <c r="RA182" s="68"/>
      <c r="RB182" s="68"/>
      <c r="RC182" s="68"/>
      <c r="RD182" s="68"/>
      <c r="RE182" s="68"/>
      <c r="RF182" s="68"/>
      <c r="RG182" s="68"/>
      <c r="RH182" s="68"/>
      <c r="RI182" s="68"/>
      <c r="RJ182" s="68"/>
      <c r="RK182" s="68"/>
      <c r="RL182" s="68"/>
      <c r="RM182" s="68"/>
      <c r="RN182" s="68"/>
      <c r="RO182" s="68"/>
      <c r="RP182" s="68"/>
      <c r="RQ182" s="68"/>
      <c r="RR182" s="68"/>
      <c r="RS182" s="68"/>
      <c r="RT182" s="68"/>
      <c r="RU182" s="68"/>
      <c r="RV182" s="68"/>
      <c r="RW182" s="68"/>
      <c r="RX182" s="68"/>
      <c r="RY182" s="68"/>
      <c r="RZ182" s="68"/>
      <c r="SA182" s="68"/>
      <c r="SB182" s="68"/>
      <c r="SC182" s="68"/>
      <c r="SD182" s="68"/>
      <c r="SE182" s="68"/>
      <c r="SF182" s="68"/>
      <c r="SG182" s="68"/>
      <c r="SH182" s="68"/>
      <c r="SI182" s="68"/>
      <c r="SJ182" s="68"/>
      <c r="SK182" s="68"/>
      <c r="SL182" s="68"/>
      <c r="SM182" s="68"/>
      <c r="SN182" s="68"/>
      <c r="SO182" s="68"/>
      <c r="SP182" s="68"/>
      <c r="SQ182" s="68"/>
      <c r="SR182" s="68"/>
      <c r="SS182" s="68"/>
      <c r="ST182" s="68"/>
      <c r="SU182" s="68"/>
      <c r="SV182" s="68"/>
      <c r="SW182" s="68"/>
      <c r="SX182" s="68"/>
      <c r="SY182" s="68"/>
      <c r="SZ182" s="68"/>
      <c r="TA182" s="68"/>
      <c r="TB182" s="68"/>
      <c r="TC182" s="68"/>
      <c r="TD182" s="68"/>
      <c r="TE182" s="68"/>
      <c r="TF182" s="68"/>
      <c r="TG182" s="68"/>
      <c r="TH182" s="68"/>
      <c r="TI182" s="68"/>
      <c r="TJ182" s="68"/>
      <c r="TK182" s="68"/>
      <c r="TL182" s="68"/>
      <c r="TM182" s="68"/>
      <c r="TN182" s="68"/>
      <c r="TO182" s="68"/>
      <c r="TP182" s="68"/>
      <c r="TQ182" s="68"/>
      <c r="TR182" s="68"/>
      <c r="TS182" s="68"/>
      <c r="TT182" s="68"/>
      <c r="TU182" s="68"/>
      <c r="TV182" s="68"/>
      <c r="TW182" s="68"/>
      <c r="TX182" s="68"/>
      <c r="TY182" s="68"/>
      <c r="TZ182" s="68"/>
      <c r="UA182" s="68"/>
      <c r="UB182" s="68"/>
      <c r="UC182" s="68"/>
      <c r="UD182" s="68"/>
      <c r="UE182" s="68"/>
      <c r="UF182" s="68"/>
      <c r="UG182" s="68"/>
      <c r="UH182" s="68"/>
      <c r="UI182" s="68"/>
      <c r="UJ182" s="68"/>
      <c r="UK182" s="68"/>
      <c r="UL182" s="68"/>
      <c r="UM182" s="68"/>
      <c r="UN182" s="68"/>
      <c r="UO182" s="68"/>
      <c r="UP182" s="68"/>
      <c r="UQ182" s="68"/>
      <c r="UR182" s="68"/>
      <c r="US182" s="68"/>
      <c r="UT182" s="68"/>
      <c r="UU182" s="68"/>
      <c r="UV182" s="68"/>
      <c r="UW182" s="68"/>
      <c r="UX182" s="68"/>
      <c r="UY182" s="68"/>
      <c r="UZ182" s="68"/>
      <c r="VA182" s="68"/>
      <c r="VB182" s="68"/>
      <c r="VC182" s="68"/>
      <c r="VD182" s="68"/>
      <c r="VE182" s="68"/>
      <c r="VF182" s="68"/>
      <c r="VG182" s="68"/>
      <c r="VH182" s="68"/>
      <c r="VI182" s="68"/>
      <c r="VJ182" s="68"/>
      <c r="VK182" s="68"/>
      <c r="VL182" s="68"/>
      <c r="VM182" s="68"/>
      <c r="VN182" s="68"/>
      <c r="VO182" s="68"/>
      <c r="VP182" s="68"/>
      <c r="VQ182" s="68"/>
      <c r="VR182" s="68"/>
      <c r="VS182" s="68"/>
      <c r="VT182" s="68"/>
      <c r="VU182" s="68"/>
      <c r="VV182" s="68"/>
      <c r="VW182" s="68"/>
      <c r="VX182" s="68"/>
      <c r="VY182" s="68"/>
      <c r="VZ182" s="68"/>
      <c r="WA182" s="68"/>
      <c r="WB182" s="68"/>
      <c r="WC182" s="68"/>
      <c r="WD182" s="68"/>
      <c r="WE182" s="68"/>
      <c r="WF182" s="68"/>
      <c r="WG182" s="68"/>
      <c r="WH182" s="68"/>
      <c r="WI182" s="68"/>
      <c r="WJ182" s="68"/>
      <c r="WK182" s="68"/>
      <c r="WL182" s="68"/>
      <c r="WM182" s="68"/>
      <c r="WN182" s="68"/>
      <c r="WO182" s="68"/>
      <c r="WP182" s="68"/>
      <c r="WQ182" s="68"/>
      <c r="WR182" s="68"/>
      <c r="WS182" s="68"/>
      <c r="WT182" s="68"/>
      <c r="WU182" s="68"/>
      <c r="WV182" s="68"/>
      <c r="WW182" s="68"/>
      <c r="WX182" s="68"/>
      <c r="WY182" s="68"/>
      <c r="WZ182" s="68"/>
      <c r="XA182" s="68"/>
      <c r="XB182" s="68"/>
      <c r="XC182" s="68"/>
      <c r="XD182" s="68"/>
      <c r="XE182" s="68"/>
      <c r="XF182" s="68"/>
      <c r="XG182" s="68"/>
      <c r="XH182" s="68"/>
      <c r="XI182" s="68"/>
      <c r="XJ182" s="68"/>
      <c r="XK182" s="68"/>
      <c r="XL182" s="68"/>
      <c r="XM182" s="68"/>
      <c r="XN182" s="68"/>
      <c r="XO182" s="68"/>
      <c r="XP182" s="68"/>
      <c r="XQ182" s="68"/>
      <c r="XR182" s="68"/>
      <c r="XS182" s="68"/>
      <c r="XT182" s="68"/>
      <c r="XU182" s="68"/>
      <c r="XV182" s="68"/>
      <c r="XW182" s="68"/>
      <c r="XX182" s="68"/>
      <c r="XY182" s="68"/>
      <c r="XZ182" s="68"/>
      <c r="YA182" s="68"/>
      <c r="YB182" s="68"/>
      <c r="YC182" s="68"/>
      <c r="YD182" s="68"/>
      <c r="YE182" s="68"/>
      <c r="YF182" s="68"/>
      <c r="YG182" s="68"/>
      <c r="YH182" s="68"/>
      <c r="YI182" s="68"/>
      <c r="YJ182" s="68"/>
      <c r="YK182" s="68"/>
      <c r="YL182" s="68"/>
      <c r="YM182" s="68"/>
      <c r="YN182" s="68"/>
      <c r="YO182" s="68"/>
      <c r="YP182" s="68"/>
      <c r="YQ182" s="68"/>
      <c r="YR182" s="68"/>
      <c r="YS182" s="68"/>
      <c r="YT182" s="68"/>
      <c r="YU182" s="68"/>
      <c r="YV182" s="68"/>
      <c r="YW182" s="68"/>
      <c r="YX182" s="68"/>
      <c r="YY182" s="68"/>
      <c r="YZ182" s="68"/>
      <c r="ZA182" s="68"/>
      <c r="ZB182" s="68"/>
      <c r="ZC182" s="68"/>
      <c r="ZD182" s="68"/>
      <c r="ZE182" s="68"/>
      <c r="ZF182" s="68"/>
      <c r="ZG182" s="68"/>
      <c r="ZH182" s="68"/>
      <c r="ZI182" s="68"/>
      <c r="ZJ182" s="68"/>
      <c r="ZK182" s="68"/>
      <c r="ZL182" s="68"/>
      <c r="ZM182" s="68"/>
      <c r="ZN182" s="68"/>
      <c r="ZO182" s="68"/>
      <c r="ZP182" s="68"/>
      <c r="ZQ182" s="68"/>
      <c r="ZR182" s="68"/>
      <c r="ZS182" s="68"/>
      <c r="ZT182" s="68"/>
      <c r="ZU182" s="68"/>
      <c r="ZV182" s="68"/>
      <c r="ZW182" s="68"/>
      <c r="ZX182" s="68"/>
      <c r="ZY182" s="68"/>
      <c r="ZZ182" s="68"/>
      <c r="AAA182" s="68"/>
      <c r="AAB182" s="68"/>
      <c r="AAC182" s="68"/>
      <c r="AAD182" s="68"/>
      <c r="AAE182" s="68"/>
      <c r="AAF182" s="68"/>
      <c r="AAG182" s="68"/>
      <c r="AAH182" s="68"/>
      <c r="AAI182" s="68"/>
      <c r="AAJ182" s="68"/>
      <c r="AAK182" s="68"/>
      <c r="AAL182" s="68"/>
      <c r="AAM182" s="68"/>
      <c r="AAN182" s="68"/>
      <c r="AAO182" s="68"/>
      <c r="AAP182" s="68"/>
      <c r="AAQ182" s="68"/>
      <c r="AAR182" s="68"/>
      <c r="AAS182" s="68"/>
      <c r="AAT182" s="68"/>
      <c r="AAU182" s="68"/>
      <c r="AAV182" s="68"/>
      <c r="AAW182" s="68"/>
      <c r="AAX182" s="68"/>
      <c r="AAY182" s="68"/>
      <c r="AAZ182" s="68"/>
      <c r="ABA182" s="68"/>
      <c r="ABB182" s="68"/>
      <c r="ABC182" s="68"/>
      <c r="ABD182" s="68"/>
      <c r="ABE182" s="68"/>
      <c r="ABF182" s="68"/>
      <c r="ABG182" s="68"/>
      <c r="ABH182" s="68"/>
      <c r="ABI182" s="68"/>
      <c r="ABJ182" s="68"/>
      <c r="ABK182" s="68"/>
      <c r="ABL182" s="68"/>
      <c r="ABM182" s="68"/>
      <c r="ABN182" s="68"/>
      <c r="ABO182" s="68"/>
      <c r="ABP182" s="68"/>
      <c r="ABQ182" s="68"/>
      <c r="ABR182" s="68"/>
      <c r="ABS182" s="68"/>
      <c r="ABT182" s="68"/>
      <c r="ABU182" s="68"/>
      <c r="ABV182" s="68"/>
      <c r="ABW182" s="68"/>
      <c r="ABX182" s="68"/>
      <c r="ABY182" s="68"/>
      <c r="ABZ182" s="68"/>
      <c r="ACA182" s="68"/>
      <c r="ACB182" s="68"/>
      <c r="ACC182" s="68"/>
      <c r="ACD182" s="68"/>
      <c r="ACE182" s="68"/>
      <c r="ACF182" s="68"/>
      <c r="ACG182" s="68"/>
      <c r="ACH182" s="68"/>
      <c r="ACI182" s="68"/>
      <c r="ACJ182" s="68"/>
      <c r="ACK182" s="68"/>
      <c r="ACL182" s="68"/>
      <c r="ACM182" s="68"/>
      <c r="ACN182" s="68"/>
      <c r="ACO182" s="68"/>
      <c r="ACP182" s="68"/>
      <c r="ACQ182" s="68"/>
      <c r="ACR182" s="68"/>
      <c r="ACS182" s="68"/>
      <c r="ACT182" s="68"/>
      <c r="ACU182" s="68"/>
      <c r="ACV182" s="68"/>
      <c r="ACW182" s="68"/>
      <c r="ACX182" s="68"/>
      <c r="ACY182" s="68"/>
      <c r="ACZ182" s="68"/>
      <c r="ADA182" s="68"/>
      <c r="ADB182" s="68"/>
      <c r="ADC182" s="68"/>
      <c r="ADD182" s="68"/>
      <c r="ADE182" s="68"/>
      <c r="ADF182" s="68"/>
      <c r="ADG182" s="68"/>
      <c r="ADH182" s="68"/>
      <c r="ADI182" s="68"/>
      <c r="ADJ182" s="68"/>
      <c r="ADK182" s="68"/>
      <c r="ADL182" s="68"/>
      <c r="ADM182" s="68"/>
      <c r="ADN182" s="68"/>
      <c r="ADO182" s="68"/>
      <c r="ADP182" s="68"/>
      <c r="ADQ182" s="68"/>
      <c r="ADR182" s="68"/>
      <c r="ADS182" s="68"/>
      <c r="ADT182" s="68"/>
      <c r="ADU182" s="68"/>
      <c r="ADV182" s="68"/>
      <c r="ADW182" s="68"/>
      <c r="ADX182" s="68"/>
      <c r="ADY182" s="68"/>
      <c r="ADZ182" s="68"/>
      <c r="AEA182" s="68"/>
      <c r="AEB182" s="68"/>
      <c r="AEC182" s="68"/>
      <c r="AED182" s="68"/>
      <c r="AEE182" s="68"/>
      <c r="AEF182" s="68"/>
      <c r="AEG182" s="68"/>
      <c r="AEH182" s="68"/>
      <c r="AEI182" s="68"/>
      <c r="AEJ182" s="68"/>
      <c r="AEK182" s="68"/>
      <c r="AEL182" s="68"/>
      <c r="AEM182" s="68"/>
      <c r="AEN182" s="68"/>
      <c r="AEO182" s="68"/>
      <c r="AEP182" s="68"/>
      <c r="AEQ182" s="68"/>
      <c r="AER182" s="68"/>
      <c r="AES182" s="68"/>
      <c r="AET182" s="68"/>
      <c r="AEU182" s="68"/>
      <c r="AEV182" s="68"/>
      <c r="AEW182" s="68"/>
      <c r="AEX182" s="68"/>
      <c r="AEY182" s="68"/>
      <c r="AEZ182" s="68"/>
      <c r="AFA182" s="68"/>
      <c r="AFB182" s="68"/>
      <c r="AFC182" s="68"/>
      <c r="AFD182" s="68"/>
      <c r="AFE182" s="68"/>
      <c r="AFF182" s="68"/>
      <c r="AFG182" s="68"/>
      <c r="AFH182" s="68"/>
      <c r="AFI182" s="68"/>
      <c r="AFJ182" s="68"/>
      <c r="AFK182" s="68"/>
      <c r="AFL182" s="68"/>
      <c r="AFM182" s="68"/>
      <c r="AFN182" s="68"/>
      <c r="AFO182" s="68"/>
      <c r="AFP182" s="68"/>
      <c r="AFQ182" s="68"/>
      <c r="AFR182" s="68"/>
      <c r="AFS182" s="68"/>
      <c r="AFT182" s="68"/>
      <c r="AFU182" s="68"/>
      <c r="AFV182" s="68"/>
      <c r="AFW182" s="68"/>
      <c r="AFX182" s="68"/>
      <c r="AFY182" s="68"/>
      <c r="AFZ182" s="68"/>
      <c r="AGA182" s="68"/>
      <c r="AGB182" s="68"/>
      <c r="AGC182" s="68"/>
      <c r="AGD182" s="68"/>
      <c r="AGE182" s="68"/>
      <c r="AGF182" s="68"/>
      <c r="AGG182" s="68"/>
      <c r="AGH182" s="68"/>
      <c r="AGI182" s="68"/>
      <c r="AGJ182" s="68"/>
      <c r="AGK182" s="68"/>
      <c r="AGL182" s="68"/>
      <c r="AGM182" s="68"/>
      <c r="AGN182" s="68"/>
      <c r="AGO182" s="68"/>
      <c r="AGP182" s="68"/>
      <c r="AGQ182" s="68"/>
      <c r="AGR182" s="68"/>
      <c r="AGS182" s="68"/>
      <c r="AGT182" s="68"/>
      <c r="AGU182" s="68"/>
      <c r="AGV182" s="68"/>
      <c r="AGW182" s="68"/>
      <c r="AGX182" s="68"/>
      <c r="AGY182" s="68"/>
      <c r="AGZ182" s="68"/>
      <c r="AHA182" s="68"/>
      <c r="AHB182" s="68"/>
      <c r="AHC182" s="68"/>
      <c r="AHD182" s="68"/>
      <c r="AHE182" s="68"/>
      <c r="AHF182" s="68"/>
      <c r="AHG182" s="68"/>
      <c r="AHH182" s="68"/>
      <c r="AHI182" s="68"/>
      <c r="AHJ182" s="68"/>
      <c r="AHK182" s="68"/>
      <c r="AHL182" s="68"/>
      <c r="AHM182" s="68"/>
      <c r="AHN182" s="68"/>
      <c r="AHO182" s="68"/>
      <c r="AHP182" s="68"/>
      <c r="AHQ182" s="68"/>
      <c r="AHR182" s="68"/>
      <c r="AHS182" s="68"/>
      <c r="AHT182" s="68"/>
      <c r="AHU182" s="68"/>
      <c r="AHV182" s="68"/>
      <c r="AHW182" s="68"/>
      <c r="AHX182" s="68"/>
      <c r="AHY182" s="68"/>
      <c r="AHZ182" s="68"/>
      <c r="AIA182" s="68"/>
      <c r="AIB182" s="68"/>
      <c r="AIC182" s="68"/>
      <c r="AID182" s="68"/>
      <c r="AIE182" s="68"/>
      <c r="AIF182" s="68"/>
      <c r="AIG182" s="68"/>
      <c r="AIH182" s="68"/>
      <c r="AII182" s="68"/>
      <c r="AIJ182" s="68"/>
      <c r="AIK182" s="68"/>
      <c r="AIL182" s="68"/>
      <c r="AIM182" s="68"/>
      <c r="AIN182" s="68"/>
      <c r="AIO182" s="68"/>
      <c r="AIP182" s="68"/>
      <c r="AIQ182" s="68"/>
      <c r="AIR182" s="68"/>
      <c r="AIS182" s="68"/>
      <c r="AIT182" s="68"/>
      <c r="AIU182" s="68"/>
      <c r="AIV182" s="68"/>
      <c r="AIW182" s="68"/>
      <c r="AIX182" s="68"/>
      <c r="AIY182" s="68"/>
      <c r="AIZ182" s="68"/>
      <c r="AJA182" s="68"/>
      <c r="AJB182" s="68"/>
      <c r="AJC182" s="68"/>
      <c r="AJD182" s="68"/>
      <c r="AJE182" s="68"/>
      <c r="AJF182" s="68"/>
      <c r="AJG182" s="68"/>
      <c r="AJH182" s="68"/>
      <c r="AJI182" s="68"/>
      <c r="AJJ182" s="68"/>
      <c r="AJK182" s="68"/>
      <c r="AJL182" s="68"/>
      <c r="AJM182" s="68"/>
      <c r="AJN182" s="68"/>
      <c r="AJO182" s="68"/>
      <c r="AJP182" s="68"/>
      <c r="AJQ182" s="68"/>
      <c r="AJR182" s="68"/>
      <c r="AJS182" s="68"/>
      <c r="AJT182" s="68"/>
      <c r="AJU182" s="68"/>
      <c r="AJV182" s="68"/>
      <c r="AJW182" s="68"/>
      <c r="AJX182" s="68"/>
      <c r="AJY182" s="68"/>
      <c r="AJZ182" s="68"/>
      <c r="AKA182" s="68"/>
      <c r="AKB182" s="68"/>
      <c r="AKC182" s="68"/>
      <c r="AKD182" s="68"/>
      <c r="AKE182" s="68"/>
      <c r="AKF182" s="68"/>
      <c r="AKG182" s="68"/>
      <c r="AKH182" s="68"/>
      <c r="AKI182" s="68"/>
      <c r="AKJ182" s="68"/>
      <c r="AKK182" s="68"/>
      <c r="AKL182" s="68"/>
      <c r="AKM182" s="68"/>
      <c r="AKN182" s="68"/>
      <c r="AKO182" s="68"/>
      <c r="AKP182" s="68"/>
      <c r="AKQ182" s="68"/>
      <c r="AKR182" s="68"/>
      <c r="AKS182" s="68"/>
      <c r="AKT182" s="68"/>
      <c r="AKU182" s="68"/>
      <c r="AKV182" s="68"/>
      <c r="AKW182" s="68"/>
      <c r="AKX182" s="68"/>
      <c r="AKY182" s="68"/>
      <c r="AKZ182" s="68"/>
      <c r="ALA182" s="68"/>
      <c r="ALB182" s="68"/>
      <c r="ALC182" s="68"/>
      <c r="ALD182" s="68"/>
      <c r="ALE182" s="68"/>
      <c r="ALF182" s="68"/>
      <c r="ALG182" s="68"/>
      <c r="ALH182" s="68"/>
      <c r="ALI182" s="68"/>
      <c r="ALJ182" s="68"/>
      <c r="ALK182" s="68"/>
      <c r="ALL182" s="68"/>
      <c r="ALM182" s="68"/>
      <c r="ALN182" s="68"/>
      <c r="ALO182" s="68"/>
      <c r="ALP182" s="68"/>
      <c r="ALQ182" s="68"/>
      <c r="ALR182" s="68"/>
      <c r="ALS182" s="68"/>
      <c r="ALT182" s="68"/>
      <c r="ALU182" s="68"/>
      <c r="ALV182" s="68"/>
      <c r="ALW182" s="68"/>
      <c r="ALX182" s="68"/>
      <c r="ALY182" s="68"/>
      <c r="ALZ182" s="68"/>
      <c r="AMA182" s="68"/>
      <c r="AMB182" s="68"/>
      <c r="AMC182" s="68"/>
      <c r="AMD182" s="68"/>
      <c r="AME182" s="68"/>
      <c r="AMF182" s="68"/>
      <c r="AMG182" s="68"/>
      <c r="AMH182" s="68"/>
      <c r="AMI182" s="68"/>
      <c r="AMJ182" s="68"/>
      <c r="AMK182" s="68"/>
      <c r="AML182" s="68"/>
      <c r="AMM182" s="68"/>
      <c r="AMN182" s="68"/>
      <c r="AMO182" s="68"/>
      <c r="AMP182" s="68"/>
      <c r="AMQ182" s="68"/>
      <c r="AMR182" s="68"/>
      <c r="AMS182" s="68"/>
      <c r="AMT182" s="68"/>
      <c r="AMU182" s="68"/>
      <c r="AMV182" s="68"/>
      <c r="AMW182" s="68"/>
      <c r="AMX182" s="68"/>
      <c r="AMY182" s="68"/>
      <c r="AMZ182" s="68"/>
      <c r="ANA182" s="68"/>
      <c r="ANB182" s="68"/>
      <c r="ANC182" s="68"/>
      <c r="AND182" s="68"/>
      <c r="ANE182" s="68"/>
      <c r="ANF182" s="68"/>
      <c r="ANG182" s="68"/>
      <c r="ANH182" s="68"/>
      <c r="ANI182" s="68"/>
      <c r="ANJ182" s="68"/>
      <c r="ANK182" s="68"/>
      <c r="ANL182" s="68"/>
      <c r="ANM182" s="68"/>
      <c r="ANN182" s="68"/>
      <c r="ANO182" s="68"/>
      <c r="ANP182" s="68"/>
      <c r="ANQ182" s="68"/>
      <c r="ANR182" s="68"/>
      <c r="ANS182" s="68"/>
      <c r="ANT182" s="68"/>
      <c r="ANU182" s="68"/>
      <c r="ANV182" s="68"/>
      <c r="ANW182" s="68"/>
      <c r="ANX182" s="68"/>
      <c r="ANY182" s="68"/>
      <c r="ANZ182" s="68"/>
      <c r="AOA182" s="68"/>
      <c r="AOB182" s="68"/>
      <c r="AOC182" s="68"/>
      <c r="AOD182" s="68"/>
      <c r="AOE182" s="68"/>
      <c r="AOF182" s="68"/>
      <c r="AOG182" s="68"/>
      <c r="AOH182" s="68"/>
      <c r="AOI182" s="68"/>
      <c r="AOJ182" s="68"/>
      <c r="AOK182" s="68"/>
      <c r="AOL182" s="68"/>
      <c r="AOM182" s="68"/>
      <c r="AON182" s="68"/>
      <c r="AOO182" s="68"/>
      <c r="AOP182" s="68"/>
      <c r="AOQ182" s="68"/>
      <c r="AOR182" s="68"/>
      <c r="AOS182" s="68"/>
      <c r="AOT182" s="68"/>
      <c r="AOU182" s="68"/>
      <c r="AOV182" s="68"/>
      <c r="AOW182" s="68"/>
      <c r="AOX182" s="68"/>
      <c r="AOY182" s="68"/>
      <c r="AOZ182" s="68"/>
      <c r="APA182" s="68"/>
      <c r="APB182" s="68"/>
      <c r="APC182" s="68"/>
      <c r="APD182" s="68"/>
      <c r="APE182" s="68"/>
      <c r="APF182" s="68"/>
      <c r="APG182" s="68"/>
      <c r="APH182" s="68"/>
      <c r="API182" s="68"/>
      <c r="APJ182" s="68"/>
      <c r="APK182" s="68"/>
      <c r="APL182" s="68"/>
      <c r="APM182" s="68"/>
      <c r="APN182" s="68"/>
      <c r="APO182" s="68"/>
      <c r="APP182" s="68"/>
      <c r="APQ182" s="68"/>
      <c r="APR182" s="68"/>
      <c r="APS182" s="68"/>
      <c r="APT182" s="68"/>
      <c r="APU182" s="68"/>
      <c r="APV182" s="68"/>
      <c r="APW182" s="68"/>
      <c r="APX182" s="68"/>
      <c r="APY182" s="68"/>
      <c r="APZ182" s="68"/>
      <c r="AQA182" s="68"/>
      <c r="AQB182" s="68"/>
      <c r="AQC182" s="68"/>
      <c r="AQD182" s="68"/>
      <c r="AQE182" s="68"/>
      <c r="AQF182" s="68"/>
      <c r="AQG182" s="68"/>
      <c r="AQH182" s="68"/>
      <c r="AQI182" s="68"/>
      <c r="AQJ182" s="68"/>
      <c r="AQK182" s="68"/>
      <c r="AQL182" s="68"/>
      <c r="AQM182" s="68"/>
      <c r="AQN182" s="68"/>
      <c r="AQO182" s="68"/>
      <c r="AQP182" s="68"/>
      <c r="AQQ182" s="68"/>
      <c r="AQR182" s="68"/>
      <c r="AQS182" s="68"/>
      <c r="AQT182" s="68"/>
      <c r="AQU182" s="68"/>
      <c r="AQV182" s="68"/>
      <c r="AQW182" s="68"/>
      <c r="AQX182" s="68"/>
      <c r="AQY182" s="68"/>
      <c r="AQZ182" s="68"/>
      <c r="ARA182" s="68"/>
      <c r="ARB182" s="68"/>
      <c r="ARC182" s="68"/>
      <c r="ARD182" s="68"/>
      <c r="ARE182" s="68"/>
      <c r="ARF182" s="68"/>
      <c r="ARG182" s="68"/>
      <c r="ARH182" s="68"/>
      <c r="ARI182" s="68"/>
      <c r="ARJ182" s="68"/>
      <c r="ARK182" s="68"/>
      <c r="ARL182" s="68"/>
      <c r="ARM182" s="68"/>
      <c r="ARN182" s="68"/>
      <c r="ARO182" s="68"/>
      <c r="ARP182" s="68"/>
      <c r="ARQ182" s="68"/>
      <c r="ARR182" s="68"/>
      <c r="ARS182" s="68"/>
      <c r="ART182" s="68"/>
      <c r="ARU182" s="68"/>
      <c r="ARV182" s="68"/>
      <c r="ARW182" s="68"/>
      <c r="ARX182" s="68"/>
      <c r="ARY182" s="68"/>
      <c r="ARZ182" s="68"/>
      <c r="ASA182" s="68"/>
      <c r="ASB182" s="68"/>
      <c r="ASC182" s="68"/>
      <c r="ASD182" s="68"/>
      <c r="ASE182" s="68"/>
      <c r="ASF182" s="68"/>
      <c r="ASG182" s="68"/>
      <c r="ASH182" s="68"/>
      <c r="ASI182" s="68"/>
      <c r="ASJ182" s="68"/>
      <c r="ASK182" s="68"/>
      <c r="ASL182" s="68"/>
      <c r="ASM182" s="68"/>
      <c r="ASN182" s="68"/>
      <c r="ASO182" s="68"/>
      <c r="ASP182" s="68"/>
      <c r="ASQ182" s="68"/>
      <c r="ASR182" s="68"/>
      <c r="ASS182" s="68"/>
      <c r="AST182" s="68"/>
      <c r="ASU182" s="68"/>
      <c r="ASV182" s="68"/>
      <c r="ASW182" s="68"/>
      <c r="ASX182" s="68"/>
      <c r="ASY182" s="68"/>
      <c r="ASZ182" s="68"/>
      <c r="ATA182" s="68"/>
      <c r="ATB182" s="68"/>
      <c r="ATC182" s="68"/>
      <c r="ATD182" s="68"/>
      <c r="ATE182" s="68"/>
      <c r="ATF182" s="68"/>
      <c r="ATG182" s="68"/>
      <c r="ATH182" s="68"/>
      <c r="ATI182" s="68"/>
      <c r="ATJ182" s="68"/>
      <c r="ATK182" s="68"/>
      <c r="ATL182" s="68"/>
      <c r="ATM182" s="68"/>
      <c r="ATN182" s="68"/>
      <c r="ATO182" s="68"/>
      <c r="ATP182" s="68"/>
      <c r="ATQ182" s="68"/>
      <c r="ATR182" s="68"/>
      <c r="ATS182" s="68"/>
      <c r="ATT182" s="68"/>
      <c r="ATU182" s="68"/>
      <c r="ATV182" s="68"/>
      <c r="ATW182" s="68"/>
      <c r="ATX182" s="68"/>
      <c r="ATY182" s="68"/>
      <c r="ATZ182" s="68"/>
      <c r="AUA182" s="68"/>
      <c r="AUB182" s="68"/>
      <c r="AUC182" s="68"/>
      <c r="AUD182" s="68"/>
      <c r="AUE182" s="68"/>
      <c r="AUF182" s="68"/>
      <c r="AUG182" s="68"/>
      <c r="AUH182" s="68"/>
      <c r="AUI182" s="68"/>
      <c r="AUJ182" s="68"/>
      <c r="AUK182" s="68"/>
      <c r="AUL182" s="68"/>
      <c r="AUM182" s="68"/>
      <c r="AUN182" s="68"/>
      <c r="AUO182" s="68"/>
      <c r="AUP182" s="68"/>
      <c r="AUQ182" s="68"/>
      <c r="AUR182" s="68"/>
      <c r="AUS182" s="68"/>
      <c r="AUT182" s="68"/>
      <c r="AUU182" s="68"/>
      <c r="AUV182" s="68"/>
      <c r="AUW182" s="68"/>
      <c r="AUX182" s="68"/>
      <c r="AUY182" s="68"/>
      <c r="AUZ182" s="68"/>
      <c r="AVA182" s="68"/>
      <c r="AVB182" s="68"/>
      <c r="AVC182" s="68"/>
      <c r="AVD182" s="68"/>
      <c r="AVE182" s="68"/>
      <c r="AVF182" s="68"/>
      <c r="AVG182" s="68"/>
      <c r="AVH182" s="68"/>
      <c r="AVI182" s="68"/>
      <c r="AVJ182" s="68"/>
      <c r="AVK182" s="68"/>
      <c r="AVL182" s="68"/>
      <c r="AVM182" s="68"/>
      <c r="AVN182" s="68"/>
      <c r="AVO182" s="68"/>
      <c r="AVP182" s="68"/>
      <c r="AVQ182" s="68"/>
      <c r="AVR182" s="68"/>
      <c r="AVS182" s="68"/>
      <c r="AVT182" s="68"/>
      <c r="AVU182" s="68"/>
      <c r="AVV182" s="68"/>
      <c r="AVW182" s="68"/>
      <c r="AVX182" s="68"/>
      <c r="AVY182" s="68"/>
      <c r="AVZ182" s="68"/>
      <c r="AWA182" s="68"/>
      <c r="AWB182" s="68"/>
      <c r="AWC182" s="68"/>
      <c r="AWD182" s="68"/>
      <c r="AWE182" s="68"/>
      <c r="AWF182" s="68"/>
      <c r="AWG182" s="68"/>
      <c r="AWH182" s="68"/>
      <c r="AWI182" s="68"/>
      <c r="AWJ182" s="68"/>
      <c r="AWK182" s="68"/>
      <c r="AWL182" s="68"/>
      <c r="AWM182" s="68"/>
      <c r="AWN182" s="68"/>
      <c r="AWO182" s="68"/>
      <c r="AWP182" s="68"/>
      <c r="AWQ182" s="68"/>
      <c r="AWR182" s="68"/>
      <c r="AWS182" s="68"/>
      <c r="AWT182" s="68"/>
      <c r="AWU182" s="68"/>
      <c r="AWV182" s="68"/>
      <c r="AWW182" s="68"/>
      <c r="AWX182" s="68"/>
      <c r="AWY182" s="68"/>
      <c r="AWZ182" s="68"/>
      <c r="AXA182" s="68"/>
      <c r="AXB182" s="68"/>
      <c r="AXC182" s="68"/>
      <c r="AXD182" s="68"/>
      <c r="AXE182" s="68"/>
      <c r="AXF182" s="68"/>
      <c r="AXG182" s="68"/>
      <c r="AXH182" s="68"/>
      <c r="AXI182" s="68"/>
      <c r="AXJ182" s="68"/>
      <c r="AXK182" s="68"/>
      <c r="AXL182" s="68"/>
      <c r="AXM182" s="68"/>
      <c r="AXN182" s="68"/>
      <c r="AXO182" s="68"/>
      <c r="AXP182" s="68"/>
      <c r="AXQ182" s="68"/>
      <c r="AXR182" s="68"/>
      <c r="AXS182" s="68"/>
      <c r="AXT182" s="68"/>
      <c r="AXU182" s="68"/>
      <c r="AXV182" s="68"/>
      <c r="AXW182" s="68"/>
      <c r="AXX182" s="68"/>
      <c r="AXY182" s="68"/>
      <c r="AXZ182" s="68"/>
      <c r="AYA182" s="68"/>
      <c r="AYB182" s="68"/>
      <c r="AYC182" s="68"/>
      <c r="AYD182" s="68"/>
      <c r="AYE182" s="68"/>
      <c r="AYF182" s="68"/>
      <c r="AYG182" s="68"/>
      <c r="AYH182" s="68"/>
      <c r="AYI182" s="68"/>
      <c r="AYJ182" s="68"/>
      <c r="AYK182" s="68"/>
      <c r="AYL182" s="68"/>
      <c r="AYM182" s="68"/>
      <c r="AYN182" s="68"/>
      <c r="AYO182" s="68"/>
      <c r="AYP182" s="68"/>
      <c r="AYQ182" s="68"/>
      <c r="AYR182" s="68"/>
      <c r="AYS182" s="68"/>
      <c r="AYT182" s="68"/>
      <c r="AYU182" s="68"/>
      <c r="AYV182" s="68"/>
      <c r="AYW182" s="68"/>
      <c r="AYX182" s="68"/>
      <c r="AYY182" s="68"/>
      <c r="AYZ182" s="68"/>
      <c r="AZA182" s="68"/>
      <c r="AZB182" s="68"/>
      <c r="AZC182" s="68"/>
      <c r="AZD182" s="68"/>
      <c r="AZE182" s="68"/>
      <c r="AZF182" s="68"/>
      <c r="AZG182" s="68"/>
      <c r="AZH182" s="68"/>
      <c r="AZI182" s="68"/>
      <c r="AZJ182" s="68"/>
      <c r="AZK182" s="68"/>
      <c r="AZL182" s="68"/>
      <c r="AZM182" s="68"/>
      <c r="AZN182" s="68"/>
      <c r="AZO182" s="68"/>
      <c r="AZP182" s="68"/>
      <c r="AZQ182" s="68"/>
      <c r="AZR182" s="68"/>
      <c r="AZS182" s="68"/>
      <c r="AZT182" s="68"/>
      <c r="AZU182" s="68"/>
      <c r="AZV182" s="68"/>
      <c r="AZW182" s="68"/>
      <c r="AZX182" s="68"/>
      <c r="AZY182" s="68"/>
      <c r="AZZ182" s="68"/>
      <c r="BAA182" s="68"/>
      <c r="BAB182" s="68"/>
      <c r="BAC182" s="68"/>
      <c r="BAD182" s="68"/>
      <c r="BAE182" s="68"/>
      <c r="BAF182" s="68"/>
      <c r="BAG182" s="68"/>
      <c r="BAH182" s="68"/>
      <c r="BAI182" s="68"/>
      <c r="BAJ182" s="68"/>
      <c r="BAK182" s="68"/>
      <c r="BAL182" s="68"/>
      <c r="BAM182" s="68"/>
      <c r="BAN182" s="68"/>
      <c r="BAO182" s="68"/>
      <c r="BAP182" s="68"/>
      <c r="BAQ182" s="68"/>
      <c r="BAR182" s="68"/>
      <c r="BAS182" s="68"/>
      <c r="BAT182" s="68"/>
      <c r="BAU182" s="68"/>
      <c r="BAV182" s="68"/>
      <c r="BAW182" s="68"/>
      <c r="BAX182" s="68"/>
      <c r="BAY182" s="68"/>
      <c r="BAZ182" s="68"/>
      <c r="BBA182" s="68"/>
      <c r="BBB182" s="68"/>
      <c r="BBC182" s="68"/>
      <c r="BBD182" s="68"/>
      <c r="BBE182" s="68"/>
      <c r="BBF182" s="68"/>
      <c r="BBG182" s="68"/>
      <c r="BBH182" s="68"/>
      <c r="BBI182" s="68"/>
      <c r="BBJ182" s="68"/>
      <c r="BBK182" s="68"/>
      <c r="BBL182" s="68"/>
      <c r="BBM182" s="68"/>
      <c r="BBN182" s="68"/>
      <c r="BBO182" s="68"/>
      <c r="BBP182" s="68"/>
      <c r="BBQ182" s="68"/>
      <c r="BBR182" s="68"/>
      <c r="BBS182" s="68"/>
      <c r="BBT182" s="68"/>
      <c r="BBU182" s="68"/>
      <c r="BBV182" s="68"/>
      <c r="BBW182" s="68"/>
      <c r="BBX182" s="68"/>
      <c r="BBY182" s="68"/>
      <c r="BBZ182" s="68"/>
      <c r="BCA182" s="68"/>
      <c r="BCB182" s="68"/>
      <c r="BCC182" s="68"/>
      <c r="BCD182" s="68"/>
      <c r="BCE182" s="68"/>
      <c r="BCF182" s="68"/>
      <c r="BCG182" s="68"/>
      <c r="BCH182" s="68"/>
      <c r="BCI182" s="68"/>
      <c r="BCJ182" s="68"/>
      <c r="BCK182" s="68"/>
      <c r="BCL182" s="68"/>
      <c r="BCM182" s="68"/>
      <c r="BCN182" s="68"/>
      <c r="BCO182" s="68"/>
      <c r="BCP182" s="68"/>
      <c r="BCQ182" s="68"/>
      <c r="BCR182" s="68"/>
      <c r="BCS182" s="68"/>
      <c r="BCT182" s="68"/>
      <c r="BCU182" s="68"/>
      <c r="BCV182" s="68"/>
      <c r="BCW182" s="68"/>
      <c r="BCX182" s="68"/>
      <c r="BCY182" s="68"/>
      <c r="BCZ182" s="68"/>
      <c r="BDA182" s="68"/>
      <c r="BDB182" s="68"/>
      <c r="BDC182" s="68"/>
      <c r="BDD182" s="68"/>
      <c r="BDE182" s="68"/>
      <c r="BDF182" s="68"/>
      <c r="BDG182" s="68"/>
      <c r="BDH182" s="68"/>
      <c r="BDI182" s="68"/>
      <c r="BDJ182" s="68"/>
      <c r="BDK182" s="68"/>
      <c r="BDL182" s="68"/>
      <c r="BDM182" s="68"/>
      <c r="BDN182" s="68"/>
      <c r="BDO182" s="68"/>
      <c r="BDP182" s="68"/>
      <c r="BDQ182" s="68"/>
      <c r="BDR182" s="68"/>
      <c r="BDS182" s="68"/>
      <c r="BDT182" s="68"/>
      <c r="BDU182" s="68"/>
      <c r="BDV182" s="68"/>
      <c r="BDW182" s="68"/>
      <c r="BDX182" s="68"/>
      <c r="BDY182" s="68"/>
      <c r="BDZ182" s="68"/>
      <c r="BEA182" s="68"/>
      <c r="BEB182" s="68"/>
      <c r="BEC182" s="68"/>
      <c r="BED182" s="68"/>
      <c r="BEE182" s="68"/>
      <c r="BEF182" s="68"/>
      <c r="BEG182" s="68"/>
      <c r="BEH182" s="68"/>
      <c r="BEI182" s="68"/>
      <c r="BEJ182" s="68"/>
      <c r="BEK182" s="68"/>
      <c r="BEL182" s="68"/>
      <c r="BEM182" s="68"/>
      <c r="BEN182" s="68"/>
      <c r="BEO182" s="68"/>
      <c r="BEP182" s="68"/>
      <c r="BEQ182" s="68"/>
      <c r="BER182" s="68"/>
      <c r="BES182" s="68"/>
      <c r="BET182" s="68"/>
      <c r="BEU182" s="68"/>
      <c r="BEV182" s="68"/>
      <c r="BEW182" s="68"/>
      <c r="BEX182" s="68"/>
      <c r="BEY182" s="68"/>
      <c r="BEZ182" s="68"/>
      <c r="BFA182" s="68"/>
      <c r="BFB182" s="68"/>
      <c r="BFC182" s="68"/>
      <c r="BFD182" s="68"/>
      <c r="BFE182" s="68"/>
      <c r="BFF182" s="68"/>
      <c r="BFG182" s="68"/>
      <c r="BFH182" s="68"/>
      <c r="BFI182" s="68"/>
      <c r="BFJ182" s="68"/>
      <c r="BFK182" s="68"/>
      <c r="BFL182" s="68"/>
      <c r="BFM182" s="68"/>
      <c r="BFN182" s="68"/>
      <c r="BFO182" s="68"/>
      <c r="BFP182" s="68"/>
      <c r="BFQ182" s="68"/>
      <c r="BFR182" s="68"/>
      <c r="BFS182" s="68"/>
      <c r="BFT182" s="68"/>
      <c r="BFU182" s="68"/>
      <c r="BFV182" s="68"/>
      <c r="BFW182" s="68"/>
      <c r="BFX182" s="68"/>
      <c r="BFY182" s="68"/>
      <c r="BFZ182" s="68"/>
      <c r="BGA182" s="68"/>
      <c r="BGB182" s="68"/>
      <c r="BGC182" s="68"/>
      <c r="BGD182" s="68"/>
      <c r="BGE182" s="68"/>
      <c r="BGF182" s="68"/>
      <c r="BGG182" s="68"/>
      <c r="BGH182" s="68"/>
      <c r="BGI182" s="68"/>
      <c r="BGJ182" s="68"/>
      <c r="BGK182" s="68"/>
      <c r="BGL182" s="68"/>
      <c r="BGM182" s="68"/>
      <c r="BGN182" s="68"/>
      <c r="BGO182" s="68"/>
      <c r="BGP182" s="68"/>
      <c r="BGQ182" s="68"/>
      <c r="BGR182" s="68"/>
      <c r="BGS182" s="68"/>
      <c r="BGT182" s="68"/>
      <c r="BGU182" s="68"/>
      <c r="BGV182" s="68"/>
      <c r="BGW182" s="68"/>
      <c r="BGX182" s="68"/>
      <c r="BGY182" s="68"/>
      <c r="BGZ182" s="68"/>
      <c r="BHA182" s="68"/>
      <c r="BHB182" s="68"/>
      <c r="BHC182" s="68"/>
      <c r="BHD182" s="68"/>
      <c r="BHE182" s="68"/>
      <c r="BHF182" s="68"/>
      <c r="BHG182" s="68"/>
      <c r="BHH182" s="68"/>
      <c r="BHI182" s="68"/>
      <c r="BHJ182" s="68"/>
      <c r="BHK182" s="68"/>
      <c r="BHL182" s="68"/>
      <c r="BHM182" s="68"/>
      <c r="BHN182" s="68"/>
      <c r="BHO182" s="68"/>
      <c r="BHP182" s="68"/>
      <c r="BHQ182" s="68"/>
      <c r="BHR182" s="68"/>
      <c r="BHS182" s="68"/>
      <c r="BHT182" s="68"/>
      <c r="BHU182" s="68"/>
      <c r="BHV182" s="68"/>
      <c r="BHW182" s="68"/>
      <c r="BHX182" s="68"/>
      <c r="BHY182" s="68"/>
      <c r="BHZ182" s="68"/>
      <c r="BIA182" s="68"/>
      <c r="BIB182" s="68"/>
      <c r="BIC182" s="68"/>
      <c r="BID182" s="68"/>
      <c r="BIE182" s="68"/>
      <c r="BIF182" s="68"/>
      <c r="BIG182" s="68"/>
      <c r="BIH182" s="68"/>
      <c r="BII182" s="68"/>
      <c r="BIJ182" s="68"/>
      <c r="BIK182" s="68"/>
      <c r="BIL182" s="68"/>
      <c r="BIM182" s="68"/>
      <c r="BIN182" s="68"/>
      <c r="BIO182" s="68"/>
      <c r="BIP182" s="68"/>
      <c r="BIQ182" s="68"/>
      <c r="BIR182" s="68"/>
      <c r="BIS182" s="68"/>
      <c r="BIT182" s="68"/>
      <c r="BIU182" s="68"/>
      <c r="BIV182" s="68"/>
      <c r="BIW182" s="68"/>
      <c r="BIX182" s="68"/>
      <c r="BIY182" s="68"/>
      <c r="BIZ182" s="68"/>
      <c r="BJA182" s="68"/>
      <c r="BJB182" s="68"/>
      <c r="BJC182" s="68"/>
      <c r="BJD182" s="68"/>
      <c r="BJE182" s="68"/>
      <c r="BJF182" s="68"/>
      <c r="BJG182" s="68"/>
      <c r="BJH182" s="68"/>
      <c r="BJI182" s="68"/>
      <c r="BJJ182" s="68"/>
      <c r="BJK182" s="68"/>
      <c r="BJL182" s="68"/>
      <c r="BJM182" s="68"/>
      <c r="BJN182" s="68"/>
      <c r="BJO182" s="68"/>
      <c r="BJP182" s="68"/>
      <c r="BJQ182" s="68"/>
      <c r="BJR182" s="68"/>
      <c r="BJS182" s="68"/>
      <c r="BJT182" s="68"/>
      <c r="BJU182" s="68"/>
      <c r="BJV182" s="68"/>
      <c r="BJW182" s="68"/>
      <c r="BJX182" s="68"/>
      <c r="BJY182" s="68"/>
      <c r="BJZ182" s="68"/>
      <c r="BKA182" s="68"/>
      <c r="BKB182" s="68"/>
      <c r="BKC182" s="68"/>
      <c r="BKD182" s="68"/>
      <c r="BKE182" s="68"/>
      <c r="BKF182" s="68"/>
      <c r="BKG182" s="68"/>
      <c r="BKH182" s="68"/>
      <c r="BKI182" s="68"/>
      <c r="BKJ182" s="68"/>
      <c r="BKK182" s="68"/>
      <c r="BKL182" s="68"/>
      <c r="BKM182" s="68"/>
      <c r="BKN182" s="68"/>
      <c r="BKO182" s="68"/>
      <c r="BKP182" s="68"/>
      <c r="BKQ182" s="68"/>
      <c r="BKR182" s="68"/>
      <c r="BKS182" s="68"/>
      <c r="BKT182" s="68"/>
      <c r="BKU182" s="68"/>
      <c r="BKV182" s="68"/>
      <c r="BKW182" s="68"/>
      <c r="BKX182" s="68"/>
      <c r="BKY182" s="68"/>
      <c r="BKZ182" s="68"/>
      <c r="BLA182" s="68"/>
      <c r="BLB182" s="68"/>
      <c r="BLC182" s="68"/>
      <c r="BLD182" s="68"/>
      <c r="BLE182" s="68"/>
      <c r="BLF182" s="68"/>
      <c r="BLG182" s="68"/>
      <c r="BLH182" s="68"/>
      <c r="BLI182" s="68"/>
      <c r="BLJ182" s="68"/>
      <c r="BLK182" s="68"/>
      <c r="BLL182" s="68"/>
      <c r="BLM182" s="68"/>
      <c r="BLN182" s="68"/>
      <c r="BLO182" s="68"/>
      <c r="BLP182" s="68"/>
      <c r="BLQ182" s="68"/>
      <c r="BLR182" s="68"/>
      <c r="BLS182" s="68"/>
      <c r="BLT182" s="68"/>
      <c r="BLU182" s="68"/>
      <c r="BLV182" s="68"/>
      <c r="BLW182" s="68"/>
      <c r="BLX182" s="68"/>
      <c r="BLY182" s="68"/>
      <c r="BLZ182" s="68"/>
      <c r="BMA182" s="68"/>
      <c r="BMB182" s="68"/>
      <c r="BMC182" s="68"/>
      <c r="BMD182" s="68"/>
      <c r="BME182" s="68"/>
      <c r="BMF182" s="68"/>
      <c r="BMG182" s="68"/>
      <c r="BMH182" s="68"/>
      <c r="BMI182" s="68"/>
      <c r="BMJ182" s="68"/>
      <c r="BMK182" s="68"/>
      <c r="BML182" s="68"/>
      <c r="BMM182" s="68"/>
      <c r="BMN182" s="68"/>
      <c r="BMO182" s="68"/>
      <c r="BMP182" s="68"/>
      <c r="BMQ182" s="68"/>
      <c r="BMR182" s="68"/>
      <c r="BMS182" s="68"/>
      <c r="BMT182" s="68"/>
      <c r="BMU182" s="68"/>
      <c r="BMV182" s="68"/>
      <c r="BMW182" s="68"/>
      <c r="BMX182" s="68"/>
      <c r="BMY182" s="68"/>
      <c r="BMZ182" s="68"/>
      <c r="BNA182" s="68"/>
      <c r="BNB182" s="68"/>
      <c r="BNC182" s="68"/>
      <c r="BND182" s="68"/>
      <c r="BNE182" s="68"/>
      <c r="BNF182" s="68"/>
      <c r="BNG182" s="68"/>
      <c r="BNH182" s="68"/>
      <c r="BNI182" s="68"/>
      <c r="BNJ182" s="68"/>
      <c r="BNK182" s="68"/>
      <c r="BNL182" s="68"/>
      <c r="BNM182" s="68"/>
      <c r="BNN182" s="68"/>
      <c r="BNO182" s="68"/>
      <c r="BNP182" s="68"/>
      <c r="BNQ182" s="68"/>
      <c r="BNR182" s="68"/>
      <c r="BNS182" s="68"/>
      <c r="BNT182" s="68"/>
      <c r="BNU182" s="68"/>
      <c r="BNV182" s="68"/>
      <c r="BNW182" s="68"/>
      <c r="BNX182" s="68"/>
      <c r="BNY182" s="68"/>
      <c r="BNZ182" s="68"/>
      <c r="BOA182" s="68"/>
      <c r="BOB182" s="68"/>
      <c r="BOC182" s="68"/>
      <c r="BOD182" s="68"/>
      <c r="BOE182" s="68"/>
      <c r="BOF182" s="68"/>
      <c r="BOG182" s="68"/>
      <c r="BOH182" s="68"/>
      <c r="BOI182" s="68"/>
      <c r="BOJ182" s="68"/>
      <c r="BOK182" s="68"/>
      <c r="BOL182" s="68"/>
      <c r="BOM182" s="68"/>
      <c r="BON182" s="68"/>
      <c r="BOO182" s="68"/>
      <c r="BOP182" s="68"/>
      <c r="BOQ182" s="68"/>
      <c r="BOR182" s="68"/>
      <c r="BOS182" s="68"/>
      <c r="BOT182" s="68"/>
      <c r="BOU182" s="68"/>
      <c r="BOV182" s="68"/>
      <c r="BOW182" s="68"/>
      <c r="BOX182" s="68"/>
      <c r="BOY182" s="68"/>
      <c r="BOZ182" s="68"/>
      <c r="BPA182" s="68"/>
      <c r="BPB182" s="68"/>
      <c r="BPC182" s="68"/>
      <c r="BPD182" s="68"/>
      <c r="BPE182" s="68"/>
      <c r="BPF182" s="68"/>
      <c r="BPG182" s="68"/>
      <c r="BPH182" s="68"/>
      <c r="BPI182" s="68"/>
      <c r="BPJ182" s="68"/>
      <c r="BPK182" s="68"/>
      <c r="BPL182" s="68"/>
      <c r="BPM182" s="68"/>
      <c r="BPN182" s="68"/>
      <c r="BPO182" s="68"/>
      <c r="BPP182" s="68"/>
      <c r="BPQ182" s="68"/>
      <c r="BPR182" s="68"/>
      <c r="BPS182" s="68"/>
      <c r="BPT182" s="68"/>
      <c r="BPU182" s="68"/>
      <c r="BPV182" s="68"/>
      <c r="BPW182" s="68"/>
      <c r="BPX182" s="68"/>
      <c r="BPY182" s="68"/>
      <c r="BPZ182" s="68"/>
      <c r="BQA182" s="68"/>
      <c r="BQB182" s="68"/>
      <c r="BQC182" s="68"/>
      <c r="BQD182" s="68"/>
      <c r="BQE182" s="68"/>
      <c r="BQF182" s="68"/>
      <c r="BQG182" s="68"/>
      <c r="BQH182" s="68"/>
      <c r="BQI182" s="68"/>
      <c r="BQJ182" s="68"/>
      <c r="BQK182" s="68"/>
      <c r="BQL182" s="68"/>
      <c r="BQM182" s="68"/>
      <c r="BQN182" s="68"/>
      <c r="BQO182" s="68"/>
      <c r="BQP182" s="68"/>
      <c r="BQQ182" s="68"/>
      <c r="BQR182" s="68"/>
      <c r="BQS182" s="68"/>
      <c r="BQT182" s="68"/>
      <c r="BQU182" s="68"/>
      <c r="BQV182" s="68"/>
      <c r="BQW182" s="68"/>
      <c r="BQX182" s="68"/>
      <c r="BQY182" s="68"/>
      <c r="BQZ182" s="68"/>
      <c r="BRA182" s="68"/>
      <c r="BRB182" s="68"/>
      <c r="BRC182" s="68"/>
      <c r="BRD182" s="68"/>
      <c r="BRE182" s="68"/>
      <c r="BRF182" s="68"/>
      <c r="BRG182" s="68"/>
      <c r="BRH182" s="68"/>
      <c r="BRI182" s="68"/>
      <c r="BRJ182" s="68"/>
      <c r="BRK182" s="68"/>
      <c r="BRL182" s="68"/>
      <c r="BRM182" s="68"/>
      <c r="BRN182" s="68"/>
      <c r="BRO182" s="68"/>
      <c r="BRP182" s="68"/>
      <c r="BRQ182" s="68"/>
      <c r="BRR182" s="68"/>
      <c r="BRS182" s="68"/>
      <c r="BRT182" s="68"/>
      <c r="BRU182" s="68"/>
      <c r="BRV182" s="68"/>
      <c r="BRW182" s="68"/>
      <c r="BRX182" s="68"/>
      <c r="BRY182" s="68"/>
      <c r="BRZ182" s="68"/>
      <c r="BSA182" s="68"/>
      <c r="BSB182" s="68"/>
      <c r="BSC182" s="68"/>
      <c r="BSD182" s="68"/>
      <c r="BSE182" s="68"/>
      <c r="BSF182" s="68"/>
      <c r="BSG182" s="68"/>
      <c r="BSH182" s="68"/>
      <c r="BSI182" s="68"/>
      <c r="BSJ182" s="68"/>
      <c r="BSK182" s="68"/>
      <c r="BSL182" s="68"/>
      <c r="BSM182" s="68"/>
      <c r="BSN182" s="68"/>
      <c r="BSO182" s="68"/>
      <c r="BSP182" s="68"/>
      <c r="BSQ182" s="68"/>
      <c r="BSR182" s="68"/>
      <c r="BSS182" s="68"/>
      <c r="BST182" s="68"/>
      <c r="BSU182" s="68"/>
      <c r="BSV182" s="68"/>
      <c r="BSW182" s="68"/>
      <c r="BSX182" s="68"/>
      <c r="BSY182" s="68"/>
      <c r="BSZ182" s="68"/>
      <c r="BTA182" s="68"/>
      <c r="BTB182" s="68"/>
      <c r="BTC182" s="68"/>
      <c r="BTD182" s="68"/>
      <c r="BTE182" s="68"/>
      <c r="BTF182" s="68"/>
      <c r="BTG182" s="68"/>
      <c r="BTH182" s="68"/>
      <c r="BTI182" s="68"/>
      <c r="BTJ182" s="68"/>
      <c r="BTK182" s="68"/>
      <c r="BTL182" s="68"/>
      <c r="BTM182" s="68"/>
      <c r="BTN182" s="68"/>
      <c r="BTO182" s="68"/>
      <c r="BTP182" s="68"/>
      <c r="BTQ182" s="68"/>
      <c r="BTR182" s="68"/>
      <c r="BTS182" s="68"/>
      <c r="BTT182" s="68"/>
      <c r="BTU182" s="68"/>
      <c r="BTV182" s="68"/>
      <c r="BTW182" s="68"/>
      <c r="BTX182" s="68"/>
      <c r="BTY182" s="68"/>
      <c r="BTZ182" s="68"/>
      <c r="BUA182" s="68"/>
      <c r="BUB182" s="68"/>
      <c r="BUC182" s="68"/>
      <c r="BUD182" s="68"/>
      <c r="BUE182" s="68"/>
      <c r="BUF182" s="68"/>
      <c r="BUG182" s="68"/>
      <c r="BUH182" s="68"/>
      <c r="BUI182" s="68"/>
      <c r="BUJ182" s="68"/>
      <c r="BUK182" s="68"/>
      <c r="BUL182" s="68"/>
      <c r="BUM182" s="68"/>
      <c r="BUN182" s="68"/>
      <c r="BUO182" s="68"/>
      <c r="BUP182" s="68"/>
      <c r="BUQ182" s="68"/>
      <c r="BUR182" s="68"/>
      <c r="BUS182" s="68"/>
      <c r="BUT182" s="68"/>
      <c r="BUU182" s="68"/>
      <c r="BUV182" s="68"/>
      <c r="BUW182" s="68"/>
      <c r="BUX182" s="68"/>
      <c r="BUY182" s="68"/>
      <c r="BUZ182" s="68"/>
      <c r="BVA182" s="68"/>
      <c r="BVB182" s="68"/>
      <c r="BVC182" s="68"/>
      <c r="BVD182" s="68"/>
      <c r="BVE182" s="68"/>
      <c r="BVF182" s="68"/>
      <c r="BVG182" s="68"/>
      <c r="BVH182" s="68"/>
      <c r="BVI182" s="68"/>
      <c r="BVJ182" s="68"/>
      <c r="BVK182" s="68"/>
      <c r="BVL182" s="68"/>
      <c r="BVM182" s="68"/>
      <c r="BVN182" s="68"/>
      <c r="BVO182" s="68"/>
      <c r="BVP182" s="68"/>
      <c r="BVQ182" s="68"/>
      <c r="BVR182" s="68"/>
      <c r="BVS182" s="68"/>
      <c r="BVT182" s="68"/>
      <c r="BVU182" s="68"/>
      <c r="BVV182" s="68"/>
      <c r="BVW182" s="68"/>
      <c r="BVX182" s="68"/>
      <c r="BVY182" s="68"/>
      <c r="BVZ182" s="68"/>
      <c r="BWA182" s="68"/>
      <c r="BWB182" s="68"/>
      <c r="BWC182" s="68"/>
      <c r="BWD182" s="68"/>
      <c r="BWE182" s="68"/>
      <c r="BWF182" s="68"/>
      <c r="BWG182" s="68"/>
      <c r="BWH182" s="68"/>
      <c r="BWI182" s="68"/>
      <c r="BWJ182" s="68"/>
      <c r="BWK182" s="68"/>
      <c r="BWL182" s="68"/>
      <c r="BWM182" s="68"/>
      <c r="BWN182" s="68"/>
      <c r="BWO182" s="68"/>
      <c r="BWP182" s="68"/>
      <c r="BWQ182" s="68"/>
      <c r="BWR182" s="68"/>
      <c r="BWS182" s="68"/>
      <c r="BWT182" s="68"/>
      <c r="BWU182" s="68"/>
      <c r="BWV182" s="68"/>
      <c r="BWW182" s="68"/>
      <c r="BWX182" s="68"/>
      <c r="BWY182" s="68"/>
      <c r="BWZ182" s="68"/>
      <c r="BXA182" s="68"/>
      <c r="BXB182" s="68"/>
      <c r="BXC182" s="68"/>
      <c r="BXD182" s="68"/>
      <c r="BXE182" s="68"/>
      <c r="BXF182" s="68"/>
      <c r="BXG182" s="68"/>
      <c r="BXH182" s="68"/>
      <c r="BXI182" s="68"/>
      <c r="BXJ182" s="68"/>
      <c r="BXK182" s="68"/>
      <c r="BXL182" s="68"/>
      <c r="BXM182" s="68"/>
      <c r="BXN182" s="68"/>
      <c r="BXO182" s="68"/>
      <c r="BXP182" s="68"/>
      <c r="BXQ182" s="68"/>
      <c r="BXR182" s="68"/>
      <c r="BXS182" s="68"/>
      <c r="BXT182" s="68"/>
      <c r="BXU182" s="68"/>
      <c r="BXV182" s="68"/>
      <c r="BXW182" s="68"/>
      <c r="BXX182" s="68"/>
      <c r="BXY182" s="68"/>
      <c r="BXZ182" s="68"/>
      <c r="BYA182" s="68"/>
      <c r="BYB182" s="68"/>
      <c r="BYC182" s="68"/>
      <c r="BYD182" s="68"/>
      <c r="BYE182" s="68"/>
      <c r="BYF182" s="68"/>
      <c r="BYG182" s="68"/>
      <c r="BYH182" s="68"/>
      <c r="BYI182" s="68"/>
      <c r="BYJ182" s="68"/>
      <c r="BYK182" s="68"/>
      <c r="BYL182" s="68"/>
      <c r="BYM182" s="68"/>
      <c r="BYN182" s="68"/>
      <c r="BYO182" s="68"/>
      <c r="BYP182" s="68"/>
      <c r="BYQ182" s="68"/>
      <c r="BYR182" s="68"/>
      <c r="BYS182" s="68"/>
      <c r="BYT182" s="68"/>
      <c r="BYU182" s="68"/>
      <c r="BYV182" s="68"/>
      <c r="BYW182" s="68"/>
      <c r="BYX182" s="68"/>
      <c r="BYY182" s="68"/>
      <c r="BYZ182" s="68"/>
      <c r="BZA182" s="68"/>
      <c r="BZB182" s="68"/>
      <c r="BZC182" s="68"/>
      <c r="BZD182" s="68"/>
      <c r="BZE182" s="68"/>
      <c r="BZF182" s="68"/>
      <c r="BZG182" s="68"/>
      <c r="BZH182" s="68"/>
      <c r="BZI182" s="68"/>
      <c r="BZJ182" s="68"/>
      <c r="BZK182" s="68"/>
      <c r="BZL182" s="68"/>
      <c r="BZM182" s="68"/>
      <c r="BZN182" s="68"/>
      <c r="BZO182" s="68"/>
      <c r="BZP182" s="68"/>
      <c r="BZQ182" s="68"/>
      <c r="BZR182" s="68"/>
      <c r="BZS182" s="68"/>
      <c r="BZT182" s="68"/>
      <c r="BZU182" s="68"/>
      <c r="BZV182" s="68"/>
      <c r="BZW182" s="68"/>
      <c r="BZX182" s="68"/>
      <c r="BZY182" s="68"/>
      <c r="BZZ182" s="68"/>
      <c r="CAA182" s="68"/>
      <c r="CAB182" s="68"/>
      <c r="CAC182" s="68"/>
      <c r="CAD182" s="68"/>
      <c r="CAE182" s="68"/>
      <c r="CAF182" s="68"/>
      <c r="CAG182" s="68"/>
      <c r="CAH182" s="68"/>
      <c r="CAI182" s="68"/>
      <c r="CAJ182" s="68"/>
      <c r="CAK182" s="68"/>
      <c r="CAL182" s="68"/>
      <c r="CAM182" s="68"/>
      <c r="CAN182" s="68"/>
      <c r="CAO182" s="68"/>
      <c r="CAP182" s="68"/>
      <c r="CAQ182" s="68"/>
      <c r="CAR182" s="68"/>
      <c r="CAS182" s="68"/>
      <c r="CAT182" s="68"/>
      <c r="CAU182" s="68"/>
      <c r="CAV182" s="68"/>
      <c r="CAW182" s="68"/>
      <c r="CAX182" s="68"/>
      <c r="CAY182" s="68"/>
      <c r="CAZ182" s="68"/>
      <c r="CBA182" s="68"/>
      <c r="CBB182" s="68"/>
      <c r="CBC182" s="68"/>
      <c r="CBD182" s="68"/>
      <c r="CBE182" s="68"/>
      <c r="CBF182" s="68"/>
      <c r="CBG182" s="68"/>
      <c r="CBH182" s="68"/>
      <c r="CBI182" s="68"/>
      <c r="CBJ182" s="68"/>
      <c r="CBK182" s="68"/>
      <c r="CBL182" s="68"/>
      <c r="CBM182" s="68"/>
      <c r="CBN182" s="68"/>
      <c r="CBO182" s="68"/>
      <c r="CBP182" s="68"/>
      <c r="CBQ182" s="68"/>
      <c r="CBR182" s="68"/>
      <c r="CBS182" s="68"/>
      <c r="CBT182" s="68"/>
      <c r="CBU182" s="68"/>
      <c r="CBV182" s="68"/>
      <c r="CBW182" s="68"/>
      <c r="CBX182" s="68"/>
      <c r="CBY182" s="68"/>
      <c r="CBZ182" s="68"/>
      <c r="CCA182" s="68"/>
      <c r="CCB182" s="68"/>
      <c r="CCC182" s="68"/>
      <c r="CCD182" s="68"/>
      <c r="CCE182" s="68"/>
      <c r="CCF182" s="68"/>
      <c r="CCG182" s="68"/>
      <c r="CCH182" s="68"/>
      <c r="CCI182" s="68"/>
      <c r="CCJ182" s="68"/>
      <c r="CCK182" s="68"/>
      <c r="CCL182" s="68"/>
      <c r="CCM182" s="68"/>
      <c r="CCN182" s="68"/>
      <c r="CCO182" s="68"/>
      <c r="CCP182" s="68"/>
      <c r="CCQ182" s="68"/>
      <c r="CCR182" s="68"/>
      <c r="CCS182" s="68"/>
      <c r="CCT182" s="68"/>
      <c r="CCU182" s="68"/>
      <c r="CCV182" s="68"/>
      <c r="CCW182" s="68"/>
      <c r="CCX182" s="68"/>
      <c r="CCY182" s="68"/>
      <c r="CCZ182" s="68"/>
      <c r="CDA182" s="68"/>
      <c r="CDB182" s="68"/>
      <c r="CDC182" s="68"/>
      <c r="CDD182" s="68"/>
      <c r="CDE182" s="68"/>
      <c r="CDF182" s="68"/>
      <c r="CDG182" s="68"/>
      <c r="CDH182" s="68"/>
      <c r="CDI182" s="68"/>
      <c r="CDJ182" s="68"/>
      <c r="CDK182" s="68"/>
      <c r="CDL182" s="68"/>
      <c r="CDM182" s="68"/>
      <c r="CDN182" s="68"/>
      <c r="CDO182" s="68"/>
      <c r="CDP182" s="68"/>
      <c r="CDQ182" s="68"/>
      <c r="CDR182" s="68"/>
      <c r="CDS182" s="68"/>
      <c r="CDT182" s="68"/>
      <c r="CDU182" s="68"/>
      <c r="CDV182" s="68"/>
      <c r="CDW182" s="68"/>
      <c r="CDX182" s="68"/>
      <c r="CDY182" s="68"/>
      <c r="CDZ182" s="68"/>
      <c r="CEA182" s="68"/>
      <c r="CEB182" s="68"/>
      <c r="CEC182" s="68"/>
      <c r="CED182" s="68"/>
      <c r="CEE182" s="68"/>
      <c r="CEF182" s="68"/>
      <c r="CEG182" s="68"/>
      <c r="CEH182" s="68"/>
      <c r="CEI182" s="68"/>
      <c r="CEJ182" s="68"/>
      <c r="CEK182" s="68"/>
      <c r="CEL182" s="68"/>
      <c r="CEM182" s="68"/>
      <c r="CEN182" s="68"/>
      <c r="CEO182" s="68"/>
      <c r="CEP182" s="68"/>
      <c r="CEQ182" s="68"/>
      <c r="CER182" s="68"/>
      <c r="CES182" s="68"/>
      <c r="CET182" s="68"/>
      <c r="CEU182" s="68"/>
      <c r="CEV182" s="68"/>
      <c r="CEW182" s="68"/>
      <c r="CEX182" s="68"/>
      <c r="CEY182" s="68"/>
      <c r="CEZ182" s="68"/>
      <c r="CFA182" s="68"/>
      <c r="CFB182" s="68"/>
      <c r="CFC182" s="68"/>
      <c r="CFD182" s="68"/>
      <c r="CFE182" s="68"/>
      <c r="CFF182" s="68"/>
      <c r="CFG182" s="68"/>
      <c r="CFH182" s="68"/>
      <c r="CFI182" s="68"/>
      <c r="CFJ182" s="68"/>
      <c r="CFK182" s="68"/>
      <c r="CFL182" s="68"/>
      <c r="CFM182" s="68"/>
      <c r="CFN182" s="68"/>
      <c r="CFO182" s="68"/>
      <c r="CFP182" s="68"/>
      <c r="CFQ182" s="68"/>
      <c r="CFR182" s="68"/>
      <c r="CFS182" s="68"/>
      <c r="CFT182" s="68"/>
      <c r="CFU182" s="68"/>
      <c r="CFV182" s="68"/>
      <c r="CFW182" s="68"/>
      <c r="CFX182" s="68"/>
      <c r="CFY182" s="68"/>
      <c r="CFZ182" s="68"/>
      <c r="CGA182" s="68"/>
      <c r="CGB182" s="68"/>
      <c r="CGC182" s="68"/>
      <c r="CGD182" s="68"/>
      <c r="CGE182" s="68"/>
      <c r="CGF182" s="68"/>
      <c r="CGG182" s="68"/>
      <c r="CGH182" s="68"/>
      <c r="CGI182" s="68"/>
      <c r="CGJ182" s="68"/>
      <c r="CGK182" s="68"/>
      <c r="CGL182" s="68"/>
      <c r="CGM182" s="68"/>
      <c r="CGN182" s="68"/>
      <c r="CGO182" s="68"/>
      <c r="CGP182" s="68"/>
      <c r="CGQ182" s="68"/>
      <c r="CGR182" s="68"/>
      <c r="CGS182" s="68"/>
      <c r="CGT182" s="68"/>
      <c r="CGU182" s="68"/>
      <c r="CGV182" s="68"/>
      <c r="CGW182" s="68"/>
      <c r="CGX182" s="68"/>
      <c r="CGY182" s="68"/>
      <c r="CGZ182" s="68"/>
      <c r="CHA182" s="68"/>
      <c r="CHB182" s="68"/>
      <c r="CHC182" s="68"/>
      <c r="CHD182" s="68"/>
      <c r="CHE182" s="68"/>
      <c r="CHF182" s="68"/>
      <c r="CHG182" s="68"/>
      <c r="CHH182" s="68"/>
      <c r="CHI182" s="68"/>
      <c r="CHJ182" s="68"/>
      <c r="CHK182" s="68"/>
      <c r="CHL182" s="68"/>
      <c r="CHM182" s="68"/>
      <c r="CHN182" s="68"/>
      <c r="CHO182" s="68"/>
      <c r="CHP182" s="68"/>
      <c r="CHQ182" s="68"/>
      <c r="CHR182" s="68"/>
      <c r="CHS182" s="68"/>
      <c r="CHT182" s="68"/>
      <c r="CHU182" s="68"/>
      <c r="CHV182" s="68"/>
      <c r="CHW182" s="68"/>
      <c r="CHX182" s="68"/>
      <c r="CHY182" s="68"/>
      <c r="CHZ182" s="68"/>
      <c r="CIA182" s="68"/>
      <c r="CIB182" s="68"/>
      <c r="CIC182" s="68"/>
      <c r="CID182" s="68"/>
      <c r="CIE182" s="68"/>
      <c r="CIF182" s="68"/>
      <c r="CIG182" s="68"/>
      <c r="CIH182" s="68"/>
      <c r="CII182" s="68"/>
      <c r="CIJ182" s="68"/>
      <c r="CIK182" s="68"/>
      <c r="CIL182" s="68"/>
      <c r="CIM182" s="68"/>
      <c r="CIN182" s="68"/>
      <c r="CIO182" s="68"/>
      <c r="CIP182" s="68"/>
      <c r="CIQ182" s="68"/>
      <c r="CIR182" s="68"/>
      <c r="CIS182" s="68"/>
      <c r="CIT182" s="68"/>
      <c r="CIU182" s="68"/>
      <c r="CIV182" s="68"/>
      <c r="CIW182" s="68"/>
      <c r="CIX182" s="68"/>
      <c r="CIY182" s="68"/>
      <c r="CIZ182" s="68"/>
      <c r="CJA182" s="68"/>
      <c r="CJB182" s="68"/>
      <c r="CJC182" s="68"/>
      <c r="CJD182" s="68"/>
      <c r="CJE182" s="68"/>
      <c r="CJF182" s="68"/>
      <c r="CJG182" s="68"/>
      <c r="CJH182" s="68"/>
      <c r="CJI182" s="68"/>
      <c r="CJJ182" s="68"/>
      <c r="CJK182" s="68"/>
      <c r="CJL182" s="68"/>
      <c r="CJM182" s="68"/>
      <c r="CJN182" s="68"/>
      <c r="CJO182" s="68"/>
      <c r="CJP182" s="68"/>
      <c r="CJQ182" s="68"/>
      <c r="CJR182" s="68"/>
      <c r="CJS182" s="68"/>
      <c r="CJT182" s="68"/>
      <c r="CJU182" s="68"/>
      <c r="CJV182" s="68"/>
      <c r="CJW182" s="68"/>
      <c r="CJX182" s="68"/>
      <c r="CJY182" s="68"/>
      <c r="CJZ182" s="68"/>
      <c r="CKA182" s="68"/>
      <c r="CKB182" s="68"/>
      <c r="CKC182" s="68"/>
      <c r="CKD182" s="68"/>
      <c r="CKE182" s="68"/>
      <c r="CKF182" s="68"/>
      <c r="CKG182" s="68"/>
      <c r="CKH182" s="68"/>
      <c r="CKI182" s="68"/>
      <c r="CKJ182" s="68"/>
      <c r="CKK182" s="68"/>
      <c r="CKL182" s="68"/>
      <c r="CKM182" s="68"/>
      <c r="CKN182" s="68"/>
      <c r="CKO182" s="68"/>
      <c r="CKP182" s="68"/>
      <c r="CKQ182" s="68"/>
      <c r="CKR182" s="68"/>
      <c r="CKS182" s="68"/>
      <c r="CKT182" s="68"/>
      <c r="CKU182" s="68"/>
      <c r="CKV182" s="68"/>
      <c r="CKW182" s="68"/>
      <c r="CKX182" s="68"/>
      <c r="CKY182" s="68"/>
      <c r="CKZ182" s="68"/>
      <c r="CLA182" s="68"/>
      <c r="CLB182" s="68"/>
      <c r="CLC182" s="68"/>
      <c r="CLD182" s="68"/>
      <c r="CLE182" s="68"/>
      <c r="CLF182" s="68"/>
    </row>
    <row r="183" spans="1:2346" s="67" customFormat="1" ht="60" customHeight="1" x14ac:dyDescent="0.2">
      <c r="A183" s="228" t="s">
        <v>300</v>
      </c>
      <c r="B183" s="229"/>
      <c r="C183" s="229"/>
      <c r="D183" s="230"/>
      <c r="E183" s="235" t="s">
        <v>374</v>
      </c>
      <c r="F183" s="235"/>
      <c r="G183" s="235"/>
      <c r="H183" s="235"/>
      <c r="I183" s="235"/>
      <c r="J183" s="235"/>
      <c r="K183" s="235"/>
      <c r="L183" s="235"/>
      <c r="M183" s="235"/>
      <c r="N183" s="235"/>
      <c r="O183" s="235"/>
      <c r="P183" s="235"/>
      <c r="Q183" s="235"/>
      <c r="R183" s="235"/>
      <c r="S183" s="235"/>
      <c r="T183" s="235"/>
      <c r="U183" s="235"/>
      <c r="V183" s="235"/>
      <c r="W183" s="235"/>
      <c r="X183" s="235"/>
      <c r="Y183" s="235"/>
      <c r="Z183" s="235"/>
      <c r="AA183" s="235"/>
      <c r="AB183" s="235"/>
      <c r="AC183" s="235"/>
      <c r="AD183" s="235"/>
      <c r="AE183" s="235"/>
      <c r="AF183" s="235"/>
      <c r="AG183" s="235"/>
      <c r="AH183" s="235"/>
      <c r="AI183" s="235"/>
      <c r="AJ183" s="235"/>
      <c r="AK183" s="235"/>
      <c r="AL183" s="235"/>
      <c r="AM183" s="235"/>
      <c r="AN183" s="235"/>
      <c r="AO183" s="235"/>
      <c r="AP183" s="235"/>
      <c r="AQ183" s="235"/>
      <c r="AR183" s="235"/>
      <c r="AS183" s="235"/>
      <c r="AT183" s="235"/>
      <c r="AU183" s="235"/>
      <c r="AV183" s="235"/>
      <c r="AW183" s="235"/>
      <c r="AX183" s="235"/>
      <c r="AY183" s="235"/>
      <c r="AZ183" s="235"/>
      <c r="BA183" s="235"/>
      <c r="BB183" s="235"/>
      <c r="BC183" s="235"/>
      <c r="BD183" s="235"/>
      <c r="BE183" s="235"/>
      <c r="BF183" s="232" t="s">
        <v>422</v>
      </c>
      <c r="BG183" s="233"/>
      <c r="BH183" s="233"/>
      <c r="BI183" s="234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  <c r="BU183" s="69"/>
      <c r="BV183" s="69"/>
      <c r="BW183" s="69"/>
      <c r="BX183" s="69"/>
      <c r="BY183" s="69"/>
      <c r="BZ183" s="69"/>
      <c r="CA183" s="69"/>
      <c r="CB183" s="69"/>
      <c r="CC183" s="69"/>
      <c r="CD183" s="69"/>
      <c r="CE183" s="69"/>
      <c r="CF183" s="69"/>
      <c r="CG183" s="69"/>
      <c r="CH183" s="69"/>
      <c r="CI183" s="69"/>
      <c r="CJ183" s="69"/>
      <c r="CK183" s="69"/>
      <c r="CL183" s="69"/>
      <c r="CM183" s="69"/>
      <c r="CN183" s="69"/>
      <c r="CO183" s="69"/>
      <c r="CP183" s="69"/>
      <c r="CQ183" s="70"/>
      <c r="CR183" s="70"/>
      <c r="CS183" s="70"/>
      <c r="CT183" s="70"/>
      <c r="CU183" s="70"/>
      <c r="CV183" s="70"/>
      <c r="CW183" s="70"/>
      <c r="CX183" s="70"/>
      <c r="CY183" s="70"/>
      <c r="CZ183" s="70"/>
      <c r="DA183" s="70"/>
      <c r="DB183" s="70"/>
      <c r="DC183" s="70"/>
      <c r="DD183" s="70"/>
      <c r="DE183" s="70"/>
      <c r="DF183" s="70"/>
      <c r="DG183" s="70"/>
      <c r="DH183" s="70"/>
      <c r="DI183" s="70"/>
      <c r="DJ183" s="70"/>
      <c r="DK183" s="70"/>
      <c r="DL183" s="70"/>
      <c r="DM183" s="70"/>
      <c r="DN183" s="70"/>
      <c r="DO183" s="70"/>
      <c r="DP183" s="70"/>
      <c r="DQ183" s="70"/>
      <c r="DR183" s="70"/>
      <c r="DS183" s="70"/>
      <c r="DT183" s="70"/>
      <c r="DU183" s="70"/>
      <c r="DV183" s="70"/>
      <c r="DW183" s="70"/>
      <c r="DX183" s="70"/>
      <c r="DY183" s="70"/>
      <c r="DZ183" s="70"/>
      <c r="EA183" s="70"/>
      <c r="EB183" s="70"/>
      <c r="EC183" s="70"/>
      <c r="ED183" s="70"/>
      <c r="EE183" s="70"/>
      <c r="EF183" s="70"/>
      <c r="EG183" s="70"/>
      <c r="EH183" s="70"/>
      <c r="EI183" s="70"/>
      <c r="EJ183" s="70"/>
      <c r="EK183" s="70"/>
      <c r="EL183" s="70"/>
      <c r="EM183" s="70"/>
      <c r="EN183" s="70"/>
      <c r="EO183" s="70"/>
      <c r="EP183" s="70"/>
      <c r="EQ183" s="70"/>
      <c r="ER183" s="70"/>
      <c r="ES183" s="70"/>
      <c r="ET183" s="70"/>
      <c r="EU183" s="70"/>
      <c r="EV183" s="70"/>
      <c r="EW183" s="70"/>
      <c r="EX183" s="70"/>
      <c r="EY183" s="70"/>
      <c r="EZ183" s="70"/>
      <c r="FA183" s="70"/>
      <c r="FB183" s="70"/>
      <c r="FC183" s="70"/>
      <c r="FD183" s="70"/>
      <c r="FE183" s="70"/>
      <c r="FF183" s="70"/>
      <c r="FG183" s="70"/>
      <c r="FH183" s="70"/>
      <c r="FI183" s="70"/>
      <c r="FJ183" s="70"/>
      <c r="FK183" s="70"/>
      <c r="FL183" s="70"/>
      <c r="FM183" s="70"/>
      <c r="FN183" s="70"/>
      <c r="FO183" s="70"/>
      <c r="FP183" s="70"/>
      <c r="FQ183" s="70"/>
      <c r="FR183" s="68"/>
      <c r="FS183" s="68"/>
      <c r="FT183" s="68"/>
      <c r="FU183" s="68"/>
      <c r="FV183" s="68"/>
      <c r="FW183" s="68"/>
      <c r="FX183" s="68"/>
      <c r="FY183" s="68"/>
      <c r="FZ183" s="68"/>
      <c r="GA183" s="68"/>
      <c r="GB183" s="68"/>
      <c r="GC183" s="68"/>
      <c r="GD183" s="68"/>
      <c r="GE183" s="68"/>
      <c r="GF183" s="68"/>
      <c r="GG183" s="68"/>
      <c r="GH183" s="68"/>
      <c r="GI183" s="68"/>
      <c r="GJ183" s="68"/>
      <c r="GK183" s="68"/>
      <c r="GL183" s="68"/>
      <c r="GM183" s="68"/>
      <c r="GN183" s="68"/>
      <c r="GO183" s="68"/>
      <c r="GP183" s="68"/>
      <c r="GQ183" s="68"/>
      <c r="GR183" s="68"/>
      <c r="GS183" s="68"/>
      <c r="GT183" s="68"/>
      <c r="GU183" s="68"/>
      <c r="GV183" s="68"/>
      <c r="GW183" s="68"/>
      <c r="GX183" s="68"/>
      <c r="GY183" s="68"/>
      <c r="GZ183" s="68"/>
      <c r="HA183" s="68"/>
      <c r="HB183" s="68"/>
      <c r="HC183" s="68"/>
      <c r="HD183" s="68"/>
      <c r="HE183" s="68"/>
      <c r="HF183" s="68"/>
      <c r="HG183" s="68"/>
      <c r="HH183" s="68"/>
      <c r="HI183" s="68"/>
      <c r="HJ183" s="68"/>
      <c r="HK183" s="68"/>
      <c r="HL183" s="68"/>
      <c r="HM183" s="68"/>
      <c r="HN183" s="68"/>
      <c r="HO183" s="68"/>
      <c r="HP183" s="68"/>
      <c r="HQ183" s="68"/>
      <c r="HR183" s="68"/>
      <c r="HS183" s="68"/>
      <c r="HT183" s="68"/>
      <c r="HU183" s="68"/>
      <c r="HV183" s="68"/>
      <c r="HW183" s="68"/>
      <c r="HX183" s="68"/>
      <c r="HY183" s="68"/>
      <c r="HZ183" s="68"/>
      <c r="IA183" s="68"/>
      <c r="IB183" s="68"/>
      <c r="IC183" s="68"/>
      <c r="ID183" s="68"/>
      <c r="IE183" s="68"/>
      <c r="IF183" s="68"/>
      <c r="IG183" s="68"/>
      <c r="IH183" s="68"/>
      <c r="II183" s="68"/>
      <c r="IJ183" s="68"/>
      <c r="IK183" s="68"/>
      <c r="IL183" s="68"/>
      <c r="IM183" s="68"/>
      <c r="IN183" s="68"/>
      <c r="IO183" s="68"/>
      <c r="IP183" s="68"/>
      <c r="IQ183" s="68"/>
      <c r="IR183" s="68"/>
      <c r="IS183" s="68"/>
      <c r="IT183" s="68"/>
      <c r="IU183" s="68"/>
      <c r="IV183" s="68"/>
      <c r="IW183" s="68"/>
      <c r="IX183" s="68"/>
      <c r="IY183" s="68"/>
      <c r="IZ183" s="68"/>
      <c r="JA183" s="68"/>
      <c r="JB183" s="68"/>
      <c r="JC183" s="68"/>
      <c r="JD183" s="68"/>
      <c r="JE183" s="68"/>
      <c r="JF183" s="68"/>
      <c r="JG183" s="68"/>
      <c r="JH183" s="68"/>
      <c r="JI183" s="68"/>
      <c r="JJ183" s="68"/>
      <c r="JK183" s="68"/>
      <c r="JL183" s="68"/>
      <c r="JM183" s="68"/>
      <c r="JN183" s="68"/>
      <c r="JO183" s="68"/>
      <c r="JP183" s="68"/>
      <c r="JQ183" s="68"/>
      <c r="JR183" s="68"/>
      <c r="JS183" s="68"/>
      <c r="JT183" s="68"/>
      <c r="JU183" s="68"/>
      <c r="JV183" s="68"/>
      <c r="JW183" s="68"/>
      <c r="JX183" s="68"/>
      <c r="JY183" s="68"/>
      <c r="JZ183" s="68"/>
      <c r="KA183" s="68"/>
      <c r="KB183" s="68"/>
      <c r="KC183" s="68"/>
      <c r="KD183" s="68"/>
      <c r="KE183" s="68"/>
      <c r="KF183" s="68"/>
      <c r="KG183" s="68"/>
      <c r="KH183" s="68"/>
      <c r="KI183" s="68"/>
      <c r="KJ183" s="68"/>
      <c r="KK183" s="68"/>
      <c r="KL183" s="68"/>
      <c r="KM183" s="68"/>
      <c r="KN183" s="68"/>
      <c r="KO183" s="68"/>
      <c r="KP183" s="68"/>
      <c r="KQ183" s="68"/>
      <c r="KR183" s="68"/>
      <c r="KS183" s="68"/>
      <c r="KT183" s="68"/>
      <c r="KU183" s="68"/>
      <c r="KV183" s="68"/>
      <c r="KW183" s="68"/>
      <c r="KX183" s="68"/>
      <c r="KY183" s="68"/>
      <c r="KZ183" s="68"/>
      <c r="LA183" s="68"/>
      <c r="LB183" s="68"/>
      <c r="LC183" s="68"/>
      <c r="LD183" s="68"/>
      <c r="LE183" s="68"/>
      <c r="LF183" s="68"/>
      <c r="LG183" s="68"/>
      <c r="LH183" s="68"/>
      <c r="LI183" s="68"/>
      <c r="LJ183" s="68"/>
      <c r="LK183" s="68"/>
      <c r="LL183" s="68"/>
      <c r="LM183" s="68"/>
      <c r="LN183" s="68"/>
      <c r="LO183" s="68"/>
      <c r="LP183" s="68"/>
      <c r="LQ183" s="68"/>
      <c r="LR183" s="68"/>
      <c r="LS183" s="68"/>
      <c r="LT183" s="68"/>
      <c r="LU183" s="68"/>
      <c r="LV183" s="68"/>
      <c r="LW183" s="68"/>
      <c r="LX183" s="68"/>
      <c r="LY183" s="68"/>
      <c r="LZ183" s="68"/>
      <c r="MA183" s="68"/>
      <c r="MB183" s="68"/>
      <c r="MC183" s="68"/>
      <c r="MD183" s="68"/>
      <c r="ME183" s="68"/>
      <c r="MF183" s="68"/>
      <c r="MG183" s="68"/>
      <c r="MH183" s="68"/>
      <c r="MI183" s="68"/>
      <c r="MJ183" s="68"/>
      <c r="MK183" s="68"/>
      <c r="ML183" s="68"/>
      <c r="MM183" s="68"/>
      <c r="MN183" s="68"/>
      <c r="MO183" s="68"/>
      <c r="MP183" s="68"/>
      <c r="MQ183" s="68"/>
      <c r="MR183" s="68"/>
      <c r="MS183" s="68"/>
      <c r="MT183" s="68"/>
      <c r="MU183" s="68"/>
      <c r="MV183" s="68"/>
      <c r="MW183" s="68"/>
      <c r="MX183" s="68"/>
      <c r="MY183" s="68"/>
      <c r="MZ183" s="68"/>
      <c r="NA183" s="68"/>
      <c r="NB183" s="68"/>
      <c r="NC183" s="68"/>
      <c r="ND183" s="68"/>
      <c r="NE183" s="68"/>
      <c r="NF183" s="68"/>
      <c r="NG183" s="68"/>
      <c r="NH183" s="68"/>
      <c r="NI183" s="68"/>
      <c r="NJ183" s="68"/>
      <c r="NK183" s="68"/>
      <c r="NL183" s="68"/>
      <c r="NM183" s="68"/>
      <c r="NN183" s="68"/>
      <c r="NO183" s="68"/>
      <c r="NP183" s="68"/>
      <c r="NQ183" s="68"/>
      <c r="NR183" s="68"/>
      <c r="NS183" s="68"/>
      <c r="NT183" s="68"/>
      <c r="NU183" s="68"/>
      <c r="NV183" s="68"/>
      <c r="NW183" s="68"/>
      <c r="NX183" s="68"/>
      <c r="NY183" s="68"/>
      <c r="NZ183" s="68"/>
      <c r="OA183" s="68"/>
      <c r="OB183" s="68"/>
      <c r="OC183" s="68"/>
      <c r="OD183" s="68"/>
      <c r="OE183" s="68"/>
      <c r="OF183" s="68"/>
      <c r="OG183" s="68"/>
      <c r="OH183" s="68"/>
      <c r="OI183" s="68"/>
      <c r="OJ183" s="68"/>
      <c r="OK183" s="68"/>
      <c r="OL183" s="68"/>
      <c r="OM183" s="68"/>
      <c r="ON183" s="68"/>
      <c r="OO183" s="68"/>
      <c r="OP183" s="68"/>
      <c r="OQ183" s="68"/>
      <c r="OR183" s="68"/>
      <c r="OS183" s="68"/>
      <c r="OT183" s="68"/>
      <c r="OU183" s="68"/>
      <c r="OV183" s="68"/>
      <c r="OW183" s="68"/>
      <c r="OX183" s="68"/>
      <c r="OY183" s="68"/>
      <c r="OZ183" s="68"/>
      <c r="PA183" s="68"/>
      <c r="PB183" s="68"/>
      <c r="PC183" s="68"/>
      <c r="PD183" s="68"/>
      <c r="PE183" s="68"/>
      <c r="PF183" s="68"/>
      <c r="PG183" s="68"/>
      <c r="PH183" s="68"/>
      <c r="PI183" s="68"/>
      <c r="PJ183" s="68"/>
      <c r="PK183" s="68"/>
      <c r="PL183" s="68"/>
      <c r="PM183" s="68"/>
      <c r="PN183" s="68"/>
      <c r="PO183" s="68"/>
      <c r="PP183" s="68"/>
      <c r="PQ183" s="68"/>
      <c r="PR183" s="68"/>
      <c r="PS183" s="68"/>
      <c r="PT183" s="68"/>
      <c r="PU183" s="68"/>
      <c r="PV183" s="68"/>
      <c r="PW183" s="68"/>
      <c r="PX183" s="68"/>
      <c r="PY183" s="68"/>
      <c r="PZ183" s="68"/>
      <c r="QA183" s="68"/>
      <c r="QB183" s="68"/>
      <c r="QC183" s="68"/>
      <c r="QD183" s="68"/>
      <c r="QE183" s="68"/>
      <c r="QF183" s="68"/>
      <c r="QG183" s="68"/>
      <c r="QH183" s="68"/>
      <c r="QI183" s="68"/>
      <c r="QJ183" s="68"/>
      <c r="QK183" s="68"/>
      <c r="QL183" s="68"/>
      <c r="QM183" s="68"/>
      <c r="QN183" s="68"/>
      <c r="QO183" s="68"/>
      <c r="QP183" s="68"/>
      <c r="QQ183" s="68"/>
      <c r="QR183" s="68"/>
      <c r="QS183" s="68"/>
      <c r="QT183" s="68"/>
      <c r="QU183" s="68"/>
      <c r="QV183" s="68"/>
      <c r="QW183" s="68"/>
      <c r="QX183" s="68"/>
      <c r="QY183" s="68"/>
      <c r="QZ183" s="68"/>
      <c r="RA183" s="68"/>
      <c r="RB183" s="68"/>
      <c r="RC183" s="68"/>
      <c r="RD183" s="68"/>
      <c r="RE183" s="68"/>
      <c r="RF183" s="68"/>
      <c r="RG183" s="68"/>
      <c r="RH183" s="68"/>
      <c r="RI183" s="68"/>
      <c r="RJ183" s="68"/>
      <c r="RK183" s="68"/>
      <c r="RL183" s="68"/>
      <c r="RM183" s="68"/>
      <c r="RN183" s="68"/>
      <c r="RO183" s="68"/>
      <c r="RP183" s="68"/>
      <c r="RQ183" s="68"/>
      <c r="RR183" s="68"/>
      <c r="RS183" s="68"/>
      <c r="RT183" s="68"/>
      <c r="RU183" s="68"/>
      <c r="RV183" s="68"/>
      <c r="RW183" s="68"/>
      <c r="RX183" s="68"/>
      <c r="RY183" s="68"/>
      <c r="RZ183" s="68"/>
      <c r="SA183" s="68"/>
      <c r="SB183" s="68"/>
      <c r="SC183" s="68"/>
      <c r="SD183" s="68"/>
      <c r="SE183" s="68"/>
      <c r="SF183" s="68"/>
      <c r="SG183" s="68"/>
      <c r="SH183" s="68"/>
      <c r="SI183" s="68"/>
      <c r="SJ183" s="68"/>
      <c r="SK183" s="68"/>
      <c r="SL183" s="68"/>
      <c r="SM183" s="68"/>
      <c r="SN183" s="68"/>
      <c r="SO183" s="68"/>
      <c r="SP183" s="68"/>
      <c r="SQ183" s="68"/>
      <c r="SR183" s="68"/>
      <c r="SS183" s="68"/>
      <c r="ST183" s="68"/>
      <c r="SU183" s="68"/>
      <c r="SV183" s="68"/>
      <c r="SW183" s="68"/>
      <c r="SX183" s="68"/>
      <c r="SY183" s="68"/>
      <c r="SZ183" s="68"/>
      <c r="TA183" s="68"/>
      <c r="TB183" s="68"/>
      <c r="TC183" s="68"/>
      <c r="TD183" s="68"/>
      <c r="TE183" s="68"/>
      <c r="TF183" s="68"/>
      <c r="TG183" s="68"/>
      <c r="TH183" s="68"/>
      <c r="TI183" s="68"/>
      <c r="TJ183" s="68"/>
      <c r="TK183" s="68"/>
      <c r="TL183" s="68"/>
      <c r="TM183" s="68"/>
      <c r="TN183" s="68"/>
      <c r="TO183" s="68"/>
      <c r="TP183" s="68"/>
      <c r="TQ183" s="68"/>
      <c r="TR183" s="68"/>
      <c r="TS183" s="68"/>
      <c r="TT183" s="68"/>
      <c r="TU183" s="68"/>
      <c r="TV183" s="68"/>
      <c r="TW183" s="68"/>
      <c r="TX183" s="68"/>
      <c r="TY183" s="68"/>
      <c r="TZ183" s="68"/>
      <c r="UA183" s="68"/>
      <c r="UB183" s="68"/>
      <c r="UC183" s="68"/>
      <c r="UD183" s="68"/>
      <c r="UE183" s="68"/>
      <c r="UF183" s="68"/>
      <c r="UG183" s="68"/>
      <c r="UH183" s="68"/>
      <c r="UI183" s="68"/>
      <c r="UJ183" s="68"/>
      <c r="UK183" s="68"/>
      <c r="UL183" s="68"/>
      <c r="UM183" s="68"/>
      <c r="UN183" s="68"/>
      <c r="UO183" s="68"/>
      <c r="UP183" s="68"/>
      <c r="UQ183" s="68"/>
      <c r="UR183" s="68"/>
      <c r="US183" s="68"/>
      <c r="UT183" s="68"/>
      <c r="UU183" s="68"/>
      <c r="UV183" s="68"/>
      <c r="UW183" s="68"/>
      <c r="UX183" s="68"/>
      <c r="UY183" s="68"/>
      <c r="UZ183" s="68"/>
      <c r="VA183" s="68"/>
      <c r="VB183" s="68"/>
      <c r="VC183" s="68"/>
      <c r="VD183" s="68"/>
      <c r="VE183" s="68"/>
      <c r="VF183" s="68"/>
      <c r="VG183" s="68"/>
      <c r="VH183" s="68"/>
      <c r="VI183" s="68"/>
      <c r="VJ183" s="68"/>
      <c r="VK183" s="68"/>
      <c r="VL183" s="68"/>
      <c r="VM183" s="68"/>
      <c r="VN183" s="68"/>
      <c r="VO183" s="68"/>
      <c r="VP183" s="68"/>
      <c r="VQ183" s="68"/>
      <c r="VR183" s="68"/>
      <c r="VS183" s="68"/>
      <c r="VT183" s="68"/>
      <c r="VU183" s="68"/>
      <c r="VV183" s="68"/>
      <c r="VW183" s="68"/>
      <c r="VX183" s="68"/>
      <c r="VY183" s="68"/>
      <c r="VZ183" s="68"/>
      <c r="WA183" s="68"/>
      <c r="WB183" s="68"/>
      <c r="WC183" s="68"/>
      <c r="WD183" s="68"/>
      <c r="WE183" s="68"/>
      <c r="WF183" s="68"/>
      <c r="WG183" s="68"/>
      <c r="WH183" s="68"/>
      <c r="WI183" s="68"/>
      <c r="WJ183" s="68"/>
      <c r="WK183" s="68"/>
      <c r="WL183" s="68"/>
      <c r="WM183" s="68"/>
      <c r="WN183" s="68"/>
      <c r="WO183" s="68"/>
      <c r="WP183" s="68"/>
      <c r="WQ183" s="68"/>
      <c r="WR183" s="68"/>
      <c r="WS183" s="68"/>
      <c r="WT183" s="68"/>
      <c r="WU183" s="68"/>
      <c r="WV183" s="68"/>
      <c r="WW183" s="68"/>
      <c r="WX183" s="68"/>
      <c r="WY183" s="68"/>
      <c r="WZ183" s="68"/>
      <c r="XA183" s="68"/>
      <c r="XB183" s="68"/>
      <c r="XC183" s="68"/>
      <c r="XD183" s="68"/>
      <c r="XE183" s="68"/>
      <c r="XF183" s="68"/>
      <c r="XG183" s="68"/>
      <c r="XH183" s="68"/>
      <c r="XI183" s="68"/>
      <c r="XJ183" s="68"/>
      <c r="XK183" s="68"/>
      <c r="XL183" s="68"/>
      <c r="XM183" s="68"/>
      <c r="XN183" s="68"/>
      <c r="XO183" s="68"/>
      <c r="XP183" s="68"/>
      <c r="XQ183" s="68"/>
      <c r="XR183" s="68"/>
      <c r="XS183" s="68"/>
      <c r="XT183" s="68"/>
      <c r="XU183" s="68"/>
      <c r="XV183" s="68"/>
      <c r="XW183" s="68"/>
      <c r="XX183" s="68"/>
      <c r="XY183" s="68"/>
      <c r="XZ183" s="68"/>
      <c r="YA183" s="68"/>
      <c r="YB183" s="68"/>
      <c r="YC183" s="68"/>
      <c r="YD183" s="68"/>
      <c r="YE183" s="68"/>
      <c r="YF183" s="68"/>
      <c r="YG183" s="68"/>
      <c r="YH183" s="68"/>
      <c r="YI183" s="68"/>
      <c r="YJ183" s="68"/>
      <c r="YK183" s="68"/>
      <c r="YL183" s="68"/>
      <c r="YM183" s="68"/>
      <c r="YN183" s="68"/>
      <c r="YO183" s="68"/>
      <c r="YP183" s="68"/>
      <c r="YQ183" s="68"/>
      <c r="YR183" s="68"/>
      <c r="YS183" s="68"/>
      <c r="YT183" s="68"/>
      <c r="YU183" s="68"/>
      <c r="YV183" s="68"/>
      <c r="YW183" s="68"/>
      <c r="YX183" s="68"/>
      <c r="YY183" s="68"/>
      <c r="YZ183" s="68"/>
      <c r="ZA183" s="68"/>
      <c r="ZB183" s="68"/>
      <c r="ZC183" s="68"/>
      <c r="ZD183" s="68"/>
      <c r="ZE183" s="68"/>
      <c r="ZF183" s="68"/>
      <c r="ZG183" s="68"/>
      <c r="ZH183" s="68"/>
      <c r="ZI183" s="68"/>
      <c r="ZJ183" s="68"/>
      <c r="ZK183" s="68"/>
      <c r="ZL183" s="68"/>
      <c r="ZM183" s="68"/>
      <c r="ZN183" s="68"/>
      <c r="ZO183" s="68"/>
      <c r="ZP183" s="68"/>
      <c r="ZQ183" s="68"/>
      <c r="ZR183" s="68"/>
      <c r="ZS183" s="68"/>
      <c r="ZT183" s="68"/>
      <c r="ZU183" s="68"/>
      <c r="ZV183" s="68"/>
      <c r="ZW183" s="68"/>
      <c r="ZX183" s="68"/>
      <c r="ZY183" s="68"/>
      <c r="ZZ183" s="68"/>
      <c r="AAA183" s="68"/>
      <c r="AAB183" s="68"/>
      <c r="AAC183" s="68"/>
      <c r="AAD183" s="68"/>
      <c r="AAE183" s="68"/>
      <c r="AAF183" s="68"/>
      <c r="AAG183" s="68"/>
      <c r="AAH183" s="68"/>
      <c r="AAI183" s="68"/>
      <c r="AAJ183" s="68"/>
      <c r="AAK183" s="68"/>
      <c r="AAL183" s="68"/>
      <c r="AAM183" s="68"/>
      <c r="AAN183" s="68"/>
      <c r="AAO183" s="68"/>
      <c r="AAP183" s="68"/>
      <c r="AAQ183" s="68"/>
      <c r="AAR183" s="68"/>
      <c r="AAS183" s="68"/>
      <c r="AAT183" s="68"/>
      <c r="AAU183" s="68"/>
      <c r="AAV183" s="68"/>
      <c r="AAW183" s="68"/>
      <c r="AAX183" s="68"/>
      <c r="AAY183" s="68"/>
      <c r="AAZ183" s="68"/>
      <c r="ABA183" s="68"/>
      <c r="ABB183" s="68"/>
      <c r="ABC183" s="68"/>
      <c r="ABD183" s="68"/>
      <c r="ABE183" s="68"/>
      <c r="ABF183" s="68"/>
      <c r="ABG183" s="68"/>
      <c r="ABH183" s="68"/>
      <c r="ABI183" s="68"/>
      <c r="ABJ183" s="68"/>
      <c r="ABK183" s="68"/>
      <c r="ABL183" s="68"/>
      <c r="ABM183" s="68"/>
      <c r="ABN183" s="68"/>
      <c r="ABO183" s="68"/>
      <c r="ABP183" s="68"/>
      <c r="ABQ183" s="68"/>
      <c r="ABR183" s="68"/>
      <c r="ABS183" s="68"/>
      <c r="ABT183" s="68"/>
      <c r="ABU183" s="68"/>
      <c r="ABV183" s="68"/>
      <c r="ABW183" s="68"/>
      <c r="ABX183" s="68"/>
      <c r="ABY183" s="68"/>
      <c r="ABZ183" s="68"/>
      <c r="ACA183" s="68"/>
      <c r="ACB183" s="68"/>
      <c r="ACC183" s="68"/>
      <c r="ACD183" s="68"/>
      <c r="ACE183" s="68"/>
      <c r="ACF183" s="68"/>
      <c r="ACG183" s="68"/>
      <c r="ACH183" s="68"/>
      <c r="ACI183" s="68"/>
      <c r="ACJ183" s="68"/>
      <c r="ACK183" s="68"/>
      <c r="ACL183" s="68"/>
      <c r="ACM183" s="68"/>
      <c r="ACN183" s="68"/>
      <c r="ACO183" s="68"/>
      <c r="ACP183" s="68"/>
      <c r="ACQ183" s="68"/>
      <c r="ACR183" s="68"/>
      <c r="ACS183" s="68"/>
      <c r="ACT183" s="68"/>
      <c r="ACU183" s="68"/>
      <c r="ACV183" s="68"/>
      <c r="ACW183" s="68"/>
      <c r="ACX183" s="68"/>
      <c r="ACY183" s="68"/>
      <c r="ACZ183" s="68"/>
      <c r="ADA183" s="68"/>
      <c r="ADB183" s="68"/>
      <c r="ADC183" s="68"/>
      <c r="ADD183" s="68"/>
      <c r="ADE183" s="68"/>
      <c r="ADF183" s="68"/>
      <c r="ADG183" s="68"/>
      <c r="ADH183" s="68"/>
      <c r="ADI183" s="68"/>
      <c r="ADJ183" s="68"/>
      <c r="ADK183" s="68"/>
      <c r="ADL183" s="68"/>
      <c r="ADM183" s="68"/>
      <c r="ADN183" s="68"/>
      <c r="ADO183" s="68"/>
      <c r="ADP183" s="68"/>
      <c r="ADQ183" s="68"/>
      <c r="ADR183" s="68"/>
      <c r="ADS183" s="68"/>
      <c r="ADT183" s="68"/>
      <c r="ADU183" s="68"/>
      <c r="ADV183" s="68"/>
      <c r="ADW183" s="68"/>
      <c r="ADX183" s="68"/>
      <c r="ADY183" s="68"/>
      <c r="ADZ183" s="68"/>
      <c r="AEA183" s="68"/>
      <c r="AEB183" s="68"/>
      <c r="AEC183" s="68"/>
      <c r="AED183" s="68"/>
      <c r="AEE183" s="68"/>
      <c r="AEF183" s="68"/>
      <c r="AEG183" s="68"/>
      <c r="AEH183" s="68"/>
      <c r="AEI183" s="68"/>
      <c r="AEJ183" s="68"/>
      <c r="AEK183" s="68"/>
      <c r="AEL183" s="68"/>
      <c r="AEM183" s="68"/>
      <c r="AEN183" s="68"/>
      <c r="AEO183" s="68"/>
      <c r="AEP183" s="68"/>
      <c r="AEQ183" s="68"/>
      <c r="AER183" s="68"/>
      <c r="AES183" s="68"/>
      <c r="AET183" s="68"/>
      <c r="AEU183" s="68"/>
      <c r="AEV183" s="68"/>
      <c r="AEW183" s="68"/>
      <c r="AEX183" s="68"/>
      <c r="AEY183" s="68"/>
      <c r="AEZ183" s="68"/>
      <c r="AFA183" s="68"/>
      <c r="AFB183" s="68"/>
      <c r="AFC183" s="68"/>
      <c r="AFD183" s="68"/>
      <c r="AFE183" s="68"/>
      <c r="AFF183" s="68"/>
      <c r="AFG183" s="68"/>
      <c r="AFH183" s="68"/>
      <c r="AFI183" s="68"/>
      <c r="AFJ183" s="68"/>
      <c r="AFK183" s="68"/>
      <c r="AFL183" s="68"/>
      <c r="AFM183" s="68"/>
      <c r="AFN183" s="68"/>
      <c r="AFO183" s="68"/>
      <c r="AFP183" s="68"/>
      <c r="AFQ183" s="68"/>
      <c r="AFR183" s="68"/>
      <c r="AFS183" s="68"/>
      <c r="AFT183" s="68"/>
      <c r="AFU183" s="68"/>
      <c r="AFV183" s="68"/>
      <c r="AFW183" s="68"/>
      <c r="AFX183" s="68"/>
      <c r="AFY183" s="68"/>
      <c r="AFZ183" s="68"/>
      <c r="AGA183" s="68"/>
      <c r="AGB183" s="68"/>
      <c r="AGC183" s="68"/>
      <c r="AGD183" s="68"/>
      <c r="AGE183" s="68"/>
      <c r="AGF183" s="68"/>
      <c r="AGG183" s="68"/>
      <c r="AGH183" s="68"/>
      <c r="AGI183" s="68"/>
      <c r="AGJ183" s="68"/>
      <c r="AGK183" s="68"/>
      <c r="AGL183" s="68"/>
      <c r="AGM183" s="68"/>
      <c r="AGN183" s="68"/>
      <c r="AGO183" s="68"/>
      <c r="AGP183" s="68"/>
      <c r="AGQ183" s="68"/>
      <c r="AGR183" s="68"/>
      <c r="AGS183" s="68"/>
      <c r="AGT183" s="68"/>
      <c r="AGU183" s="68"/>
      <c r="AGV183" s="68"/>
      <c r="AGW183" s="68"/>
      <c r="AGX183" s="68"/>
      <c r="AGY183" s="68"/>
      <c r="AGZ183" s="68"/>
      <c r="AHA183" s="68"/>
      <c r="AHB183" s="68"/>
      <c r="AHC183" s="68"/>
      <c r="AHD183" s="68"/>
      <c r="AHE183" s="68"/>
      <c r="AHF183" s="68"/>
      <c r="AHG183" s="68"/>
      <c r="AHH183" s="68"/>
      <c r="AHI183" s="68"/>
      <c r="AHJ183" s="68"/>
      <c r="AHK183" s="68"/>
      <c r="AHL183" s="68"/>
      <c r="AHM183" s="68"/>
      <c r="AHN183" s="68"/>
      <c r="AHO183" s="68"/>
      <c r="AHP183" s="68"/>
      <c r="AHQ183" s="68"/>
      <c r="AHR183" s="68"/>
      <c r="AHS183" s="68"/>
      <c r="AHT183" s="68"/>
      <c r="AHU183" s="68"/>
      <c r="AHV183" s="68"/>
      <c r="AHW183" s="68"/>
      <c r="AHX183" s="68"/>
      <c r="AHY183" s="68"/>
      <c r="AHZ183" s="68"/>
      <c r="AIA183" s="68"/>
      <c r="AIB183" s="68"/>
      <c r="AIC183" s="68"/>
      <c r="AID183" s="68"/>
      <c r="AIE183" s="68"/>
      <c r="AIF183" s="68"/>
      <c r="AIG183" s="68"/>
      <c r="AIH183" s="68"/>
      <c r="AII183" s="68"/>
      <c r="AIJ183" s="68"/>
      <c r="AIK183" s="68"/>
      <c r="AIL183" s="68"/>
      <c r="AIM183" s="68"/>
      <c r="AIN183" s="68"/>
      <c r="AIO183" s="68"/>
      <c r="AIP183" s="68"/>
      <c r="AIQ183" s="68"/>
      <c r="AIR183" s="68"/>
      <c r="AIS183" s="68"/>
      <c r="AIT183" s="68"/>
      <c r="AIU183" s="68"/>
      <c r="AIV183" s="68"/>
      <c r="AIW183" s="68"/>
      <c r="AIX183" s="68"/>
      <c r="AIY183" s="68"/>
      <c r="AIZ183" s="68"/>
      <c r="AJA183" s="68"/>
      <c r="AJB183" s="68"/>
      <c r="AJC183" s="68"/>
      <c r="AJD183" s="68"/>
      <c r="AJE183" s="68"/>
      <c r="AJF183" s="68"/>
      <c r="AJG183" s="68"/>
      <c r="AJH183" s="68"/>
      <c r="AJI183" s="68"/>
      <c r="AJJ183" s="68"/>
      <c r="AJK183" s="68"/>
      <c r="AJL183" s="68"/>
      <c r="AJM183" s="68"/>
      <c r="AJN183" s="68"/>
      <c r="AJO183" s="68"/>
      <c r="AJP183" s="68"/>
      <c r="AJQ183" s="68"/>
      <c r="AJR183" s="68"/>
      <c r="AJS183" s="68"/>
      <c r="AJT183" s="68"/>
      <c r="AJU183" s="68"/>
      <c r="AJV183" s="68"/>
      <c r="AJW183" s="68"/>
      <c r="AJX183" s="68"/>
      <c r="AJY183" s="68"/>
      <c r="AJZ183" s="68"/>
      <c r="AKA183" s="68"/>
      <c r="AKB183" s="68"/>
      <c r="AKC183" s="68"/>
      <c r="AKD183" s="68"/>
      <c r="AKE183" s="68"/>
      <c r="AKF183" s="68"/>
      <c r="AKG183" s="68"/>
      <c r="AKH183" s="68"/>
      <c r="AKI183" s="68"/>
      <c r="AKJ183" s="68"/>
      <c r="AKK183" s="68"/>
      <c r="AKL183" s="68"/>
      <c r="AKM183" s="68"/>
      <c r="AKN183" s="68"/>
      <c r="AKO183" s="68"/>
      <c r="AKP183" s="68"/>
      <c r="AKQ183" s="68"/>
      <c r="AKR183" s="68"/>
      <c r="AKS183" s="68"/>
      <c r="AKT183" s="68"/>
      <c r="AKU183" s="68"/>
      <c r="AKV183" s="68"/>
      <c r="AKW183" s="68"/>
      <c r="AKX183" s="68"/>
      <c r="AKY183" s="68"/>
      <c r="AKZ183" s="68"/>
      <c r="ALA183" s="68"/>
      <c r="ALB183" s="68"/>
      <c r="ALC183" s="68"/>
      <c r="ALD183" s="68"/>
      <c r="ALE183" s="68"/>
      <c r="ALF183" s="68"/>
      <c r="ALG183" s="68"/>
      <c r="ALH183" s="68"/>
      <c r="ALI183" s="68"/>
      <c r="ALJ183" s="68"/>
      <c r="ALK183" s="68"/>
      <c r="ALL183" s="68"/>
      <c r="ALM183" s="68"/>
      <c r="ALN183" s="68"/>
      <c r="ALO183" s="68"/>
      <c r="ALP183" s="68"/>
      <c r="ALQ183" s="68"/>
      <c r="ALR183" s="68"/>
      <c r="ALS183" s="68"/>
      <c r="ALT183" s="68"/>
      <c r="ALU183" s="68"/>
      <c r="ALV183" s="68"/>
      <c r="ALW183" s="68"/>
      <c r="ALX183" s="68"/>
      <c r="ALY183" s="68"/>
      <c r="ALZ183" s="68"/>
      <c r="AMA183" s="68"/>
      <c r="AMB183" s="68"/>
      <c r="AMC183" s="68"/>
      <c r="AMD183" s="68"/>
      <c r="AME183" s="68"/>
      <c r="AMF183" s="68"/>
      <c r="AMG183" s="68"/>
      <c r="AMH183" s="68"/>
      <c r="AMI183" s="68"/>
      <c r="AMJ183" s="68"/>
      <c r="AMK183" s="68"/>
      <c r="AML183" s="68"/>
      <c r="AMM183" s="68"/>
      <c r="AMN183" s="68"/>
      <c r="AMO183" s="68"/>
      <c r="AMP183" s="68"/>
      <c r="AMQ183" s="68"/>
      <c r="AMR183" s="68"/>
      <c r="AMS183" s="68"/>
      <c r="AMT183" s="68"/>
      <c r="AMU183" s="68"/>
      <c r="AMV183" s="68"/>
      <c r="AMW183" s="68"/>
      <c r="AMX183" s="68"/>
      <c r="AMY183" s="68"/>
      <c r="AMZ183" s="68"/>
      <c r="ANA183" s="68"/>
      <c r="ANB183" s="68"/>
      <c r="ANC183" s="68"/>
      <c r="AND183" s="68"/>
      <c r="ANE183" s="68"/>
      <c r="ANF183" s="68"/>
      <c r="ANG183" s="68"/>
      <c r="ANH183" s="68"/>
      <c r="ANI183" s="68"/>
      <c r="ANJ183" s="68"/>
      <c r="ANK183" s="68"/>
      <c r="ANL183" s="68"/>
      <c r="ANM183" s="68"/>
      <c r="ANN183" s="68"/>
      <c r="ANO183" s="68"/>
      <c r="ANP183" s="68"/>
      <c r="ANQ183" s="68"/>
      <c r="ANR183" s="68"/>
      <c r="ANS183" s="68"/>
      <c r="ANT183" s="68"/>
      <c r="ANU183" s="68"/>
      <c r="ANV183" s="68"/>
      <c r="ANW183" s="68"/>
      <c r="ANX183" s="68"/>
      <c r="ANY183" s="68"/>
      <c r="ANZ183" s="68"/>
      <c r="AOA183" s="68"/>
      <c r="AOB183" s="68"/>
      <c r="AOC183" s="68"/>
      <c r="AOD183" s="68"/>
      <c r="AOE183" s="68"/>
      <c r="AOF183" s="68"/>
      <c r="AOG183" s="68"/>
      <c r="AOH183" s="68"/>
      <c r="AOI183" s="68"/>
      <c r="AOJ183" s="68"/>
      <c r="AOK183" s="68"/>
      <c r="AOL183" s="68"/>
      <c r="AOM183" s="68"/>
      <c r="AON183" s="68"/>
      <c r="AOO183" s="68"/>
      <c r="AOP183" s="68"/>
      <c r="AOQ183" s="68"/>
      <c r="AOR183" s="68"/>
      <c r="AOS183" s="68"/>
      <c r="AOT183" s="68"/>
      <c r="AOU183" s="68"/>
      <c r="AOV183" s="68"/>
      <c r="AOW183" s="68"/>
      <c r="AOX183" s="68"/>
      <c r="AOY183" s="68"/>
      <c r="AOZ183" s="68"/>
      <c r="APA183" s="68"/>
      <c r="APB183" s="68"/>
      <c r="APC183" s="68"/>
      <c r="APD183" s="68"/>
      <c r="APE183" s="68"/>
      <c r="APF183" s="68"/>
      <c r="APG183" s="68"/>
      <c r="APH183" s="68"/>
      <c r="API183" s="68"/>
      <c r="APJ183" s="68"/>
      <c r="APK183" s="68"/>
      <c r="APL183" s="68"/>
      <c r="APM183" s="68"/>
      <c r="APN183" s="68"/>
      <c r="APO183" s="68"/>
      <c r="APP183" s="68"/>
      <c r="APQ183" s="68"/>
      <c r="APR183" s="68"/>
      <c r="APS183" s="68"/>
      <c r="APT183" s="68"/>
      <c r="APU183" s="68"/>
      <c r="APV183" s="68"/>
      <c r="APW183" s="68"/>
      <c r="APX183" s="68"/>
      <c r="APY183" s="68"/>
      <c r="APZ183" s="68"/>
      <c r="AQA183" s="68"/>
      <c r="AQB183" s="68"/>
      <c r="AQC183" s="68"/>
      <c r="AQD183" s="68"/>
      <c r="AQE183" s="68"/>
      <c r="AQF183" s="68"/>
      <c r="AQG183" s="68"/>
      <c r="AQH183" s="68"/>
      <c r="AQI183" s="68"/>
      <c r="AQJ183" s="68"/>
      <c r="AQK183" s="68"/>
      <c r="AQL183" s="68"/>
      <c r="AQM183" s="68"/>
      <c r="AQN183" s="68"/>
      <c r="AQO183" s="68"/>
      <c r="AQP183" s="68"/>
      <c r="AQQ183" s="68"/>
      <c r="AQR183" s="68"/>
      <c r="AQS183" s="68"/>
      <c r="AQT183" s="68"/>
      <c r="AQU183" s="68"/>
      <c r="AQV183" s="68"/>
      <c r="AQW183" s="68"/>
      <c r="AQX183" s="68"/>
      <c r="AQY183" s="68"/>
      <c r="AQZ183" s="68"/>
      <c r="ARA183" s="68"/>
      <c r="ARB183" s="68"/>
      <c r="ARC183" s="68"/>
      <c r="ARD183" s="68"/>
      <c r="ARE183" s="68"/>
      <c r="ARF183" s="68"/>
      <c r="ARG183" s="68"/>
      <c r="ARH183" s="68"/>
      <c r="ARI183" s="68"/>
      <c r="ARJ183" s="68"/>
      <c r="ARK183" s="68"/>
      <c r="ARL183" s="68"/>
      <c r="ARM183" s="68"/>
      <c r="ARN183" s="68"/>
      <c r="ARO183" s="68"/>
      <c r="ARP183" s="68"/>
      <c r="ARQ183" s="68"/>
      <c r="ARR183" s="68"/>
      <c r="ARS183" s="68"/>
      <c r="ART183" s="68"/>
      <c r="ARU183" s="68"/>
      <c r="ARV183" s="68"/>
      <c r="ARW183" s="68"/>
      <c r="ARX183" s="68"/>
      <c r="ARY183" s="68"/>
      <c r="ARZ183" s="68"/>
      <c r="ASA183" s="68"/>
      <c r="ASB183" s="68"/>
      <c r="ASC183" s="68"/>
      <c r="ASD183" s="68"/>
      <c r="ASE183" s="68"/>
      <c r="ASF183" s="68"/>
      <c r="ASG183" s="68"/>
      <c r="ASH183" s="68"/>
      <c r="ASI183" s="68"/>
      <c r="ASJ183" s="68"/>
      <c r="ASK183" s="68"/>
      <c r="ASL183" s="68"/>
      <c r="ASM183" s="68"/>
      <c r="ASN183" s="68"/>
      <c r="ASO183" s="68"/>
      <c r="ASP183" s="68"/>
      <c r="ASQ183" s="68"/>
      <c r="ASR183" s="68"/>
      <c r="ASS183" s="68"/>
      <c r="AST183" s="68"/>
      <c r="ASU183" s="68"/>
      <c r="ASV183" s="68"/>
      <c r="ASW183" s="68"/>
      <c r="ASX183" s="68"/>
      <c r="ASY183" s="68"/>
      <c r="ASZ183" s="68"/>
      <c r="ATA183" s="68"/>
      <c r="ATB183" s="68"/>
      <c r="ATC183" s="68"/>
      <c r="ATD183" s="68"/>
      <c r="ATE183" s="68"/>
      <c r="ATF183" s="68"/>
      <c r="ATG183" s="68"/>
      <c r="ATH183" s="68"/>
      <c r="ATI183" s="68"/>
      <c r="ATJ183" s="68"/>
      <c r="ATK183" s="68"/>
      <c r="ATL183" s="68"/>
      <c r="ATM183" s="68"/>
      <c r="ATN183" s="68"/>
      <c r="ATO183" s="68"/>
      <c r="ATP183" s="68"/>
      <c r="ATQ183" s="68"/>
      <c r="ATR183" s="68"/>
      <c r="ATS183" s="68"/>
      <c r="ATT183" s="68"/>
      <c r="ATU183" s="68"/>
      <c r="ATV183" s="68"/>
      <c r="ATW183" s="68"/>
      <c r="ATX183" s="68"/>
      <c r="ATY183" s="68"/>
      <c r="ATZ183" s="68"/>
      <c r="AUA183" s="68"/>
      <c r="AUB183" s="68"/>
      <c r="AUC183" s="68"/>
      <c r="AUD183" s="68"/>
      <c r="AUE183" s="68"/>
      <c r="AUF183" s="68"/>
      <c r="AUG183" s="68"/>
      <c r="AUH183" s="68"/>
      <c r="AUI183" s="68"/>
      <c r="AUJ183" s="68"/>
      <c r="AUK183" s="68"/>
      <c r="AUL183" s="68"/>
      <c r="AUM183" s="68"/>
      <c r="AUN183" s="68"/>
      <c r="AUO183" s="68"/>
      <c r="AUP183" s="68"/>
      <c r="AUQ183" s="68"/>
      <c r="AUR183" s="68"/>
      <c r="AUS183" s="68"/>
      <c r="AUT183" s="68"/>
      <c r="AUU183" s="68"/>
      <c r="AUV183" s="68"/>
      <c r="AUW183" s="68"/>
      <c r="AUX183" s="68"/>
      <c r="AUY183" s="68"/>
      <c r="AUZ183" s="68"/>
      <c r="AVA183" s="68"/>
      <c r="AVB183" s="68"/>
      <c r="AVC183" s="68"/>
      <c r="AVD183" s="68"/>
      <c r="AVE183" s="68"/>
      <c r="AVF183" s="68"/>
      <c r="AVG183" s="68"/>
      <c r="AVH183" s="68"/>
      <c r="AVI183" s="68"/>
      <c r="AVJ183" s="68"/>
      <c r="AVK183" s="68"/>
      <c r="AVL183" s="68"/>
      <c r="AVM183" s="68"/>
      <c r="AVN183" s="68"/>
      <c r="AVO183" s="68"/>
      <c r="AVP183" s="68"/>
      <c r="AVQ183" s="68"/>
      <c r="AVR183" s="68"/>
      <c r="AVS183" s="68"/>
      <c r="AVT183" s="68"/>
      <c r="AVU183" s="68"/>
      <c r="AVV183" s="68"/>
      <c r="AVW183" s="68"/>
      <c r="AVX183" s="68"/>
      <c r="AVY183" s="68"/>
      <c r="AVZ183" s="68"/>
      <c r="AWA183" s="68"/>
      <c r="AWB183" s="68"/>
      <c r="AWC183" s="68"/>
      <c r="AWD183" s="68"/>
      <c r="AWE183" s="68"/>
      <c r="AWF183" s="68"/>
      <c r="AWG183" s="68"/>
      <c r="AWH183" s="68"/>
      <c r="AWI183" s="68"/>
      <c r="AWJ183" s="68"/>
      <c r="AWK183" s="68"/>
      <c r="AWL183" s="68"/>
      <c r="AWM183" s="68"/>
      <c r="AWN183" s="68"/>
      <c r="AWO183" s="68"/>
      <c r="AWP183" s="68"/>
      <c r="AWQ183" s="68"/>
      <c r="AWR183" s="68"/>
      <c r="AWS183" s="68"/>
      <c r="AWT183" s="68"/>
      <c r="AWU183" s="68"/>
      <c r="AWV183" s="68"/>
      <c r="AWW183" s="68"/>
      <c r="AWX183" s="68"/>
      <c r="AWY183" s="68"/>
      <c r="AWZ183" s="68"/>
      <c r="AXA183" s="68"/>
      <c r="AXB183" s="68"/>
      <c r="AXC183" s="68"/>
      <c r="AXD183" s="68"/>
      <c r="AXE183" s="68"/>
      <c r="AXF183" s="68"/>
      <c r="AXG183" s="68"/>
      <c r="AXH183" s="68"/>
      <c r="AXI183" s="68"/>
      <c r="AXJ183" s="68"/>
      <c r="AXK183" s="68"/>
      <c r="AXL183" s="68"/>
      <c r="AXM183" s="68"/>
      <c r="AXN183" s="68"/>
      <c r="AXO183" s="68"/>
      <c r="AXP183" s="68"/>
      <c r="AXQ183" s="68"/>
      <c r="AXR183" s="68"/>
      <c r="AXS183" s="68"/>
      <c r="AXT183" s="68"/>
      <c r="AXU183" s="68"/>
      <c r="AXV183" s="68"/>
      <c r="AXW183" s="68"/>
      <c r="AXX183" s="68"/>
      <c r="AXY183" s="68"/>
      <c r="AXZ183" s="68"/>
      <c r="AYA183" s="68"/>
      <c r="AYB183" s="68"/>
      <c r="AYC183" s="68"/>
      <c r="AYD183" s="68"/>
      <c r="AYE183" s="68"/>
      <c r="AYF183" s="68"/>
      <c r="AYG183" s="68"/>
      <c r="AYH183" s="68"/>
      <c r="AYI183" s="68"/>
      <c r="AYJ183" s="68"/>
      <c r="AYK183" s="68"/>
      <c r="AYL183" s="68"/>
      <c r="AYM183" s="68"/>
      <c r="AYN183" s="68"/>
      <c r="AYO183" s="68"/>
      <c r="AYP183" s="68"/>
      <c r="AYQ183" s="68"/>
      <c r="AYR183" s="68"/>
      <c r="AYS183" s="68"/>
      <c r="AYT183" s="68"/>
      <c r="AYU183" s="68"/>
      <c r="AYV183" s="68"/>
      <c r="AYW183" s="68"/>
      <c r="AYX183" s="68"/>
      <c r="AYY183" s="68"/>
      <c r="AYZ183" s="68"/>
      <c r="AZA183" s="68"/>
      <c r="AZB183" s="68"/>
      <c r="AZC183" s="68"/>
      <c r="AZD183" s="68"/>
      <c r="AZE183" s="68"/>
      <c r="AZF183" s="68"/>
      <c r="AZG183" s="68"/>
      <c r="AZH183" s="68"/>
      <c r="AZI183" s="68"/>
      <c r="AZJ183" s="68"/>
      <c r="AZK183" s="68"/>
      <c r="AZL183" s="68"/>
      <c r="AZM183" s="68"/>
      <c r="AZN183" s="68"/>
      <c r="AZO183" s="68"/>
      <c r="AZP183" s="68"/>
      <c r="AZQ183" s="68"/>
      <c r="AZR183" s="68"/>
      <c r="AZS183" s="68"/>
      <c r="AZT183" s="68"/>
      <c r="AZU183" s="68"/>
      <c r="AZV183" s="68"/>
      <c r="AZW183" s="68"/>
      <c r="AZX183" s="68"/>
      <c r="AZY183" s="68"/>
      <c r="AZZ183" s="68"/>
      <c r="BAA183" s="68"/>
      <c r="BAB183" s="68"/>
      <c r="BAC183" s="68"/>
      <c r="BAD183" s="68"/>
      <c r="BAE183" s="68"/>
      <c r="BAF183" s="68"/>
      <c r="BAG183" s="68"/>
      <c r="BAH183" s="68"/>
      <c r="BAI183" s="68"/>
      <c r="BAJ183" s="68"/>
      <c r="BAK183" s="68"/>
      <c r="BAL183" s="68"/>
      <c r="BAM183" s="68"/>
      <c r="BAN183" s="68"/>
      <c r="BAO183" s="68"/>
      <c r="BAP183" s="68"/>
      <c r="BAQ183" s="68"/>
      <c r="BAR183" s="68"/>
      <c r="BAS183" s="68"/>
      <c r="BAT183" s="68"/>
      <c r="BAU183" s="68"/>
      <c r="BAV183" s="68"/>
      <c r="BAW183" s="68"/>
      <c r="BAX183" s="68"/>
      <c r="BAY183" s="68"/>
      <c r="BAZ183" s="68"/>
      <c r="BBA183" s="68"/>
      <c r="BBB183" s="68"/>
      <c r="BBC183" s="68"/>
      <c r="BBD183" s="68"/>
      <c r="BBE183" s="68"/>
      <c r="BBF183" s="68"/>
      <c r="BBG183" s="68"/>
      <c r="BBH183" s="68"/>
      <c r="BBI183" s="68"/>
      <c r="BBJ183" s="68"/>
      <c r="BBK183" s="68"/>
      <c r="BBL183" s="68"/>
      <c r="BBM183" s="68"/>
      <c r="BBN183" s="68"/>
      <c r="BBO183" s="68"/>
      <c r="BBP183" s="68"/>
      <c r="BBQ183" s="68"/>
      <c r="BBR183" s="68"/>
      <c r="BBS183" s="68"/>
      <c r="BBT183" s="68"/>
      <c r="BBU183" s="68"/>
      <c r="BBV183" s="68"/>
      <c r="BBW183" s="68"/>
      <c r="BBX183" s="68"/>
      <c r="BBY183" s="68"/>
      <c r="BBZ183" s="68"/>
      <c r="BCA183" s="68"/>
      <c r="BCB183" s="68"/>
      <c r="BCC183" s="68"/>
      <c r="BCD183" s="68"/>
      <c r="BCE183" s="68"/>
      <c r="BCF183" s="68"/>
      <c r="BCG183" s="68"/>
      <c r="BCH183" s="68"/>
      <c r="BCI183" s="68"/>
      <c r="BCJ183" s="68"/>
      <c r="BCK183" s="68"/>
      <c r="BCL183" s="68"/>
      <c r="BCM183" s="68"/>
      <c r="BCN183" s="68"/>
      <c r="BCO183" s="68"/>
      <c r="BCP183" s="68"/>
      <c r="BCQ183" s="68"/>
      <c r="BCR183" s="68"/>
      <c r="BCS183" s="68"/>
      <c r="BCT183" s="68"/>
      <c r="BCU183" s="68"/>
      <c r="BCV183" s="68"/>
      <c r="BCW183" s="68"/>
      <c r="BCX183" s="68"/>
      <c r="BCY183" s="68"/>
      <c r="BCZ183" s="68"/>
      <c r="BDA183" s="68"/>
      <c r="BDB183" s="68"/>
      <c r="BDC183" s="68"/>
      <c r="BDD183" s="68"/>
      <c r="BDE183" s="68"/>
      <c r="BDF183" s="68"/>
      <c r="BDG183" s="68"/>
      <c r="BDH183" s="68"/>
      <c r="BDI183" s="68"/>
      <c r="BDJ183" s="68"/>
      <c r="BDK183" s="68"/>
      <c r="BDL183" s="68"/>
      <c r="BDM183" s="68"/>
      <c r="BDN183" s="68"/>
      <c r="BDO183" s="68"/>
      <c r="BDP183" s="68"/>
      <c r="BDQ183" s="68"/>
      <c r="BDR183" s="68"/>
      <c r="BDS183" s="68"/>
      <c r="BDT183" s="68"/>
      <c r="BDU183" s="68"/>
      <c r="BDV183" s="68"/>
      <c r="BDW183" s="68"/>
      <c r="BDX183" s="68"/>
      <c r="BDY183" s="68"/>
      <c r="BDZ183" s="68"/>
      <c r="BEA183" s="68"/>
      <c r="BEB183" s="68"/>
      <c r="BEC183" s="68"/>
      <c r="BED183" s="68"/>
      <c r="BEE183" s="68"/>
      <c r="BEF183" s="68"/>
      <c r="BEG183" s="68"/>
      <c r="BEH183" s="68"/>
      <c r="BEI183" s="68"/>
      <c r="BEJ183" s="68"/>
      <c r="BEK183" s="68"/>
      <c r="BEL183" s="68"/>
      <c r="BEM183" s="68"/>
      <c r="BEN183" s="68"/>
      <c r="BEO183" s="68"/>
      <c r="BEP183" s="68"/>
      <c r="BEQ183" s="68"/>
      <c r="BER183" s="68"/>
      <c r="BES183" s="68"/>
      <c r="BET183" s="68"/>
      <c r="BEU183" s="68"/>
      <c r="BEV183" s="68"/>
      <c r="BEW183" s="68"/>
      <c r="BEX183" s="68"/>
      <c r="BEY183" s="68"/>
      <c r="BEZ183" s="68"/>
      <c r="BFA183" s="68"/>
      <c r="BFB183" s="68"/>
      <c r="BFC183" s="68"/>
      <c r="BFD183" s="68"/>
      <c r="BFE183" s="68"/>
      <c r="BFF183" s="68"/>
      <c r="BFG183" s="68"/>
      <c r="BFH183" s="68"/>
      <c r="BFI183" s="68"/>
      <c r="BFJ183" s="68"/>
      <c r="BFK183" s="68"/>
      <c r="BFL183" s="68"/>
      <c r="BFM183" s="68"/>
      <c r="BFN183" s="68"/>
      <c r="BFO183" s="68"/>
      <c r="BFP183" s="68"/>
      <c r="BFQ183" s="68"/>
      <c r="BFR183" s="68"/>
      <c r="BFS183" s="68"/>
      <c r="BFT183" s="68"/>
      <c r="BFU183" s="68"/>
      <c r="BFV183" s="68"/>
      <c r="BFW183" s="68"/>
      <c r="BFX183" s="68"/>
      <c r="BFY183" s="68"/>
      <c r="BFZ183" s="68"/>
      <c r="BGA183" s="68"/>
      <c r="BGB183" s="68"/>
      <c r="BGC183" s="68"/>
      <c r="BGD183" s="68"/>
      <c r="BGE183" s="68"/>
      <c r="BGF183" s="68"/>
      <c r="BGG183" s="68"/>
      <c r="BGH183" s="68"/>
      <c r="BGI183" s="68"/>
      <c r="BGJ183" s="68"/>
      <c r="BGK183" s="68"/>
      <c r="BGL183" s="68"/>
      <c r="BGM183" s="68"/>
      <c r="BGN183" s="68"/>
      <c r="BGO183" s="68"/>
      <c r="BGP183" s="68"/>
      <c r="BGQ183" s="68"/>
      <c r="BGR183" s="68"/>
      <c r="BGS183" s="68"/>
      <c r="BGT183" s="68"/>
      <c r="BGU183" s="68"/>
      <c r="BGV183" s="68"/>
      <c r="BGW183" s="68"/>
      <c r="BGX183" s="68"/>
      <c r="BGY183" s="68"/>
      <c r="BGZ183" s="68"/>
      <c r="BHA183" s="68"/>
      <c r="BHB183" s="68"/>
      <c r="BHC183" s="68"/>
      <c r="BHD183" s="68"/>
      <c r="BHE183" s="68"/>
      <c r="BHF183" s="68"/>
      <c r="BHG183" s="68"/>
      <c r="BHH183" s="68"/>
      <c r="BHI183" s="68"/>
      <c r="BHJ183" s="68"/>
      <c r="BHK183" s="68"/>
      <c r="BHL183" s="68"/>
      <c r="BHM183" s="68"/>
      <c r="BHN183" s="68"/>
      <c r="BHO183" s="68"/>
      <c r="BHP183" s="68"/>
      <c r="BHQ183" s="68"/>
      <c r="BHR183" s="68"/>
      <c r="BHS183" s="68"/>
      <c r="BHT183" s="68"/>
      <c r="BHU183" s="68"/>
      <c r="BHV183" s="68"/>
      <c r="BHW183" s="68"/>
      <c r="BHX183" s="68"/>
      <c r="BHY183" s="68"/>
      <c r="BHZ183" s="68"/>
      <c r="BIA183" s="68"/>
      <c r="BIB183" s="68"/>
      <c r="BIC183" s="68"/>
      <c r="BID183" s="68"/>
      <c r="BIE183" s="68"/>
      <c r="BIF183" s="68"/>
      <c r="BIG183" s="68"/>
      <c r="BIH183" s="68"/>
      <c r="BII183" s="68"/>
      <c r="BIJ183" s="68"/>
      <c r="BIK183" s="68"/>
      <c r="BIL183" s="68"/>
      <c r="BIM183" s="68"/>
      <c r="BIN183" s="68"/>
      <c r="BIO183" s="68"/>
      <c r="BIP183" s="68"/>
      <c r="BIQ183" s="68"/>
      <c r="BIR183" s="68"/>
      <c r="BIS183" s="68"/>
      <c r="BIT183" s="68"/>
      <c r="BIU183" s="68"/>
      <c r="BIV183" s="68"/>
      <c r="BIW183" s="68"/>
      <c r="BIX183" s="68"/>
      <c r="BIY183" s="68"/>
      <c r="BIZ183" s="68"/>
      <c r="BJA183" s="68"/>
      <c r="BJB183" s="68"/>
      <c r="BJC183" s="68"/>
      <c r="BJD183" s="68"/>
      <c r="BJE183" s="68"/>
      <c r="BJF183" s="68"/>
      <c r="BJG183" s="68"/>
      <c r="BJH183" s="68"/>
      <c r="BJI183" s="68"/>
      <c r="BJJ183" s="68"/>
      <c r="BJK183" s="68"/>
      <c r="BJL183" s="68"/>
      <c r="BJM183" s="68"/>
      <c r="BJN183" s="68"/>
      <c r="BJO183" s="68"/>
      <c r="BJP183" s="68"/>
      <c r="BJQ183" s="68"/>
      <c r="BJR183" s="68"/>
      <c r="BJS183" s="68"/>
      <c r="BJT183" s="68"/>
      <c r="BJU183" s="68"/>
      <c r="BJV183" s="68"/>
      <c r="BJW183" s="68"/>
      <c r="BJX183" s="68"/>
      <c r="BJY183" s="68"/>
      <c r="BJZ183" s="68"/>
      <c r="BKA183" s="68"/>
      <c r="BKB183" s="68"/>
      <c r="BKC183" s="68"/>
      <c r="BKD183" s="68"/>
      <c r="BKE183" s="68"/>
      <c r="BKF183" s="68"/>
      <c r="BKG183" s="68"/>
      <c r="BKH183" s="68"/>
      <c r="BKI183" s="68"/>
      <c r="BKJ183" s="68"/>
      <c r="BKK183" s="68"/>
      <c r="BKL183" s="68"/>
      <c r="BKM183" s="68"/>
      <c r="BKN183" s="68"/>
      <c r="BKO183" s="68"/>
      <c r="BKP183" s="68"/>
      <c r="BKQ183" s="68"/>
      <c r="BKR183" s="68"/>
      <c r="BKS183" s="68"/>
      <c r="BKT183" s="68"/>
      <c r="BKU183" s="68"/>
      <c r="BKV183" s="68"/>
      <c r="BKW183" s="68"/>
      <c r="BKX183" s="68"/>
      <c r="BKY183" s="68"/>
      <c r="BKZ183" s="68"/>
      <c r="BLA183" s="68"/>
      <c r="BLB183" s="68"/>
      <c r="BLC183" s="68"/>
      <c r="BLD183" s="68"/>
      <c r="BLE183" s="68"/>
      <c r="BLF183" s="68"/>
      <c r="BLG183" s="68"/>
      <c r="BLH183" s="68"/>
      <c r="BLI183" s="68"/>
      <c r="BLJ183" s="68"/>
      <c r="BLK183" s="68"/>
      <c r="BLL183" s="68"/>
      <c r="BLM183" s="68"/>
      <c r="BLN183" s="68"/>
      <c r="BLO183" s="68"/>
      <c r="BLP183" s="68"/>
      <c r="BLQ183" s="68"/>
      <c r="BLR183" s="68"/>
      <c r="BLS183" s="68"/>
      <c r="BLT183" s="68"/>
      <c r="BLU183" s="68"/>
      <c r="BLV183" s="68"/>
      <c r="BLW183" s="68"/>
      <c r="BLX183" s="68"/>
      <c r="BLY183" s="68"/>
      <c r="BLZ183" s="68"/>
      <c r="BMA183" s="68"/>
      <c r="BMB183" s="68"/>
      <c r="BMC183" s="68"/>
      <c r="BMD183" s="68"/>
      <c r="BME183" s="68"/>
      <c r="BMF183" s="68"/>
      <c r="BMG183" s="68"/>
      <c r="BMH183" s="68"/>
      <c r="BMI183" s="68"/>
      <c r="BMJ183" s="68"/>
      <c r="BMK183" s="68"/>
      <c r="BML183" s="68"/>
      <c r="BMM183" s="68"/>
      <c r="BMN183" s="68"/>
      <c r="BMO183" s="68"/>
      <c r="BMP183" s="68"/>
      <c r="BMQ183" s="68"/>
      <c r="BMR183" s="68"/>
      <c r="BMS183" s="68"/>
      <c r="BMT183" s="68"/>
      <c r="BMU183" s="68"/>
      <c r="BMV183" s="68"/>
      <c r="BMW183" s="68"/>
      <c r="BMX183" s="68"/>
      <c r="BMY183" s="68"/>
      <c r="BMZ183" s="68"/>
      <c r="BNA183" s="68"/>
      <c r="BNB183" s="68"/>
      <c r="BNC183" s="68"/>
      <c r="BND183" s="68"/>
      <c r="BNE183" s="68"/>
      <c r="BNF183" s="68"/>
      <c r="BNG183" s="68"/>
      <c r="BNH183" s="68"/>
      <c r="BNI183" s="68"/>
      <c r="BNJ183" s="68"/>
      <c r="BNK183" s="68"/>
      <c r="BNL183" s="68"/>
      <c r="BNM183" s="68"/>
      <c r="BNN183" s="68"/>
      <c r="BNO183" s="68"/>
      <c r="BNP183" s="68"/>
      <c r="BNQ183" s="68"/>
      <c r="BNR183" s="68"/>
      <c r="BNS183" s="68"/>
      <c r="BNT183" s="68"/>
      <c r="BNU183" s="68"/>
      <c r="BNV183" s="68"/>
      <c r="BNW183" s="68"/>
      <c r="BNX183" s="68"/>
      <c r="BNY183" s="68"/>
      <c r="BNZ183" s="68"/>
      <c r="BOA183" s="68"/>
      <c r="BOB183" s="68"/>
      <c r="BOC183" s="68"/>
      <c r="BOD183" s="68"/>
      <c r="BOE183" s="68"/>
      <c r="BOF183" s="68"/>
      <c r="BOG183" s="68"/>
      <c r="BOH183" s="68"/>
      <c r="BOI183" s="68"/>
      <c r="BOJ183" s="68"/>
      <c r="BOK183" s="68"/>
      <c r="BOL183" s="68"/>
      <c r="BOM183" s="68"/>
      <c r="BON183" s="68"/>
      <c r="BOO183" s="68"/>
      <c r="BOP183" s="68"/>
      <c r="BOQ183" s="68"/>
      <c r="BOR183" s="68"/>
      <c r="BOS183" s="68"/>
      <c r="BOT183" s="68"/>
      <c r="BOU183" s="68"/>
      <c r="BOV183" s="68"/>
      <c r="BOW183" s="68"/>
      <c r="BOX183" s="68"/>
      <c r="BOY183" s="68"/>
      <c r="BOZ183" s="68"/>
      <c r="BPA183" s="68"/>
      <c r="BPB183" s="68"/>
      <c r="BPC183" s="68"/>
      <c r="BPD183" s="68"/>
      <c r="BPE183" s="68"/>
      <c r="BPF183" s="68"/>
      <c r="BPG183" s="68"/>
      <c r="BPH183" s="68"/>
      <c r="BPI183" s="68"/>
      <c r="BPJ183" s="68"/>
      <c r="BPK183" s="68"/>
      <c r="BPL183" s="68"/>
      <c r="BPM183" s="68"/>
      <c r="BPN183" s="68"/>
      <c r="BPO183" s="68"/>
      <c r="BPP183" s="68"/>
      <c r="BPQ183" s="68"/>
      <c r="BPR183" s="68"/>
      <c r="BPS183" s="68"/>
      <c r="BPT183" s="68"/>
      <c r="BPU183" s="68"/>
      <c r="BPV183" s="68"/>
      <c r="BPW183" s="68"/>
      <c r="BPX183" s="68"/>
      <c r="BPY183" s="68"/>
      <c r="BPZ183" s="68"/>
      <c r="BQA183" s="68"/>
      <c r="BQB183" s="68"/>
      <c r="BQC183" s="68"/>
      <c r="BQD183" s="68"/>
      <c r="BQE183" s="68"/>
      <c r="BQF183" s="68"/>
      <c r="BQG183" s="68"/>
      <c r="BQH183" s="68"/>
      <c r="BQI183" s="68"/>
      <c r="BQJ183" s="68"/>
      <c r="BQK183" s="68"/>
      <c r="BQL183" s="68"/>
      <c r="BQM183" s="68"/>
      <c r="BQN183" s="68"/>
      <c r="BQO183" s="68"/>
      <c r="BQP183" s="68"/>
      <c r="BQQ183" s="68"/>
      <c r="BQR183" s="68"/>
      <c r="BQS183" s="68"/>
      <c r="BQT183" s="68"/>
      <c r="BQU183" s="68"/>
      <c r="BQV183" s="68"/>
      <c r="BQW183" s="68"/>
      <c r="BQX183" s="68"/>
      <c r="BQY183" s="68"/>
      <c r="BQZ183" s="68"/>
      <c r="BRA183" s="68"/>
      <c r="BRB183" s="68"/>
      <c r="BRC183" s="68"/>
      <c r="BRD183" s="68"/>
      <c r="BRE183" s="68"/>
      <c r="BRF183" s="68"/>
      <c r="BRG183" s="68"/>
      <c r="BRH183" s="68"/>
      <c r="BRI183" s="68"/>
      <c r="BRJ183" s="68"/>
      <c r="BRK183" s="68"/>
      <c r="BRL183" s="68"/>
      <c r="BRM183" s="68"/>
      <c r="BRN183" s="68"/>
      <c r="BRO183" s="68"/>
      <c r="BRP183" s="68"/>
      <c r="BRQ183" s="68"/>
      <c r="BRR183" s="68"/>
      <c r="BRS183" s="68"/>
      <c r="BRT183" s="68"/>
      <c r="BRU183" s="68"/>
      <c r="BRV183" s="68"/>
      <c r="BRW183" s="68"/>
      <c r="BRX183" s="68"/>
      <c r="BRY183" s="68"/>
      <c r="BRZ183" s="68"/>
      <c r="BSA183" s="68"/>
      <c r="BSB183" s="68"/>
      <c r="BSC183" s="68"/>
      <c r="BSD183" s="68"/>
      <c r="BSE183" s="68"/>
      <c r="BSF183" s="68"/>
      <c r="BSG183" s="68"/>
      <c r="BSH183" s="68"/>
      <c r="BSI183" s="68"/>
      <c r="BSJ183" s="68"/>
      <c r="BSK183" s="68"/>
      <c r="BSL183" s="68"/>
      <c r="BSM183" s="68"/>
      <c r="BSN183" s="68"/>
      <c r="BSO183" s="68"/>
      <c r="BSP183" s="68"/>
      <c r="BSQ183" s="68"/>
      <c r="BSR183" s="68"/>
      <c r="BSS183" s="68"/>
      <c r="BST183" s="68"/>
      <c r="BSU183" s="68"/>
      <c r="BSV183" s="68"/>
      <c r="BSW183" s="68"/>
      <c r="BSX183" s="68"/>
      <c r="BSY183" s="68"/>
      <c r="BSZ183" s="68"/>
      <c r="BTA183" s="68"/>
      <c r="BTB183" s="68"/>
      <c r="BTC183" s="68"/>
      <c r="BTD183" s="68"/>
      <c r="BTE183" s="68"/>
      <c r="BTF183" s="68"/>
      <c r="BTG183" s="68"/>
      <c r="BTH183" s="68"/>
      <c r="BTI183" s="68"/>
      <c r="BTJ183" s="68"/>
      <c r="BTK183" s="68"/>
      <c r="BTL183" s="68"/>
      <c r="BTM183" s="68"/>
      <c r="BTN183" s="68"/>
      <c r="BTO183" s="68"/>
      <c r="BTP183" s="68"/>
      <c r="BTQ183" s="68"/>
      <c r="BTR183" s="68"/>
      <c r="BTS183" s="68"/>
      <c r="BTT183" s="68"/>
      <c r="BTU183" s="68"/>
      <c r="BTV183" s="68"/>
      <c r="BTW183" s="68"/>
      <c r="BTX183" s="68"/>
      <c r="BTY183" s="68"/>
      <c r="BTZ183" s="68"/>
      <c r="BUA183" s="68"/>
      <c r="BUB183" s="68"/>
      <c r="BUC183" s="68"/>
      <c r="BUD183" s="68"/>
      <c r="BUE183" s="68"/>
      <c r="BUF183" s="68"/>
      <c r="BUG183" s="68"/>
      <c r="BUH183" s="68"/>
      <c r="BUI183" s="68"/>
      <c r="BUJ183" s="68"/>
      <c r="BUK183" s="68"/>
      <c r="BUL183" s="68"/>
      <c r="BUM183" s="68"/>
      <c r="BUN183" s="68"/>
      <c r="BUO183" s="68"/>
      <c r="BUP183" s="68"/>
      <c r="BUQ183" s="68"/>
      <c r="BUR183" s="68"/>
      <c r="BUS183" s="68"/>
      <c r="BUT183" s="68"/>
      <c r="BUU183" s="68"/>
      <c r="BUV183" s="68"/>
      <c r="BUW183" s="68"/>
      <c r="BUX183" s="68"/>
      <c r="BUY183" s="68"/>
      <c r="BUZ183" s="68"/>
      <c r="BVA183" s="68"/>
      <c r="BVB183" s="68"/>
      <c r="BVC183" s="68"/>
      <c r="BVD183" s="68"/>
      <c r="BVE183" s="68"/>
      <c r="BVF183" s="68"/>
      <c r="BVG183" s="68"/>
      <c r="BVH183" s="68"/>
      <c r="BVI183" s="68"/>
      <c r="BVJ183" s="68"/>
      <c r="BVK183" s="68"/>
      <c r="BVL183" s="68"/>
      <c r="BVM183" s="68"/>
      <c r="BVN183" s="68"/>
      <c r="BVO183" s="68"/>
      <c r="BVP183" s="68"/>
      <c r="BVQ183" s="68"/>
      <c r="BVR183" s="68"/>
      <c r="BVS183" s="68"/>
      <c r="BVT183" s="68"/>
      <c r="BVU183" s="68"/>
      <c r="BVV183" s="68"/>
      <c r="BVW183" s="68"/>
      <c r="BVX183" s="68"/>
      <c r="BVY183" s="68"/>
      <c r="BVZ183" s="68"/>
      <c r="BWA183" s="68"/>
      <c r="BWB183" s="68"/>
      <c r="BWC183" s="68"/>
      <c r="BWD183" s="68"/>
      <c r="BWE183" s="68"/>
      <c r="BWF183" s="68"/>
      <c r="BWG183" s="68"/>
      <c r="BWH183" s="68"/>
      <c r="BWI183" s="68"/>
      <c r="BWJ183" s="68"/>
      <c r="BWK183" s="68"/>
      <c r="BWL183" s="68"/>
      <c r="BWM183" s="68"/>
      <c r="BWN183" s="68"/>
      <c r="BWO183" s="68"/>
      <c r="BWP183" s="68"/>
      <c r="BWQ183" s="68"/>
      <c r="BWR183" s="68"/>
      <c r="BWS183" s="68"/>
      <c r="BWT183" s="68"/>
      <c r="BWU183" s="68"/>
      <c r="BWV183" s="68"/>
      <c r="BWW183" s="68"/>
      <c r="BWX183" s="68"/>
      <c r="BWY183" s="68"/>
      <c r="BWZ183" s="68"/>
      <c r="BXA183" s="68"/>
      <c r="BXB183" s="68"/>
      <c r="BXC183" s="68"/>
      <c r="BXD183" s="68"/>
      <c r="BXE183" s="68"/>
      <c r="BXF183" s="68"/>
      <c r="BXG183" s="68"/>
      <c r="BXH183" s="68"/>
      <c r="BXI183" s="68"/>
      <c r="BXJ183" s="68"/>
      <c r="BXK183" s="68"/>
      <c r="BXL183" s="68"/>
      <c r="BXM183" s="68"/>
      <c r="BXN183" s="68"/>
      <c r="BXO183" s="68"/>
      <c r="BXP183" s="68"/>
      <c r="BXQ183" s="68"/>
      <c r="BXR183" s="68"/>
      <c r="BXS183" s="68"/>
      <c r="BXT183" s="68"/>
      <c r="BXU183" s="68"/>
      <c r="BXV183" s="68"/>
      <c r="BXW183" s="68"/>
      <c r="BXX183" s="68"/>
      <c r="BXY183" s="68"/>
      <c r="BXZ183" s="68"/>
      <c r="BYA183" s="68"/>
      <c r="BYB183" s="68"/>
      <c r="BYC183" s="68"/>
      <c r="BYD183" s="68"/>
      <c r="BYE183" s="68"/>
      <c r="BYF183" s="68"/>
      <c r="BYG183" s="68"/>
      <c r="BYH183" s="68"/>
      <c r="BYI183" s="68"/>
      <c r="BYJ183" s="68"/>
      <c r="BYK183" s="68"/>
      <c r="BYL183" s="68"/>
      <c r="BYM183" s="68"/>
      <c r="BYN183" s="68"/>
      <c r="BYO183" s="68"/>
      <c r="BYP183" s="68"/>
      <c r="BYQ183" s="68"/>
      <c r="BYR183" s="68"/>
      <c r="BYS183" s="68"/>
      <c r="BYT183" s="68"/>
      <c r="BYU183" s="68"/>
      <c r="BYV183" s="68"/>
      <c r="BYW183" s="68"/>
      <c r="BYX183" s="68"/>
      <c r="BYY183" s="68"/>
      <c r="BYZ183" s="68"/>
      <c r="BZA183" s="68"/>
      <c r="BZB183" s="68"/>
      <c r="BZC183" s="68"/>
      <c r="BZD183" s="68"/>
      <c r="BZE183" s="68"/>
      <c r="BZF183" s="68"/>
      <c r="BZG183" s="68"/>
      <c r="BZH183" s="68"/>
      <c r="BZI183" s="68"/>
      <c r="BZJ183" s="68"/>
      <c r="BZK183" s="68"/>
      <c r="BZL183" s="68"/>
      <c r="BZM183" s="68"/>
      <c r="BZN183" s="68"/>
      <c r="BZO183" s="68"/>
      <c r="BZP183" s="68"/>
      <c r="BZQ183" s="68"/>
      <c r="BZR183" s="68"/>
      <c r="BZS183" s="68"/>
      <c r="BZT183" s="68"/>
      <c r="BZU183" s="68"/>
      <c r="BZV183" s="68"/>
      <c r="BZW183" s="68"/>
      <c r="BZX183" s="68"/>
      <c r="BZY183" s="68"/>
      <c r="BZZ183" s="68"/>
      <c r="CAA183" s="68"/>
      <c r="CAB183" s="68"/>
      <c r="CAC183" s="68"/>
      <c r="CAD183" s="68"/>
      <c r="CAE183" s="68"/>
      <c r="CAF183" s="68"/>
      <c r="CAG183" s="68"/>
      <c r="CAH183" s="68"/>
      <c r="CAI183" s="68"/>
      <c r="CAJ183" s="68"/>
      <c r="CAK183" s="68"/>
      <c r="CAL183" s="68"/>
      <c r="CAM183" s="68"/>
      <c r="CAN183" s="68"/>
      <c r="CAO183" s="68"/>
      <c r="CAP183" s="68"/>
      <c r="CAQ183" s="68"/>
      <c r="CAR183" s="68"/>
      <c r="CAS183" s="68"/>
      <c r="CAT183" s="68"/>
      <c r="CAU183" s="68"/>
      <c r="CAV183" s="68"/>
      <c r="CAW183" s="68"/>
      <c r="CAX183" s="68"/>
      <c r="CAY183" s="68"/>
      <c r="CAZ183" s="68"/>
      <c r="CBA183" s="68"/>
      <c r="CBB183" s="68"/>
      <c r="CBC183" s="68"/>
      <c r="CBD183" s="68"/>
      <c r="CBE183" s="68"/>
      <c r="CBF183" s="68"/>
      <c r="CBG183" s="68"/>
      <c r="CBH183" s="68"/>
      <c r="CBI183" s="68"/>
      <c r="CBJ183" s="68"/>
      <c r="CBK183" s="68"/>
      <c r="CBL183" s="68"/>
      <c r="CBM183" s="68"/>
      <c r="CBN183" s="68"/>
      <c r="CBO183" s="68"/>
      <c r="CBP183" s="68"/>
      <c r="CBQ183" s="68"/>
      <c r="CBR183" s="68"/>
      <c r="CBS183" s="68"/>
      <c r="CBT183" s="68"/>
      <c r="CBU183" s="68"/>
      <c r="CBV183" s="68"/>
      <c r="CBW183" s="68"/>
      <c r="CBX183" s="68"/>
      <c r="CBY183" s="68"/>
      <c r="CBZ183" s="68"/>
      <c r="CCA183" s="68"/>
      <c r="CCB183" s="68"/>
      <c r="CCC183" s="68"/>
      <c r="CCD183" s="68"/>
      <c r="CCE183" s="68"/>
      <c r="CCF183" s="68"/>
      <c r="CCG183" s="68"/>
      <c r="CCH183" s="68"/>
      <c r="CCI183" s="68"/>
      <c r="CCJ183" s="68"/>
      <c r="CCK183" s="68"/>
      <c r="CCL183" s="68"/>
      <c r="CCM183" s="68"/>
      <c r="CCN183" s="68"/>
      <c r="CCO183" s="68"/>
      <c r="CCP183" s="68"/>
      <c r="CCQ183" s="68"/>
      <c r="CCR183" s="68"/>
      <c r="CCS183" s="68"/>
      <c r="CCT183" s="68"/>
      <c r="CCU183" s="68"/>
      <c r="CCV183" s="68"/>
      <c r="CCW183" s="68"/>
      <c r="CCX183" s="68"/>
      <c r="CCY183" s="68"/>
      <c r="CCZ183" s="68"/>
      <c r="CDA183" s="68"/>
      <c r="CDB183" s="68"/>
      <c r="CDC183" s="68"/>
      <c r="CDD183" s="68"/>
      <c r="CDE183" s="68"/>
      <c r="CDF183" s="68"/>
      <c r="CDG183" s="68"/>
      <c r="CDH183" s="68"/>
      <c r="CDI183" s="68"/>
      <c r="CDJ183" s="68"/>
      <c r="CDK183" s="68"/>
      <c r="CDL183" s="68"/>
      <c r="CDM183" s="68"/>
      <c r="CDN183" s="68"/>
      <c r="CDO183" s="68"/>
      <c r="CDP183" s="68"/>
      <c r="CDQ183" s="68"/>
      <c r="CDR183" s="68"/>
      <c r="CDS183" s="68"/>
      <c r="CDT183" s="68"/>
      <c r="CDU183" s="68"/>
      <c r="CDV183" s="68"/>
      <c r="CDW183" s="68"/>
      <c r="CDX183" s="68"/>
      <c r="CDY183" s="68"/>
      <c r="CDZ183" s="68"/>
      <c r="CEA183" s="68"/>
      <c r="CEB183" s="68"/>
      <c r="CEC183" s="68"/>
      <c r="CED183" s="68"/>
      <c r="CEE183" s="68"/>
      <c r="CEF183" s="68"/>
      <c r="CEG183" s="68"/>
      <c r="CEH183" s="68"/>
      <c r="CEI183" s="68"/>
      <c r="CEJ183" s="68"/>
      <c r="CEK183" s="68"/>
      <c r="CEL183" s="68"/>
      <c r="CEM183" s="68"/>
      <c r="CEN183" s="68"/>
      <c r="CEO183" s="68"/>
      <c r="CEP183" s="68"/>
      <c r="CEQ183" s="68"/>
      <c r="CER183" s="68"/>
      <c r="CES183" s="68"/>
      <c r="CET183" s="68"/>
      <c r="CEU183" s="68"/>
      <c r="CEV183" s="68"/>
      <c r="CEW183" s="68"/>
      <c r="CEX183" s="68"/>
      <c r="CEY183" s="68"/>
      <c r="CEZ183" s="68"/>
      <c r="CFA183" s="68"/>
      <c r="CFB183" s="68"/>
      <c r="CFC183" s="68"/>
      <c r="CFD183" s="68"/>
      <c r="CFE183" s="68"/>
      <c r="CFF183" s="68"/>
      <c r="CFG183" s="68"/>
      <c r="CFH183" s="68"/>
      <c r="CFI183" s="68"/>
      <c r="CFJ183" s="68"/>
      <c r="CFK183" s="68"/>
      <c r="CFL183" s="68"/>
      <c r="CFM183" s="68"/>
      <c r="CFN183" s="68"/>
      <c r="CFO183" s="68"/>
      <c r="CFP183" s="68"/>
      <c r="CFQ183" s="68"/>
      <c r="CFR183" s="68"/>
      <c r="CFS183" s="68"/>
      <c r="CFT183" s="68"/>
      <c r="CFU183" s="68"/>
      <c r="CFV183" s="68"/>
      <c r="CFW183" s="68"/>
      <c r="CFX183" s="68"/>
      <c r="CFY183" s="68"/>
      <c r="CFZ183" s="68"/>
      <c r="CGA183" s="68"/>
      <c r="CGB183" s="68"/>
      <c r="CGC183" s="68"/>
      <c r="CGD183" s="68"/>
      <c r="CGE183" s="68"/>
      <c r="CGF183" s="68"/>
      <c r="CGG183" s="68"/>
      <c r="CGH183" s="68"/>
      <c r="CGI183" s="68"/>
      <c r="CGJ183" s="68"/>
      <c r="CGK183" s="68"/>
      <c r="CGL183" s="68"/>
      <c r="CGM183" s="68"/>
      <c r="CGN183" s="68"/>
      <c r="CGO183" s="68"/>
      <c r="CGP183" s="68"/>
      <c r="CGQ183" s="68"/>
      <c r="CGR183" s="68"/>
      <c r="CGS183" s="68"/>
      <c r="CGT183" s="68"/>
      <c r="CGU183" s="68"/>
      <c r="CGV183" s="68"/>
      <c r="CGW183" s="68"/>
      <c r="CGX183" s="68"/>
      <c r="CGY183" s="68"/>
      <c r="CGZ183" s="68"/>
      <c r="CHA183" s="68"/>
      <c r="CHB183" s="68"/>
      <c r="CHC183" s="68"/>
      <c r="CHD183" s="68"/>
      <c r="CHE183" s="68"/>
      <c r="CHF183" s="68"/>
      <c r="CHG183" s="68"/>
      <c r="CHH183" s="68"/>
      <c r="CHI183" s="68"/>
      <c r="CHJ183" s="68"/>
      <c r="CHK183" s="68"/>
      <c r="CHL183" s="68"/>
      <c r="CHM183" s="68"/>
      <c r="CHN183" s="68"/>
      <c r="CHO183" s="68"/>
      <c r="CHP183" s="68"/>
      <c r="CHQ183" s="68"/>
      <c r="CHR183" s="68"/>
      <c r="CHS183" s="68"/>
      <c r="CHT183" s="68"/>
      <c r="CHU183" s="68"/>
      <c r="CHV183" s="68"/>
      <c r="CHW183" s="68"/>
      <c r="CHX183" s="68"/>
      <c r="CHY183" s="68"/>
      <c r="CHZ183" s="68"/>
      <c r="CIA183" s="68"/>
      <c r="CIB183" s="68"/>
      <c r="CIC183" s="68"/>
      <c r="CID183" s="68"/>
      <c r="CIE183" s="68"/>
      <c r="CIF183" s="68"/>
      <c r="CIG183" s="68"/>
      <c r="CIH183" s="68"/>
      <c r="CII183" s="68"/>
      <c r="CIJ183" s="68"/>
      <c r="CIK183" s="68"/>
      <c r="CIL183" s="68"/>
      <c r="CIM183" s="68"/>
      <c r="CIN183" s="68"/>
      <c r="CIO183" s="68"/>
      <c r="CIP183" s="68"/>
      <c r="CIQ183" s="68"/>
      <c r="CIR183" s="68"/>
      <c r="CIS183" s="68"/>
      <c r="CIT183" s="68"/>
      <c r="CIU183" s="68"/>
      <c r="CIV183" s="68"/>
      <c r="CIW183" s="68"/>
      <c r="CIX183" s="68"/>
      <c r="CIY183" s="68"/>
      <c r="CIZ183" s="68"/>
      <c r="CJA183" s="68"/>
      <c r="CJB183" s="68"/>
      <c r="CJC183" s="68"/>
      <c r="CJD183" s="68"/>
      <c r="CJE183" s="68"/>
      <c r="CJF183" s="68"/>
      <c r="CJG183" s="68"/>
      <c r="CJH183" s="68"/>
      <c r="CJI183" s="68"/>
      <c r="CJJ183" s="68"/>
      <c r="CJK183" s="68"/>
      <c r="CJL183" s="68"/>
      <c r="CJM183" s="68"/>
      <c r="CJN183" s="68"/>
      <c r="CJO183" s="68"/>
      <c r="CJP183" s="68"/>
      <c r="CJQ183" s="68"/>
      <c r="CJR183" s="68"/>
      <c r="CJS183" s="68"/>
      <c r="CJT183" s="68"/>
      <c r="CJU183" s="68"/>
      <c r="CJV183" s="68"/>
      <c r="CJW183" s="68"/>
      <c r="CJX183" s="68"/>
      <c r="CJY183" s="68"/>
      <c r="CJZ183" s="68"/>
      <c r="CKA183" s="68"/>
      <c r="CKB183" s="68"/>
      <c r="CKC183" s="68"/>
      <c r="CKD183" s="68"/>
      <c r="CKE183" s="68"/>
      <c r="CKF183" s="68"/>
      <c r="CKG183" s="68"/>
      <c r="CKH183" s="68"/>
      <c r="CKI183" s="68"/>
      <c r="CKJ183" s="68"/>
      <c r="CKK183" s="68"/>
      <c r="CKL183" s="68"/>
      <c r="CKM183" s="68"/>
      <c r="CKN183" s="68"/>
      <c r="CKO183" s="68"/>
      <c r="CKP183" s="68"/>
      <c r="CKQ183" s="68"/>
      <c r="CKR183" s="68"/>
      <c r="CKS183" s="68"/>
      <c r="CKT183" s="68"/>
      <c r="CKU183" s="68"/>
      <c r="CKV183" s="68"/>
      <c r="CKW183" s="68"/>
      <c r="CKX183" s="68"/>
      <c r="CKY183" s="68"/>
      <c r="CKZ183" s="68"/>
      <c r="CLA183" s="68"/>
      <c r="CLB183" s="68"/>
      <c r="CLC183" s="68"/>
      <c r="CLD183" s="68"/>
      <c r="CLE183" s="68"/>
      <c r="CLF183" s="68"/>
    </row>
    <row r="184" spans="1:2346" s="67" customFormat="1" ht="30" customHeight="1" x14ac:dyDescent="0.2">
      <c r="A184" s="228" t="s">
        <v>301</v>
      </c>
      <c r="B184" s="229"/>
      <c r="C184" s="229"/>
      <c r="D184" s="230"/>
      <c r="E184" s="235" t="s">
        <v>375</v>
      </c>
      <c r="F184" s="235"/>
      <c r="G184" s="235"/>
      <c r="H184" s="235"/>
      <c r="I184" s="235"/>
      <c r="J184" s="235"/>
      <c r="K184" s="235"/>
      <c r="L184" s="235"/>
      <c r="M184" s="235"/>
      <c r="N184" s="235"/>
      <c r="O184" s="235"/>
      <c r="P184" s="235"/>
      <c r="Q184" s="235"/>
      <c r="R184" s="235"/>
      <c r="S184" s="235"/>
      <c r="T184" s="235"/>
      <c r="U184" s="235"/>
      <c r="V184" s="235"/>
      <c r="W184" s="235"/>
      <c r="X184" s="235"/>
      <c r="Y184" s="235"/>
      <c r="Z184" s="235"/>
      <c r="AA184" s="235"/>
      <c r="AB184" s="235"/>
      <c r="AC184" s="235"/>
      <c r="AD184" s="235"/>
      <c r="AE184" s="235"/>
      <c r="AF184" s="235"/>
      <c r="AG184" s="235"/>
      <c r="AH184" s="235"/>
      <c r="AI184" s="235"/>
      <c r="AJ184" s="235"/>
      <c r="AK184" s="235"/>
      <c r="AL184" s="235"/>
      <c r="AM184" s="235"/>
      <c r="AN184" s="235"/>
      <c r="AO184" s="235"/>
      <c r="AP184" s="235"/>
      <c r="AQ184" s="235"/>
      <c r="AR184" s="235"/>
      <c r="AS184" s="235"/>
      <c r="AT184" s="235"/>
      <c r="AU184" s="235"/>
      <c r="AV184" s="235"/>
      <c r="AW184" s="235"/>
      <c r="AX184" s="235"/>
      <c r="AY184" s="235"/>
      <c r="AZ184" s="235"/>
      <c r="BA184" s="235"/>
      <c r="BB184" s="235"/>
      <c r="BC184" s="235"/>
      <c r="BD184" s="235"/>
      <c r="BE184" s="235"/>
      <c r="BF184" s="232" t="s">
        <v>404</v>
      </c>
      <c r="BG184" s="233"/>
      <c r="BH184" s="233"/>
      <c r="BI184" s="234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  <c r="CA184" s="69"/>
      <c r="CB184" s="69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70"/>
      <c r="CR184" s="70"/>
      <c r="CS184" s="70"/>
      <c r="CT184" s="70"/>
      <c r="CU184" s="70"/>
      <c r="CV184" s="70"/>
      <c r="CW184" s="70"/>
      <c r="CX184" s="70"/>
      <c r="CY184" s="70"/>
      <c r="CZ184" s="70"/>
      <c r="DA184" s="70"/>
      <c r="DB184" s="70"/>
      <c r="DC184" s="70"/>
      <c r="DD184" s="70"/>
      <c r="DE184" s="70"/>
      <c r="DF184" s="70"/>
      <c r="DG184" s="70"/>
      <c r="DH184" s="70"/>
      <c r="DI184" s="70"/>
      <c r="DJ184" s="70"/>
      <c r="DK184" s="70"/>
      <c r="DL184" s="70"/>
      <c r="DM184" s="70"/>
      <c r="DN184" s="70"/>
      <c r="DO184" s="70"/>
      <c r="DP184" s="70"/>
      <c r="DQ184" s="70"/>
      <c r="DR184" s="70"/>
      <c r="DS184" s="70"/>
      <c r="DT184" s="70"/>
      <c r="DU184" s="70"/>
      <c r="DV184" s="70"/>
      <c r="DW184" s="70"/>
      <c r="DX184" s="70"/>
      <c r="DY184" s="70"/>
      <c r="DZ184" s="70"/>
      <c r="EA184" s="70"/>
      <c r="EB184" s="70"/>
      <c r="EC184" s="70"/>
      <c r="ED184" s="70"/>
      <c r="EE184" s="70"/>
      <c r="EF184" s="70"/>
      <c r="EG184" s="70"/>
      <c r="EH184" s="70"/>
      <c r="EI184" s="70"/>
      <c r="EJ184" s="70"/>
      <c r="EK184" s="70"/>
      <c r="EL184" s="70"/>
      <c r="EM184" s="70"/>
      <c r="EN184" s="70"/>
      <c r="EO184" s="70"/>
      <c r="EP184" s="70"/>
      <c r="EQ184" s="70"/>
      <c r="ER184" s="70"/>
      <c r="ES184" s="70"/>
      <c r="ET184" s="70"/>
      <c r="EU184" s="70"/>
      <c r="EV184" s="70"/>
      <c r="EW184" s="70"/>
      <c r="EX184" s="70"/>
      <c r="EY184" s="70"/>
      <c r="EZ184" s="70"/>
      <c r="FA184" s="70"/>
      <c r="FB184" s="70"/>
      <c r="FC184" s="70"/>
      <c r="FD184" s="70"/>
      <c r="FE184" s="70"/>
      <c r="FF184" s="70"/>
      <c r="FG184" s="70"/>
      <c r="FH184" s="70"/>
      <c r="FI184" s="70"/>
      <c r="FJ184" s="70"/>
      <c r="FK184" s="70"/>
      <c r="FL184" s="70"/>
      <c r="FM184" s="70"/>
      <c r="FN184" s="70"/>
      <c r="FO184" s="70"/>
      <c r="FP184" s="70"/>
      <c r="FQ184" s="70"/>
      <c r="FR184" s="68"/>
      <c r="FS184" s="68"/>
      <c r="FT184" s="68"/>
      <c r="FU184" s="68"/>
      <c r="FV184" s="68"/>
      <c r="FW184" s="68"/>
      <c r="FX184" s="68"/>
      <c r="FY184" s="68"/>
      <c r="FZ184" s="68"/>
      <c r="GA184" s="68"/>
      <c r="GB184" s="68"/>
      <c r="GC184" s="68"/>
      <c r="GD184" s="68"/>
      <c r="GE184" s="68"/>
      <c r="GF184" s="68"/>
      <c r="GG184" s="68"/>
      <c r="GH184" s="68"/>
      <c r="GI184" s="68"/>
      <c r="GJ184" s="68"/>
      <c r="GK184" s="68"/>
      <c r="GL184" s="68"/>
      <c r="GM184" s="68"/>
      <c r="GN184" s="68"/>
      <c r="GO184" s="68"/>
      <c r="GP184" s="68"/>
      <c r="GQ184" s="68"/>
      <c r="GR184" s="68"/>
      <c r="GS184" s="68"/>
      <c r="GT184" s="68"/>
      <c r="GU184" s="68"/>
      <c r="GV184" s="68"/>
      <c r="GW184" s="68"/>
      <c r="GX184" s="68"/>
      <c r="GY184" s="68"/>
      <c r="GZ184" s="68"/>
      <c r="HA184" s="68"/>
      <c r="HB184" s="68"/>
      <c r="HC184" s="68"/>
      <c r="HD184" s="68"/>
      <c r="HE184" s="68"/>
      <c r="HF184" s="68"/>
      <c r="HG184" s="68"/>
      <c r="HH184" s="68"/>
      <c r="HI184" s="68"/>
      <c r="HJ184" s="68"/>
      <c r="HK184" s="68"/>
      <c r="HL184" s="68"/>
      <c r="HM184" s="68"/>
      <c r="HN184" s="68"/>
      <c r="HO184" s="68"/>
      <c r="HP184" s="68"/>
      <c r="HQ184" s="68"/>
      <c r="HR184" s="68"/>
      <c r="HS184" s="68"/>
      <c r="HT184" s="68"/>
      <c r="HU184" s="68"/>
      <c r="HV184" s="68"/>
      <c r="HW184" s="68"/>
      <c r="HX184" s="68"/>
      <c r="HY184" s="68"/>
      <c r="HZ184" s="68"/>
      <c r="IA184" s="68"/>
      <c r="IB184" s="68"/>
      <c r="IC184" s="68"/>
      <c r="ID184" s="68"/>
      <c r="IE184" s="68"/>
      <c r="IF184" s="68"/>
      <c r="IG184" s="68"/>
      <c r="IH184" s="68"/>
      <c r="II184" s="68"/>
      <c r="IJ184" s="68"/>
      <c r="IK184" s="68"/>
      <c r="IL184" s="68"/>
      <c r="IM184" s="68"/>
      <c r="IN184" s="68"/>
      <c r="IO184" s="68"/>
      <c r="IP184" s="68"/>
      <c r="IQ184" s="68"/>
      <c r="IR184" s="68"/>
      <c r="IS184" s="68"/>
      <c r="IT184" s="68"/>
      <c r="IU184" s="68"/>
      <c r="IV184" s="68"/>
      <c r="IW184" s="68"/>
      <c r="IX184" s="68"/>
      <c r="IY184" s="68"/>
      <c r="IZ184" s="68"/>
      <c r="JA184" s="68"/>
      <c r="JB184" s="68"/>
      <c r="JC184" s="68"/>
      <c r="JD184" s="68"/>
      <c r="JE184" s="68"/>
      <c r="JF184" s="68"/>
      <c r="JG184" s="68"/>
      <c r="JH184" s="68"/>
      <c r="JI184" s="68"/>
      <c r="JJ184" s="68"/>
      <c r="JK184" s="68"/>
      <c r="JL184" s="68"/>
      <c r="JM184" s="68"/>
      <c r="JN184" s="68"/>
      <c r="JO184" s="68"/>
      <c r="JP184" s="68"/>
      <c r="JQ184" s="68"/>
      <c r="JR184" s="68"/>
      <c r="JS184" s="68"/>
      <c r="JT184" s="68"/>
      <c r="JU184" s="68"/>
      <c r="JV184" s="68"/>
      <c r="JW184" s="68"/>
      <c r="JX184" s="68"/>
      <c r="JY184" s="68"/>
      <c r="JZ184" s="68"/>
      <c r="KA184" s="68"/>
      <c r="KB184" s="68"/>
      <c r="KC184" s="68"/>
      <c r="KD184" s="68"/>
      <c r="KE184" s="68"/>
      <c r="KF184" s="68"/>
      <c r="KG184" s="68"/>
      <c r="KH184" s="68"/>
      <c r="KI184" s="68"/>
      <c r="KJ184" s="68"/>
      <c r="KK184" s="68"/>
      <c r="KL184" s="68"/>
      <c r="KM184" s="68"/>
      <c r="KN184" s="68"/>
      <c r="KO184" s="68"/>
      <c r="KP184" s="68"/>
      <c r="KQ184" s="68"/>
      <c r="KR184" s="68"/>
      <c r="KS184" s="68"/>
      <c r="KT184" s="68"/>
      <c r="KU184" s="68"/>
      <c r="KV184" s="68"/>
      <c r="KW184" s="68"/>
      <c r="KX184" s="68"/>
      <c r="KY184" s="68"/>
      <c r="KZ184" s="68"/>
      <c r="LA184" s="68"/>
      <c r="LB184" s="68"/>
      <c r="LC184" s="68"/>
      <c r="LD184" s="68"/>
      <c r="LE184" s="68"/>
      <c r="LF184" s="68"/>
      <c r="LG184" s="68"/>
      <c r="LH184" s="68"/>
      <c r="LI184" s="68"/>
      <c r="LJ184" s="68"/>
      <c r="LK184" s="68"/>
      <c r="LL184" s="68"/>
      <c r="LM184" s="68"/>
      <c r="LN184" s="68"/>
      <c r="LO184" s="68"/>
      <c r="LP184" s="68"/>
      <c r="LQ184" s="68"/>
      <c r="LR184" s="68"/>
      <c r="LS184" s="68"/>
      <c r="LT184" s="68"/>
      <c r="LU184" s="68"/>
      <c r="LV184" s="68"/>
      <c r="LW184" s="68"/>
      <c r="LX184" s="68"/>
      <c r="LY184" s="68"/>
      <c r="LZ184" s="68"/>
      <c r="MA184" s="68"/>
      <c r="MB184" s="68"/>
      <c r="MC184" s="68"/>
      <c r="MD184" s="68"/>
      <c r="ME184" s="68"/>
      <c r="MF184" s="68"/>
      <c r="MG184" s="68"/>
      <c r="MH184" s="68"/>
      <c r="MI184" s="68"/>
      <c r="MJ184" s="68"/>
      <c r="MK184" s="68"/>
      <c r="ML184" s="68"/>
      <c r="MM184" s="68"/>
      <c r="MN184" s="68"/>
      <c r="MO184" s="68"/>
      <c r="MP184" s="68"/>
      <c r="MQ184" s="68"/>
      <c r="MR184" s="68"/>
      <c r="MS184" s="68"/>
      <c r="MT184" s="68"/>
      <c r="MU184" s="68"/>
      <c r="MV184" s="68"/>
      <c r="MW184" s="68"/>
      <c r="MX184" s="68"/>
      <c r="MY184" s="68"/>
      <c r="MZ184" s="68"/>
      <c r="NA184" s="68"/>
      <c r="NB184" s="68"/>
      <c r="NC184" s="68"/>
      <c r="ND184" s="68"/>
      <c r="NE184" s="68"/>
      <c r="NF184" s="68"/>
      <c r="NG184" s="68"/>
      <c r="NH184" s="68"/>
      <c r="NI184" s="68"/>
      <c r="NJ184" s="68"/>
      <c r="NK184" s="68"/>
      <c r="NL184" s="68"/>
      <c r="NM184" s="68"/>
      <c r="NN184" s="68"/>
      <c r="NO184" s="68"/>
      <c r="NP184" s="68"/>
      <c r="NQ184" s="68"/>
      <c r="NR184" s="68"/>
      <c r="NS184" s="68"/>
      <c r="NT184" s="68"/>
      <c r="NU184" s="68"/>
      <c r="NV184" s="68"/>
      <c r="NW184" s="68"/>
      <c r="NX184" s="68"/>
      <c r="NY184" s="68"/>
      <c r="NZ184" s="68"/>
      <c r="OA184" s="68"/>
      <c r="OB184" s="68"/>
      <c r="OC184" s="68"/>
      <c r="OD184" s="68"/>
      <c r="OE184" s="68"/>
      <c r="OF184" s="68"/>
      <c r="OG184" s="68"/>
      <c r="OH184" s="68"/>
      <c r="OI184" s="68"/>
      <c r="OJ184" s="68"/>
      <c r="OK184" s="68"/>
      <c r="OL184" s="68"/>
      <c r="OM184" s="68"/>
      <c r="ON184" s="68"/>
      <c r="OO184" s="68"/>
      <c r="OP184" s="68"/>
      <c r="OQ184" s="68"/>
      <c r="OR184" s="68"/>
      <c r="OS184" s="68"/>
      <c r="OT184" s="68"/>
      <c r="OU184" s="68"/>
      <c r="OV184" s="68"/>
      <c r="OW184" s="68"/>
      <c r="OX184" s="68"/>
      <c r="OY184" s="68"/>
      <c r="OZ184" s="68"/>
      <c r="PA184" s="68"/>
      <c r="PB184" s="68"/>
      <c r="PC184" s="68"/>
      <c r="PD184" s="68"/>
      <c r="PE184" s="68"/>
      <c r="PF184" s="68"/>
      <c r="PG184" s="68"/>
      <c r="PH184" s="68"/>
      <c r="PI184" s="68"/>
      <c r="PJ184" s="68"/>
      <c r="PK184" s="68"/>
      <c r="PL184" s="68"/>
      <c r="PM184" s="68"/>
      <c r="PN184" s="68"/>
      <c r="PO184" s="68"/>
      <c r="PP184" s="68"/>
      <c r="PQ184" s="68"/>
      <c r="PR184" s="68"/>
      <c r="PS184" s="68"/>
      <c r="PT184" s="68"/>
      <c r="PU184" s="68"/>
      <c r="PV184" s="68"/>
      <c r="PW184" s="68"/>
      <c r="PX184" s="68"/>
      <c r="PY184" s="68"/>
      <c r="PZ184" s="68"/>
      <c r="QA184" s="68"/>
      <c r="QB184" s="68"/>
      <c r="QC184" s="68"/>
      <c r="QD184" s="68"/>
      <c r="QE184" s="68"/>
      <c r="QF184" s="68"/>
      <c r="QG184" s="68"/>
      <c r="QH184" s="68"/>
      <c r="QI184" s="68"/>
      <c r="QJ184" s="68"/>
      <c r="QK184" s="68"/>
      <c r="QL184" s="68"/>
      <c r="QM184" s="68"/>
      <c r="QN184" s="68"/>
      <c r="QO184" s="68"/>
      <c r="QP184" s="68"/>
      <c r="QQ184" s="68"/>
      <c r="QR184" s="68"/>
      <c r="QS184" s="68"/>
      <c r="QT184" s="68"/>
      <c r="QU184" s="68"/>
      <c r="QV184" s="68"/>
      <c r="QW184" s="68"/>
      <c r="QX184" s="68"/>
      <c r="QY184" s="68"/>
      <c r="QZ184" s="68"/>
      <c r="RA184" s="68"/>
      <c r="RB184" s="68"/>
      <c r="RC184" s="68"/>
      <c r="RD184" s="68"/>
      <c r="RE184" s="68"/>
      <c r="RF184" s="68"/>
      <c r="RG184" s="68"/>
      <c r="RH184" s="68"/>
      <c r="RI184" s="68"/>
      <c r="RJ184" s="68"/>
      <c r="RK184" s="68"/>
      <c r="RL184" s="68"/>
      <c r="RM184" s="68"/>
      <c r="RN184" s="68"/>
      <c r="RO184" s="68"/>
      <c r="RP184" s="68"/>
      <c r="RQ184" s="68"/>
      <c r="RR184" s="68"/>
      <c r="RS184" s="68"/>
      <c r="RT184" s="68"/>
      <c r="RU184" s="68"/>
      <c r="RV184" s="68"/>
      <c r="RW184" s="68"/>
      <c r="RX184" s="68"/>
      <c r="RY184" s="68"/>
      <c r="RZ184" s="68"/>
      <c r="SA184" s="68"/>
      <c r="SB184" s="68"/>
      <c r="SC184" s="68"/>
      <c r="SD184" s="68"/>
      <c r="SE184" s="68"/>
      <c r="SF184" s="68"/>
      <c r="SG184" s="68"/>
      <c r="SH184" s="68"/>
      <c r="SI184" s="68"/>
      <c r="SJ184" s="68"/>
      <c r="SK184" s="68"/>
      <c r="SL184" s="68"/>
      <c r="SM184" s="68"/>
      <c r="SN184" s="68"/>
      <c r="SO184" s="68"/>
      <c r="SP184" s="68"/>
      <c r="SQ184" s="68"/>
      <c r="SR184" s="68"/>
      <c r="SS184" s="68"/>
      <c r="ST184" s="68"/>
      <c r="SU184" s="68"/>
      <c r="SV184" s="68"/>
      <c r="SW184" s="68"/>
      <c r="SX184" s="68"/>
      <c r="SY184" s="68"/>
      <c r="SZ184" s="68"/>
      <c r="TA184" s="68"/>
      <c r="TB184" s="68"/>
      <c r="TC184" s="68"/>
      <c r="TD184" s="68"/>
      <c r="TE184" s="68"/>
      <c r="TF184" s="68"/>
      <c r="TG184" s="68"/>
      <c r="TH184" s="68"/>
      <c r="TI184" s="68"/>
      <c r="TJ184" s="68"/>
      <c r="TK184" s="68"/>
      <c r="TL184" s="68"/>
      <c r="TM184" s="68"/>
      <c r="TN184" s="68"/>
      <c r="TO184" s="68"/>
      <c r="TP184" s="68"/>
      <c r="TQ184" s="68"/>
      <c r="TR184" s="68"/>
      <c r="TS184" s="68"/>
      <c r="TT184" s="68"/>
      <c r="TU184" s="68"/>
      <c r="TV184" s="68"/>
      <c r="TW184" s="68"/>
      <c r="TX184" s="68"/>
      <c r="TY184" s="68"/>
      <c r="TZ184" s="68"/>
      <c r="UA184" s="68"/>
      <c r="UB184" s="68"/>
      <c r="UC184" s="68"/>
      <c r="UD184" s="68"/>
      <c r="UE184" s="68"/>
      <c r="UF184" s="68"/>
      <c r="UG184" s="68"/>
      <c r="UH184" s="68"/>
      <c r="UI184" s="68"/>
      <c r="UJ184" s="68"/>
      <c r="UK184" s="68"/>
      <c r="UL184" s="68"/>
      <c r="UM184" s="68"/>
      <c r="UN184" s="68"/>
      <c r="UO184" s="68"/>
      <c r="UP184" s="68"/>
      <c r="UQ184" s="68"/>
      <c r="UR184" s="68"/>
      <c r="US184" s="68"/>
      <c r="UT184" s="68"/>
      <c r="UU184" s="68"/>
      <c r="UV184" s="68"/>
      <c r="UW184" s="68"/>
      <c r="UX184" s="68"/>
      <c r="UY184" s="68"/>
      <c r="UZ184" s="68"/>
      <c r="VA184" s="68"/>
      <c r="VB184" s="68"/>
      <c r="VC184" s="68"/>
      <c r="VD184" s="68"/>
      <c r="VE184" s="68"/>
      <c r="VF184" s="68"/>
      <c r="VG184" s="68"/>
      <c r="VH184" s="68"/>
      <c r="VI184" s="68"/>
      <c r="VJ184" s="68"/>
      <c r="VK184" s="68"/>
      <c r="VL184" s="68"/>
      <c r="VM184" s="68"/>
      <c r="VN184" s="68"/>
      <c r="VO184" s="68"/>
      <c r="VP184" s="68"/>
      <c r="VQ184" s="68"/>
      <c r="VR184" s="68"/>
      <c r="VS184" s="68"/>
      <c r="VT184" s="68"/>
      <c r="VU184" s="68"/>
      <c r="VV184" s="68"/>
      <c r="VW184" s="68"/>
      <c r="VX184" s="68"/>
      <c r="VY184" s="68"/>
      <c r="VZ184" s="68"/>
      <c r="WA184" s="68"/>
      <c r="WB184" s="68"/>
      <c r="WC184" s="68"/>
      <c r="WD184" s="68"/>
      <c r="WE184" s="68"/>
      <c r="WF184" s="68"/>
      <c r="WG184" s="68"/>
      <c r="WH184" s="68"/>
      <c r="WI184" s="68"/>
      <c r="WJ184" s="68"/>
      <c r="WK184" s="68"/>
      <c r="WL184" s="68"/>
      <c r="WM184" s="68"/>
      <c r="WN184" s="68"/>
      <c r="WO184" s="68"/>
      <c r="WP184" s="68"/>
      <c r="WQ184" s="68"/>
      <c r="WR184" s="68"/>
      <c r="WS184" s="68"/>
      <c r="WT184" s="68"/>
      <c r="WU184" s="68"/>
      <c r="WV184" s="68"/>
      <c r="WW184" s="68"/>
      <c r="WX184" s="68"/>
      <c r="WY184" s="68"/>
      <c r="WZ184" s="68"/>
      <c r="XA184" s="68"/>
      <c r="XB184" s="68"/>
      <c r="XC184" s="68"/>
      <c r="XD184" s="68"/>
      <c r="XE184" s="68"/>
      <c r="XF184" s="68"/>
      <c r="XG184" s="68"/>
      <c r="XH184" s="68"/>
      <c r="XI184" s="68"/>
      <c r="XJ184" s="68"/>
      <c r="XK184" s="68"/>
      <c r="XL184" s="68"/>
      <c r="XM184" s="68"/>
      <c r="XN184" s="68"/>
      <c r="XO184" s="68"/>
      <c r="XP184" s="68"/>
      <c r="XQ184" s="68"/>
      <c r="XR184" s="68"/>
      <c r="XS184" s="68"/>
      <c r="XT184" s="68"/>
      <c r="XU184" s="68"/>
      <c r="XV184" s="68"/>
      <c r="XW184" s="68"/>
      <c r="XX184" s="68"/>
      <c r="XY184" s="68"/>
      <c r="XZ184" s="68"/>
      <c r="YA184" s="68"/>
      <c r="YB184" s="68"/>
      <c r="YC184" s="68"/>
      <c r="YD184" s="68"/>
      <c r="YE184" s="68"/>
      <c r="YF184" s="68"/>
      <c r="YG184" s="68"/>
      <c r="YH184" s="68"/>
      <c r="YI184" s="68"/>
      <c r="YJ184" s="68"/>
      <c r="YK184" s="68"/>
      <c r="YL184" s="68"/>
      <c r="YM184" s="68"/>
      <c r="YN184" s="68"/>
      <c r="YO184" s="68"/>
      <c r="YP184" s="68"/>
      <c r="YQ184" s="68"/>
      <c r="YR184" s="68"/>
      <c r="YS184" s="68"/>
      <c r="YT184" s="68"/>
      <c r="YU184" s="68"/>
      <c r="YV184" s="68"/>
      <c r="YW184" s="68"/>
      <c r="YX184" s="68"/>
      <c r="YY184" s="68"/>
      <c r="YZ184" s="68"/>
      <c r="ZA184" s="68"/>
      <c r="ZB184" s="68"/>
      <c r="ZC184" s="68"/>
      <c r="ZD184" s="68"/>
      <c r="ZE184" s="68"/>
      <c r="ZF184" s="68"/>
      <c r="ZG184" s="68"/>
      <c r="ZH184" s="68"/>
      <c r="ZI184" s="68"/>
      <c r="ZJ184" s="68"/>
      <c r="ZK184" s="68"/>
      <c r="ZL184" s="68"/>
      <c r="ZM184" s="68"/>
      <c r="ZN184" s="68"/>
      <c r="ZO184" s="68"/>
      <c r="ZP184" s="68"/>
      <c r="ZQ184" s="68"/>
      <c r="ZR184" s="68"/>
      <c r="ZS184" s="68"/>
      <c r="ZT184" s="68"/>
      <c r="ZU184" s="68"/>
      <c r="ZV184" s="68"/>
      <c r="ZW184" s="68"/>
      <c r="ZX184" s="68"/>
      <c r="ZY184" s="68"/>
      <c r="ZZ184" s="68"/>
      <c r="AAA184" s="68"/>
      <c r="AAB184" s="68"/>
      <c r="AAC184" s="68"/>
      <c r="AAD184" s="68"/>
      <c r="AAE184" s="68"/>
      <c r="AAF184" s="68"/>
      <c r="AAG184" s="68"/>
      <c r="AAH184" s="68"/>
      <c r="AAI184" s="68"/>
      <c r="AAJ184" s="68"/>
      <c r="AAK184" s="68"/>
      <c r="AAL184" s="68"/>
      <c r="AAM184" s="68"/>
      <c r="AAN184" s="68"/>
      <c r="AAO184" s="68"/>
      <c r="AAP184" s="68"/>
      <c r="AAQ184" s="68"/>
      <c r="AAR184" s="68"/>
      <c r="AAS184" s="68"/>
      <c r="AAT184" s="68"/>
      <c r="AAU184" s="68"/>
      <c r="AAV184" s="68"/>
      <c r="AAW184" s="68"/>
      <c r="AAX184" s="68"/>
      <c r="AAY184" s="68"/>
      <c r="AAZ184" s="68"/>
      <c r="ABA184" s="68"/>
      <c r="ABB184" s="68"/>
      <c r="ABC184" s="68"/>
      <c r="ABD184" s="68"/>
      <c r="ABE184" s="68"/>
      <c r="ABF184" s="68"/>
      <c r="ABG184" s="68"/>
      <c r="ABH184" s="68"/>
      <c r="ABI184" s="68"/>
      <c r="ABJ184" s="68"/>
      <c r="ABK184" s="68"/>
      <c r="ABL184" s="68"/>
      <c r="ABM184" s="68"/>
      <c r="ABN184" s="68"/>
      <c r="ABO184" s="68"/>
      <c r="ABP184" s="68"/>
      <c r="ABQ184" s="68"/>
      <c r="ABR184" s="68"/>
      <c r="ABS184" s="68"/>
      <c r="ABT184" s="68"/>
      <c r="ABU184" s="68"/>
      <c r="ABV184" s="68"/>
      <c r="ABW184" s="68"/>
      <c r="ABX184" s="68"/>
      <c r="ABY184" s="68"/>
      <c r="ABZ184" s="68"/>
      <c r="ACA184" s="68"/>
      <c r="ACB184" s="68"/>
      <c r="ACC184" s="68"/>
      <c r="ACD184" s="68"/>
      <c r="ACE184" s="68"/>
      <c r="ACF184" s="68"/>
      <c r="ACG184" s="68"/>
      <c r="ACH184" s="68"/>
      <c r="ACI184" s="68"/>
      <c r="ACJ184" s="68"/>
      <c r="ACK184" s="68"/>
      <c r="ACL184" s="68"/>
      <c r="ACM184" s="68"/>
      <c r="ACN184" s="68"/>
      <c r="ACO184" s="68"/>
      <c r="ACP184" s="68"/>
      <c r="ACQ184" s="68"/>
      <c r="ACR184" s="68"/>
      <c r="ACS184" s="68"/>
      <c r="ACT184" s="68"/>
      <c r="ACU184" s="68"/>
      <c r="ACV184" s="68"/>
      <c r="ACW184" s="68"/>
      <c r="ACX184" s="68"/>
      <c r="ACY184" s="68"/>
      <c r="ACZ184" s="68"/>
      <c r="ADA184" s="68"/>
      <c r="ADB184" s="68"/>
      <c r="ADC184" s="68"/>
      <c r="ADD184" s="68"/>
      <c r="ADE184" s="68"/>
      <c r="ADF184" s="68"/>
      <c r="ADG184" s="68"/>
      <c r="ADH184" s="68"/>
      <c r="ADI184" s="68"/>
      <c r="ADJ184" s="68"/>
      <c r="ADK184" s="68"/>
      <c r="ADL184" s="68"/>
      <c r="ADM184" s="68"/>
      <c r="ADN184" s="68"/>
      <c r="ADO184" s="68"/>
      <c r="ADP184" s="68"/>
      <c r="ADQ184" s="68"/>
      <c r="ADR184" s="68"/>
      <c r="ADS184" s="68"/>
      <c r="ADT184" s="68"/>
      <c r="ADU184" s="68"/>
      <c r="ADV184" s="68"/>
      <c r="ADW184" s="68"/>
      <c r="ADX184" s="68"/>
      <c r="ADY184" s="68"/>
      <c r="ADZ184" s="68"/>
      <c r="AEA184" s="68"/>
      <c r="AEB184" s="68"/>
      <c r="AEC184" s="68"/>
      <c r="AED184" s="68"/>
      <c r="AEE184" s="68"/>
      <c r="AEF184" s="68"/>
      <c r="AEG184" s="68"/>
      <c r="AEH184" s="68"/>
      <c r="AEI184" s="68"/>
      <c r="AEJ184" s="68"/>
      <c r="AEK184" s="68"/>
      <c r="AEL184" s="68"/>
      <c r="AEM184" s="68"/>
      <c r="AEN184" s="68"/>
      <c r="AEO184" s="68"/>
      <c r="AEP184" s="68"/>
      <c r="AEQ184" s="68"/>
      <c r="AER184" s="68"/>
      <c r="AES184" s="68"/>
      <c r="AET184" s="68"/>
      <c r="AEU184" s="68"/>
      <c r="AEV184" s="68"/>
      <c r="AEW184" s="68"/>
      <c r="AEX184" s="68"/>
      <c r="AEY184" s="68"/>
      <c r="AEZ184" s="68"/>
      <c r="AFA184" s="68"/>
      <c r="AFB184" s="68"/>
      <c r="AFC184" s="68"/>
      <c r="AFD184" s="68"/>
      <c r="AFE184" s="68"/>
      <c r="AFF184" s="68"/>
      <c r="AFG184" s="68"/>
      <c r="AFH184" s="68"/>
      <c r="AFI184" s="68"/>
      <c r="AFJ184" s="68"/>
      <c r="AFK184" s="68"/>
      <c r="AFL184" s="68"/>
      <c r="AFM184" s="68"/>
      <c r="AFN184" s="68"/>
      <c r="AFO184" s="68"/>
      <c r="AFP184" s="68"/>
      <c r="AFQ184" s="68"/>
      <c r="AFR184" s="68"/>
      <c r="AFS184" s="68"/>
      <c r="AFT184" s="68"/>
      <c r="AFU184" s="68"/>
      <c r="AFV184" s="68"/>
      <c r="AFW184" s="68"/>
      <c r="AFX184" s="68"/>
      <c r="AFY184" s="68"/>
      <c r="AFZ184" s="68"/>
      <c r="AGA184" s="68"/>
      <c r="AGB184" s="68"/>
      <c r="AGC184" s="68"/>
      <c r="AGD184" s="68"/>
      <c r="AGE184" s="68"/>
      <c r="AGF184" s="68"/>
      <c r="AGG184" s="68"/>
      <c r="AGH184" s="68"/>
      <c r="AGI184" s="68"/>
      <c r="AGJ184" s="68"/>
      <c r="AGK184" s="68"/>
      <c r="AGL184" s="68"/>
      <c r="AGM184" s="68"/>
      <c r="AGN184" s="68"/>
      <c r="AGO184" s="68"/>
      <c r="AGP184" s="68"/>
      <c r="AGQ184" s="68"/>
      <c r="AGR184" s="68"/>
      <c r="AGS184" s="68"/>
      <c r="AGT184" s="68"/>
      <c r="AGU184" s="68"/>
      <c r="AGV184" s="68"/>
      <c r="AGW184" s="68"/>
      <c r="AGX184" s="68"/>
      <c r="AGY184" s="68"/>
      <c r="AGZ184" s="68"/>
      <c r="AHA184" s="68"/>
      <c r="AHB184" s="68"/>
      <c r="AHC184" s="68"/>
      <c r="AHD184" s="68"/>
      <c r="AHE184" s="68"/>
      <c r="AHF184" s="68"/>
      <c r="AHG184" s="68"/>
      <c r="AHH184" s="68"/>
      <c r="AHI184" s="68"/>
      <c r="AHJ184" s="68"/>
      <c r="AHK184" s="68"/>
      <c r="AHL184" s="68"/>
      <c r="AHM184" s="68"/>
      <c r="AHN184" s="68"/>
      <c r="AHO184" s="68"/>
      <c r="AHP184" s="68"/>
      <c r="AHQ184" s="68"/>
      <c r="AHR184" s="68"/>
      <c r="AHS184" s="68"/>
      <c r="AHT184" s="68"/>
      <c r="AHU184" s="68"/>
      <c r="AHV184" s="68"/>
      <c r="AHW184" s="68"/>
      <c r="AHX184" s="68"/>
      <c r="AHY184" s="68"/>
      <c r="AHZ184" s="68"/>
      <c r="AIA184" s="68"/>
      <c r="AIB184" s="68"/>
      <c r="AIC184" s="68"/>
      <c r="AID184" s="68"/>
      <c r="AIE184" s="68"/>
      <c r="AIF184" s="68"/>
      <c r="AIG184" s="68"/>
      <c r="AIH184" s="68"/>
      <c r="AII184" s="68"/>
      <c r="AIJ184" s="68"/>
      <c r="AIK184" s="68"/>
      <c r="AIL184" s="68"/>
      <c r="AIM184" s="68"/>
      <c r="AIN184" s="68"/>
      <c r="AIO184" s="68"/>
      <c r="AIP184" s="68"/>
      <c r="AIQ184" s="68"/>
      <c r="AIR184" s="68"/>
      <c r="AIS184" s="68"/>
      <c r="AIT184" s="68"/>
      <c r="AIU184" s="68"/>
      <c r="AIV184" s="68"/>
      <c r="AIW184" s="68"/>
      <c r="AIX184" s="68"/>
      <c r="AIY184" s="68"/>
      <c r="AIZ184" s="68"/>
      <c r="AJA184" s="68"/>
      <c r="AJB184" s="68"/>
      <c r="AJC184" s="68"/>
      <c r="AJD184" s="68"/>
      <c r="AJE184" s="68"/>
      <c r="AJF184" s="68"/>
      <c r="AJG184" s="68"/>
      <c r="AJH184" s="68"/>
      <c r="AJI184" s="68"/>
      <c r="AJJ184" s="68"/>
      <c r="AJK184" s="68"/>
      <c r="AJL184" s="68"/>
      <c r="AJM184" s="68"/>
      <c r="AJN184" s="68"/>
      <c r="AJO184" s="68"/>
      <c r="AJP184" s="68"/>
      <c r="AJQ184" s="68"/>
      <c r="AJR184" s="68"/>
      <c r="AJS184" s="68"/>
      <c r="AJT184" s="68"/>
      <c r="AJU184" s="68"/>
      <c r="AJV184" s="68"/>
      <c r="AJW184" s="68"/>
      <c r="AJX184" s="68"/>
      <c r="AJY184" s="68"/>
      <c r="AJZ184" s="68"/>
      <c r="AKA184" s="68"/>
      <c r="AKB184" s="68"/>
      <c r="AKC184" s="68"/>
      <c r="AKD184" s="68"/>
      <c r="AKE184" s="68"/>
      <c r="AKF184" s="68"/>
      <c r="AKG184" s="68"/>
      <c r="AKH184" s="68"/>
      <c r="AKI184" s="68"/>
      <c r="AKJ184" s="68"/>
      <c r="AKK184" s="68"/>
      <c r="AKL184" s="68"/>
      <c r="AKM184" s="68"/>
      <c r="AKN184" s="68"/>
      <c r="AKO184" s="68"/>
      <c r="AKP184" s="68"/>
      <c r="AKQ184" s="68"/>
      <c r="AKR184" s="68"/>
      <c r="AKS184" s="68"/>
      <c r="AKT184" s="68"/>
      <c r="AKU184" s="68"/>
      <c r="AKV184" s="68"/>
      <c r="AKW184" s="68"/>
      <c r="AKX184" s="68"/>
      <c r="AKY184" s="68"/>
      <c r="AKZ184" s="68"/>
      <c r="ALA184" s="68"/>
      <c r="ALB184" s="68"/>
      <c r="ALC184" s="68"/>
      <c r="ALD184" s="68"/>
      <c r="ALE184" s="68"/>
      <c r="ALF184" s="68"/>
      <c r="ALG184" s="68"/>
      <c r="ALH184" s="68"/>
      <c r="ALI184" s="68"/>
      <c r="ALJ184" s="68"/>
      <c r="ALK184" s="68"/>
      <c r="ALL184" s="68"/>
      <c r="ALM184" s="68"/>
      <c r="ALN184" s="68"/>
      <c r="ALO184" s="68"/>
      <c r="ALP184" s="68"/>
      <c r="ALQ184" s="68"/>
      <c r="ALR184" s="68"/>
      <c r="ALS184" s="68"/>
      <c r="ALT184" s="68"/>
      <c r="ALU184" s="68"/>
      <c r="ALV184" s="68"/>
      <c r="ALW184" s="68"/>
      <c r="ALX184" s="68"/>
      <c r="ALY184" s="68"/>
      <c r="ALZ184" s="68"/>
      <c r="AMA184" s="68"/>
      <c r="AMB184" s="68"/>
      <c r="AMC184" s="68"/>
      <c r="AMD184" s="68"/>
      <c r="AME184" s="68"/>
      <c r="AMF184" s="68"/>
      <c r="AMG184" s="68"/>
      <c r="AMH184" s="68"/>
      <c r="AMI184" s="68"/>
      <c r="AMJ184" s="68"/>
      <c r="AMK184" s="68"/>
      <c r="AML184" s="68"/>
      <c r="AMM184" s="68"/>
      <c r="AMN184" s="68"/>
      <c r="AMO184" s="68"/>
      <c r="AMP184" s="68"/>
      <c r="AMQ184" s="68"/>
      <c r="AMR184" s="68"/>
      <c r="AMS184" s="68"/>
      <c r="AMT184" s="68"/>
      <c r="AMU184" s="68"/>
      <c r="AMV184" s="68"/>
      <c r="AMW184" s="68"/>
      <c r="AMX184" s="68"/>
      <c r="AMY184" s="68"/>
      <c r="AMZ184" s="68"/>
      <c r="ANA184" s="68"/>
      <c r="ANB184" s="68"/>
      <c r="ANC184" s="68"/>
      <c r="AND184" s="68"/>
      <c r="ANE184" s="68"/>
      <c r="ANF184" s="68"/>
      <c r="ANG184" s="68"/>
      <c r="ANH184" s="68"/>
      <c r="ANI184" s="68"/>
      <c r="ANJ184" s="68"/>
      <c r="ANK184" s="68"/>
      <c r="ANL184" s="68"/>
      <c r="ANM184" s="68"/>
      <c r="ANN184" s="68"/>
      <c r="ANO184" s="68"/>
      <c r="ANP184" s="68"/>
      <c r="ANQ184" s="68"/>
      <c r="ANR184" s="68"/>
      <c r="ANS184" s="68"/>
      <c r="ANT184" s="68"/>
      <c r="ANU184" s="68"/>
      <c r="ANV184" s="68"/>
      <c r="ANW184" s="68"/>
      <c r="ANX184" s="68"/>
      <c r="ANY184" s="68"/>
      <c r="ANZ184" s="68"/>
      <c r="AOA184" s="68"/>
      <c r="AOB184" s="68"/>
      <c r="AOC184" s="68"/>
      <c r="AOD184" s="68"/>
      <c r="AOE184" s="68"/>
      <c r="AOF184" s="68"/>
      <c r="AOG184" s="68"/>
      <c r="AOH184" s="68"/>
      <c r="AOI184" s="68"/>
      <c r="AOJ184" s="68"/>
      <c r="AOK184" s="68"/>
      <c r="AOL184" s="68"/>
      <c r="AOM184" s="68"/>
      <c r="AON184" s="68"/>
      <c r="AOO184" s="68"/>
      <c r="AOP184" s="68"/>
      <c r="AOQ184" s="68"/>
      <c r="AOR184" s="68"/>
      <c r="AOS184" s="68"/>
      <c r="AOT184" s="68"/>
      <c r="AOU184" s="68"/>
      <c r="AOV184" s="68"/>
      <c r="AOW184" s="68"/>
      <c r="AOX184" s="68"/>
      <c r="AOY184" s="68"/>
      <c r="AOZ184" s="68"/>
      <c r="APA184" s="68"/>
      <c r="APB184" s="68"/>
      <c r="APC184" s="68"/>
      <c r="APD184" s="68"/>
      <c r="APE184" s="68"/>
      <c r="APF184" s="68"/>
      <c r="APG184" s="68"/>
      <c r="APH184" s="68"/>
      <c r="API184" s="68"/>
      <c r="APJ184" s="68"/>
      <c r="APK184" s="68"/>
      <c r="APL184" s="68"/>
      <c r="APM184" s="68"/>
      <c r="APN184" s="68"/>
      <c r="APO184" s="68"/>
      <c r="APP184" s="68"/>
      <c r="APQ184" s="68"/>
      <c r="APR184" s="68"/>
      <c r="APS184" s="68"/>
      <c r="APT184" s="68"/>
      <c r="APU184" s="68"/>
      <c r="APV184" s="68"/>
      <c r="APW184" s="68"/>
      <c r="APX184" s="68"/>
      <c r="APY184" s="68"/>
      <c r="APZ184" s="68"/>
      <c r="AQA184" s="68"/>
      <c r="AQB184" s="68"/>
      <c r="AQC184" s="68"/>
      <c r="AQD184" s="68"/>
      <c r="AQE184" s="68"/>
      <c r="AQF184" s="68"/>
      <c r="AQG184" s="68"/>
      <c r="AQH184" s="68"/>
      <c r="AQI184" s="68"/>
      <c r="AQJ184" s="68"/>
      <c r="AQK184" s="68"/>
      <c r="AQL184" s="68"/>
      <c r="AQM184" s="68"/>
      <c r="AQN184" s="68"/>
      <c r="AQO184" s="68"/>
      <c r="AQP184" s="68"/>
      <c r="AQQ184" s="68"/>
      <c r="AQR184" s="68"/>
      <c r="AQS184" s="68"/>
      <c r="AQT184" s="68"/>
      <c r="AQU184" s="68"/>
      <c r="AQV184" s="68"/>
      <c r="AQW184" s="68"/>
      <c r="AQX184" s="68"/>
      <c r="AQY184" s="68"/>
      <c r="AQZ184" s="68"/>
      <c r="ARA184" s="68"/>
      <c r="ARB184" s="68"/>
      <c r="ARC184" s="68"/>
      <c r="ARD184" s="68"/>
      <c r="ARE184" s="68"/>
      <c r="ARF184" s="68"/>
      <c r="ARG184" s="68"/>
      <c r="ARH184" s="68"/>
      <c r="ARI184" s="68"/>
      <c r="ARJ184" s="68"/>
      <c r="ARK184" s="68"/>
      <c r="ARL184" s="68"/>
      <c r="ARM184" s="68"/>
      <c r="ARN184" s="68"/>
      <c r="ARO184" s="68"/>
      <c r="ARP184" s="68"/>
      <c r="ARQ184" s="68"/>
      <c r="ARR184" s="68"/>
      <c r="ARS184" s="68"/>
      <c r="ART184" s="68"/>
      <c r="ARU184" s="68"/>
      <c r="ARV184" s="68"/>
      <c r="ARW184" s="68"/>
      <c r="ARX184" s="68"/>
      <c r="ARY184" s="68"/>
      <c r="ARZ184" s="68"/>
      <c r="ASA184" s="68"/>
      <c r="ASB184" s="68"/>
      <c r="ASC184" s="68"/>
      <c r="ASD184" s="68"/>
      <c r="ASE184" s="68"/>
      <c r="ASF184" s="68"/>
      <c r="ASG184" s="68"/>
      <c r="ASH184" s="68"/>
      <c r="ASI184" s="68"/>
      <c r="ASJ184" s="68"/>
      <c r="ASK184" s="68"/>
      <c r="ASL184" s="68"/>
      <c r="ASM184" s="68"/>
      <c r="ASN184" s="68"/>
      <c r="ASO184" s="68"/>
      <c r="ASP184" s="68"/>
      <c r="ASQ184" s="68"/>
      <c r="ASR184" s="68"/>
      <c r="ASS184" s="68"/>
      <c r="AST184" s="68"/>
      <c r="ASU184" s="68"/>
      <c r="ASV184" s="68"/>
      <c r="ASW184" s="68"/>
      <c r="ASX184" s="68"/>
      <c r="ASY184" s="68"/>
      <c r="ASZ184" s="68"/>
      <c r="ATA184" s="68"/>
      <c r="ATB184" s="68"/>
      <c r="ATC184" s="68"/>
      <c r="ATD184" s="68"/>
      <c r="ATE184" s="68"/>
      <c r="ATF184" s="68"/>
      <c r="ATG184" s="68"/>
      <c r="ATH184" s="68"/>
      <c r="ATI184" s="68"/>
      <c r="ATJ184" s="68"/>
      <c r="ATK184" s="68"/>
      <c r="ATL184" s="68"/>
      <c r="ATM184" s="68"/>
      <c r="ATN184" s="68"/>
      <c r="ATO184" s="68"/>
      <c r="ATP184" s="68"/>
      <c r="ATQ184" s="68"/>
      <c r="ATR184" s="68"/>
      <c r="ATS184" s="68"/>
      <c r="ATT184" s="68"/>
      <c r="ATU184" s="68"/>
      <c r="ATV184" s="68"/>
      <c r="ATW184" s="68"/>
      <c r="ATX184" s="68"/>
      <c r="ATY184" s="68"/>
      <c r="ATZ184" s="68"/>
      <c r="AUA184" s="68"/>
      <c r="AUB184" s="68"/>
      <c r="AUC184" s="68"/>
      <c r="AUD184" s="68"/>
      <c r="AUE184" s="68"/>
      <c r="AUF184" s="68"/>
      <c r="AUG184" s="68"/>
      <c r="AUH184" s="68"/>
      <c r="AUI184" s="68"/>
      <c r="AUJ184" s="68"/>
      <c r="AUK184" s="68"/>
      <c r="AUL184" s="68"/>
      <c r="AUM184" s="68"/>
      <c r="AUN184" s="68"/>
      <c r="AUO184" s="68"/>
      <c r="AUP184" s="68"/>
      <c r="AUQ184" s="68"/>
      <c r="AUR184" s="68"/>
      <c r="AUS184" s="68"/>
      <c r="AUT184" s="68"/>
      <c r="AUU184" s="68"/>
      <c r="AUV184" s="68"/>
      <c r="AUW184" s="68"/>
      <c r="AUX184" s="68"/>
      <c r="AUY184" s="68"/>
      <c r="AUZ184" s="68"/>
      <c r="AVA184" s="68"/>
      <c r="AVB184" s="68"/>
      <c r="AVC184" s="68"/>
      <c r="AVD184" s="68"/>
      <c r="AVE184" s="68"/>
      <c r="AVF184" s="68"/>
      <c r="AVG184" s="68"/>
      <c r="AVH184" s="68"/>
      <c r="AVI184" s="68"/>
      <c r="AVJ184" s="68"/>
      <c r="AVK184" s="68"/>
      <c r="AVL184" s="68"/>
      <c r="AVM184" s="68"/>
      <c r="AVN184" s="68"/>
      <c r="AVO184" s="68"/>
      <c r="AVP184" s="68"/>
      <c r="AVQ184" s="68"/>
      <c r="AVR184" s="68"/>
      <c r="AVS184" s="68"/>
      <c r="AVT184" s="68"/>
      <c r="AVU184" s="68"/>
      <c r="AVV184" s="68"/>
      <c r="AVW184" s="68"/>
      <c r="AVX184" s="68"/>
      <c r="AVY184" s="68"/>
      <c r="AVZ184" s="68"/>
      <c r="AWA184" s="68"/>
      <c r="AWB184" s="68"/>
      <c r="AWC184" s="68"/>
      <c r="AWD184" s="68"/>
      <c r="AWE184" s="68"/>
      <c r="AWF184" s="68"/>
      <c r="AWG184" s="68"/>
      <c r="AWH184" s="68"/>
      <c r="AWI184" s="68"/>
      <c r="AWJ184" s="68"/>
      <c r="AWK184" s="68"/>
      <c r="AWL184" s="68"/>
      <c r="AWM184" s="68"/>
      <c r="AWN184" s="68"/>
      <c r="AWO184" s="68"/>
      <c r="AWP184" s="68"/>
      <c r="AWQ184" s="68"/>
      <c r="AWR184" s="68"/>
      <c r="AWS184" s="68"/>
      <c r="AWT184" s="68"/>
      <c r="AWU184" s="68"/>
      <c r="AWV184" s="68"/>
      <c r="AWW184" s="68"/>
      <c r="AWX184" s="68"/>
      <c r="AWY184" s="68"/>
      <c r="AWZ184" s="68"/>
      <c r="AXA184" s="68"/>
      <c r="AXB184" s="68"/>
      <c r="AXC184" s="68"/>
      <c r="AXD184" s="68"/>
      <c r="AXE184" s="68"/>
      <c r="AXF184" s="68"/>
      <c r="AXG184" s="68"/>
      <c r="AXH184" s="68"/>
      <c r="AXI184" s="68"/>
      <c r="AXJ184" s="68"/>
      <c r="AXK184" s="68"/>
      <c r="AXL184" s="68"/>
      <c r="AXM184" s="68"/>
      <c r="AXN184" s="68"/>
      <c r="AXO184" s="68"/>
      <c r="AXP184" s="68"/>
      <c r="AXQ184" s="68"/>
      <c r="AXR184" s="68"/>
      <c r="AXS184" s="68"/>
      <c r="AXT184" s="68"/>
      <c r="AXU184" s="68"/>
      <c r="AXV184" s="68"/>
      <c r="AXW184" s="68"/>
      <c r="AXX184" s="68"/>
      <c r="AXY184" s="68"/>
      <c r="AXZ184" s="68"/>
      <c r="AYA184" s="68"/>
      <c r="AYB184" s="68"/>
      <c r="AYC184" s="68"/>
      <c r="AYD184" s="68"/>
      <c r="AYE184" s="68"/>
      <c r="AYF184" s="68"/>
      <c r="AYG184" s="68"/>
      <c r="AYH184" s="68"/>
      <c r="AYI184" s="68"/>
      <c r="AYJ184" s="68"/>
      <c r="AYK184" s="68"/>
      <c r="AYL184" s="68"/>
      <c r="AYM184" s="68"/>
      <c r="AYN184" s="68"/>
      <c r="AYO184" s="68"/>
      <c r="AYP184" s="68"/>
      <c r="AYQ184" s="68"/>
      <c r="AYR184" s="68"/>
      <c r="AYS184" s="68"/>
      <c r="AYT184" s="68"/>
      <c r="AYU184" s="68"/>
      <c r="AYV184" s="68"/>
      <c r="AYW184" s="68"/>
      <c r="AYX184" s="68"/>
      <c r="AYY184" s="68"/>
      <c r="AYZ184" s="68"/>
      <c r="AZA184" s="68"/>
      <c r="AZB184" s="68"/>
      <c r="AZC184" s="68"/>
      <c r="AZD184" s="68"/>
      <c r="AZE184" s="68"/>
      <c r="AZF184" s="68"/>
      <c r="AZG184" s="68"/>
      <c r="AZH184" s="68"/>
      <c r="AZI184" s="68"/>
      <c r="AZJ184" s="68"/>
      <c r="AZK184" s="68"/>
      <c r="AZL184" s="68"/>
      <c r="AZM184" s="68"/>
      <c r="AZN184" s="68"/>
      <c r="AZO184" s="68"/>
      <c r="AZP184" s="68"/>
      <c r="AZQ184" s="68"/>
      <c r="AZR184" s="68"/>
      <c r="AZS184" s="68"/>
      <c r="AZT184" s="68"/>
      <c r="AZU184" s="68"/>
      <c r="AZV184" s="68"/>
      <c r="AZW184" s="68"/>
      <c r="AZX184" s="68"/>
      <c r="AZY184" s="68"/>
      <c r="AZZ184" s="68"/>
      <c r="BAA184" s="68"/>
      <c r="BAB184" s="68"/>
      <c r="BAC184" s="68"/>
      <c r="BAD184" s="68"/>
      <c r="BAE184" s="68"/>
      <c r="BAF184" s="68"/>
      <c r="BAG184" s="68"/>
      <c r="BAH184" s="68"/>
      <c r="BAI184" s="68"/>
      <c r="BAJ184" s="68"/>
      <c r="BAK184" s="68"/>
      <c r="BAL184" s="68"/>
      <c r="BAM184" s="68"/>
      <c r="BAN184" s="68"/>
      <c r="BAO184" s="68"/>
      <c r="BAP184" s="68"/>
      <c r="BAQ184" s="68"/>
      <c r="BAR184" s="68"/>
      <c r="BAS184" s="68"/>
      <c r="BAT184" s="68"/>
      <c r="BAU184" s="68"/>
      <c r="BAV184" s="68"/>
      <c r="BAW184" s="68"/>
      <c r="BAX184" s="68"/>
      <c r="BAY184" s="68"/>
      <c r="BAZ184" s="68"/>
      <c r="BBA184" s="68"/>
      <c r="BBB184" s="68"/>
      <c r="BBC184" s="68"/>
      <c r="BBD184" s="68"/>
      <c r="BBE184" s="68"/>
      <c r="BBF184" s="68"/>
      <c r="BBG184" s="68"/>
      <c r="BBH184" s="68"/>
      <c r="BBI184" s="68"/>
      <c r="BBJ184" s="68"/>
      <c r="BBK184" s="68"/>
      <c r="BBL184" s="68"/>
      <c r="BBM184" s="68"/>
      <c r="BBN184" s="68"/>
      <c r="BBO184" s="68"/>
      <c r="BBP184" s="68"/>
      <c r="BBQ184" s="68"/>
      <c r="BBR184" s="68"/>
      <c r="BBS184" s="68"/>
      <c r="BBT184" s="68"/>
      <c r="BBU184" s="68"/>
      <c r="BBV184" s="68"/>
      <c r="BBW184" s="68"/>
      <c r="BBX184" s="68"/>
      <c r="BBY184" s="68"/>
      <c r="BBZ184" s="68"/>
      <c r="BCA184" s="68"/>
      <c r="BCB184" s="68"/>
      <c r="BCC184" s="68"/>
      <c r="BCD184" s="68"/>
      <c r="BCE184" s="68"/>
      <c r="BCF184" s="68"/>
      <c r="BCG184" s="68"/>
      <c r="BCH184" s="68"/>
      <c r="BCI184" s="68"/>
      <c r="BCJ184" s="68"/>
      <c r="BCK184" s="68"/>
      <c r="BCL184" s="68"/>
      <c r="BCM184" s="68"/>
      <c r="BCN184" s="68"/>
      <c r="BCO184" s="68"/>
      <c r="BCP184" s="68"/>
      <c r="BCQ184" s="68"/>
      <c r="BCR184" s="68"/>
      <c r="BCS184" s="68"/>
      <c r="BCT184" s="68"/>
      <c r="BCU184" s="68"/>
      <c r="BCV184" s="68"/>
      <c r="BCW184" s="68"/>
      <c r="BCX184" s="68"/>
      <c r="BCY184" s="68"/>
      <c r="BCZ184" s="68"/>
      <c r="BDA184" s="68"/>
      <c r="BDB184" s="68"/>
      <c r="BDC184" s="68"/>
      <c r="BDD184" s="68"/>
      <c r="BDE184" s="68"/>
      <c r="BDF184" s="68"/>
      <c r="BDG184" s="68"/>
      <c r="BDH184" s="68"/>
      <c r="BDI184" s="68"/>
      <c r="BDJ184" s="68"/>
      <c r="BDK184" s="68"/>
      <c r="BDL184" s="68"/>
      <c r="BDM184" s="68"/>
      <c r="BDN184" s="68"/>
      <c r="BDO184" s="68"/>
      <c r="BDP184" s="68"/>
      <c r="BDQ184" s="68"/>
      <c r="BDR184" s="68"/>
      <c r="BDS184" s="68"/>
      <c r="BDT184" s="68"/>
      <c r="BDU184" s="68"/>
      <c r="BDV184" s="68"/>
      <c r="BDW184" s="68"/>
      <c r="BDX184" s="68"/>
      <c r="BDY184" s="68"/>
      <c r="BDZ184" s="68"/>
      <c r="BEA184" s="68"/>
      <c r="BEB184" s="68"/>
      <c r="BEC184" s="68"/>
      <c r="BED184" s="68"/>
      <c r="BEE184" s="68"/>
      <c r="BEF184" s="68"/>
      <c r="BEG184" s="68"/>
      <c r="BEH184" s="68"/>
      <c r="BEI184" s="68"/>
      <c r="BEJ184" s="68"/>
      <c r="BEK184" s="68"/>
      <c r="BEL184" s="68"/>
      <c r="BEM184" s="68"/>
      <c r="BEN184" s="68"/>
      <c r="BEO184" s="68"/>
      <c r="BEP184" s="68"/>
      <c r="BEQ184" s="68"/>
      <c r="BER184" s="68"/>
      <c r="BES184" s="68"/>
      <c r="BET184" s="68"/>
      <c r="BEU184" s="68"/>
      <c r="BEV184" s="68"/>
      <c r="BEW184" s="68"/>
      <c r="BEX184" s="68"/>
      <c r="BEY184" s="68"/>
      <c r="BEZ184" s="68"/>
      <c r="BFA184" s="68"/>
      <c r="BFB184" s="68"/>
      <c r="BFC184" s="68"/>
      <c r="BFD184" s="68"/>
      <c r="BFE184" s="68"/>
      <c r="BFF184" s="68"/>
      <c r="BFG184" s="68"/>
      <c r="BFH184" s="68"/>
      <c r="BFI184" s="68"/>
      <c r="BFJ184" s="68"/>
      <c r="BFK184" s="68"/>
      <c r="BFL184" s="68"/>
      <c r="BFM184" s="68"/>
      <c r="BFN184" s="68"/>
      <c r="BFO184" s="68"/>
      <c r="BFP184" s="68"/>
      <c r="BFQ184" s="68"/>
      <c r="BFR184" s="68"/>
      <c r="BFS184" s="68"/>
      <c r="BFT184" s="68"/>
      <c r="BFU184" s="68"/>
      <c r="BFV184" s="68"/>
      <c r="BFW184" s="68"/>
      <c r="BFX184" s="68"/>
      <c r="BFY184" s="68"/>
      <c r="BFZ184" s="68"/>
      <c r="BGA184" s="68"/>
      <c r="BGB184" s="68"/>
      <c r="BGC184" s="68"/>
      <c r="BGD184" s="68"/>
      <c r="BGE184" s="68"/>
      <c r="BGF184" s="68"/>
      <c r="BGG184" s="68"/>
      <c r="BGH184" s="68"/>
      <c r="BGI184" s="68"/>
      <c r="BGJ184" s="68"/>
      <c r="BGK184" s="68"/>
      <c r="BGL184" s="68"/>
      <c r="BGM184" s="68"/>
      <c r="BGN184" s="68"/>
      <c r="BGO184" s="68"/>
      <c r="BGP184" s="68"/>
      <c r="BGQ184" s="68"/>
      <c r="BGR184" s="68"/>
      <c r="BGS184" s="68"/>
      <c r="BGT184" s="68"/>
      <c r="BGU184" s="68"/>
      <c r="BGV184" s="68"/>
      <c r="BGW184" s="68"/>
      <c r="BGX184" s="68"/>
      <c r="BGY184" s="68"/>
      <c r="BGZ184" s="68"/>
      <c r="BHA184" s="68"/>
      <c r="BHB184" s="68"/>
      <c r="BHC184" s="68"/>
      <c r="BHD184" s="68"/>
      <c r="BHE184" s="68"/>
      <c r="BHF184" s="68"/>
      <c r="BHG184" s="68"/>
      <c r="BHH184" s="68"/>
      <c r="BHI184" s="68"/>
      <c r="BHJ184" s="68"/>
      <c r="BHK184" s="68"/>
      <c r="BHL184" s="68"/>
      <c r="BHM184" s="68"/>
      <c r="BHN184" s="68"/>
      <c r="BHO184" s="68"/>
      <c r="BHP184" s="68"/>
      <c r="BHQ184" s="68"/>
      <c r="BHR184" s="68"/>
      <c r="BHS184" s="68"/>
      <c r="BHT184" s="68"/>
      <c r="BHU184" s="68"/>
      <c r="BHV184" s="68"/>
      <c r="BHW184" s="68"/>
      <c r="BHX184" s="68"/>
      <c r="BHY184" s="68"/>
      <c r="BHZ184" s="68"/>
      <c r="BIA184" s="68"/>
      <c r="BIB184" s="68"/>
      <c r="BIC184" s="68"/>
      <c r="BID184" s="68"/>
      <c r="BIE184" s="68"/>
      <c r="BIF184" s="68"/>
      <c r="BIG184" s="68"/>
      <c r="BIH184" s="68"/>
      <c r="BII184" s="68"/>
      <c r="BIJ184" s="68"/>
      <c r="BIK184" s="68"/>
      <c r="BIL184" s="68"/>
      <c r="BIM184" s="68"/>
      <c r="BIN184" s="68"/>
      <c r="BIO184" s="68"/>
      <c r="BIP184" s="68"/>
      <c r="BIQ184" s="68"/>
      <c r="BIR184" s="68"/>
      <c r="BIS184" s="68"/>
      <c r="BIT184" s="68"/>
      <c r="BIU184" s="68"/>
      <c r="BIV184" s="68"/>
      <c r="BIW184" s="68"/>
      <c r="BIX184" s="68"/>
      <c r="BIY184" s="68"/>
      <c r="BIZ184" s="68"/>
      <c r="BJA184" s="68"/>
      <c r="BJB184" s="68"/>
      <c r="BJC184" s="68"/>
      <c r="BJD184" s="68"/>
      <c r="BJE184" s="68"/>
      <c r="BJF184" s="68"/>
      <c r="BJG184" s="68"/>
      <c r="BJH184" s="68"/>
      <c r="BJI184" s="68"/>
      <c r="BJJ184" s="68"/>
      <c r="BJK184" s="68"/>
      <c r="BJL184" s="68"/>
      <c r="BJM184" s="68"/>
      <c r="BJN184" s="68"/>
      <c r="BJO184" s="68"/>
      <c r="BJP184" s="68"/>
      <c r="BJQ184" s="68"/>
      <c r="BJR184" s="68"/>
      <c r="BJS184" s="68"/>
      <c r="BJT184" s="68"/>
      <c r="BJU184" s="68"/>
      <c r="BJV184" s="68"/>
      <c r="BJW184" s="68"/>
      <c r="BJX184" s="68"/>
      <c r="BJY184" s="68"/>
      <c r="BJZ184" s="68"/>
      <c r="BKA184" s="68"/>
      <c r="BKB184" s="68"/>
      <c r="BKC184" s="68"/>
      <c r="BKD184" s="68"/>
      <c r="BKE184" s="68"/>
      <c r="BKF184" s="68"/>
      <c r="BKG184" s="68"/>
      <c r="BKH184" s="68"/>
      <c r="BKI184" s="68"/>
      <c r="BKJ184" s="68"/>
      <c r="BKK184" s="68"/>
      <c r="BKL184" s="68"/>
      <c r="BKM184" s="68"/>
      <c r="BKN184" s="68"/>
      <c r="BKO184" s="68"/>
      <c r="BKP184" s="68"/>
      <c r="BKQ184" s="68"/>
      <c r="BKR184" s="68"/>
      <c r="BKS184" s="68"/>
      <c r="BKT184" s="68"/>
      <c r="BKU184" s="68"/>
      <c r="BKV184" s="68"/>
      <c r="BKW184" s="68"/>
      <c r="BKX184" s="68"/>
      <c r="BKY184" s="68"/>
      <c r="BKZ184" s="68"/>
      <c r="BLA184" s="68"/>
      <c r="BLB184" s="68"/>
      <c r="BLC184" s="68"/>
      <c r="BLD184" s="68"/>
      <c r="BLE184" s="68"/>
      <c r="BLF184" s="68"/>
      <c r="BLG184" s="68"/>
      <c r="BLH184" s="68"/>
      <c r="BLI184" s="68"/>
      <c r="BLJ184" s="68"/>
      <c r="BLK184" s="68"/>
      <c r="BLL184" s="68"/>
      <c r="BLM184" s="68"/>
      <c r="BLN184" s="68"/>
      <c r="BLO184" s="68"/>
      <c r="BLP184" s="68"/>
      <c r="BLQ184" s="68"/>
      <c r="BLR184" s="68"/>
      <c r="BLS184" s="68"/>
      <c r="BLT184" s="68"/>
      <c r="BLU184" s="68"/>
      <c r="BLV184" s="68"/>
      <c r="BLW184" s="68"/>
      <c r="BLX184" s="68"/>
      <c r="BLY184" s="68"/>
      <c r="BLZ184" s="68"/>
      <c r="BMA184" s="68"/>
      <c r="BMB184" s="68"/>
      <c r="BMC184" s="68"/>
      <c r="BMD184" s="68"/>
      <c r="BME184" s="68"/>
      <c r="BMF184" s="68"/>
      <c r="BMG184" s="68"/>
      <c r="BMH184" s="68"/>
      <c r="BMI184" s="68"/>
      <c r="BMJ184" s="68"/>
      <c r="BMK184" s="68"/>
      <c r="BML184" s="68"/>
      <c r="BMM184" s="68"/>
      <c r="BMN184" s="68"/>
      <c r="BMO184" s="68"/>
      <c r="BMP184" s="68"/>
      <c r="BMQ184" s="68"/>
      <c r="BMR184" s="68"/>
      <c r="BMS184" s="68"/>
      <c r="BMT184" s="68"/>
      <c r="BMU184" s="68"/>
      <c r="BMV184" s="68"/>
      <c r="BMW184" s="68"/>
      <c r="BMX184" s="68"/>
      <c r="BMY184" s="68"/>
      <c r="BMZ184" s="68"/>
      <c r="BNA184" s="68"/>
      <c r="BNB184" s="68"/>
      <c r="BNC184" s="68"/>
      <c r="BND184" s="68"/>
      <c r="BNE184" s="68"/>
      <c r="BNF184" s="68"/>
      <c r="BNG184" s="68"/>
      <c r="BNH184" s="68"/>
      <c r="BNI184" s="68"/>
      <c r="BNJ184" s="68"/>
      <c r="BNK184" s="68"/>
      <c r="BNL184" s="68"/>
      <c r="BNM184" s="68"/>
      <c r="BNN184" s="68"/>
      <c r="BNO184" s="68"/>
      <c r="BNP184" s="68"/>
      <c r="BNQ184" s="68"/>
      <c r="BNR184" s="68"/>
      <c r="BNS184" s="68"/>
      <c r="BNT184" s="68"/>
      <c r="BNU184" s="68"/>
      <c r="BNV184" s="68"/>
      <c r="BNW184" s="68"/>
      <c r="BNX184" s="68"/>
      <c r="BNY184" s="68"/>
      <c r="BNZ184" s="68"/>
      <c r="BOA184" s="68"/>
      <c r="BOB184" s="68"/>
      <c r="BOC184" s="68"/>
      <c r="BOD184" s="68"/>
      <c r="BOE184" s="68"/>
      <c r="BOF184" s="68"/>
      <c r="BOG184" s="68"/>
      <c r="BOH184" s="68"/>
      <c r="BOI184" s="68"/>
      <c r="BOJ184" s="68"/>
      <c r="BOK184" s="68"/>
      <c r="BOL184" s="68"/>
      <c r="BOM184" s="68"/>
      <c r="BON184" s="68"/>
      <c r="BOO184" s="68"/>
      <c r="BOP184" s="68"/>
      <c r="BOQ184" s="68"/>
      <c r="BOR184" s="68"/>
      <c r="BOS184" s="68"/>
      <c r="BOT184" s="68"/>
      <c r="BOU184" s="68"/>
      <c r="BOV184" s="68"/>
      <c r="BOW184" s="68"/>
      <c r="BOX184" s="68"/>
      <c r="BOY184" s="68"/>
      <c r="BOZ184" s="68"/>
      <c r="BPA184" s="68"/>
      <c r="BPB184" s="68"/>
      <c r="BPC184" s="68"/>
      <c r="BPD184" s="68"/>
      <c r="BPE184" s="68"/>
      <c r="BPF184" s="68"/>
      <c r="BPG184" s="68"/>
      <c r="BPH184" s="68"/>
      <c r="BPI184" s="68"/>
      <c r="BPJ184" s="68"/>
      <c r="BPK184" s="68"/>
      <c r="BPL184" s="68"/>
      <c r="BPM184" s="68"/>
      <c r="BPN184" s="68"/>
      <c r="BPO184" s="68"/>
      <c r="BPP184" s="68"/>
      <c r="BPQ184" s="68"/>
      <c r="BPR184" s="68"/>
      <c r="BPS184" s="68"/>
      <c r="BPT184" s="68"/>
      <c r="BPU184" s="68"/>
      <c r="BPV184" s="68"/>
      <c r="BPW184" s="68"/>
      <c r="BPX184" s="68"/>
      <c r="BPY184" s="68"/>
      <c r="BPZ184" s="68"/>
      <c r="BQA184" s="68"/>
      <c r="BQB184" s="68"/>
      <c r="BQC184" s="68"/>
      <c r="BQD184" s="68"/>
      <c r="BQE184" s="68"/>
      <c r="BQF184" s="68"/>
      <c r="BQG184" s="68"/>
      <c r="BQH184" s="68"/>
      <c r="BQI184" s="68"/>
      <c r="BQJ184" s="68"/>
      <c r="BQK184" s="68"/>
      <c r="BQL184" s="68"/>
      <c r="BQM184" s="68"/>
      <c r="BQN184" s="68"/>
      <c r="BQO184" s="68"/>
      <c r="BQP184" s="68"/>
      <c r="BQQ184" s="68"/>
      <c r="BQR184" s="68"/>
      <c r="BQS184" s="68"/>
      <c r="BQT184" s="68"/>
      <c r="BQU184" s="68"/>
      <c r="BQV184" s="68"/>
      <c r="BQW184" s="68"/>
      <c r="BQX184" s="68"/>
      <c r="BQY184" s="68"/>
      <c r="BQZ184" s="68"/>
      <c r="BRA184" s="68"/>
      <c r="BRB184" s="68"/>
      <c r="BRC184" s="68"/>
      <c r="BRD184" s="68"/>
      <c r="BRE184" s="68"/>
      <c r="BRF184" s="68"/>
      <c r="BRG184" s="68"/>
      <c r="BRH184" s="68"/>
      <c r="BRI184" s="68"/>
      <c r="BRJ184" s="68"/>
      <c r="BRK184" s="68"/>
      <c r="BRL184" s="68"/>
      <c r="BRM184" s="68"/>
      <c r="BRN184" s="68"/>
      <c r="BRO184" s="68"/>
      <c r="BRP184" s="68"/>
      <c r="BRQ184" s="68"/>
      <c r="BRR184" s="68"/>
      <c r="BRS184" s="68"/>
      <c r="BRT184" s="68"/>
      <c r="BRU184" s="68"/>
      <c r="BRV184" s="68"/>
      <c r="BRW184" s="68"/>
      <c r="BRX184" s="68"/>
      <c r="BRY184" s="68"/>
      <c r="BRZ184" s="68"/>
      <c r="BSA184" s="68"/>
      <c r="BSB184" s="68"/>
      <c r="BSC184" s="68"/>
      <c r="BSD184" s="68"/>
      <c r="BSE184" s="68"/>
      <c r="BSF184" s="68"/>
      <c r="BSG184" s="68"/>
      <c r="BSH184" s="68"/>
      <c r="BSI184" s="68"/>
      <c r="BSJ184" s="68"/>
      <c r="BSK184" s="68"/>
      <c r="BSL184" s="68"/>
      <c r="BSM184" s="68"/>
      <c r="BSN184" s="68"/>
      <c r="BSO184" s="68"/>
      <c r="BSP184" s="68"/>
      <c r="BSQ184" s="68"/>
      <c r="BSR184" s="68"/>
      <c r="BSS184" s="68"/>
      <c r="BST184" s="68"/>
      <c r="BSU184" s="68"/>
      <c r="BSV184" s="68"/>
      <c r="BSW184" s="68"/>
      <c r="BSX184" s="68"/>
      <c r="BSY184" s="68"/>
      <c r="BSZ184" s="68"/>
      <c r="BTA184" s="68"/>
      <c r="BTB184" s="68"/>
      <c r="BTC184" s="68"/>
      <c r="BTD184" s="68"/>
      <c r="BTE184" s="68"/>
      <c r="BTF184" s="68"/>
      <c r="BTG184" s="68"/>
      <c r="BTH184" s="68"/>
      <c r="BTI184" s="68"/>
      <c r="BTJ184" s="68"/>
      <c r="BTK184" s="68"/>
      <c r="BTL184" s="68"/>
      <c r="BTM184" s="68"/>
      <c r="BTN184" s="68"/>
      <c r="BTO184" s="68"/>
      <c r="BTP184" s="68"/>
      <c r="BTQ184" s="68"/>
      <c r="BTR184" s="68"/>
      <c r="BTS184" s="68"/>
      <c r="BTT184" s="68"/>
      <c r="BTU184" s="68"/>
      <c r="BTV184" s="68"/>
      <c r="BTW184" s="68"/>
      <c r="BTX184" s="68"/>
      <c r="BTY184" s="68"/>
      <c r="BTZ184" s="68"/>
      <c r="BUA184" s="68"/>
      <c r="BUB184" s="68"/>
      <c r="BUC184" s="68"/>
      <c r="BUD184" s="68"/>
      <c r="BUE184" s="68"/>
      <c r="BUF184" s="68"/>
      <c r="BUG184" s="68"/>
      <c r="BUH184" s="68"/>
      <c r="BUI184" s="68"/>
      <c r="BUJ184" s="68"/>
      <c r="BUK184" s="68"/>
      <c r="BUL184" s="68"/>
      <c r="BUM184" s="68"/>
      <c r="BUN184" s="68"/>
      <c r="BUO184" s="68"/>
      <c r="BUP184" s="68"/>
      <c r="BUQ184" s="68"/>
      <c r="BUR184" s="68"/>
      <c r="BUS184" s="68"/>
      <c r="BUT184" s="68"/>
      <c r="BUU184" s="68"/>
      <c r="BUV184" s="68"/>
      <c r="BUW184" s="68"/>
      <c r="BUX184" s="68"/>
      <c r="BUY184" s="68"/>
      <c r="BUZ184" s="68"/>
      <c r="BVA184" s="68"/>
      <c r="BVB184" s="68"/>
      <c r="BVC184" s="68"/>
      <c r="BVD184" s="68"/>
      <c r="BVE184" s="68"/>
      <c r="BVF184" s="68"/>
      <c r="BVG184" s="68"/>
      <c r="BVH184" s="68"/>
      <c r="BVI184" s="68"/>
      <c r="BVJ184" s="68"/>
      <c r="BVK184" s="68"/>
      <c r="BVL184" s="68"/>
      <c r="BVM184" s="68"/>
      <c r="BVN184" s="68"/>
      <c r="BVO184" s="68"/>
      <c r="BVP184" s="68"/>
      <c r="BVQ184" s="68"/>
      <c r="BVR184" s="68"/>
      <c r="BVS184" s="68"/>
      <c r="BVT184" s="68"/>
      <c r="BVU184" s="68"/>
      <c r="BVV184" s="68"/>
      <c r="BVW184" s="68"/>
      <c r="BVX184" s="68"/>
      <c r="BVY184" s="68"/>
      <c r="BVZ184" s="68"/>
      <c r="BWA184" s="68"/>
      <c r="BWB184" s="68"/>
      <c r="BWC184" s="68"/>
      <c r="BWD184" s="68"/>
      <c r="BWE184" s="68"/>
      <c r="BWF184" s="68"/>
      <c r="BWG184" s="68"/>
      <c r="BWH184" s="68"/>
      <c r="BWI184" s="68"/>
      <c r="BWJ184" s="68"/>
      <c r="BWK184" s="68"/>
      <c r="BWL184" s="68"/>
      <c r="BWM184" s="68"/>
      <c r="BWN184" s="68"/>
      <c r="BWO184" s="68"/>
      <c r="BWP184" s="68"/>
      <c r="BWQ184" s="68"/>
      <c r="BWR184" s="68"/>
      <c r="BWS184" s="68"/>
      <c r="BWT184" s="68"/>
      <c r="BWU184" s="68"/>
      <c r="BWV184" s="68"/>
      <c r="BWW184" s="68"/>
      <c r="BWX184" s="68"/>
      <c r="BWY184" s="68"/>
      <c r="BWZ184" s="68"/>
      <c r="BXA184" s="68"/>
      <c r="BXB184" s="68"/>
      <c r="BXC184" s="68"/>
      <c r="BXD184" s="68"/>
      <c r="BXE184" s="68"/>
      <c r="BXF184" s="68"/>
      <c r="BXG184" s="68"/>
      <c r="BXH184" s="68"/>
      <c r="BXI184" s="68"/>
      <c r="BXJ184" s="68"/>
      <c r="BXK184" s="68"/>
      <c r="BXL184" s="68"/>
      <c r="BXM184" s="68"/>
      <c r="BXN184" s="68"/>
      <c r="BXO184" s="68"/>
      <c r="BXP184" s="68"/>
      <c r="BXQ184" s="68"/>
      <c r="BXR184" s="68"/>
      <c r="BXS184" s="68"/>
      <c r="BXT184" s="68"/>
      <c r="BXU184" s="68"/>
      <c r="BXV184" s="68"/>
      <c r="BXW184" s="68"/>
      <c r="BXX184" s="68"/>
      <c r="BXY184" s="68"/>
      <c r="BXZ184" s="68"/>
      <c r="BYA184" s="68"/>
      <c r="BYB184" s="68"/>
      <c r="BYC184" s="68"/>
      <c r="BYD184" s="68"/>
      <c r="BYE184" s="68"/>
      <c r="BYF184" s="68"/>
      <c r="BYG184" s="68"/>
      <c r="BYH184" s="68"/>
      <c r="BYI184" s="68"/>
      <c r="BYJ184" s="68"/>
      <c r="BYK184" s="68"/>
      <c r="BYL184" s="68"/>
      <c r="BYM184" s="68"/>
      <c r="BYN184" s="68"/>
      <c r="BYO184" s="68"/>
      <c r="BYP184" s="68"/>
      <c r="BYQ184" s="68"/>
      <c r="BYR184" s="68"/>
      <c r="BYS184" s="68"/>
      <c r="BYT184" s="68"/>
      <c r="BYU184" s="68"/>
      <c r="BYV184" s="68"/>
      <c r="BYW184" s="68"/>
      <c r="BYX184" s="68"/>
      <c r="BYY184" s="68"/>
      <c r="BYZ184" s="68"/>
      <c r="BZA184" s="68"/>
      <c r="BZB184" s="68"/>
      <c r="BZC184" s="68"/>
      <c r="BZD184" s="68"/>
      <c r="BZE184" s="68"/>
      <c r="BZF184" s="68"/>
      <c r="BZG184" s="68"/>
      <c r="BZH184" s="68"/>
      <c r="BZI184" s="68"/>
      <c r="BZJ184" s="68"/>
      <c r="BZK184" s="68"/>
      <c r="BZL184" s="68"/>
      <c r="BZM184" s="68"/>
      <c r="BZN184" s="68"/>
      <c r="BZO184" s="68"/>
      <c r="BZP184" s="68"/>
      <c r="BZQ184" s="68"/>
      <c r="BZR184" s="68"/>
      <c r="BZS184" s="68"/>
      <c r="BZT184" s="68"/>
      <c r="BZU184" s="68"/>
      <c r="BZV184" s="68"/>
      <c r="BZW184" s="68"/>
      <c r="BZX184" s="68"/>
      <c r="BZY184" s="68"/>
      <c r="BZZ184" s="68"/>
      <c r="CAA184" s="68"/>
      <c r="CAB184" s="68"/>
      <c r="CAC184" s="68"/>
      <c r="CAD184" s="68"/>
      <c r="CAE184" s="68"/>
      <c r="CAF184" s="68"/>
      <c r="CAG184" s="68"/>
      <c r="CAH184" s="68"/>
      <c r="CAI184" s="68"/>
      <c r="CAJ184" s="68"/>
      <c r="CAK184" s="68"/>
      <c r="CAL184" s="68"/>
      <c r="CAM184" s="68"/>
      <c r="CAN184" s="68"/>
      <c r="CAO184" s="68"/>
      <c r="CAP184" s="68"/>
      <c r="CAQ184" s="68"/>
      <c r="CAR184" s="68"/>
      <c r="CAS184" s="68"/>
      <c r="CAT184" s="68"/>
      <c r="CAU184" s="68"/>
      <c r="CAV184" s="68"/>
      <c r="CAW184" s="68"/>
      <c r="CAX184" s="68"/>
      <c r="CAY184" s="68"/>
      <c r="CAZ184" s="68"/>
      <c r="CBA184" s="68"/>
      <c r="CBB184" s="68"/>
      <c r="CBC184" s="68"/>
      <c r="CBD184" s="68"/>
      <c r="CBE184" s="68"/>
      <c r="CBF184" s="68"/>
      <c r="CBG184" s="68"/>
      <c r="CBH184" s="68"/>
      <c r="CBI184" s="68"/>
      <c r="CBJ184" s="68"/>
      <c r="CBK184" s="68"/>
      <c r="CBL184" s="68"/>
      <c r="CBM184" s="68"/>
      <c r="CBN184" s="68"/>
      <c r="CBO184" s="68"/>
      <c r="CBP184" s="68"/>
      <c r="CBQ184" s="68"/>
      <c r="CBR184" s="68"/>
      <c r="CBS184" s="68"/>
      <c r="CBT184" s="68"/>
      <c r="CBU184" s="68"/>
      <c r="CBV184" s="68"/>
      <c r="CBW184" s="68"/>
      <c r="CBX184" s="68"/>
      <c r="CBY184" s="68"/>
      <c r="CBZ184" s="68"/>
      <c r="CCA184" s="68"/>
      <c r="CCB184" s="68"/>
      <c r="CCC184" s="68"/>
      <c r="CCD184" s="68"/>
      <c r="CCE184" s="68"/>
      <c r="CCF184" s="68"/>
      <c r="CCG184" s="68"/>
      <c r="CCH184" s="68"/>
      <c r="CCI184" s="68"/>
      <c r="CCJ184" s="68"/>
      <c r="CCK184" s="68"/>
      <c r="CCL184" s="68"/>
      <c r="CCM184" s="68"/>
      <c r="CCN184" s="68"/>
      <c r="CCO184" s="68"/>
      <c r="CCP184" s="68"/>
      <c r="CCQ184" s="68"/>
      <c r="CCR184" s="68"/>
      <c r="CCS184" s="68"/>
      <c r="CCT184" s="68"/>
      <c r="CCU184" s="68"/>
      <c r="CCV184" s="68"/>
      <c r="CCW184" s="68"/>
      <c r="CCX184" s="68"/>
      <c r="CCY184" s="68"/>
      <c r="CCZ184" s="68"/>
      <c r="CDA184" s="68"/>
      <c r="CDB184" s="68"/>
      <c r="CDC184" s="68"/>
      <c r="CDD184" s="68"/>
      <c r="CDE184" s="68"/>
      <c r="CDF184" s="68"/>
      <c r="CDG184" s="68"/>
      <c r="CDH184" s="68"/>
      <c r="CDI184" s="68"/>
      <c r="CDJ184" s="68"/>
      <c r="CDK184" s="68"/>
      <c r="CDL184" s="68"/>
      <c r="CDM184" s="68"/>
      <c r="CDN184" s="68"/>
      <c r="CDO184" s="68"/>
      <c r="CDP184" s="68"/>
      <c r="CDQ184" s="68"/>
      <c r="CDR184" s="68"/>
      <c r="CDS184" s="68"/>
      <c r="CDT184" s="68"/>
      <c r="CDU184" s="68"/>
      <c r="CDV184" s="68"/>
      <c r="CDW184" s="68"/>
      <c r="CDX184" s="68"/>
      <c r="CDY184" s="68"/>
      <c r="CDZ184" s="68"/>
      <c r="CEA184" s="68"/>
      <c r="CEB184" s="68"/>
      <c r="CEC184" s="68"/>
      <c r="CED184" s="68"/>
      <c r="CEE184" s="68"/>
      <c r="CEF184" s="68"/>
      <c r="CEG184" s="68"/>
      <c r="CEH184" s="68"/>
      <c r="CEI184" s="68"/>
      <c r="CEJ184" s="68"/>
      <c r="CEK184" s="68"/>
      <c r="CEL184" s="68"/>
      <c r="CEM184" s="68"/>
      <c r="CEN184" s="68"/>
      <c r="CEO184" s="68"/>
      <c r="CEP184" s="68"/>
      <c r="CEQ184" s="68"/>
      <c r="CER184" s="68"/>
      <c r="CES184" s="68"/>
      <c r="CET184" s="68"/>
      <c r="CEU184" s="68"/>
      <c r="CEV184" s="68"/>
      <c r="CEW184" s="68"/>
      <c r="CEX184" s="68"/>
      <c r="CEY184" s="68"/>
      <c r="CEZ184" s="68"/>
      <c r="CFA184" s="68"/>
      <c r="CFB184" s="68"/>
      <c r="CFC184" s="68"/>
      <c r="CFD184" s="68"/>
      <c r="CFE184" s="68"/>
      <c r="CFF184" s="68"/>
      <c r="CFG184" s="68"/>
      <c r="CFH184" s="68"/>
      <c r="CFI184" s="68"/>
      <c r="CFJ184" s="68"/>
      <c r="CFK184" s="68"/>
      <c r="CFL184" s="68"/>
      <c r="CFM184" s="68"/>
      <c r="CFN184" s="68"/>
      <c r="CFO184" s="68"/>
      <c r="CFP184" s="68"/>
      <c r="CFQ184" s="68"/>
      <c r="CFR184" s="68"/>
      <c r="CFS184" s="68"/>
      <c r="CFT184" s="68"/>
      <c r="CFU184" s="68"/>
      <c r="CFV184" s="68"/>
      <c r="CFW184" s="68"/>
      <c r="CFX184" s="68"/>
      <c r="CFY184" s="68"/>
      <c r="CFZ184" s="68"/>
      <c r="CGA184" s="68"/>
      <c r="CGB184" s="68"/>
      <c r="CGC184" s="68"/>
      <c r="CGD184" s="68"/>
      <c r="CGE184" s="68"/>
      <c r="CGF184" s="68"/>
      <c r="CGG184" s="68"/>
      <c r="CGH184" s="68"/>
      <c r="CGI184" s="68"/>
      <c r="CGJ184" s="68"/>
      <c r="CGK184" s="68"/>
      <c r="CGL184" s="68"/>
      <c r="CGM184" s="68"/>
      <c r="CGN184" s="68"/>
      <c r="CGO184" s="68"/>
      <c r="CGP184" s="68"/>
      <c r="CGQ184" s="68"/>
      <c r="CGR184" s="68"/>
      <c r="CGS184" s="68"/>
      <c r="CGT184" s="68"/>
      <c r="CGU184" s="68"/>
      <c r="CGV184" s="68"/>
      <c r="CGW184" s="68"/>
      <c r="CGX184" s="68"/>
      <c r="CGY184" s="68"/>
      <c r="CGZ184" s="68"/>
      <c r="CHA184" s="68"/>
      <c r="CHB184" s="68"/>
      <c r="CHC184" s="68"/>
      <c r="CHD184" s="68"/>
      <c r="CHE184" s="68"/>
      <c r="CHF184" s="68"/>
      <c r="CHG184" s="68"/>
      <c r="CHH184" s="68"/>
      <c r="CHI184" s="68"/>
      <c r="CHJ184" s="68"/>
      <c r="CHK184" s="68"/>
      <c r="CHL184" s="68"/>
      <c r="CHM184" s="68"/>
      <c r="CHN184" s="68"/>
      <c r="CHO184" s="68"/>
      <c r="CHP184" s="68"/>
      <c r="CHQ184" s="68"/>
      <c r="CHR184" s="68"/>
      <c r="CHS184" s="68"/>
      <c r="CHT184" s="68"/>
      <c r="CHU184" s="68"/>
      <c r="CHV184" s="68"/>
      <c r="CHW184" s="68"/>
      <c r="CHX184" s="68"/>
      <c r="CHY184" s="68"/>
      <c r="CHZ184" s="68"/>
      <c r="CIA184" s="68"/>
      <c r="CIB184" s="68"/>
      <c r="CIC184" s="68"/>
      <c r="CID184" s="68"/>
      <c r="CIE184" s="68"/>
      <c r="CIF184" s="68"/>
      <c r="CIG184" s="68"/>
      <c r="CIH184" s="68"/>
      <c r="CII184" s="68"/>
      <c r="CIJ184" s="68"/>
      <c r="CIK184" s="68"/>
      <c r="CIL184" s="68"/>
      <c r="CIM184" s="68"/>
      <c r="CIN184" s="68"/>
      <c r="CIO184" s="68"/>
      <c r="CIP184" s="68"/>
      <c r="CIQ184" s="68"/>
      <c r="CIR184" s="68"/>
      <c r="CIS184" s="68"/>
      <c r="CIT184" s="68"/>
      <c r="CIU184" s="68"/>
      <c r="CIV184" s="68"/>
      <c r="CIW184" s="68"/>
      <c r="CIX184" s="68"/>
      <c r="CIY184" s="68"/>
      <c r="CIZ184" s="68"/>
      <c r="CJA184" s="68"/>
      <c r="CJB184" s="68"/>
      <c r="CJC184" s="68"/>
      <c r="CJD184" s="68"/>
      <c r="CJE184" s="68"/>
      <c r="CJF184" s="68"/>
      <c r="CJG184" s="68"/>
      <c r="CJH184" s="68"/>
      <c r="CJI184" s="68"/>
      <c r="CJJ184" s="68"/>
      <c r="CJK184" s="68"/>
      <c r="CJL184" s="68"/>
      <c r="CJM184" s="68"/>
      <c r="CJN184" s="68"/>
      <c r="CJO184" s="68"/>
      <c r="CJP184" s="68"/>
      <c r="CJQ184" s="68"/>
      <c r="CJR184" s="68"/>
      <c r="CJS184" s="68"/>
      <c r="CJT184" s="68"/>
      <c r="CJU184" s="68"/>
      <c r="CJV184" s="68"/>
      <c r="CJW184" s="68"/>
      <c r="CJX184" s="68"/>
      <c r="CJY184" s="68"/>
      <c r="CJZ184" s="68"/>
      <c r="CKA184" s="68"/>
      <c r="CKB184" s="68"/>
      <c r="CKC184" s="68"/>
      <c r="CKD184" s="68"/>
      <c r="CKE184" s="68"/>
      <c r="CKF184" s="68"/>
      <c r="CKG184" s="68"/>
      <c r="CKH184" s="68"/>
      <c r="CKI184" s="68"/>
      <c r="CKJ184" s="68"/>
      <c r="CKK184" s="68"/>
      <c r="CKL184" s="68"/>
      <c r="CKM184" s="68"/>
      <c r="CKN184" s="68"/>
      <c r="CKO184" s="68"/>
      <c r="CKP184" s="68"/>
      <c r="CKQ184" s="68"/>
      <c r="CKR184" s="68"/>
      <c r="CKS184" s="68"/>
      <c r="CKT184" s="68"/>
      <c r="CKU184" s="68"/>
      <c r="CKV184" s="68"/>
      <c r="CKW184" s="68"/>
      <c r="CKX184" s="68"/>
      <c r="CKY184" s="68"/>
      <c r="CKZ184" s="68"/>
      <c r="CLA184" s="68"/>
      <c r="CLB184" s="68"/>
      <c r="CLC184" s="68"/>
      <c r="CLD184" s="68"/>
      <c r="CLE184" s="68"/>
      <c r="CLF184" s="68"/>
    </row>
    <row r="185" spans="1:2346" s="67" customFormat="1" ht="32.450000000000003" customHeight="1" x14ac:dyDescent="0.2">
      <c r="A185" s="228" t="s">
        <v>302</v>
      </c>
      <c r="B185" s="229"/>
      <c r="C185" s="229"/>
      <c r="D185" s="230"/>
      <c r="E185" s="235" t="s">
        <v>376</v>
      </c>
      <c r="F185" s="235"/>
      <c r="G185" s="235"/>
      <c r="H185" s="235"/>
      <c r="I185" s="235"/>
      <c r="J185" s="235"/>
      <c r="K185" s="235"/>
      <c r="L185" s="235"/>
      <c r="M185" s="235"/>
      <c r="N185" s="235"/>
      <c r="O185" s="235"/>
      <c r="P185" s="235"/>
      <c r="Q185" s="235"/>
      <c r="R185" s="235"/>
      <c r="S185" s="235"/>
      <c r="T185" s="235"/>
      <c r="U185" s="235"/>
      <c r="V185" s="235"/>
      <c r="W185" s="235"/>
      <c r="X185" s="235"/>
      <c r="Y185" s="235"/>
      <c r="Z185" s="235"/>
      <c r="AA185" s="235"/>
      <c r="AB185" s="235"/>
      <c r="AC185" s="235"/>
      <c r="AD185" s="235"/>
      <c r="AE185" s="235"/>
      <c r="AF185" s="235"/>
      <c r="AG185" s="235"/>
      <c r="AH185" s="235"/>
      <c r="AI185" s="235"/>
      <c r="AJ185" s="235"/>
      <c r="AK185" s="235"/>
      <c r="AL185" s="235"/>
      <c r="AM185" s="235"/>
      <c r="AN185" s="235"/>
      <c r="AO185" s="235"/>
      <c r="AP185" s="235"/>
      <c r="AQ185" s="235"/>
      <c r="AR185" s="235"/>
      <c r="AS185" s="235"/>
      <c r="AT185" s="235"/>
      <c r="AU185" s="235"/>
      <c r="AV185" s="235"/>
      <c r="AW185" s="235"/>
      <c r="AX185" s="235"/>
      <c r="AY185" s="235"/>
      <c r="AZ185" s="235"/>
      <c r="BA185" s="235"/>
      <c r="BB185" s="235"/>
      <c r="BC185" s="235"/>
      <c r="BD185" s="235"/>
      <c r="BE185" s="235"/>
      <c r="BF185" s="232" t="s">
        <v>427</v>
      </c>
      <c r="BG185" s="233"/>
      <c r="BH185" s="233"/>
      <c r="BI185" s="234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  <c r="BU185" s="69"/>
      <c r="BV185" s="69"/>
      <c r="BW185" s="69"/>
      <c r="BX185" s="69"/>
      <c r="BY185" s="69"/>
      <c r="BZ185" s="69"/>
      <c r="CA185" s="69"/>
      <c r="CB185" s="69"/>
      <c r="CC185" s="69"/>
      <c r="CD185" s="69"/>
      <c r="CE185" s="69"/>
      <c r="CF185" s="69"/>
      <c r="CG185" s="69"/>
      <c r="CH185" s="69"/>
      <c r="CI185" s="69"/>
      <c r="CJ185" s="69"/>
      <c r="CK185" s="69"/>
      <c r="CL185" s="69"/>
      <c r="CM185" s="69"/>
      <c r="CN185" s="69"/>
      <c r="CO185" s="69"/>
      <c r="CP185" s="69"/>
      <c r="CQ185" s="70"/>
      <c r="CR185" s="70"/>
      <c r="CS185" s="70"/>
      <c r="CT185" s="70"/>
      <c r="CU185" s="70"/>
      <c r="CV185" s="70"/>
      <c r="CW185" s="70"/>
      <c r="CX185" s="70"/>
      <c r="CY185" s="70"/>
      <c r="CZ185" s="70"/>
      <c r="DA185" s="70"/>
      <c r="DB185" s="70"/>
      <c r="DC185" s="70"/>
      <c r="DD185" s="70"/>
      <c r="DE185" s="70"/>
      <c r="DF185" s="70"/>
      <c r="DG185" s="70"/>
      <c r="DH185" s="70"/>
      <c r="DI185" s="70"/>
      <c r="DJ185" s="70"/>
      <c r="DK185" s="70"/>
      <c r="DL185" s="70"/>
      <c r="DM185" s="70"/>
      <c r="DN185" s="70"/>
      <c r="DO185" s="70"/>
      <c r="DP185" s="70"/>
      <c r="DQ185" s="70"/>
      <c r="DR185" s="70"/>
      <c r="DS185" s="70"/>
      <c r="DT185" s="70"/>
      <c r="DU185" s="70"/>
      <c r="DV185" s="70"/>
      <c r="DW185" s="70"/>
      <c r="DX185" s="70"/>
      <c r="DY185" s="70"/>
      <c r="DZ185" s="70"/>
      <c r="EA185" s="70"/>
      <c r="EB185" s="70"/>
      <c r="EC185" s="70"/>
      <c r="ED185" s="70"/>
      <c r="EE185" s="70"/>
      <c r="EF185" s="70"/>
      <c r="EG185" s="70"/>
      <c r="EH185" s="70"/>
      <c r="EI185" s="70"/>
      <c r="EJ185" s="70"/>
      <c r="EK185" s="70"/>
      <c r="EL185" s="70"/>
      <c r="EM185" s="70"/>
      <c r="EN185" s="70"/>
      <c r="EO185" s="70"/>
      <c r="EP185" s="70"/>
      <c r="EQ185" s="70"/>
      <c r="ER185" s="70"/>
      <c r="ES185" s="70"/>
      <c r="ET185" s="70"/>
      <c r="EU185" s="70"/>
      <c r="EV185" s="70"/>
      <c r="EW185" s="70"/>
      <c r="EX185" s="70"/>
      <c r="EY185" s="70"/>
      <c r="EZ185" s="70"/>
      <c r="FA185" s="70"/>
      <c r="FB185" s="70"/>
      <c r="FC185" s="70"/>
      <c r="FD185" s="70"/>
      <c r="FE185" s="70"/>
      <c r="FF185" s="70"/>
      <c r="FG185" s="70"/>
      <c r="FH185" s="70"/>
      <c r="FI185" s="70"/>
      <c r="FJ185" s="70"/>
      <c r="FK185" s="70"/>
      <c r="FL185" s="70"/>
      <c r="FM185" s="70"/>
      <c r="FN185" s="70"/>
      <c r="FO185" s="70"/>
      <c r="FP185" s="70"/>
      <c r="FQ185" s="70"/>
      <c r="FR185" s="68"/>
      <c r="FS185" s="68"/>
      <c r="FT185" s="68"/>
      <c r="FU185" s="68"/>
      <c r="FV185" s="68"/>
      <c r="FW185" s="68"/>
      <c r="FX185" s="68"/>
      <c r="FY185" s="68"/>
      <c r="FZ185" s="68"/>
      <c r="GA185" s="68"/>
      <c r="GB185" s="68"/>
      <c r="GC185" s="68"/>
      <c r="GD185" s="68"/>
      <c r="GE185" s="68"/>
      <c r="GF185" s="68"/>
      <c r="GG185" s="68"/>
      <c r="GH185" s="68"/>
      <c r="GI185" s="68"/>
      <c r="GJ185" s="68"/>
      <c r="GK185" s="68"/>
      <c r="GL185" s="68"/>
      <c r="GM185" s="68"/>
      <c r="GN185" s="68"/>
      <c r="GO185" s="68"/>
      <c r="GP185" s="68"/>
      <c r="GQ185" s="68"/>
      <c r="GR185" s="68"/>
      <c r="GS185" s="68"/>
      <c r="GT185" s="68"/>
      <c r="GU185" s="68"/>
      <c r="GV185" s="68"/>
      <c r="GW185" s="68"/>
      <c r="GX185" s="68"/>
      <c r="GY185" s="68"/>
      <c r="GZ185" s="68"/>
      <c r="HA185" s="68"/>
      <c r="HB185" s="68"/>
      <c r="HC185" s="68"/>
      <c r="HD185" s="68"/>
      <c r="HE185" s="68"/>
      <c r="HF185" s="68"/>
      <c r="HG185" s="68"/>
      <c r="HH185" s="68"/>
      <c r="HI185" s="68"/>
      <c r="HJ185" s="68"/>
      <c r="HK185" s="68"/>
      <c r="HL185" s="68"/>
      <c r="HM185" s="68"/>
      <c r="HN185" s="68"/>
      <c r="HO185" s="68"/>
      <c r="HP185" s="68"/>
      <c r="HQ185" s="68"/>
      <c r="HR185" s="68"/>
      <c r="HS185" s="68"/>
      <c r="HT185" s="68"/>
      <c r="HU185" s="68"/>
      <c r="HV185" s="68"/>
      <c r="HW185" s="68"/>
      <c r="HX185" s="68"/>
      <c r="HY185" s="68"/>
      <c r="HZ185" s="68"/>
      <c r="IA185" s="68"/>
      <c r="IB185" s="68"/>
      <c r="IC185" s="68"/>
      <c r="ID185" s="68"/>
      <c r="IE185" s="68"/>
      <c r="IF185" s="68"/>
      <c r="IG185" s="68"/>
      <c r="IH185" s="68"/>
      <c r="II185" s="68"/>
      <c r="IJ185" s="68"/>
      <c r="IK185" s="68"/>
      <c r="IL185" s="68"/>
      <c r="IM185" s="68"/>
      <c r="IN185" s="68"/>
      <c r="IO185" s="68"/>
      <c r="IP185" s="68"/>
      <c r="IQ185" s="68"/>
      <c r="IR185" s="68"/>
      <c r="IS185" s="68"/>
      <c r="IT185" s="68"/>
      <c r="IU185" s="68"/>
      <c r="IV185" s="68"/>
      <c r="IW185" s="68"/>
      <c r="IX185" s="68"/>
      <c r="IY185" s="68"/>
      <c r="IZ185" s="68"/>
      <c r="JA185" s="68"/>
      <c r="JB185" s="68"/>
      <c r="JC185" s="68"/>
      <c r="JD185" s="68"/>
      <c r="JE185" s="68"/>
      <c r="JF185" s="68"/>
      <c r="JG185" s="68"/>
      <c r="JH185" s="68"/>
      <c r="JI185" s="68"/>
      <c r="JJ185" s="68"/>
      <c r="JK185" s="68"/>
      <c r="JL185" s="68"/>
      <c r="JM185" s="68"/>
      <c r="JN185" s="68"/>
      <c r="JO185" s="68"/>
      <c r="JP185" s="68"/>
      <c r="JQ185" s="68"/>
      <c r="JR185" s="68"/>
      <c r="JS185" s="68"/>
      <c r="JT185" s="68"/>
      <c r="JU185" s="68"/>
      <c r="JV185" s="68"/>
      <c r="JW185" s="68"/>
      <c r="JX185" s="68"/>
      <c r="JY185" s="68"/>
      <c r="JZ185" s="68"/>
      <c r="KA185" s="68"/>
      <c r="KB185" s="68"/>
      <c r="KC185" s="68"/>
      <c r="KD185" s="68"/>
      <c r="KE185" s="68"/>
      <c r="KF185" s="68"/>
      <c r="KG185" s="68"/>
      <c r="KH185" s="68"/>
      <c r="KI185" s="68"/>
      <c r="KJ185" s="68"/>
      <c r="KK185" s="68"/>
      <c r="KL185" s="68"/>
      <c r="KM185" s="68"/>
      <c r="KN185" s="68"/>
      <c r="KO185" s="68"/>
      <c r="KP185" s="68"/>
      <c r="KQ185" s="68"/>
      <c r="KR185" s="68"/>
      <c r="KS185" s="68"/>
      <c r="KT185" s="68"/>
      <c r="KU185" s="68"/>
      <c r="KV185" s="68"/>
      <c r="KW185" s="68"/>
      <c r="KX185" s="68"/>
      <c r="KY185" s="68"/>
      <c r="KZ185" s="68"/>
      <c r="LA185" s="68"/>
      <c r="LB185" s="68"/>
      <c r="LC185" s="68"/>
      <c r="LD185" s="68"/>
      <c r="LE185" s="68"/>
      <c r="LF185" s="68"/>
      <c r="LG185" s="68"/>
      <c r="LH185" s="68"/>
      <c r="LI185" s="68"/>
      <c r="LJ185" s="68"/>
      <c r="LK185" s="68"/>
      <c r="LL185" s="68"/>
      <c r="LM185" s="68"/>
      <c r="LN185" s="68"/>
      <c r="LO185" s="68"/>
      <c r="LP185" s="68"/>
      <c r="LQ185" s="68"/>
      <c r="LR185" s="68"/>
      <c r="LS185" s="68"/>
      <c r="LT185" s="68"/>
      <c r="LU185" s="68"/>
      <c r="LV185" s="68"/>
      <c r="LW185" s="68"/>
      <c r="LX185" s="68"/>
      <c r="LY185" s="68"/>
      <c r="LZ185" s="68"/>
      <c r="MA185" s="68"/>
      <c r="MB185" s="68"/>
      <c r="MC185" s="68"/>
      <c r="MD185" s="68"/>
      <c r="ME185" s="68"/>
      <c r="MF185" s="68"/>
      <c r="MG185" s="68"/>
      <c r="MH185" s="68"/>
      <c r="MI185" s="68"/>
      <c r="MJ185" s="68"/>
      <c r="MK185" s="68"/>
      <c r="ML185" s="68"/>
      <c r="MM185" s="68"/>
      <c r="MN185" s="68"/>
      <c r="MO185" s="68"/>
      <c r="MP185" s="68"/>
      <c r="MQ185" s="68"/>
      <c r="MR185" s="68"/>
      <c r="MS185" s="68"/>
      <c r="MT185" s="68"/>
      <c r="MU185" s="68"/>
      <c r="MV185" s="68"/>
      <c r="MW185" s="68"/>
      <c r="MX185" s="68"/>
      <c r="MY185" s="68"/>
      <c r="MZ185" s="68"/>
      <c r="NA185" s="68"/>
      <c r="NB185" s="68"/>
      <c r="NC185" s="68"/>
      <c r="ND185" s="68"/>
      <c r="NE185" s="68"/>
      <c r="NF185" s="68"/>
      <c r="NG185" s="68"/>
      <c r="NH185" s="68"/>
      <c r="NI185" s="68"/>
      <c r="NJ185" s="68"/>
      <c r="NK185" s="68"/>
      <c r="NL185" s="68"/>
      <c r="NM185" s="68"/>
      <c r="NN185" s="68"/>
      <c r="NO185" s="68"/>
      <c r="NP185" s="68"/>
      <c r="NQ185" s="68"/>
      <c r="NR185" s="68"/>
      <c r="NS185" s="68"/>
      <c r="NT185" s="68"/>
      <c r="NU185" s="68"/>
      <c r="NV185" s="68"/>
      <c r="NW185" s="68"/>
      <c r="NX185" s="68"/>
      <c r="NY185" s="68"/>
      <c r="NZ185" s="68"/>
      <c r="OA185" s="68"/>
      <c r="OB185" s="68"/>
      <c r="OC185" s="68"/>
      <c r="OD185" s="68"/>
      <c r="OE185" s="68"/>
      <c r="OF185" s="68"/>
      <c r="OG185" s="68"/>
      <c r="OH185" s="68"/>
      <c r="OI185" s="68"/>
      <c r="OJ185" s="68"/>
      <c r="OK185" s="68"/>
      <c r="OL185" s="68"/>
      <c r="OM185" s="68"/>
      <c r="ON185" s="68"/>
      <c r="OO185" s="68"/>
      <c r="OP185" s="68"/>
      <c r="OQ185" s="68"/>
      <c r="OR185" s="68"/>
      <c r="OS185" s="68"/>
      <c r="OT185" s="68"/>
      <c r="OU185" s="68"/>
      <c r="OV185" s="68"/>
      <c r="OW185" s="68"/>
      <c r="OX185" s="68"/>
      <c r="OY185" s="68"/>
      <c r="OZ185" s="68"/>
      <c r="PA185" s="68"/>
      <c r="PB185" s="68"/>
      <c r="PC185" s="68"/>
      <c r="PD185" s="68"/>
      <c r="PE185" s="68"/>
      <c r="PF185" s="68"/>
      <c r="PG185" s="68"/>
      <c r="PH185" s="68"/>
      <c r="PI185" s="68"/>
      <c r="PJ185" s="68"/>
      <c r="PK185" s="68"/>
      <c r="PL185" s="68"/>
      <c r="PM185" s="68"/>
      <c r="PN185" s="68"/>
      <c r="PO185" s="68"/>
      <c r="PP185" s="68"/>
      <c r="PQ185" s="68"/>
      <c r="PR185" s="68"/>
      <c r="PS185" s="68"/>
      <c r="PT185" s="68"/>
      <c r="PU185" s="68"/>
      <c r="PV185" s="68"/>
      <c r="PW185" s="68"/>
      <c r="PX185" s="68"/>
      <c r="PY185" s="68"/>
      <c r="PZ185" s="68"/>
      <c r="QA185" s="68"/>
      <c r="QB185" s="68"/>
      <c r="QC185" s="68"/>
      <c r="QD185" s="68"/>
      <c r="QE185" s="68"/>
      <c r="QF185" s="68"/>
      <c r="QG185" s="68"/>
      <c r="QH185" s="68"/>
      <c r="QI185" s="68"/>
      <c r="QJ185" s="68"/>
      <c r="QK185" s="68"/>
      <c r="QL185" s="68"/>
      <c r="QM185" s="68"/>
      <c r="QN185" s="68"/>
      <c r="QO185" s="68"/>
      <c r="QP185" s="68"/>
      <c r="QQ185" s="68"/>
      <c r="QR185" s="68"/>
      <c r="QS185" s="68"/>
      <c r="QT185" s="68"/>
      <c r="QU185" s="68"/>
      <c r="QV185" s="68"/>
      <c r="QW185" s="68"/>
      <c r="QX185" s="68"/>
      <c r="QY185" s="68"/>
      <c r="QZ185" s="68"/>
      <c r="RA185" s="68"/>
      <c r="RB185" s="68"/>
      <c r="RC185" s="68"/>
      <c r="RD185" s="68"/>
      <c r="RE185" s="68"/>
      <c r="RF185" s="68"/>
      <c r="RG185" s="68"/>
      <c r="RH185" s="68"/>
      <c r="RI185" s="68"/>
      <c r="RJ185" s="68"/>
      <c r="RK185" s="68"/>
      <c r="RL185" s="68"/>
      <c r="RM185" s="68"/>
      <c r="RN185" s="68"/>
      <c r="RO185" s="68"/>
      <c r="RP185" s="68"/>
      <c r="RQ185" s="68"/>
      <c r="RR185" s="68"/>
      <c r="RS185" s="68"/>
      <c r="RT185" s="68"/>
      <c r="RU185" s="68"/>
      <c r="RV185" s="68"/>
      <c r="RW185" s="68"/>
      <c r="RX185" s="68"/>
      <c r="RY185" s="68"/>
      <c r="RZ185" s="68"/>
      <c r="SA185" s="68"/>
      <c r="SB185" s="68"/>
      <c r="SC185" s="68"/>
      <c r="SD185" s="68"/>
      <c r="SE185" s="68"/>
      <c r="SF185" s="68"/>
      <c r="SG185" s="68"/>
      <c r="SH185" s="68"/>
      <c r="SI185" s="68"/>
      <c r="SJ185" s="68"/>
      <c r="SK185" s="68"/>
      <c r="SL185" s="68"/>
      <c r="SM185" s="68"/>
      <c r="SN185" s="68"/>
      <c r="SO185" s="68"/>
      <c r="SP185" s="68"/>
      <c r="SQ185" s="68"/>
      <c r="SR185" s="68"/>
      <c r="SS185" s="68"/>
      <c r="ST185" s="68"/>
      <c r="SU185" s="68"/>
      <c r="SV185" s="68"/>
      <c r="SW185" s="68"/>
      <c r="SX185" s="68"/>
      <c r="SY185" s="68"/>
      <c r="SZ185" s="68"/>
      <c r="TA185" s="68"/>
      <c r="TB185" s="68"/>
      <c r="TC185" s="68"/>
      <c r="TD185" s="68"/>
      <c r="TE185" s="68"/>
      <c r="TF185" s="68"/>
      <c r="TG185" s="68"/>
      <c r="TH185" s="68"/>
      <c r="TI185" s="68"/>
      <c r="TJ185" s="68"/>
      <c r="TK185" s="68"/>
      <c r="TL185" s="68"/>
      <c r="TM185" s="68"/>
      <c r="TN185" s="68"/>
      <c r="TO185" s="68"/>
      <c r="TP185" s="68"/>
      <c r="TQ185" s="68"/>
      <c r="TR185" s="68"/>
      <c r="TS185" s="68"/>
      <c r="TT185" s="68"/>
      <c r="TU185" s="68"/>
      <c r="TV185" s="68"/>
      <c r="TW185" s="68"/>
      <c r="TX185" s="68"/>
      <c r="TY185" s="68"/>
      <c r="TZ185" s="68"/>
      <c r="UA185" s="68"/>
      <c r="UB185" s="68"/>
      <c r="UC185" s="68"/>
      <c r="UD185" s="68"/>
      <c r="UE185" s="68"/>
      <c r="UF185" s="68"/>
      <c r="UG185" s="68"/>
      <c r="UH185" s="68"/>
      <c r="UI185" s="68"/>
      <c r="UJ185" s="68"/>
      <c r="UK185" s="68"/>
      <c r="UL185" s="68"/>
      <c r="UM185" s="68"/>
      <c r="UN185" s="68"/>
      <c r="UO185" s="68"/>
      <c r="UP185" s="68"/>
      <c r="UQ185" s="68"/>
      <c r="UR185" s="68"/>
      <c r="US185" s="68"/>
      <c r="UT185" s="68"/>
      <c r="UU185" s="68"/>
      <c r="UV185" s="68"/>
      <c r="UW185" s="68"/>
      <c r="UX185" s="68"/>
      <c r="UY185" s="68"/>
      <c r="UZ185" s="68"/>
      <c r="VA185" s="68"/>
      <c r="VB185" s="68"/>
      <c r="VC185" s="68"/>
      <c r="VD185" s="68"/>
      <c r="VE185" s="68"/>
      <c r="VF185" s="68"/>
      <c r="VG185" s="68"/>
      <c r="VH185" s="68"/>
      <c r="VI185" s="68"/>
      <c r="VJ185" s="68"/>
      <c r="VK185" s="68"/>
      <c r="VL185" s="68"/>
      <c r="VM185" s="68"/>
      <c r="VN185" s="68"/>
      <c r="VO185" s="68"/>
      <c r="VP185" s="68"/>
      <c r="VQ185" s="68"/>
      <c r="VR185" s="68"/>
      <c r="VS185" s="68"/>
      <c r="VT185" s="68"/>
      <c r="VU185" s="68"/>
      <c r="VV185" s="68"/>
      <c r="VW185" s="68"/>
      <c r="VX185" s="68"/>
      <c r="VY185" s="68"/>
      <c r="VZ185" s="68"/>
      <c r="WA185" s="68"/>
      <c r="WB185" s="68"/>
      <c r="WC185" s="68"/>
      <c r="WD185" s="68"/>
      <c r="WE185" s="68"/>
      <c r="WF185" s="68"/>
      <c r="WG185" s="68"/>
      <c r="WH185" s="68"/>
      <c r="WI185" s="68"/>
      <c r="WJ185" s="68"/>
      <c r="WK185" s="68"/>
      <c r="WL185" s="68"/>
      <c r="WM185" s="68"/>
      <c r="WN185" s="68"/>
      <c r="WO185" s="68"/>
      <c r="WP185" s="68"/>
      <c r="WQ185" s="68"/>
      <c r="WR185" s="68"/>
      <c r="WS185" s="68"/>
      <c r="WT185" s="68"/>
      <c r="WU185" s="68"/>
      <c r="WV185" s="68"/>
      <c r="WW185" s="68"/>
      <c r="WX185" s="68"/>
      <c r="WY185" s="68"/>
      <c r="WZ185" s="68"/>
      <c r="XA185" s="68"/>
      <c r="XB185" s="68"/>
      <c r="XC185" s="68"/>
      <c r="XD185" s="68"/>
      <c r="XE185" s="68"/>
      <c r="XF185" s="68"/>
      <c r="XG185" s="68"/>
      <c r="XH185" s="68"/>
      <c r="XI185" s="68"/>
      <c r="XJ185" s="68"/>
      <c r="XK185" s="68"/>
      <c r="XL185" s="68"/>
      <c r="XM185" s="68"/>
      <c r="XN185" s="68"/>
      <c r="XO185" s="68"/>
      <c r="XP185" s="68"/>
      <c r="XQ185" s="68"/>
      <c r="XR185" s="68"/>
      <c r="XS185" s="68"/>
      <c r="XT185" s="68"/>
      <c r="XU185" s="68"/>
      <c r="XV185" s="68"/>
      <c r="XW185" s="68"/>
      <c r="XX185" s="68"/>
      <c r="XY185" s="68"/>
      <c r="XZ185" s="68"/>
      <c r="YA185" s="68"/>
      <c r="YB185" s="68"/>
      <c r="YC185" s="68"/>
      <c r="YD185" s="68"/>
      <c r="YE185" s="68"/>
      <c r="YF185" s="68"/>
      <c r="YG185" s="68"/>
      <c r="YH185" s="68"/>
      <c r="YI185" s="68"/>
      <c r="YJ185" s="68"/>
      <c r="YK185" s="68"/>
      <c r="YL185" s="68"/>
      <c r="YM185" s="68"/>
      <c r="YN185" s="68"/>
      <c r="YO185" s="68"/>
      <c r="YP185" s="68"/>
      <c r="YQ185" s="68"/>
      <c r="YR185" s="68"/>
      <c r="YS185" s="68"/>
      <c r="YT185" s="68"/>
      <c r="YU185" s="68"/>
      <c r="YV185" s="68"/>
      <c r="YW185" s="68"/>
      <c r="YX185" s="68"/>
      <c r="YY185" s="68"/>
      <c r="YZ185" s="68"/>
      <c r="ZA185" s="68"/>
      <c r="ZB185" s="68"/>
      <c r="ZC185" s="68"/>
      <c r="ZD185" s="68"/>
      <c r="ZE185" s="68"/>
      <c r="ZF185" s="68"/>
      <c r="ZG185" s="68"/>
      <c r="ZH185" s="68"/>
      <c r="ZI185" s="68"/>
      <c r="ZJ185" s="68"/>
      <c r="ZK185" s="68"/>
      <c r="ZL185" s="68"/>
      <c r="ZM185" s="68"/>
      <c r="ZN185" s="68"/>
      <c r="ZO185" s="68"/>
      <c r="ZP185" s="68"/>
      <c r="ZQ185" s="68"/>
      <c r="ZR185" s="68"/>
      <c r="ZS185" s="68"/>
      <c r="ZT185" s="68"/>
      <c r="ZU185" s="68"/>
      <c r="ZV185" s="68"/>
      <c r="ZW185" s="68"/>
      <c r="ZX185" s="68"/>
      <c r="ZY185" s="68"/>
      <c r="ZZ185" s="68"/>
      <c r="AAA185" s="68"/>
      <c r="AAB185" s="68"/>
      <c r="AAC185" s="68"/>
      <c r="AAD185" s="68"/>
      <c r="AAE185" s="68"/>
      <c r="AAF185" s="68"/>
      <c r="AAG185" s="68"/>
      <c r="AAH185" s="68"/>
      <c r="AAI185" s="68"/>
      <c r="AAJ185" s="68"/>
      <c r="AAK185" s="68"/>
      <c r="AAL185" s="68"/>
      <c r="AAM185" s="68"/>
      <c r="AAN185" s="68"/>
      <c r="AAO185" s="68"/>
      <c r="AAP185" s="68"/>
      <c r="AAQ185" s="68"/>
      <c r="AAR185" s="68"/>
      <c r="AAS185" s="68"/>
      <c r="AAT185" s="68"/>
      <c r="AAU185" s="68"/>
      <c r="AAV185" s="68"/>
      <c r="AAW185" s="68"/>
      <c r="AAX185" s="68"/>
      <c r="AAY185" s="68"/>
      <c r="AAZ185" s="68"/>
      <c r="ABA185" s="68"/>
      <c r="ABB185" s="68"/>
      <c r="ABC185" s="68"/>
      <c r="ABD185" s="68"/>
      <c r="ABE185" s="68"/>
      <c r="ABF185" s="68"/>
      <c r="ABG185" s="68"/>
      <c r="ABH185" s="68"/>
      <c r="ABI185" s="68"/>
      <c r="ABJ185" s="68"/>
      <c r="ABK185" s="68"/>
      <c r="ABL185" s="68"/>
      <c r="ABM185" s="68"/>
      <c r="ABN185" s="68"/>
      <c r="ABO185" s="68"/>
      <c r="ABP185" s="68"/>
      <c r="ABQ185" s="68"/>
      <c r="ABR185" s="68"/>
      <c r="ABS185" s="68"/>
      <c r="ABT185" s="68"/>
      <c r="ABU185" s="68"/>
      <c r="ABV185" s="68"/>
      <c r="ABW185" s="68"/>
      <c r="ABX185" s="68"/>
      <c r="ABY185" s="68"/>
      <c r="ABZ185" s="68"/>
      <c r="ACA185" s="68"/>
      <c r="ACB185" s="68"/>
      <c r="ACC185" s="68"/>
      <c r="ACD185" s="68"/>
      <c r="ACE185" s="68"/>
      <c r="ACF185" s="68"/>
      <c r="ACG185" s="68"/>
      <c r="ACH185" s="68"/>
      <c r="ACI185" s="68"/>
      <c r="ACJ185" s="68"/>
      <c r="ACK185" s="68"/>
      <c r="ACL185" s="68"/>
      <c r="ACM185" s="68"/>
      <c r="ACN185" s="68"/>
      <c r="ACO185" s="68"/>
      <c r="ACP185" s="68"/>
      <c r="ACQ185" s="68"/>
      <c r="ACR185" s="68"/>
      <c r="ACS185" s="68"/>
      <c r="ACT185" s="68"/>
      <c r="ACU185" s="68"/>
      <c r="ACV185" s="68"/>
      <c r="ACW185" s="68"/>
      <c r="ACX185" s="68"/>
      <c r="ACY185" s="68"/>
      <c r="ACZ185" s="68"/>
      <c r="ADA185" s="68"/>
      <c r="ADB185" s="68"/>
      <c r="ADC185" s="68"/>
      <c r="ADD185" s="68"/>
      <c r="ADE185" s="68"/>
      <c r="ADF185" s="68"/>
      <c r="ADG185" s="68"/>
      <c r="ADH185" s="68"/>
      <c r="ADI185" s="68"/>
      <c r="ADJ185" s="68"/>
      <c r="ADK185" s="68"/>
      <c r="ADL185" s="68"/>
      <c r="ADM185" s="68"/>
      <c r="ADN185" s="68"/>
      <c r="ADO185" s="68"/>
      <c r="ADP185" s="68"/>
      <c r="ADQ185" s="68"/>
      <c r="ADR185" s="68"/>
      <c r="ADS185" s="68"/>
      <c r="ADT185" s="68"/>
      <c r="ADU185" s="68"/>
      <c r="ADV185" s="68"/>
      <c r="ADW185" s="68"/>
      <c r="ADX185" s="68"/>
      <c r="ADY185" s="68"/>
      <c r="ADZ185" s="68"/>
      <c r="AEA185" s="68"/>
      <c r="AEB185" s="68"/>
      <c r="AEC185" s="68"/>
      <c r="AED185" s="68"/>
      <c r="AEE185" s="68"/>
      <c r="AEF185" s="68"/>
      <c r="AEG185" s="68"/>
      <c r="AEH185" s="68"/>
      <c r="AEI185" s="68"/>
      <c r="AEJ185" s="68"/>
      <c r="AEK185" s="68"/>
      <c r="AEL185" s="68"/>
      <c r="AEM185" s="68"/>
      <c r="AEN185" s="68"/>
      <c r="AEO185" s="68"/>
      <c r="AEP185" s="68"/>
      <c r="AEQ185" s="68"/>
      <c r="AER185" s="68"/>
      <c r="AES185" s="68"/>
      <c r="AET185" s="68"/>
      <c r="AEU185" s="68"/>
      <c r="AEV185" s="68"/>
      <c r="AEW185" s="68"/>
      <c r="AEX185" s="68"/>
      <c r="AEY185" s="68"/>
      <c r="AEZ185" s="68"/>
      <c r="AFA185" s="68"/>
      <c r="AFB185" s="68"/>
      <c r="AFC185" s="68"/>
      <c r="AFD185" s="68"/>
      <c r="AFE185" s="68"/>
      <c r="AFF185" s="68"/>
      <c r="AFG185" s="68"/>
      <c r="AFH185" s="68"/>
      <c r="AFI185" s="68"/>
      <c r="AFJ185" s="68"/>
      <c r="AFK185" s="68"/>
      <c r="AFL185" s="68"/>
      <c r="AFM185" s="68"/>
      <c r="AFN185" s="68"/>
      <c r="AFO185" s="68"/>
      <c r="AFP185" s="68"/>
      <c r="AFQ185" s="68"/>
      <c r="AFR185" s="68"/>
      <c r="AFS185" s="68"/>
      <c r="AFT185" s="68"/>
      <c r="AFU185" s="68"/>
      <c r="AFV185" s="68"/>
      <c r="AFW185" s="68"/>
      <c r="AFX185" s="68"/>
      <c r="AFY185" s="68"/>
      <c r="AFZ185" s="68"/>
      <c r="AGA185" s="68"/>
      <c r="AGB185" s="68"/>
      <c r="AGC185" s="68"/>
      <c r="AGD185" s="68"/>
      <c r="AGE185" s="68"/>
      <c r="AGF185" s="68"/>
      <c r="AGG185" s="68"/>
      <c r="AGH185" s="68"/>
      <c r="AGI185" s="68"/>
      <c r="AGJ185" s="68"/>
      <c r="AGK185" s="68"/>
      <c r="AGL185" s="68"/>
      <c r="AGM185" s="68"/>
      <c r="AGN185" s="68"/>
      <c r="AGO185" s="68"/>
      <c r="AGP185" s="68"/>
      <c r="AGQ185" s="68"/>
      <c r="AGR185" s="68"/>
      <c r="AGS185" s="68"/>
      <c r="AGT185" s="68"/>
      <c r="AGU185" s="68"/>
      <c r="AGV185" s="68"/>
      <c r="AGW185" s="68"/>
      <c r="AGX185" s="68"/>
      <c r="AGY185" s="68"/>
      <c r="AGZ185" s="68"/>
      <c r="AHA185" s="68"/>
      <c r="AHB185" s="68"/>
      <c r="AHC185" s="68"/>
      <c r="AHD185" s="68"/>
      <c r="AHE185" s="68"/>
      <c r="AHF185" s="68"/>
      <c r="AHG185" s="68"/>
      <c r="AHH185" s="68"/>
      <c r="AHI185" s="68"/>
      <c r="AHJ185" s="68"/>
      <c r="AHK185" s="68"/>
      <c r="AHL185" s="68"/>
      <c r="AHM185" s="68"/>
      <c r="AHN185" s="68"/>
      <c r="AHO185" s="68"/>
      <c r="AHP185" s="68"/>
      <c r="AHQ185" s="68"/>
      <c r="AHR185" s="68"/>
      <c r="AHS185" s="68"/>
      <c r="AHT185" s="68"/>
      <c r="AHU185" s="68"/>
      <c r="AHV185" s="68"/>
      <c r="AHW185" s="68"/>
      <c r="AHX185" s="68"/>
      <c r="AHY185" s="68"/>
      <c r="AHZ185" s="68"/>
      <c r="AIA185" s="68"/>
      <c r="AIB185" s="68"/>
      <c r="AIC185" s="68"/>
      <c r="AID185" s="68"/>
      <c r="AIE185" s="68"/>
      <c r="AIF185" s="68"/>
      <c r="AIG185" s="68"/>
      <c r="AIH185" s="68"/>
      <c r="AII185" s="68"/>
      <c r="AIJ185" s="68"/>
      <c r="AIK185" s="68"/>
      <c r="AIL185" s="68"/>
      <c r="AIM185" s="68"/>
      <c r="AIN185" s="68"/>
      <c r="AIO185" s="68"/>
      <c r="AIP185" s="68"/>
      <c r="AIQ185" s="68"/>
      <c r="AIR185" s="68"/>
      <c r="AIS185" s="68"/>
      <c r="AIT185" s="68"/>
      <c r="AIU185" s="68"/>
      <c r="AIV185" s="68"/>
      <c r="AIW185" s="68"/>
      <c r="AIX185" s="68"/>
      <c r="AIY185" s="68"/>
      <c r="AIZ185" s="68"/>
      <c r="AJA185" s="68"/>
      <c r="AJB185" s="68"/>
      <c r="AJC185" s="68"/>
      <c r="AJD185" s="68"/>
      <c r="AJE185" s="68"/>
      <c r="AJF185" s="68"/>
      <c r="AJG185" s="68"/>
      <c r="AJH185" s="68"/>
      <c r="AJI185" s="68"/>
      <c r="AJJ185" s="68"/>
      <c r="AJK185" s="68"/>
      <c r="AJL185" s="68"/>
      <c r="AJM185" s="68"/>
      <c r="AJN185" s="68"/>
      <c r="AJO185" s="68"/>
      <c r="AJP185" s="68"/>
      <c r="AJQ185" s="68"/>
      <c r="AJR185" s="68"/>
      <c r="AJS185" s="68"/>
      <c r="AJT185" s="68"/>
      <c r="AJU185" s="68"/>
      <c r="AJV185" s="68"/>
      <c r="AJW185" s="68"/>
      <c r="AJX185" s="68"/>
      <c r="AJY185" s="68"/>
      <c r="AJZ185" s="68"/>
      <c r="AKA185" s="68"/>
      <c r="AKB185" s="68"/>
      <c r="AKC185" s="68"/>
      <c r="AKD185" s="68"/>
      <c r="AKE185" s="68"/>
      <c r="AKF185" s="68"/>
      <c r="AKG185" s="68"/>
      <c r="AKH185" s="68"/>
      <c r="AKI185" s="68"/>
      <c r="AKJ185" s="68"/>
      <c r="AKK185" s="68"/>
      <c r="AKL185" s="68"/>
      <c r="AKM185" s="68"/>
      <c r="AKN185" s="68"/>
      <c r="AKO185" s="68"/>
      <c r="AKP185" s="68"/>
      <c r="AKQ185" s="68"/>
      <c r="AKR185" s="68"/>
      <c r="AKS185" s="68"/>
      <c r="AKT185" s="68"/>
      <c r="AKU185" s="68"/>
      <c r="AKV185" s="68"/>
      <c r="AKW185" s="68"/>
      <c r="AKX185" s="68"/>
      <c r="AKY185" s="68"/>
      <c r="AKZ185" s="68"/>
      <c r="ALA185" s="68"/>
      <c r="ALB185" s="68"/>
      <c r="ALC185" s="68"/>
      <c r="ALD185" s="68"/>
      <c r="ALE185" s="68"/>
      <c r="ALF185" s="68"/>
      <c r="ALG185" s="68"/>
      <c r="ALH185" s="68"/>
      <c r="ALI185" s="68"/>
      <c r="ALJ185" s="68"/>
      <c r="ALK185" s="68"/>
      <c r="ALL185" s="68"/>
      <c r="ALM185" s="68"/>
      <c r="ALN185" s="68"/>
      <c r="ALO185" s="68"/>
      <c r="ALP185" s="68"/>
      <c r="ALQ185" s="68"/>
      <c r="ALR185" s="68"/>
      <c r="ALS185" s="68"/>
      <c r="ALT185" s="68"/>
      <c r="ALU185" s="68"/>
      <c r="ALV185" s="68"/>
      <c r="ALW185" s="68"/>
      <c r="ALX185" s="68"/>
      <c r="ALY185" s="68"/>
      <c r="ALZ185" s="68"/>
      <c r="AMA185" s="68"/>
      <c r="AMB185" s="68"/>
      <c r="AMC185" s="68"/>
      <c r="AMD185" s="68"/>
      <c r="AME185" s="68"/>
      <c r="AMF185" s="68"/>
      <c r="AMG185" s="68"/>
      <c r="AMH185" s="68"/>
      <c r="AMI185" s="68"/>
      <c r="AMJ185" s="68"/>
      <c r="AMK185" s="68"/>
      <c r="AML185" s="68"/>
      <c r="AMM185" s="68"/>
      <c r="AMN185" s="68"/>
      <c r="AMO185" s="68"/>
      <c r="AMP185" s="68"/>
      <c r="AMQ185" s="68"/>
      <c r="AMR185" s="68"/>
      <c r="AMS185" s="68"/>
      <c r="AMT185" s="68"/>
      <c r="AMU185" s="68"/>
      <c r="AMV185" s="68"/>
      <c r="AMW185" s="68"/>
      <c r="AMX185" s="68"/>
      <c r="AMY185" s="68"/>
      <c r="AMZ185" s="68"/>
      <c r="ANA185" s="68"/>
      <c r="ANB185" s="68"/>
      <c r="ANC185" s="68"/>
      <c r="AND185" s="68"/>
      <c r="ANE185" s="68"/>
      <c r="ANF185" s="68"/>
      <c r="ANG185" s="68"/>
      <c r="ANH185" s="68"/>
      <c r="ANI185" s="68"/>
      <c r="ANJ185" s="68"/>
      <c r="ANK185" s="68"/>
      <c r="ANL185" s="68"/>
      <c r="ANM185" s="68"/>
      <c r="ANN185" s="68"/>
      <c r="ANO185" s="68"/>
      <c r="ANP185" s="68"/>
      <c r="ANQ185" s="68"/>
      <c r="ANR185" s="68"/>
      <c r="ANS185" s="68"/>
      <c r="ANT185" s="68"/>
      <c r="ANU185" s="68"/>
      <c r="ANV185" s="68"/>
      <c r="ANW185" s="68"/>
      <c r="ANX185" s="68"/>
      <c r="ANY185" s="68"/>
      <c r="ANZ185" s="68"/>
      <c r="AOA185" s="68"/>
      <c r="AOB185" s="68"/>
      <c r="AOC185" s="68"/>
      <c r="AOD185" s="68"/>
      <c r="AOE185" s="68"/>
      <c r="AOF185" s="68"/>
      <c r="AOG185" s="68"/>
      <c r="AOH185" s="68"/>
      <c r="AOI185" s="68"/>
      <c r="AOJ185" s="68"/>
      <c r="AOK185" s="68"/>
      <c r="AOL185" s="68"/>
      <c r="AOM185" s="68"/>
      <c r="AON185" s="68"/>
      <c r="AOO185" s="68"/>
      <c r="AOP185" s="68"/>
      <c r="AOQ185" s="68"/>
      <c r="AOR185" s="68"/>
      <c r="AOS185" s="68"/>
      <c r="AOT185" s="68"/>
      <c r="AOU185" s="68"/>
      <c r="AOV185" s="68"/>
      <c r="AOW185" s="68"/>
      <c r="AOX185" s="68"/>
      <c r="AOY185" s="68"/>
      <c r="AOZ185" s="68"/>
      <c r="APA185" s="68"/>
      <c r="APB185" s="68"/>
      <c r="APC185" s="68"/>
      <c r="APD185" s="68"/>
      <c r="APE185" s="68"/>
      <c r="APF185" s="68"/>
      <c r="APG185" s="68"/>
      <c r="APH185" s="68"/>
      <c r="API185" s="68"/>
      <c r="APJ185" s="68"/>
      <c r="APK185" s="68"/>
      <c r="APL185" s="68"/>
      <c r="APM185" s="68"/>
      <c r="APN185" s="68"/>
      <c r="APO185" s="68"/>
      <c r="APP185" s="68"/>
      <c r="APQ185" s="68"/>
      <c r="APR185" s="68"/>
      <c r="APS185" s="68"/>
      <c r="APT185" s="68"/>
      <c r="APU185" s="68"/>
      <c r="APV185" s="68"/>
      <c r="APW185" s="68"/>
      <c r="APX185" s="68"/>
      <c r="APY185" s="68"/>
      <c r="APZ185" s="68"/>
      <c r="AQA185" s="68"/>
      <c r="AQB185" s="68"/>
      <c r="AQC185" s="68"/>
      <c r="AQD185" s="68"/>
      <c r="AQE185" s="68"/>
      <c r="AQF185" s="68"/>
      <c r="AQG185" s="68"/>
      <c r="AQH185" s="68"/>
      <c r="AQI185" s="68"/>
      <c r="AQJ185" s="68"/>
      <c r="AQK185" s="68"/>
      <c r="AQL185" s="68"/>
      <c r="AQM185" s="68"/>
      <c r="AQN185" s="68"/>
      <c r="AQO185" s="68"/>
      <c r="AQP185" s="68"/>
      <c r="AQQ185" s="68"/>
      <c r="AQR185" s="68"/>
      <c r="AQS185" s="68"/>
      <c r="AQT185" s="68"/>
      <c r="AQU185" s="68"/>
      <c r="AQV185" s="68"/>
      <c r="AQW185" s="68"/>
      <c r="AQX185" s="68"/>
      <c r="AQY185" s="68"/>
      <c r="AQZ185" s="68"/>
      <c r="ARA185" s="68"/>
      <c r="ARB185" s="68"/>
      <c r="ARC185" s="68"/>
      <c r="ARD185" s="68"/>
      <c r="ARE185" s="68"/>
      <c r="ARF185" s="68"/>
      <c r="ARG185" s="68"/>
      <c r="ARH185" s="68"/>
      <c r="ARI185" s="68"/>
      <c r="ARJ185" s="68"/>
      <c r="ARK185" s="68"/>
      <c r="ARL185" s="68"/>
      <c r="ARM185" s="68"/>
      <c r="ARN185" s="68"/>
      <c r="ARO185" s="68"/>
      <c r="ARP185" s="68"/>
      <c r="ARQ185" s="68"/>
      <c r="ARR185" s="68"/>
      <c r="ARS185" s="68"/>
      <c r="ART185" s="68"/>
      <c r="ARU185" s="68"/>
      <c r="ARV185" s="68"/>
      <c r="ARW185" s="68"/>
      <c r="ARX185" s="68"/>
      <c r="ARY185" s="68"/>
      <c r="ARZ185" s="68"/>
      <c r="ASA185" s="68"/>
      <c r="ASB185" s="68"/>
      <c r="ASC185" s="68"/>
      <c r="ASD185" s="68"/>
      <c r="ASE185" s="68"/>
      <c r="ASF185" s="68"/>
      <c r="ASG185" s="68"/>
      <c r="ASH185" s="68"/>
      <c r="ASI185" s="68"/>
      <c r="ASJ185" s="68"/>
      <c r="ASK185" s="68"/>
      <c r="ASL185" s="68"/>
      <c r="ASM185" s="68"/>
      <c r="ASN185" s="68"/>
      <c r="ASO185" s="68"/>
      <c r="ASP185" s="68"/>
      <c r="ASQ185" s="68"/>
      <c r="ASR185" s="68"/>
      <c r="ASS185" s="68"/>
      <c r="AST185" s="68"/>
      <c r="ASU185" s="68"/>
      <c r="ASV185" s="68"/>
      <c r="ASW185" s="68"/>
      <c r="ASX185" s="68"/>
      <c r="ASY185" s="68"/>
      <c r="ASZ185" s="68"/>
      <c r="ATA185" s="68"/>
      <c r="ATB185" s="68"/>
      <c r="ATC185" s="68"/>
      <c r="ATD185" s="68"/>
      <c r="ATE185" s="68"/>
      <c r="ATF185" s="68"/>
      <c r="ATG185" s="68"/>
      <c r="ATH185" s="68"/>
      <c r="ATI185" s="68"/>
      <c r="ATJ185" s="68"/>
      <c r="ATK185" s="68"/>
      <c r="ATL185" s="68"/>
      <c r="ATM185" s="68"/>
      <c r="ATN185" s="68"/>
      <c r="ATO185" s="68"/>
      <c r="ATP185" s="68"/>
      <c r="ATQ185" s="68"/>
      <c r="ATR185" s="68"/>
      <c r="ATS185" s="68"/>
      <c r="ATT185" s="68"/>
      <c r="ATU185" s="68"/>
      <c r="ATV185" s="68"/>
      <c r="ATW185" s="68"/>
      <c r="ATX185" s="68"/>
      <c r="ATY185" s="68"/>
      <c r="ATZ185" s="68"/>
      <c r="AUA185" s="68"/>
      <c r="AUB185" s="68"/>
      <c r="AUC185" s="68"/>
      <c r="AUD185" s="68"/>
      <c r="AUE185" s="68"/>
      <c r="AUF185" s="68"/>
      <c r="AUG185" s="68"/>
      <c r="AUH185" s="68"/>
      <c r="AUI185" s="68"/>
      <c r="AUJ185" s="68"/>
      <c r="AUK185" s="68"/>
      <c r="AUL185" s="68"/>
      <c r="AUM185" s="68"/>
      <c r="AUN185" s="68"/>
      <c r="AUO185" s="68"/>
      <c r="AUP185" s="68"/>
      <c r="AUQ185" s="68"/>
      <c r="AUR185" s="68"/>
      <c r="AUS185" s="68"/>
      <c r="AUT185" s="68"/>
      <c r="AUU185" s="68"/>
      <c r="AUV185" s="68"/>
      <c r="AUW185" s="68"/>
      <c r="AUX185" s="68"/>
      <c r="AUY185" s="68"/>
      <c r="AUZ185" s="68"/>
      <c r="AVA185" s="68"/>
      <c r="AVB185" s="68"/>
      <c r="AVC185" s="68"/>
      <c r="AVD185" s="68"/>
      <c r="AVE185" s="68"/>
      <c r="AVF185" s="68"/>
      <c r="AVG185" s="68"/>
      <c r="AVH185" s="68"/>
      <c r="AVI185" s="68"/>
      <c r="AVJ185" s="68"/>
      <c r="AVK185" s="68"/>
      <c r="AVL185" s="68"/>
      <c r="AVM185" s="68"/>
      <c r="AVN185" s="68"/>
      <c r="AVO185" s="68"/>
      <c r="AVP185" s="68"/>
      <c r="AVQ185" s="68"/>
      <c r="AVR185" s="68"/>
      <c r="AVS185" s="68"/>
      <c r="AVT185" s="68"/>
      <c r="AVU185" s="68"/>
      <c r="AVV185" s="68"/>
      <c r="AVW185" s="68"/>
      <c r="AVX185" s="68"/>
      <c r="AVY185" s="68"/>
      <c r="AVZ185" s="68"/>
      <c r="AWA185" s="68"/>
      <c r="AWB185" s="68"/>
      <c r="AWC185" s="68"/>
      <c r="AWD185" s="68"/>
      <c r="AWE185" s="68"/>
      <c r="AWF185" s="68"/>
      <c r="AWG185" s="68"/>
      <c r="AWH185" s="68"/>
      <c r="AWI185" s="68"/>
      <c r="AWJ185" s="68"/>
      <c r="AWK185" s="68"/>
      <c r="AWL185" s="68"/>
      <c r="AWM185" s="68"/>
      <c r="AWN185" s="68"/>
      <c r="AWO185" s="68"/>
      <c r="AWP185" s="68"/>
      <c r="AWQ185" s="68"/>
      <c r="AWR185" s="68"/>
      <c r="AWS185" s="68"/>
      <c r="AWT185" s="68"/>
      <c r="AWU185" s="68"/>
      <c r="AWV185" s="68"/>
      <c r="AWW185" s="68"/>
      <c r="AWX185" s="68"/>
      <c r="AWY185" s="68"/>
      <c r="AWZ185" s="68"/>
      <c r="AXA185" s="68"/>
      <c r="AXB185" s="68"/>
      <c r="AXC185" s="68"/>
      <c r="AXD185" s="68"/>
      <c r="AXE185" s="68"/>
      <c r="AXF185" s="68"/>
      <c r="AXG185" s="68"/>
      <c r="AXH185" s="68"/>
      <c r="AXI185" s="68"/>
      <c r="AXJ185" s="68"/>
      <c r="AXK185" s="68"/>
      <c r="AXL185" s="68"/>
      <c r="AXM185" s="68"/>
      <c r="AXN185" s="68"/>
      <c r="AXO185" s="68"/>
      <c r="AXP185" s="68"/>
      <c r="AXQ185" s="68"/>
      <c r="AXR185" s="68"/>
      <c r="AXS185" s="68"/>
      <c r="AXT185" s="68"/>
      <c r="AXU185" s="68"/>
      <c r="AXV185" s="68"/>
      <c r="AXW185" s="68"/>
      <c r="AXX185" s="68"/>
      <c r="AXY185" s="68"/>
      <c r="AXZ185" s="68"/>
      <c r="AYA185" s="68"/>
      <c r="AYB185" s="68"/>
      <c r="AYC185" s="68"/>
      <c r="AYD185" s="68"/>
      <c r="AYE185" s="68"/>
      <c r="AYF185" s="68"/>
      <c r="AYG185" s="68"/>
      <c r="AYH185" s="68"/>
      <c r="AYI185" s="68"/>
      <c r="AYJ185" s="68"/>
      <c r="AYK185" s="68"/>
      <c r="AYL185" s="68"/>
      <c r="AYM185" s="68"/>
      <c r="AYN185" s="68"/>
      <c r="AYO185" s="68"/>
      <c r="AYP185" s="68"/>
      <c r="AYQ185" s="68"/>
      <c r="AYR185" s="68"/>
      <c r="AYS185" s="68"/>
      <c r="AYT185" s="68"/>
      <c r="AYU185" s="68"/>
      <c r="AYV185" s="68"/>
      <c r="AYW185" s="68"/>
      <c r="AYX185" s="68"/>
      <c r="AYY185" s="68"/>
      <c r="AYZ185" s="68"/>
      <c r="AZA185" s="68"/>
      <c r="AZB185" s="68"/>
      <c r="AZC185" s="68"/>
      <c r="AZD185" s="68"/>
      <c r="AZE185" s="68"/>
      <c r="AZF185" s="68"/>
      <c r="AZG185" s="68"/>
      <c r="AZH185" s="68"/>
      <c r="AZI185" s="68"/>
      <c r="AZJ185" s="68"/>
      <c r="AZK185" s="68"/>
      <c r="AZL185" s="68"/>
      <c r="AZM185" s="68"/>
      <c r="AZN185" s="68"/>
      <c r="AZO185" s="68"/>
      <c r="AZP185" s="68"/>
      <c r="AZQ185" s="68"/>
      <c r="AZR185" s="68"/>
      <c r="AZS185" s="68"/>
      <c r="AZT185" s="68"/>
      <c r="AZU185" s="68"/>
      <c r="AZV185" s="68"/>
      <c r="AZW185" s="68"/>
      <c r="AZX185" s="68"/>
      <c r="AZY185" s="68"/>
      <c r="AZZ185" s="68"/>
      <c r="BAA185" s="68"/>
      <c r="BAB185" s="68"/>
      <c r="BAC185" s="68"/>
      <c r="BAD185" s="68"/>
      <c r="BAE185" s="68"/>
      <c r="BAF185" s="68"/>
      <c r="BAG185" s="68"/>
      <c r="BAH185" s="68"/>
      <c r="BAI185" s="68"/>
      <c r="BAJ185" s="68"/>
      <c r="BAK185" s="68"/>
      <c r="BAL185" s="68"/>
      <c r="BAM185" s="68"/>
      <c r="BAN185" s="68"/>
      <c r="BAO185" s="68"/>
      <c r="BAP185" s="68"/>
      <c r="BAQ185" s="68"/>
      <c r="BAR185" s="68"/>
      <c r="BAS185" s="68"/>
      <c r="BAT185" s="68"/>
      <c r="BAU185" s="68"/>
      <c r="BAV185" s="68"/>
      <c r="BAW185" s="68"/>
      <c r="BAX185" s="68"/>
      <c r="BAY185" s="68"/>
      <c r="BAZ185" s="68"/>
      <c r="BBA185" s="68"/>
      <c r="BBB185" s="68"/>
      <c r="BBC185" s="68"/>
      <c r="BBD185" s="68"/>
      <c r="BBE185" s="68"/>
      <c r="BBF185" s="68"/>
      <c r="BBG185" s="68"/>
      <c r="BBH185" s="68"/>
      <c r="BBI185" s="68"/>
      <c r="BBJ185" s="68"/>
      <c r="BBK185" s="68"/>
      <c r="BBL185" s="68"/>
      <c r="BBM185" s="68"/>
      <c r="BBN185" s="68"/>
      <c r="BBO185" s="68"/>
      <c r="BBP185" s="68"/>
      <c r="BBQ185" s="68"/>
      <c r="BBR185" s="68"/>
      <c r="BBS185" s="68"/>
      <c r="BBT185" s="68"/>
      <c r="BBU185" s="68"/>
      <c r="BBV185" s="68"/>
      <c r="BBW185" s="68"/>
      <c r="BBX185" s="68"/>
      <c r="BBY185" s="68"/>
      <c r="BBZ185" s="68"/>
      <c r="BCA185" s="68"/>
      <c r="BCB185" s="68"/>
      <c r="BCC185" s="68"/>
      <c r="BCD185" s="68"/>
      <c r="BCE185" s="68"/>
      <c r="BCF185" s="68"/>
      <c r="BCG185" s="68"/>
      <c r="BCH185" s="68"/>
      <c r="BCI185" s="68"/>
      <c r="BCJ185" s="68"/>
      <c r="BCK185" s="68"/>
      <c r="BCL185" s="68"/>
      <c r="BCM185" s="68"/>
      <c r="BCN185" s="68"/>
      <c r="BCO185" s="68"/>
      <c r="BCP185" s="68"/>
      <c r="BCQ185" s="68"/>
      <c r="BCR185" s="68"/>
      <c r="BCS185" s="68"/>
      <c r="BCT185" s="68"/>
      <c r="BCU185" s="68"/>
      <c r="BCV185" s="68"/>
      <c r="BCW185" s="68"/>
      <c r="BCX185" s="68"/>
      <c r="BCY185" s="68"/>
      <c r="BCZ185" s="68"/>
      <c r="BDA185" s="68"/>
      <c r="BDB185" s="68"/>
      <c r="BDC185" s="68"/>
      <c r="BDD185" s="68"/>
      <c r="BDE185" s="68"/>
      <c r="BDF185" s="68"/>
      <c r="BDG185" s="68"/>
      <c r="BDH185" s="68"/>
      <c r="BDI185" s="68"/>
      <c r="BDJ185" s="68"/>
      <c r="BDK185" s="68"/>
      <c r="BDL185" s="68"/>
      <c r="BDM185" s="68"/>
      <c r="BDN185" s="68"/>
      <c r="BDO185" s="68"/>
      <c r="BDP185" s="68"/>
      <c r="BDQ185" s="68"/>
      <c r="BDR185" s="68"/>
      <c r="BDS185" s="68"/>
      <c r="BDT185" s="68"/>
      <c r="BDU185" s="68"/>
      <c r="BDV185" s="68"/>
      <c r="BDW185" s="68"/>
      <c r="BDX185" s="68"/>
      <c r="BDY185" s="68"/>
      <c r="BDZ185" s="68"/>
      <c r="BEA185" s="68"/>
      <c r="BEB185" s="68"/>
      <c r="BEC185" s="68"/>
      <c r="BED185" s="68"/>
      <c r="BEE185" s="68"/>
      <c r="BEF185" s="68"/>
      <c r="BEG185" s="68"/>
      <c r="BEH185" s="68"/>
      <c r="BEI185" s="68"/>
      <c r="BEJ185" s="68"/>
      <c r="BEK185" s="68"/>
      <c r="BEL185" s="68"/>
      <c r="BEM185" s="68"/>
      <c r="BEN185" s="68"/>
      <c r="BEO185" s="68"/>
      <c r="BEP185" s="68"/>
      <c r="BEQ185" s="68"/>
      <c r="BER185" s="68"/>
      <c r="BES185" s="68"/>
      <c r="BET185" s="68"/>
      <c r="BEU185" s="68"/>
      <c r="BEV185" s="68"/>
      <c r="BEW185" s="68"/>
      <c r="BEX185" s="68"/>
      <c r="BEY185" s="68"/>
      <c r="BEZ185" s="68"/>
      <c r="BFA185" s="68"/>
      <c r="BFB185" s="68"/>
      <c r="BFC185" s="68"/>
      <c r="BFD185" s="68"/>
      <c r="BFE185" s="68"/>
      <c r="BFF185" s="68"/>
      <c r="BFG185" s="68"/>
      <c r="BFH185" s="68"/>
      <c r="BFI185" s="68"/>
      <c r="BFJ185" s="68"/>
      <c r="BFK185" s="68"/>
      <c r="BFL185" s="68"/>
      <c r="BFM185" s="68"/>
      <c r="BFN185" s="68"/>
      <c r="BFO185" s="68"/>
      <c r="BFP185" s="68"/>
      <c r="BFQ185" s="68"/>
      <c r="BFR185" s="68"/>
      <c r="BFS185" s="68"/>
      <c r="BFT185" s="68"/>
      <c r="BFU185" s="68"/>
      <c r="BFV185" s="68"/>
      <c r="BFW185" s="68"/>
      <c r="BFX185" s="68"/>
      <c r="BFY185" s="68"/>
      <c r="BFZ185" s="68"/>
      <c r="BGA185" s="68"/>
      <c r="BGB185" s="68"/>
      <c r="BGC185" s="68"/>
      <c r="BGD185" s="68"/>
      <c r="BGE185" s="68"/>
      <c r="BGF185" s="68"/>
      <c r="BGG185" s="68"/>
      <c r="BGH185" s="68"/>
      <c r="BGI185" s="68"/>
      <c r="BGJ185" s="68"/>
      <c r="BGK185" s="68"/>
      <c r="BGL185" s="68"/>
      <c r="BGM185" s="68"/>
      <c r="BGN185" s="68"/>
      <c r="BGO185" s="68"/>
      <c r="BGP185" s="68"/>
      <c r="BGQ185" s="68"/>
      <c r="BGR185" s="68"/>
      <c r="BGS185" s="68"/>
      <c r="BGT185" s="68"/>
      <c r="BGU185" s="68"/>
      <c r="BGV185" s="68"/>
      <c r="BGW185" s="68"/>
      <c r="BGX185" s="68"/>
      <c r="BGY185" s="68"/>
      <c r="BGZ185" s="68"/>
      <c r="BHA185" s="68"/>
      <c r="BHB185" s="68"/>
      <c r="BHC185" s="68"/>
      <c r="BHD185" s="68"/>
      <c r="BHE185" s="68"/>
      <c r="BHF185" s="68"/>
      <c r="BHG185" s="68"/>
      <c r="BHH185" s="68"/>
      <c r="BHI185" s="68"/>
      <c r="BHJ185" s="68"/>
      <c r="BHK185" s="68"/>
      <c r="BHL185" s="68"/>
      <c r="BHM185" s="68"/>
      <c r="BHN185" s="68"/>
      <c r="BHO185" s="68"/>
      <c r="BHP185" s="68"/>
      <c r="BHQ185" s="68"/>
      <c r="BHR185" s="68"/>
      <c r="BHS185" s="68"/>
      <c r="BHT185" s="68"/>
      <c r="BHU185" s="68"/>
      <c r="BHV185" s="68"/>
      <c r="BHW185" s="68"/>
      <c r="BHX185" s="68"/>
      <c r="BHY185" s="68"/>
      <c r="BHZ185" s="68"/>
      <c r="BIA185" s="68"/>
      <c r="BIB185" s="68"/>
      <c r="BIC185" s="68"/>
      <c r="BID185" s="68"/>
      <c r="BIE185" s="68"/>
      <c r="BIF185" s="68"/>
      <c r="BIG185" s="68"/>
      <c r="BIH185" s="68"/>
      <c r="BII185" s="68"/>
      <c r="BIJ185" s="68"/>
      <c r="BIK185" s="68"/>
      <c r="BIL185" s="68"/>
      <c r="BIM185" s="68"/>
      <c r="BIN185" s="68"/>
      <c r="BIO185" s="68"/>
      <c r="BIP185" s="68"/>
      <c r="BIQ185" s="68"/>
      <c r="BIR185" s="68"/>
      <c r="BIS185" s="68"/>
      <c r="BIT185" s="68"/>
      <c r="BIU185" s="68"/>
      <c r="BIV185" s="68"/>
      <c r="BIW185" s="68"/>
      <c r="BIX185" s="68"/>
      <c r="BIY185" s="68"/>
      <c r="BIZ185" s="68"/>
      <c r="BJA185" s="68"/>
      <c r="BJB185" s="68"/>
      <c r="BJC185" s="68"/>
      <c r="BJD185" s="68"/>
      <c r="BJE185" s="68"/>
      <c r="BJF185" s="68"/>
      <c r="BJG185" s="68"/>
      <c r="BJH185" s="68"/>
      <c r="BJI185" s="68"/>
      <c r="BJJ185" s="68"/>
      <c r="BJK185" s="68"/>
      <c r="BJL185" s="68"/>
      <c r="BJM185" s="68"/>
      <c r="BJN185" s="68"/>
      <c r="BJO185" s="68"/>
      <c r="BJP185" s="68"/>
      <c r="BJQ185" s="68"/>
      <c r="BJR185" s="68"/>
      <c r="BJS185" s="68"/>
      <c r="BJT185" s="68"/>
      <c r="BJU185" s="68"/>
      <c r="BJV185" s="68"/>
      <c r="BJW185" s="68"/>
      <c r="BJX185" s="68"/>
      <c r="BJY185" s="68"/>
      <c r="BJZ185" s="68"/>
      <c r="BKA185" s="68"/>
      <c r="BKB185" s="68"/>
      <c r="BKC185" s="68"/>
      <c r="BKD185" s="68"/>
      <c r="BKE185" s="68"/>
      <c r="BKF185" s="68"/>
      <c r="BKG185" s="68"/>
      <c r="BKH185" s="68"/>
      <c r="BKI185" s="68"/>
      <c r="BKJ185" s="68"/>
      <c r="BKK185" s="68"/>
      <c r="BKL185" s="68"/>
      <c r="BKM185" s="68"/>
      <c r="BKN185" s="68"/>
      <c r="BKO185" s="68"/>
      <c r="BKP185" s="68"/>
      <c r="BKQ185" s="68"/>
      <c r="BKR185" s="68"/>
      <c r="BKS185" s="68"/>
      <c r="BKT185" s="68"/>
      <c r="BKU185" s="68"/>
      <c r="BKV185" s="68"/>
      <c r="BKW185" s="68"/>
      <c r="BKX185" s="68"/>
      <c r="BKY185" s="68"/>
      <c r="BKZ185" s="68"/>
      <c r="BLA185" s="68"/>
      <c r="BLB185" s="68"/>
      <c r="BLC185" s="68"/>
      <c r="BLD185" s="68"/>
      <c r="BLE185" s="68"/>
      <c r="BLF185" s="68"/>
      <c r="BLG185" s="68"/>
      <c r="BLH185" s="68"/>
      <c r="BLI185" s="68"/>
      <c r="BLJ185" s="68"/>
      <c r="BLK185" s="68"/>
      <c r="BLL185" s="68"/>
      <c r="BLM185" s="68"/>
      <c r="BLN185" s="68"/>
      <c r="BLO185" s="68"/>
      <c r="BLP185" s="68"/>
      <c r="BLQ185" s="68"/>
      <c r="BLR185" s="68"/>
      <c r="BLS185" s="68"/>
      <c r="BLT185" s="68"/>
      <c r="BLU185" s="68"/>
      <c r="BLV185" s="68"/>
      <c r="BLW185" s="68"/>
      <c r="BLX185" s="68"/>
      <c r="BLY185" s="68"/>
      <c r="BLZ185" s="68"/>
      <c r="BMA185" s="68"/>
      <c r="BMB185" s="68"/>
      <c r="BMC185" s="68"/>
      <c r="BMD185" s="68"/>
      <c r="BME185" s="68"/>
      <c r="BMF185" s="68"/>
      <c r="BMG185" s="68"/>
      <c r="BMH185" s="68"/>
      <c r="BMI185" s="68"/>
      <c r="BMJ185" s="68"/>
      <c r="BMK185" s="68"/>
      <c r="BML185" s="68"/>
      <c r="BMM185" s="68"/>
      <c r="BMN185" s="68"/>
      <c r="BMO185" s="68"/>
      <c r="BMP185" s="68"/>
      <c r="BMQ185" s="68"/>
      <c r="BMR185" s="68"/>
      <c r="BMS185" s="68"/>
      <c r="BMT185" s="68"/>
      <c r="BMU185" s="68"/>
      <c r="BMV185" s="68"/>
      <c r="BMW185" s="68"/>
      <c r="BMX185" s="68"/>
      <c r="BMY185" s="68"/>
      <c r="BMZ185" s="68"/>
      <c r="BNA185" s="68"/>
      <c r="BNB185" s="68"/>
      <c r="BNC185" s="68"/>
      <c r="BND185" s="68"/>
      <c r="BNE185" s="68"/>
      <c r="BNF185" s="68"/>
      <c r="BNG185" s="68"/>
      <c r="BNH185" s="68"/>
      <c r="BNI185" s="68"/>
      <c r="BNJ185" s="68"/>
      <c r="BNK185" s="68"/>
      <c r="BNL185" s="68"/>
      <c r="BNM185" s="68"/>
      <c r="BNN185" s="68"/>
      <c r="BNO185" s="68"/>
      <c r="BNP185" s="68"/>
      <c r="BNQ185" s="68"/>
      <c r="BNR185" s="68"/>
      <c r="BNS185" s="68"/>
      <c r="BNT185" s="68"/>
      <c r="BNU185" s="68"/>
      <c r="BNV185" s="68"/>
      <c r="BNW185" s="68"/>
      <c r="BNX185" s="68"/>
      <c r="BNY185" s="68"/>
      <c r="BNZ185" s="68"/>
      <c r="BOA185" s="68"/>
      <c r="BOB185" s="68"/>
      <c r="BOC185" s="68"/>
      <c r="BOD185" s="68"/>
      <c r="BOE185" s="68"/>
      <c r="BOF185" s="68"/>
      <c r="BOG185" s="68"/>
      <c r="BOH185" s="68"/>
      <c r="BOI185" s="68"/>
      <c r="BOJ185" s="68"/>
      <c r="BOK185" s="68"/>
      <c r="BOL185" s="68"/>
      <c r="BOM185" s="68"/>
      <c r="BON185" s="68"/>
      <c r="BOO185" s="68"/>
      <c r="BOP185" s="68"/>
      <c r="BOQ185" s="68"/>
      <c r="BOR185" s="68"/>
      <c r="BOS185" s="68"/>
      <c r="BOT185" s="68"/>
      <c r="BOU185" s="68"/>
      <c r="BOV185" s="68"/>
      <c r="BOW185" s="68"/>
      <c r="BOX185" s="68"/>
      <c r="BOY185" s="68"/>
      <c r="BOZ185" s="68"/>
      <c r="BPA185" s="68"/>
      <c r="BPB185" s="68"/>
      <c r="BPC185" s="68"/>
      <c r="BPD185" s="68"/>
      <c r="BPE185" s="68"/>
      <c r="BPF185" s="68"/>
      <c r="BPG185" s="68"/>
      <c r="BPH185" s="68"/>
      <c r="BPI185" s="68"/>
      <c r="BPJ185" s="68"/>
      <c r="BPK185" s="68"/>
      <c r="BPL185" s="68"/>
      <c r="BPM185" s="68"/>
      <c r="BPN185" s="68"/>
      <c r="BPO185" s="68"/>
      <c r="BPP185" s="68"/>
      <c r="BPQ185" s="68"/>
      <c r="BPR185" s="68"/>
      <c r="BPS185" s="68"/>
      <c r="BPT185" s="68"/>
      <c r="BPU185" s="68"/>
      <c r="BPV185" s="68"/>
      <c r="BPW185" s="68"/>
      <c r="BPX185" s="68"/>
      <c r="BPY185" s="68"/>
      <c r="BPZ185" s="68"/>
      <c r="BQA185" s="68"/>
      <c r="BQB185" s="68"/>
      <c r="BQC185" s="68"/>
      <c r="BQD185" s="68"/>
      <c r="BQE185" s="68"/>
      <c r="BQF185" s="68"/>
      <c r="BQG185" s="68"/>
      <c r="BQH185" s="68"/>
      <c r="BQI185" s="68"/>
      <c r="BQJ185" s="68"/>
      <c r="BQK185" s="68"/>
      <c r="BQL185" s="68"/>
      <c r="BQM185" s="68"/>
      <c r="BQN185" s="68"/>
      <c r="BQO185" s="68"/>
      <c r="BQP185" s="68"/>
      <c r="BQQ185" s="68"/>
      <c r="BQR185" s="68"/>
      <c r="BQS185" s="68"/>
      <c r="BQT185" s="68"/>
      <c r="BQU185" s="68"/>
      <c r="BQV185" s="68"/>
      <c r="BQW185" s="68"/>
      <c r="BQX185" s="68"/>
      <c r="BQY185" s="68"/>
      <c r="BQZ185" s="68"/>
      <c r="BRA185" s="68"/>
      <c r="BRB185" s="68"/>
      <c r="BRC185" s="68"/>
      <c r="BRD185" s="68"/>
      <c r="BRE185" s="68"/>
      <c r="BRF185" s="68"/>
      <c r="BRG185" s="68"/>
      <c r="BRH185" s="68"/>
      <c r="BRI185" s="68"/>
      <c r="BRJ185" s="68"/>
      <c r="BRK185" s="68"/>
      <c r="BRL185" s="68"/>
      <c r="BRM185" s="68"/>
      <c r="BRN185" s="68"/>
      <c r="BRO185" s="68"/>
      <c r="BRP185" s="68"/>
      <c r="BRQ185" s="68"/>
      <c r="BRR185" s="68"/>
      <c r="BRS185" s="68"/>
      <c r="BRT185" s="68"/>
      <c r="BRU185" s="68"/>
      <c r="BRV185" s="68"/>
      <c r="BRW185" s="68"/>
      <c r="BRX185" s="68"/>
      <c r="BRY185" s="68"/>
      <c r="BRZ185" s="68"/>
      <c r="BSA185" s="68"/>
      <c r="BSB185" s="68"/>
      <c r="BSC185" s="68"/>
      <c r="BSD185" s="68"/>
      <c r="BSE185" s="68"/>
      <c r="BSF185" s="68"/>
      <c r="BSG185" s="68"/>
      <c r="BSH185" s="68"/>
      <c r="BSI185" s="68"/>
      <c r="BSJ185" s="68"/>
      <c r="BSK185" s="68"/>
      <c r="BSL185" s="68"/>
      <c r="BSM185" s="68"/>
      <c r="BSN185" s="68"/>
      <c r="BSO185" s="68"/>
      <c r="BSP185" s="68"/>
      <c r="BSQ185" s="68"/>
      <c r="BSR185" s="68"/>
      <c r="BSS185" s="68"/>
      <c r="BST185" s="68"/>
      <c r="BSU185" s="68"/>
      <c r="BSV185" s="68"/>
      <c r="BSW185" s="68"/>
      <c r="BSX185" s="68"/>
      <c r="BSY185" s="68"/>
      <c r="BSZ185" s="68"/>
      <c r="BTA185" s="68"/>
      <c r="BTB185" s="68"/>
      <c r="BTC185" s="68"/>
      <c r="BTD185" s="68"/>
      <c r="BTE185" s="68"/>
      <c r="BTF185" s="68"/>
      <c r="BTG185" s="68"/>
      <c r="BTH185" s="68"/>
      <c r="BTI185" s="68"/>
      <c r="BTJ185" s="68"/>
      <c r="BTK185" s="68"/>
      <c r="BTL185" s="68"/>
      <c r="BTM185" s="68"/>
      <c r="BTN185" s="68"/>
      <c r="BTO185" s="68"/>
      <c r="BTP185" s="68"/>
      <c r="BTQ185" s="68"/>
      <c r="BTR185" s="68"/>
      <c r="BTS185" s="68"/>
      <c r="BTT185" s="68"/>
      <c r="BTU185" s="68"/>
      <c r="BTV185" s="68"/>
      <c r="BTW185" s="68"/>
      <c r="BTX185" s="68"/>
      <c r="BTY185" s="68"/>
      <c r="BTZ185" s="68"/>
      <c r="BUA185" s="68"/>
      <c r="BUB185" s="68"/>
      <c r="BUC185" s="68"/>
      <c r="BUD185" s="68"/>
      <c r="BUE185" s="68"/>
      <c r="BUF185" s="68"/>
      <c r="BUG185" s="68"/>
      <c r="BUH185" s="68"/>
      <c r="BUI185" s="68"/>
      <c r="BUJ185" s="68"/>
      <c r="BUK185" s="68"/>
      <c r="BUL185" s="68"/>
      <c r="BUM185" s="68"/>
      <c r="BUN185" s="68"/>
      <c r="BUO185" s="68"/>
      <c r="BUP185" s="68"/>
      <c r="BUQ185" s="68"/>
      <c r="BUR185" s="68"/>
      <c r="BUS185" s="68"/>
      <c r="BUT185" s="68"/>
      <c r="BUU185" s="68"/>
      <c r="BUV185" s="68"/>
      <c r="BUW185" s="68"/>
      <c r="BUX185" s="68"/>
      <c r="BUY185" s="68"/>
      <c r="BUZ185" s="68"/>
      <c r="BVA185" s="68"/>
      <c r="BVB185" s="68"/>
      <c r="BVC185" s="68"/>
      <c r="BVD185" s="68"/>
      <c r="BVE185" s="68"/>
      <c r="BVF185" s="68"/>
      <c r="BVG185" s="68"/>
      <c r="BVH185" s="68"/>
      <c r="BVI185" s="68"/>
      <c r="BVJ185" s="68"/>
      <c r="BVK185" s="68"/>
      <c r="BVL185" s="68"/>
      <c r="BVM185" s="68"/>
      <c r="BVN185" s="68"/>
      <c r="BVO185" s="68"/>
      <c r="BVP185" s="68"/>
      <c r="BVQ185" s="68"/>
      <c r="BVR185" s="68"/>
      <c r="BVS185" s="68"/>
      <c r="BVT185" s="68"/>
      <c r="BVU185" s="68"/>
      <c r="BVV185" s="68"/>
      <c r="BVW185" s="68"/>
      <c r="BVX185" s="68"/>
      <c r="BVY185" s="68"/>
      <c r="BVZ185" s="68"/>
      <c r="BWA185" s="68"/>
      <c r="BWB185" s="68"/>
      <c r="BWC185" s="68"/>
      <c r="BWD185" s="68"/>
      <c r="BWE185" s="68"/>
      <c r="BWF185" s="68"/>
      <c r="BWG185" s="68"/>
      <c r="BWH185" s="68"/>
      <c r="BWI185" s="68"/>
      <c r="BWJ185" s="68"/>
      <c r="BWK185" s="68"/>
      <c r="BWL185" s="68"/>
      <c r="BWM185" s="68"/>
      <c r="BWN185" s="68"/>
      <c r="BWO185" s="68"/>
      <c r="BWP185" s="68"/>
      <c r="BWQ185" s="68"/>
      <c r="BWR185" s="68"/>
      <c r="BWS185" s="68"/>
      <c r="BWT185" s="68"/>
      <c r="BWU185" s="68"/>
      <c r="BWV185" s="68"/>
      <c r="BWW185" s="68"/>
      <c r="BWX185" s="68"/>
      <c r="BWY185" s="68"/>
      <c r="BWZ185" s="68"/>
      <c r="BXA185" s="68"/>
      <c r="BXB185" s="68"/>
      <c r="BXC185" s="68"/>
      <c r="BXD185" s="68"/>
      <c r="BXE185" s="68"/>
      <c r="BXF185" s="68"/>
      <c r="BXG185" s="68"/>
      <c r="BXH185" s="68"/>
      <c r="BXI185" s="68"/>
      <c r="BXJ185" s="68"/>
      <c r="BXK185" s="68"/>
      <c r="BXL185" s="68"/>
      <c r="BXM185" s="68"/>
      <c r="BXN185" s="68"/>
      <c r="BXO185" s="68"/>
      <c r="BXP185" s="68"/>
      <c r="BXQ185" s="68"/>
      <c r="BXR185" s="68"/>
      <c r="BXS185" s="68"/>
      <c r="BXT185" s="68"/>
      <c r="BXU185" s="68"/>
      <c r="BXV185" s="68"/>
      <c r="BXW185" s="68"/>
      <c r="BXX185" s="68"/>
      <c r="BXY185" s="68"/>
      <c r="BXZ185" s="68"/>
      <c r="BYA185" s="68"/>
      <c r="BYB185" s="68"/>
      <c r="BYC185" s="68"/>
      <c r="BYD185" s="68"/>
      <c r="BYE185" s="68"/>
      <c r="BYF185" s="68"/>
      <c r="BYG185" s="68"/>
      <c r="BYH185" s="68"/>
      <c r="BYI185" s="68"/>
      <c r="BYJ185" s="68"/>
      <c r="BYK185" s="68"/>
      <c r="BYL185" s="68"/>
      <c r="BYM185" s="68"/>
      <c r="BYN185" s="68"/>
      <c r="BYO185" s="68"/>
      <c r="BYP185" s="68"/>
      <c r="BYQ185" s="68"/>
      <c r="BYR185" s="68"/>
      <c r="BYS185" s="68"/>
      <c r="BYT185" s="68"/>
      <c r="BYU185" s="68"/>
      <c r="BYV185" s="68"/>
      <c r="BYW185" s="68"/>
      <c r="BYX185" s="68"/>
      <c r="BYY185" s="68"/>
      <c r="BYZ185" s="68"/>
      <c r="BZA185" s="68"/>
      <c r="BZB185" s="68"/>
      <c r="BZC185" s="68"/>
      <c r="BZD185" s="68"/>
      <c r="BZE185" s="68"/>
      <c r="BZF185" s="68"/>
      <c r="BZG185" s="68"/>
      <c r="BZH185" s="68"/>
      <c r="BZI185" s="68"/>
      <c r="BZJ185" s="68"/>
      <c r="BZK185" s="68"/>
      <c r="BZL185" s="68"/>
      <c r="BZM185" s="68"/>
      <c r="BZN185" s="68"/>
      <c r="BZO185" s="68"/>
      <c r="BZP185" s="68"/>
      <c r="BZQ185" s="68"/>
      <c r="BZR185" s="68"/>
      <c r="BZS185" s="68"/>
      <c r="BZT185" s="68"/>
      <c r="BZU185" s="68"/>
      <c r="BZV185" s="68"/>
      <c r="BZW185" s="68"/>
      <c r="BZX185" s="68"/>
      <c r="BZY185" s="68"/>
      <c r="BZZ185" s="68"/>
      <c r="CAA185" s="68"/>
      <c r="CAB185" s="68"/>
      <c r="CAC185" s="68"/>
      <c r="CAD185" s="68"/>
      <c r="CAE185" s="68"/>
      <c r="CAF185" s="68"/>
      <c r="CAG185" s="68"/>
      <c r="CAH185" s="68"/>
      <c r="CAI185" s="68"/>
      <c r="CAJ185" s="68"/>
      <c r="CAK185" s="68"/>
      <c r="CAL185" s="68"/>
      <c r="CAM185" s="68"/>
      <c r="CAN185" s="68"/>
      <c r="CAO185" s="68"/>
      <c r="CAP185" s="68"/>
      <c r="CAQ185" s="68"/>
      <c r="CAR185" s="68"/>
      <c r="CAS185" s="68"/>
      <c r="CAT185" s="68"/>
      <c r="CAU185" s="68"/>
      <c r="CAV185" s="68"/>
      <c r="CAW185" s="68"/>
      <c r="CAX185" s="68"/>
      <c r="CAY185" s="68"/>
      <c r="CAZ185" s="68"/>
      <c r="CBA185" s="68"/>
      <c r="CBB185" s="68"/>
      <c r="CBC185" s="68"/>
      <c r="CBD185" s="68"/>
      <c r="CBE185" s="68"/>
      <c r="CBF185" s="68"/>
      <c r="CBG185" s="68"/>
      <c r="CBH185" s="68"/>
      <c r="CBI185" s="68"/>
      <c r="CBJ185" s="68"/>
      <c r="CBK185" s="68"/>
      <c r="CBL185" s="68"/>
      <c r="CBM185" s="68"/>
      <c r="CBN185" s="68"/>
      <c r="CBO185" s="68"/>
      <c r="CBP185" s="68"/>
      <c r="CBQ185" s="68"/>
      <c r="CBR185" s="68"/>
      <c r="CBS185" s="68"/>
      <c r="CBT185" s="68"/>
      <c r="CBU185" s="68"/>
      <c r="CBV185" s="68"/>
      <c r="CBW185" s="68"/>
      <c r="CBX185" s="68"/>
      <c r="CBY185" s="68"/>
      <c r="CBZ185" s="68"/>
      <c r="CCA185" s="68"/>
      <c r="CCB185" s="68"/>
      <c r="CCC185" s="68"/>
      <c r="CCD185" s="68"/>
      <c r="CCE185" s="68"/>
      <c r="CCF185" s="68"/>
      <c r="CCG185" s="68"/>
      <c r="CCH185" s="68"/>
      <c r="CCI185" s="68"/>
      <c r="CCJ185" s="68"/>
      <c r="CCK185" s="68"/>
      <c r="CCL185" s="68"/>
      <c r="CCM185" s="68"/>
      <c r="CCN185" s="68"/>
      <c r="CCO185" s="68"/>
      <c r="CCP185" s="68"/>
      <c r="CCQ185" s="68"/>
      <c r="CCR185" s="68"/>
      <c r="CCS185" s="68"/>
      <c r="CCT185" s="68"/>
      <c r="CCU185" s="68"/>
      <c r="CCV185" s="68"/>
      <c r="CCW185" s="68"/>
      <c r="CCX185" s="68"/>
      <c r="CCY185" s="68"/>
      <c r="CCZ185" s="68"/>
      <c r="CDA185" s="68"/>
      <c r="CDB185" s="68"/>
      <c r="CDC185" s="68"/>
      <c r="CDD185" s="68"/>
      <c r="CDE185" s="68"/>
      <c r="CDF185" s="68"/>
      <c r="CDG185" s="68"/>
      <c r="CDH185" s="68"/>
      <c r="CDI185" s="68"/>
      <c r="CDJ185" s="68"/>
      <c r="CDK185" s="68"/>
      <c r="CDL185" s="68"/>
      <c r="CDM185" s="68"/>
      <c r="CDN185" s="68"/>
      <c r="CDO185" s="68"/>
      <c r="CDP185" s="68"/>
      <c r="CDQ185" s="68"/>
      <c r="CDR185" s="68"/>
      <c r="CDS185" s="68"/>
      <c r="CDT185" s="68"/>
      <c r="CDU185" s="68"/>
      <c r="CDV185" s="68"/>
      <c r="CDW185" s="68"/>
      <c r="CDX185" s="68"/>
      <c r="CDY185" s="68"/>
      <c r="CDZ185" s="68"/>
      <c r="CEA185" s="68"/>
      <c r="CEB185" s="68"/>
      <c r="CEC185" s="68"/>
      <c r="CED185" s="68"/>
      <c r="CEE185" s="68"/>
      <c r="CEF185" s="68"/>
      <c r="CEG185" s="68"/>
      <c r="CEH185" s="68"/>
      <c r="CEI185" s="68"/>
      <c r="CEJ185" s="68"/>
      <c r="CEK185" s="68"/>
      <c r="CEL185" s="68"/>
      <c r="CEM185" s="68"/>
      <c r="CEN185" s="68"/>
      <c r="CEO185" s="68"/>
      <c r="CEP185" s="68"/>
      <c r="CEQ185" s="68"/>
      <c r="CER185" s="68"/>
      <c r="CES185" s="68"/>
      <c r="CET185" s="68"/>
      <c r="CEU185" s="68"/>
      <c r="CEV185" s="68"/>
      <c r="CEW185" s="68"/>
      <c r="CEX185" s="68"/>
      <c r="CEY185" s="68"/>
      <c r="CEZ185" s="68"/>
      <c r="CFA185" s="68"/>
      <c r="CFB185" s="68"/>
      <c r="CFC185" s="68"/>
      <c r="CFD185" s="68"/>
      <c r="CFE185" s="68"/>
      <c r="CFF185" s="68"/>
      <c r="CFG185" s="68"/>
      <c r="CFH185" s="68"/>
      <c r="CFI185" s="68"/>
      <c r="CFJ185" s="68"/>
      <c r="CFK185" s="68"/>
      <c r="CFL185" s="68"/>
      <c r="CFM185" s="68"/>
      <c r="CFN185" s="68"/>
      <c r="CFO185" s="68"/>
      <c r="CFP185" s="68"/>
      <c r="CFQ185" s="68"/>
      <c r="CFR185" s="68"/>
      <c r="CFS185" s="68"/>
      <c r="CFT185" s="68"/>
      <c r="CFU185" s="68"/>
      <c r="CFV185" s="68"/>
      <c r="CFW185" s="68"/>
      <c r="CFX185" s="68"/>
      <c r="CFY185" s="68"/>
      <c r="CFZ185" s="68"/>
      <c r="CGA185" s="68"/>
      <c r="CGB185" s="68"/>
      <c r="CGC185" s="68"/>
      <c r="CGD185" s="68"/>
      <c r="CGE185" s="68"/>
      <c r="CGF185" s="68"/>
      <c r="CGG185" s="68"/>
      <c r="CGH185" s="68"/>
      <c r="CGI185" s="68"/>
      <c r="CGJ185" s="68"/>
      <c r="CGK185" s="68"/>
      <c r="CGL185" s="68"/>
      <c r="CGM185" s="68"/>
      <c r="CGN185" s="68"/>
      <c r="CGO185" s="68"/>
      <c r="CGP185" s="68"/>
      <c r="CGQ185" s="68"/>
      <c r="CGR185" s="68"/>
      <c r="CGS185" s="68"/>
      <c r="CGT185" s="68"/>
      <c r="CGU185" s="68"/>
      <c r="CGV185" s="68"/>
      <c r="CGW185" s="68"/>
      <c r="CGX185" s="68"/>
      <c r="CGY185" s="68"/>
      <c r="CGZ185" s="68"/>
      <c r="CHA185" s="68"/>
      <c r="CHB185" s="68"/>
      <c r="CHC185" s="68"/>
      <c r="CHD185" s="68"/>
      <c r="CHE185" s="68"/>
      <c r="CHF185" s="68"/>
      <c r="CHG185" s="68"/>
      <c r="CHH185" s="68"/>
      <c r="CHI185" s="68"/>
      <c r="CHJ185" s="68"/>
      <c r="CHK185" s="68"/>
      <c r="CHL185" s="68"/>
      <c r="CHM185" s="68"/>
      <c r="CHN185" s="68"/>
      <c r="CHO185" s="68"/>
      <c r="CHP185" s="68"/>
      <c r="CHQ185" s="68"/>
      <c r="CHR185" s="68"/>
      <c r="CHS185" s="68"/>
      <c r="CHT185" s="68"/>
      <c r="CHU185" s="68"/>
      <c r="CHV185" s="68"/>
      <c r="CHW185" s="68"/>
      <c r="CHX185" s="68"/>
      <c r="CHY185" s="68"/>
      <c r="CHZ185" s="68"/>
      <c r="CIA185" s="68"/>
      <c r="CIB185" s="68"/>
      <c r="CIC185" s="68"/>
      <c r="CID185" s="68"/>
      <c r="CIE185" s="68"/>
      <c r="CIF185" s="68"/>
      <c r="CIG185" s="68"/>
      <c r="CIH185" s="68"/>
      <c r="CII185" s="68"/>
      <c r="CIJ185" s="68"/>
      <c r="CIK185" s="68"/>
      <c r="CIL185" s="68"/>
      <c r="CIM185" s="68"/>
      <c r="CIN185" s="68"/>
      <c r="CIO185" s="68"/>
      <c r="CIP185" s="68"/>
      <c r="CIQ185" s="68"/>
      <c r="CIR185" s="68"/>
      <c r="CIS185" s="68"/>
      <c r="CIT185" s="68"/>
      <c r="CIU185" s="68"/>
      <c r="CIV185" s="68"/>
      <c r="CIW185" s="68"/>
      <c r="CIX185" s="68"/>
      <c r="CIY185" s="68"/>
      <c r="CIZ185" s="68"/>
      <c r="CJA185" s="68"/>
      <c r="CJB185" s="68"/>
      <c r="CJC185" s="68"/>
      <c r="CJD185" s="68"/>
      <c r="CJE185" s="68"/>
      <c r="CJF185" s="68"/>
      <c r="CJG185" s="68"/>
      <c r="CJH185" s="68"/>
      <c r="CJI185" s="68"/>
      <c r="CJJ185" s="68"/>
      <c r="CJK185" s="68"/>
      <c r="CJL185" s="68"/>
      <c r="CJM185" s="68"/>
      <c r="CJN185" s="68"/>
      <c r="CJO185" s="68"/>
      <c r="CJP185" s="68"/>
      <c r="CJQ185" s="68"/>
      <c r="CJR185" s="68"/>
      <c r="CJS185" s="68"/>
      <c r="CJT185" s="68"/>
      <c r="CJU185" s="68"/>
      <c r="CJV185" s="68"/>
      <c r="CJW185" s="68"/>
      <c r="CJX185" s="68"/>
      <c r="CJY185" s="68"/>
      <c r="CJZ185" s="68"/>
      <c r="CKA185" s="68"/>
      <c r="CKB185" s="68"/>
      <c r="CKC185" s="68"/>
      <c r="CKD185" s="68"/>
      <c r="CKE185" s="68"/>
      <c r="CKF185" s="68"/>
      <c r="CKG185" s="68"/>
      <c r="CKH185" s="68"/>
      <c r="CKI185" s="68"/>
      <c r="CKJ185" s="68"/>
      <c r="CKK185" s="68"/>
      <c r="CKL185" s="68"/>
      <c r="CKM185" s="68"/>
      <c r="CKN185" s="68"/>
      <c r="CKO185" s="68"/>
      <c r="CKP185" s="68"/>
      <c r="CKQ185" s="68"/>
      <c r="CKR185" s="68"/>
      <c r="CKS185" s="68"/>
      <c r="CKT185" s="68"/>
      <c r="CKU185" s="68"/>
      <c r="CKV185" s="68"/>
      <c r="CKW185" s="68"/>
      <c r="CKX185" s="68"/>
      <c r="CKY185" s="68"/>
      <c r="CKZ185" s="68"/>
      <c r="CLA185" s="68"/>
      <c r="CLB185" s="68"/>
      <c r="CLC185" s="68"/>
      <c r="CLD185" s="68"/>
      <c r="CLE185" s="68"/>
      <c r="CLF185" s="68"/>
    </row>
    <row r="186" spans="1:2346" s="67" customFormat="1" ht="30" customHeight="1" x14ac:dyDescent="0.2">
      <c r="A186" s="228" t="s">
        <v>303</v>
      </c>
      <c r="B186" s="229"/>
      <c r="C186" s="229"/>
      <c r="D186" s="230"/>
      <c r="E186" s="231" t="s">
        <v>377</v>
      </c>
      <c r="F186" s="231"/>
      <c r="G186" s="231"/>
      <c r="H186" s="231"/>
      <c r="I186" s="231"/>
      <c r="J186" s="231"/>
      <c r="K186" s="231"/>
      <c r="L186" s="231"/>
      <c r="M186" s="231"/>
      <c r="N186" s="231"/>
      <c r="O186" s="231"/>
      <c r="P186" s="231"/>
      <c r="Q186" s="231"/>
      <c r="R186" s="231"/>
      <c r="S186" s="231"/>
      <c r="T186" s="231"/>
      <c r="U186" s="231"/>
      <c r="V186" s="231"/>
      <c r="W186" s="231"/>
      <c r="X186" s="231"/>
      <c r="Y186" s="231"/>
      <c r="Z186" s="231"/>
      <c r="AA186" s="231"/>
      <c r="AB186" s="231"/>
      <c r="AC186" s="231"/>
      <c r="AD186" s="231"/>
      <c r="AE186" s="231"/>
      <c r="AF186" s="231"/>
      <c r="AG186" s="231"/>
      <c r="AH186" s="231"/>
      <c r="AI186" s="231"/>
      <c r="AJ186" s="231"/>
      <c r="AK186" s="231"/>
      <c r="AL186" s="231"/>
      <c r="AM186" s="231"/>
      <c r="AN186" s="231"/>
      <c r="AO186" s="231"/>
      <c r="AP186" s="231"/>
      <c r="AQ186" s="231"/>
      <c r="AR186" s="231"/>
      <c r="AS186" s="231"/>
      <c r="AT186" s="231"/>
      <c r="AU186" s="231"/>
      <c r="AV186" s="231"/>
      <c r="AW186" s="231"/>
      <c r="AX186" s="231"/>
      <c r="AY186" s="231"/>
      <c r="AZ186" s="231"/>
      <c r="BA186" s="231"/>
      <c r="BB186" s="231"/>
      <c r="BC186" s="231"/>
      <c r="BD186" s="231"/>
      <c r="BE186" s="231"/>
      <c r="BF186" s="232" t="s">
        <v>423</v>
      </c>
      <c r="BG186" s="233"/>
      <c r="BH186" s="233"/>
      <c r="BI186" s="234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  <c r="BU186" s="69"/>
      <c r="BV186" s="69"/>
      <c r="BW186" s="69"/>
      <c r="BX186" s="69"/>
      <c r="BY186" s="69"/>
      <c r="BZ186" s="69"/>
      <c r="CA186" s="69"/>
      <c r="CB186" s="69"/>
      <c r="CC186" s="69"/>
      <c r="CD186" s="69"/>
      <c r="CE186" s="69"/>
      <c r="CF186" s="69"/>
      <c r="CG186" s="69"/>
      <c r="CH186" s="69"/>
      <c r="CI186" s="69"/>
      <c r="CJ186" s="69"/>
      <c r="CK186" s="69"/>
      <c r="CL186" s="69"/>
      <c r="CM186" s="69"/>
      <c r="CN186" s="69"/>
      <c r="CO186" s="69"/>
      <c r="CP186" s="69"/>
      <c r="CQ186" s="70"/>
      <c r="CR186" s="70"/>
      <c r="CS186" s="70"/>
      <c r="CT186" s="70"/>
      <c r="CU186" s="70"/>
      <c r="CV186" s="70"/>
      <c r="CW186" s="70"/>
      <c r="CX186" s="70"/>
      <c r="CY186" s="70"/>
      <c r="CZ186" s="70"/>
      <c r="DA186" s="70"/>
      <c r="DB186" s="70"/>
      <c r="DC186" s="70"/>
      <c r="DD186" s="70"/>
      <c r="DE186" s="70"/>
      <c r="DF186" s="70"/>
      <c r="DG186" s="70"/>
      <c r="DH186" s="70"/>
      <c r="DI186" s="70"/>
      <c r="DJ186" s="70"/>
      <c r="DK186" s="70"/>
      <c r="DL186" s="70"/>
      <c r="DM186" s="70"/>
      <c r="DN186" s="70"/>
      <c r="DO186" s="70"/>
      <c r="DP186" s="70"/>
      <c r="DQ186" s="70"/>
      <c r="DR186" s="70"/>
      <c r="DS186" s="70"/>
      <c r="DT186" s="70"/>
      <c r="DU186" s="70"/>
      <c r="DV186" s="70"/>
      <c r="DW186" s="70"/>
      <c r="DX186" s="70"/>
      <c r="DY186" s="70"/>
      <c r="DZ186" s="70"/>
      <c r="EA186" s="70"/>
      <c r="EB186" s="70"/>
      <c r="EC186" s="70"/>
      <c r="ED186" s="70"/>
      <c r="EE186" s="70"/>
      <c r="EF186" s="70"/>
      <c r="EG186" s="70"/>
      <c r="EH186" s="70"/>
      <c r="EI186" s="70"/>
      <c r="EJ186" s="70"/>
      <c r="EK186" s="70"/>
      <c r="EL186" s="70"/>
      <c r="EM186" s="70"/>
      <c r="EN186" s="70"/>
      <c r="EO186" s="70"/>
      <c r="EP186" s="70"/>
      <c r="EQ186" s="70"/>
      <c r="ER186" s="70"/>
      <c r="ES186" s="70"/>
      <c r="ET186" s="70"/>
      <c r="EU186" s="70"/>
      <c r="EV186" s="70"/>
      <c r="EW186" s="70"/>
      <c r="EX186" s="70"/>
      <c r="EY186" s="70"/>
      <c r="EZ186" s="70"/>
      <c r="FA186" s="70"/>
      <c r="FB186" s="70"/>
      <c r="FC186" s="70"/>
      <c r="FD186" s="70"/>
      <c r="FE186" s="70"/>
      <c r="FF186" s="70"/>
      <c r="FG186" s="70"/>
      <c r="FH186" s="70"/>
      <c r="FI186" s="70"/>
      <c r="FJ186" s="70"/>
      <c r="FK186" s="70"/>
      <c r="FL186" s="70"/>
      <c r="FM186" s="70"/>
      <c r="FN186" s="70"/>
      <c r="FO186" s="70"/>
      <c r="FP186" s="70"/>
      <c r="FQ186" s="70"/>
      <c r="FR186" s="68"/>
      <c r="FS186" s="68"/>
      <c r="FT186" s="68"/>
      <c r="FU186" s="68"/>
      <c r="FV186" s="68"/>
      <c r="FW186" s="68"/>
      <c r="FX186" s="68"/>
      <c r="FY186" s="68"/>
      <c r="FZ186" s="68"/>
      <c r="GA186" s="68"/>
      <c r="GB186" s="68"/>
      <c r="GC186" s="68"/>
      <c r="GD186" s="68"/>
      <c r="GE186" s="68"/>
      <c r="GF186" s="68"/>
      <c r="GG186" s="68"/>
      <c r="GH186" s="68"/>
      <c r="GI186" s="68"/>
      <c r="GJ186" s="68"/>
      <c r="GK186" s="68"/>
      <c r="GL186" s="68"/>
      <c r="GM186" s="68"/>
      <c r="GN186" s="68"/>
      <c r="GO186" s="68"/>
      <c r="GP186" s="68"/>
      <c r="GQ186" s="68"/>
      <c r="GR186" s="68"/>
      <c r="GS186" s="68"/>
      <c r="GT186" s="68"/>
      <c r="GU186" s="68"/>
      <c r="GV186" s="68"/>
      <c r="GW186" s="68"/>
      <c r="GX186" s="68"/>
      <c r="GY186" s="68"/>
      <c r="GZ186" s="68"/>
      <c r="HA186" s="68"/>
      <c r="HB186" s="68"/>
      <c r="HC186" s="68"/>
      <c r="HD186" s="68"/>
      <c r="HE186" s="68"/>
      <c r="HF186" s="68"/>
      <c r="HG186" s="68"/>
      <c r="HH186" s="68"/>
      <c r="HI186" s="68"/>
      <c r="HJ186" s="68"/>
      <c r="HK186" s="68"/>
      <c r="HL186" s="68"/>
      <c r="HM186" s="68"/>
      <c r="HN186" s="68"/>
      <c r="HO186" s="68"/>
      <c r="HP186" s="68"/>
      <c r="HQ186" s="68"/>
      <c r="HR186" s="68"/>
      <c r="HS186" s="68"/>
      <c r="HT186" s="68"/>
      <c r="HU186" s="68"/>
      <c r="HV186" s="68"/>
      <c r="HW186" s="68"/>
      <c r="HX186" s="68"/>
      <c r="HY186" s="68"/>
      <c r="HZ186" s="68"/>
      <c r="IA186" s="68"/>
      <c r="IB186" s="68"/>
      <c r="IC186" s="68"/>
      <c r="ID186" s="68"/>
      <c r="IE186" s="68"/>
      <c r="IF186" s="68"/>
      <c r="IG186" s="68"/>
      <c r="IH186" s="68"/>
      <c r="II186" s="68"/>
      <c r="IJ186" s="68"/>
      <c r="IK186" s="68"/>
      <c r="IL186" s="68"/>
      <c r="IM186" s="68"/>
      <c r="IN186" s="68"/>
      <c r="IO186" s="68"/>
      <c r="IP186" s="68"/>
      <c r="IQ186" s="68"/>
      <c r="IR186" s="68"/>
      <c r="IS186" s="68"/>
      <c r="IT186" s="68"/>
      <c r="IU186" s="68"/>
      <c r="IV186" s="68"/>
      <c r="IW186" s="68"/>
      <c r="IX186" s="68"/>
      <c r="IY186" s="68"/>
      <c r="IZ186" s="68"/>
      <c r="JA186" s="68"/>
      <c r="JB186" s="68"/>
      <c r="JC186" s="68"/>
      <c r="JD186" s="68"/>
      <c r="JE186" s="68"/>
      <c r="JF186" s="68"/>
      <c r="JG186" s="68"/>
      <c r="JH186" s="68"/>
      <c r="JI186" s="68"/>
      <c r="JJ186" s="68"/>
      <c r="JK186" s="68"/>
      <c r="JL186" s="68"/>
      <c r="JM186" s="68"/>
      <c r="JN186" s="68"/>
      <c r="JO186" s="68"/>
      <c r="JP186" s="68"/>
      <c r="JQ186" s="68"/>
      <c r="JR186" s="68"/>
      <c r="JS186" s="68"/>
      <c r="JT186" s="68"/>
      <c r="JU186" s="68"/>
      <c r="JV186" s="68"/>
      <c r="JW186" s="68"/>
      <c r="JX186" s="68"/>
      <c r="JY186" s="68"/>
      <c r="JZ186" s="68"/>
      <c r="KA186" s="68"/>
      <c r="KB186" s="68"/>
      <c r="KC186" s="68"/>
      <c r="KD186" s="68"/>
      <c r="KE186" s="68"/>
      <c r="KF186" s="68"/>
      <c r="KG186" s="68"/>
      <c r="KH186" s="68"/>
      <c r="KI186" s="68"/>
      <c r="KJ186" s="68"/>
      <c r="KK186" s="68"/>
      <c r="KL186" s="68"/>
      <c r="KM186" s="68"/>
      <c r="KN186" s="68"/>
      <c r="KO186" s="68"/>
      <c r="KP186" s="68"/>
      <c r="KQ186" s="68"/>
      <c r="KR186" s="68"/>
      <c r="KS186" s="68"/>
      <c r="KT186" s="68"/>
      <c r="KU186" s="68"/>
      <c r="KV186" s="68"/>
      <c r="KW186" s="68"/>
      <c r="KX186" s="68"/>
      <c r="KY186" s="68"/>
      <c r="KZ186" s="68"/>
      <c r="LA186" s="68"/>
      <c r="LB186" s="68"/>
      <c r="LC186" s="68"/>
      <c r="LD186" s="68"/>
      <c r="LE186" s="68"/>
      <c r="LF186" s="68"/>
      <c r="LG186" s="68"/>
      <c r="LH186" s="68"/>
      <c r="LI186" s="68"/>
      <c r="LJ186" s="68"/>
      <c r="LK186" s="68"/>
      <c r="LL186" s="68"/>
      <c r="LM186" s="68"/>
      <c r="LN186" s="68"/>
      <c r="LO186" s="68"/>
      <c r="LP186" s="68"/>
      <c r="LQ186" s="68"/>
      <c r="LR186" s="68"/>
      <c r="LS186" s="68"/>
      <c r="LT186" s="68"/>
      <c r="LU186" s="68"/>
      <c r="LV186" s="68"/>
      <c r="LW186" s="68"/>
      <c r="LX186" s="68"/>
      <c r="LY186" s="68"/>
      <c r="LZ186" s="68"/>
      <c r="MA186" s="68"/>
      <c r="MB186" s="68"/>
      <c r="MC186" s="68"/>
      <c r="MD186" s="68"/>
      <c r="ME186" s="68"/>
      <c r="MF186" s="68"/>
      <c r="MG186" s="68"/>
      <c r="MH186" s="68"/>
      <c r="MI186" s="68"/>
      <c r="MJ186" s="68"/>
      <c r="MK186" s="68"/>
      <c r="ML186" s="68"/>
      <c r="MM186" s="68"/>
      <c r="MN186" s="68"/>
      <c r="MO186" s="68"/>
      <c r="MP186" s="68"/>
      <c r="MQ186" s="68"/>
      <c r="MR186" s="68"/>
      <c r="MS186" s="68"/>
      <c r="MT186" s="68"/>
      <c r="MU186" s="68"/>
      <c r="MV186" s="68"/>
      <c r="MW186" s="68"/>
      <c r="MX186" s="68"/>
      <c r="MY186" s="68"/>
      <c r="MZ186" s="68"/>
      <c r="NA186" s="68"/>
      <c r="NB186" s="68"/>
      <c r="NC186" s="68"/>
      <c r="ND186" s="68"/>
      <c r="NE186" s="68"/>
      <c r="NF186" s="68"/>
      <c r="NG186" s="68"/>
      <c r="NH186" s="68"/>
      <c r="NI186" s="68"/>
      <c r="NJ186" s="68"/>
      <c r="NK186" s="68"/>
      <c r="NL186" s="68"/>
      <c r="NM186" s="68"/>
      <c r="NN186" s="68"/>
      <c r="NO186" s="68"/>
      <c r="NP186" s="68"/>
      <c r="NQ186" s="68"/>
      <c r="NR186" s="68"/>
      <c r="NS186" s="68"/>
      <c r="NT186" s="68"/>
      <c r="NU186" s="68"/>
      <c r="NV186" s="68"/>
      <c r="NW186" s="68"/>
      <c r="NX186" s="68"/>
      <c r="NY186" s="68"/>
      <c r="NZ186" s="68"/>
      <c r="OA186" s="68"/>
      <c r="OB186" s="68"/>
      <c r="OC186" s="68"/>
      <c r="OD186" s="68"/>
      <c r="OE186" s="68"/>
      <c r="OF186" s="68"/>
      <c r="OG186" s="68"/>
      <c r="OH186" s="68"/>
      <c r="OI186" s="68"/>
      <c r="OJ186" s="68"/>
      <c r="OK186" s="68"/>
      <c r="OL186" s="68"/>
      <c r="OM186" s="68"/>
      <c r="ON186" s="68"/>
      <c r="OO186" s="68"/>
      <c r="OP186" s="68"/>
      <c r="OQ186" s="68"/>
      <c r="OR186" s="68"/>
      <c r="OS186" s="68"/>
      <c r="OT186" s="68"/>
      <c r="OU186" s="68"/>
      <c r="OV186" s="68"/>
      <c r="OW186" s="68"/>
      <c r="OX186" s="68"/>
      <c r="OY186" s="68"/>
      <c r="OZ186" s="68"/>
      <c r="PA186" s="68"/>
      <c r="PB186" s="68"/>
      <c r="PC186" s="68"/>
      <c r="PD186" s="68"/>
      <c r="PE186" s="68"/>
      <c r="PF186" s="68"/>
      <c r="PG186" s="68"/>
      <c r="PH186" s="68"/>
      <c r="PI186" s="68"/>
      <c r="PJ186" s="68"/>
      <c r="PK186" s="68"/>
      <c r="PL186" s="68"/>
      <c r="PM186" s="68"/>
      <c r="PN186" s="68"/>
      <c r="PO186" s="68"/>
      <c r="PP186" s="68"/>
      <c r="PQ186" s="68"/>
      <c r="PR186" s="68"/>
      <c r="PS186" s="68"/>
      <c r="PT186" s="68"/>
      <c r="PU186" s="68"/>
      <c r="PV186" s="68"/>
      <c r="PW186" s="68"/>
      <c r="PX186" s="68"/>
      <c r="PY186" s="68"/>
      <c r="PZ186" s="68"/>
      <c r="QA186" s="68"/>
      <c r="QB186" s="68"/>
      <c r="QC186" s="68"/>
      <c r="QD186" s="68"/>
      <c r="QE186" s="68"/>
      <c r="QF186" s="68"/>
      <c r="QG186" s="68"/>
      <c r="QH186" s="68"/>
      <c r="QI186" s="68"/>
      <c r="QJ186" s="68"/>
      <c r="QK186" s="68"/>
      <c r="QL186" s="68"/>
      <c r="QM186" s="68"/>
      <c r="QN186" s="68"/>
      <c r="QO186" s="68"/>
      <c r="QP186" s="68"/>
      <c r="QQ186" s="68"/>
      <c r="QR186" s="68"/>
      <c r="QS186" s="68"/>
      <c r="QT186" s="68"/>
      <c r="QU186" s="68"/>
      <c r="QV186" s="68"/>
      <c r="QW186" s="68"/>
      <c r="QX186" s="68"/>
      <c r="QY186" s="68"/>
      <c r="QZ186" s="68"/>
      <c r="RA186" s="68"/>
      <c r="RB186" s="68"/>
      <c r="RC186" s="68"/>
      <c r="RD186" s="68"/>
      <c r="RE186" s="68"/>
      <c r="RF186" s="68"/>
      <c r="RG186" s="68"/>
      <c r="RH186" s="68"/>
      <c r="RI186" s="68"/>
      <c r="RJ186" s="68"/>
      <c r="RK186" s="68"/>
      <c r="RL186" s="68"/>
      <c r="RM186" s="68"/>
      <c r="RN186" s="68"/>
      <c r="RO186" s="68"/>
      <c r="RP186" s="68"/>
      <c r="RQ186" s="68"/>
      <c r="RR186" s="68"/>
      <c r="RS186" s="68"/>
      <c r="RT186" s="68"/>
      <c r="RU186" s="68"/>
      <c r="RV186" s="68"/>
      <c r="RW186" s="68"/>
      <c r="RX186" s="68"/>
      <c r="RY186" s="68"/>
      <c r="RZ186" s="68"/>
      <c r="SA186" s="68"/>
      <c r="SB186" s="68"/>
      <c r="SC186" s="68"/>
      <c r="SD186" s="68"/>
      <c r="SE186" s="68"/>
      <c r="SF186" s="68"/>
      <c r="SG186" s="68"/>
      <c r="SH186" s="68"/>
      <c r="SI186" s="68"/>
      <c r="SJ186" s="68"/>
      <c r="SK186" s="68"/>
      <c r="SL186" s="68"/>
      <c r="SM186" s="68"/>
      <c r="SN186" s="68"/>
      <c r="SO186" s="68"/>
      <c r="SP186" s="68"/>
      <c r="SQ186" s="68"/>
      <c r="SR186" s="68"/>
      <c r="SS186" s="68"/>
      <c r="ST186" s="68"/>
      <c r="SU186" s="68"/>
      <c r="SV186" s="68"/>
      <c r="SW186" s="68"/>
      <c r="SX186" s="68"/>
      <c r="SY186" s="68"/>
      <c r="SZ186" s="68"/>
      <c r="TA186" s="68"/>
      <c r="TB186" s="68"/>
      <c r="TC186" s="68"/>
      <c r="TD186" s="68"/>
      <c r="TE186" s="68"/>
      <c r="TF186" s="68"/>
      <c r="TG186" s="68"/>
      <c r="TH186" s="68"/>
      <c r="TI186" s="68"/>
      <c r="TJ186" s="68"/>
      <c r="TK186" s="68"/>
      <c r="TL186" s="68"/>
      <c r="TM186" s="68"/>
      <c r="TN186" s="68"/>
      <c r="TO186" s="68"/>
      <c r="TP186" s="68"/>
      <c r="TQ186" s="68"/>
      <c r="TR186" s="68"/>
      <c r="TS186" s="68"/>
      <c r="TT186" s="68"/>
      <c r="TU186" s="68"/>
      <c r="TV186" s="68"/>
      <c r="TW186" s="68"/>
      <c r="TX186" s="68"/>
      <c r="TY186" s="68"/>
      <c r="TZ186" s="68"/>
      <c r="UA186" s="68"/>
      <c r="UB186" s="68"/>
      <c r="UC186" s="68"/>
      <c r="UD186" s="68"/>
      <c r="UE186" s="68"/>
      <c r="UF186" s="68"/>
      <c r="UG186" s="68"/>
      <c r="UH186" s="68"/>
      <c r="UI186" s="68"/>
      <c r="UJ186" s="68"/>
      <c r="UK186" s="68"/>
      <c r="UL186" s="68"/>
      <c r="UM186" s="68"/>
      <c r="UN186" s="68"/>
      <c r="UO186" s="68"/>
      <c r="UP186" s="68"/>
      <c r="UQ186" s="68"/>
      <c r="UR186" s="68"/>
      <c r="US186" s="68"/>
      <c r="UT186" s="68"/>
      <c r="UU186" s="68"/>
      <c r="UV186" s="68"/>
      <c r="UW186" s="68"/>
      <c r="UX186" s="68"/>
      <c r="UY186" s="68"/>
      <c r="UZ186" s="68"/>
      <c r="VA186" s="68"/>
      <c r="VB186" s="68"/>
      <c r="VC186" s="68"/>
      <c r="VD186" s="68"/>
      <c r="VE186" s="68"/>
      <c r="VF186" s="68"/>
      <c r="VG186" s="68"/>
      <c r="VH186" s="68"/>
      <c r="VI186" s="68"/>
      <c r="VJ186" s="68"/>
      <c r="VK186" s="68"/>
      <c r="VL186" s="68"/>
      <c r="VM186" s="68"/>
      <c r="VN186" s="68"/>
      <c r="VO186" s="68"/>
      <c r="VP186" s="68"/>
      <c r="VQ186" s="68"/>
      <c r="VR186" s="68"/>
      <c r="VS186" s="68"/>
      <c r="VT186" s="68"/>
      <c r="VU186" s="68"/>
      <c r="VV186" s="68"/>
      <c r="VW186" s="68"/>
      <c r="VX186" s="68"/>
      <c r="VY186" s="68"/>
      <c r="VZ186" s="68"/>
      <c r="WA186" s="68"/>
      <c r="WB186" s="68"/>
      <c r="WC186" s="68"/>
      <c r="WD186" s="68"/>
      <c r="WE186" s="68"/>
      <c r="WF186" s="68"/>
      <c r="WG186" s="68"/>
      <c r="WH186" s="68"/>
      <c r="WI186" s="68"/>
      <c r="WJ186" s="68"/>
      <c r="WK186" s="68"/>
      <c r="WL186" s="68"/>
      <c r="WM186" s="68"/>
      <c r="WN186" s="68"/>
      <c r="WO186" s="68"/>
      <c r="WP186" s="68"/>
      <c r="WQ186" s="68"/>
      <c r="WR186" s="68"/>
      <c r="WS186" s="68"/>
      <c r="WT186" s="68"/>
      <c r="WU186" s="68"/>
      <c r="WV186" s="68"/>
      <c r="WW186" s="68"/>
      <c r="WX186" s="68"/>
      <c r="WY186" s="68"/>
      <c r="WZ186" s="68"/>
      <c r="XA186" s="68"/>
      <c r="XB186" s="68"/>
      <c r="XC186" s="68"/>
      <c r="XD186" s="68"/>
      <c r="XE186" s="68"/>
      <c r="XF186" s="68"/>
      <c r="XG186" s="68"/>
      <c r="XH186" s="68"/>
      <c r="XI186" s="68"/>
      <c r="XJ186" s="68"/>
      <c r="XK186" s="68"/>
      <c r="XL186" s="68"/>
      <c r="XM186" s="68"/>
      <c r="XN186" s="68"/>
      <c r="XO186" s="68"/>
      <c r="XP186" s="68"/>
      <c r="XQ186" s="68"/>
      <c r="XR186" s="68"/>
      <c r="XS186" s="68"/>
      <c r="XT186" s="68"/>
      <c r="XU186" s="68"/>
      <c r="XV186" s="68"/>
      <c r="XW186" s="68"/>
      <c r="XX186" s="68"/>
      <c r="XY186" s="68"/>
      <c r="XZ186" s="68"/>
      <c r="YA186" s="68"/>
      <c r="YB186" s="68"/>
      <c r="YC186" s="68"/>
      <c r="YD186" s="68"/>
      <c r="YE186" s="68"/>
      <c r="YF186" s="68"/>
      <c r="YG186" s="68"/>
      <c r="YH186" s="68"/>
      <c r="YI186" s="68"/>
      <c r="YJ186" s="68"/>
      <c r="YK186" s="68"/>
      <c r="YL186" s="68"/>
      <c r="YM186" s="68"/>
      <c r="YN186" s="68"/>
      <c r="YO186" s="68"/>
      <c r="YP186" s="68"/>
      <c r="YQ186" s="68"/>
      <c r="YR186" s="68"/>
      <c r="YS186" s="68"/>
      <c r="YT186" s="68"/>
      <c r="YU186" s="68"/>
      <c r="YV186" s="68"/>
      <c r="YW186" s="68"/>
      <c r="YX186" s="68"/>
      <c r="YY186" s="68"/>
      <c r="YZ186" s="68"/>
      <c r="ZA186" s="68"/>
      <c r="ZB186" s="68"/>
      <c r="ZC186" s="68"/>
      <c r="ZD186" s="68"/>
      <c r="ZE186" s="68"/>
      <c r="ZF186" s="68"/>
      <c r="ZG186" s="68"/>
      <c r="ZH186" s="68"/>
      <c r="ZI186" s="68"/>
      <c r="ZJ186" s="68"/>
      <c r="ZK186" s="68"/>
      <c r="ZL186" s="68"/>
      <c r="ZM186" s="68"/>
      <c r="ZN186" s="68"/>
      <c r="ZO186" s="68"/>
      <c r="ZP186" s="68"/>
      <c r="ZQ186" s="68"/>
      <c r="ZR186" s="68"/>
      <c r="ZS186" s="68"/>
      <c r="ZT186" s="68"/>
      <c r="ZU186" s="68"/>
      <c r="ZV186" s="68"/>
      <c r="ZW186" s="68"/>
      <c r="ZX186" s="68"/>
      <c r="ZY186" s="68"/>
      <c r="ZZ186" s="68"/>
      <c r="AAA186" s="68"/>
      <c r="AAB186" s="68"/>
      <c r="AAC186" s="68"/>
      <c r="AAD186" s="68"/>
      <c r="AAE186" s="68"/>
      <c r="AAF186" s="68"/>
      <c r="AAG186" s="68"/>
      <c r="AAH186" s="68"/>
      <c r="AAI186" s="68"/>
      <c r="AAJ186" s="68"/>
      <c r="AAK186" s="68"/>
      <c r="AAL186" s="68"/>
      <c r="AAM186" s="68"/>
      <c r="AAN186" s="68"/>
      <c r="AAO186" s="68"/>
      <c r="AAP186" s="68"/>
      <c r="AAQ186" s="68"/>
      <c r="AAR186" s="68"/>
      <c r="AAS186" s="68"/>
      <c r="AAT186" s="68"/>
      <c r="AAU186" s="68"/>
      <c r="AAV186" s="68"/>
      <c r="AAW186" s="68"/>
      <c r="AAX186" s="68"/>
      <c r="AAY186" s="68"/>
      <c r="AAZ186" s="68"/>
      <c r="ABA186" s="68"/>
      <c r="ABB186" s="68"/>
      <c r="ABC186" s="68"/>
      <c r="ABD186" s="68"/>
      <c r="ABE186" s="68"/>
      <c r="ABF186" s="68"/>
      <c r="ABG186" s="68"/>
      <c r="ABH186" s="68"/>
      <c r="ABI186" s="68"/>
      <c r="ABJ186" s="68"/>
      <c r="ABK186" s="68"/>
      <c r="ABL186" s="68"/>
      <c r="ABM186" s="68"/>
      <c r="ABN186" s="68"/>
      <c r="ABO186" s="68"/>
      <c r="ABP186" s="68"/>
      <c r="ABQ186" s="68"/>
      <c r="ABR186" s="68"/>
      <c r="ABS186" s="68"/>
      <c r="ABT186" s="68"/>
      <c r="ABU186" s="68"/>
      <c r="ABV186" s="68"/>
      <c r="ABW186" s="68"/>
      <c r="ABX186" s="68"/>
      <c r="ABY186" s="68"/>
      <c r="ABZ186" s="68"/>
      <c r="ACA186" s="68"/>
      <c r="ACB186" s="68"/>
      <c r="ACC186" s="68"/>
      <c r="ACD186" s="68"/>
      <c r="ACE186" s="68"/>
      <c r="ACF186" s="68"/>
      <c r="ACG186" s="68"/>
      <c r="ACH186" s="68"/>
      <c r="ACI186" s="68"/>
      <c r="ACJ186" s="68"/>
      <c r="ACK186" s="68"/>
      <c r="ACL186" s="68"/>
      <c r="ACM186" s="68"/>
      <c r="ACN186" s="68"/>
      <c r="ACO186" s="68"/>
      <c r="ACP186" s="68"/>
      <c r="ACQ186" s="68"/>
      <c r="ACR186" s="68"/>
      <c r="ACS186" s="68"/>
      <c r="ACT186" s="68"/>
      <c r="ACU186" s="68"/>
      <c r="ACV186" s="68"/>
      <c r="ACW186" s="68"/>
      <c r="ACX186" s="68"/>
      <c r="ACY186" s="68"/>
      <c r="ACZ186" s="68"/>
      <c r="ADA186" s="68"/>
      <c r="ADB186" s="68"/>
      <c r="ADC186" s="68"/>
      <c r="ADD186" s="68"/>
      <c r="ADE186" s="68"/>
      <c r="ADF186" s="68"/>
      <c r="ADG186" s="68"/>
      <c r="ADH186" s="68"/>
      <c r="ADI186" s="68"/>
      <c r="ADJ186" s="68"/>
      <c r="ADK186" s="68"/>
      <c r="ADL186" s="68"/>
      <c r="ADM186" s="68"/>
      <c r="ADN186" s="68"/>
      <c r="ADO186" s="68"/>
      <c r="ADP186" s="68"/>
      <c r="ADQ186" s="68"/>
      <c r="ADR186" s="68"/>
      <c r="ADS186" s="68"/>
      <c r="ADT186" s="68"/>
      <c r="ADU186" s="68"/>
      <c r="ADV186" s="68"/>
      <c r="ADW186" s="68"/>
      <c r="ADX186" s="68"/>
      <c r="ADY186" s="68"/>
      <c r="ADZ186" s="68"/>
      <c r="AEA186" s="68"/>
      <c r="AEB186" s="68"/>
      <c r="AEC186" s="68"/>
      <c r="AED186" s="68"/>
      <c r="AEE186" s="68"/>
      <c r="AEF186" s="68"/>
      <c r="AEG186" s="68"/>
      <c r="AEH186" s="68"/>
      <c r="AEI186" s="68"/>
      <c r="AEJ186" s="68"/>
      <c r="AEK186" s="68"/>
      <c r="AEL186" s="68"/>
      <c r="AEM186" s="68"/>
      <c r="AEN186" s="68"/>
      <c r="AEO186" s="68"/>
      <c r="AEP186" s="68"/>
      <c r="AEQ186" s="68"/>
      <c r="AER186" s="68"/>
      <c r="AES186" s="68"/>
      <c r="AET186" s="68"/>
      <c r="AEU186" s="68"/>
      <c r="AEV186" s="68"/>
      <c r="AEW186" s="68"/>
      <c r="AEX186" s="68"/>
      <c r="AEY186" s="68"/>
      <c r="AEZ186" s="68"/>
      <c r="AFA186" s="68"/>
      <c r="AFB186" s="68"/>
      <c r="AFC186" s="68"/>
      <c r="AFD186" s="68"/>
      <c r="AFE186" s="68"/>
      <c r="AFF186" s="68"/>
      <c r="AFG186" s="68"/>
      <c r="AFH186" s="68"/>
      <c r="AFI186" s="68"/>
      <c r="AFJ186" s="68"/>
      <c r="AFK186" s="68"/>
      <c r="AFL186" s="68"/>
      <c r="AFM186" s="68"/>
      <c r="AFN186" s="68"/>
      <c r="AFO186" s="68"/>
      <c r="AFP186" s="68"/>
      <c r="AFQ186" s="68"/>
      <c r="AFR186" s="68"/>
      <c r="AFS186" s="68"/>
      <c r="AFT186" s="68"/>
      <c r="AFU186" s="68"/>
      <c r="AFV186" s="68"/>
      <c r="AFW186" s="68"/>
      <c r="AFX186" s="68"/>
      <c r="AFY186" s="68"/>
      <c r="AFZ186" s="68"/>
      <c r="AGA186" s="68"/>
      <c r="AGB186" s="68"/>
      <c r="AGC186" s="68"/>
      <c r="AGD186" s="68"/>
      <c r="AGE186" s="68"/>
      <c r="AGF186" s="68"/>
      <c r="AGG186" s="68"/>
      <c r="AGH186" s="68"/>
      <c r="AGI186" s="68"/>
      <c r="AGJ186" s="68"/>
      <c r="AGK186" s="68"/>
      <c r="AGL186" s="68"/>
      <c r="AGM186" s="68"/>
      <c r="AGN186" s="68"/>
      <c r="AGO186" s="68"/>
      <c r="AGP186" s="68"/>
      <c r="AGQ186" s="68"/>
      <c r="AGR186" s="68"/>
      <c r="AGS186" s="68"/>
      <c r="AGT186" s="68"/>
      <c r="AGU186" s="68"/>
      <c r="AGV186" s="68"/>
      <c r="AGW186" s="68"/>
      <c r="AGX186" s="68"/>
      <c r="AGY186" s="68"/>
      <c r="AGZ186" s="68"/>
      <c r="AHA186" s="68"/>
      <c r="AHB186" s="68"/>
      <c r="AHC186" s="68"/>
      <c r="AHD186" s="68"/>
      <c r="AHE186" s="68"/>
      <c r="AHF186" s="68"/>
      <c r="AHG186" s="68"/>
      <c r="AHH186" s="68"/>
      <c r="AHI186" s="68"/>
      <c r="AHJ186" s="68"/>
      <c r="AHK186" s="68"/>
      <c r="AHL186" s="68"/>
      <c r="AHM186" s="68"/>
      <c r="AHN186" s="68"/>
      <c r="AHO186" s="68"/>
      <c r="AHP186" s="68"/>
      <c r="AHQ186" s="68"/>
      <c r="AHR186" s="68"/>
      <c r="AHS186" s="68"/>
      <c r="AHT186" s="68"/>
      <c r="AHU186" s="68"/>
      <c r="AHV186" s="68"/>
      <c r="AHW186" s="68"/>
      <c r="AHX186" s="68"/>
      <c r="AHY186" s="68"/>
      <c r="AHZ186" s="68"/>
      <c r="AIA186" s="68"/>
      <c r="AIB186" s="68"/>
      <c r="AIC186" s="68"/>
      <c r="AID186" s="68"/>
      <c r="AIE186" s="68"/>
      <c r="AIF186" s="68"/>
      <c r="AIG186" s="68"/>
      <c r="AIH186" s="68"/>
      <c r="AII186" s="68"/>
      <c r="AIJ186" s="68"/>
      <c r="AIK186" s="68"/>
      <c r="AIL186" s="68"/>
      <c r="AIM186" s="68"/>
      <c r="AIN186" s="68"/>
      <c r="AIO186" s="68"/>
      <c r="AIP186" s="68"/>
      <c r="AIQ186" s="68"/>
      <c r="AIR186" s="68"/>
      <c r="AIS186" s="68"/>
      <c r="AIT186" s="68"/>
      <c r="AIU186" s="68"/>
      <c r="AIV186" s="68"/>
      <c r="AIW186" s="68"/>
      <c r="AIX186" s="68"/>
      <c r="AIY186" s="68"/>
      <c r="AIZ186" s="68"/>
      <c r="AJA186" s="68"/>
      <c r="AJB186" s="68"/>
      <c r="AJC186" s="68"/>
      <c r="AJD186" s="68"/>
      <c r="AJE186" s="68"/>
      <c r="AJF186" s="68"/>
      <c r="AJG186" s="68"/>
      <c r="AJH186" s="68"/>
      <c r="AJI186" s="68"/>
      <c r="AJJ186" s="68"/>
      <c r="AJK186" s="68"/>
      <c r="AJL186" s="68"/>
      <c r="AJM186" s="68"/>
      <c r="AJN186" s="68"/>
      <c r="AJO186" s="68"/>
      <c r="AJP186" s="68"/>
      <c r="AJQ186" s="68"/>
      <c r="AJR186" s="68"/>
      <c r="AJS186" s="68"/>
      <c r="AJT186" s="68"/>
      <c r="AJU186" s="68"/>
      <c r="AJV186" s="68"/>
      <c r="AJW186" s="68"/>
      <c r="AJX186" s="68"/>
      <c r="AJY186" s="68"/>
      <c r="AJZ186" s="68"/>
      <c r="AKA186" s="68"/>
      <c r="AKB186" s="68"/>
      <c r="AKC186" s="68"/>
      <c r="AKD186" s="68"/>
      <c r="AKE186" s="68"/>
      <c r="AKF186" s="68"/>
      <c r="AKG186" s="68"/>
      <c r="AKH186" s="68"/>
      <c r="AKI186" s="68"/>
      <c r="AKJ186" s="68"/>
      <c r="AKK186" s="68"/>
      <c r="AKL186" s="68"/>
      <c r="AKM186" s="68"/>
      <c r="AKN186" s="68"/>
      <c r="AKO186" s="68"/>
      <c r="AKP186" s="68"/>
      <c r="AKQ186" s="68"/>
      <c r="AKR186" s="68"/>
      <c r="AKS186" s="68"/>
      <c r="AKT186" s="68"/>
      <c r="AKU186" s="68"/>
      <c r="AKV186" s="68"/>
      <c r="AKW186" s="68"/>
      <c r="AKX186" s="68"/>
      <c r="AKY186" s="68"/>
      <c r="AKZ186" s="68"/>
      <c r="ALA186" s="68"/>
      <c r="ALB186" s="68"/>
      <c r="ALC186" s="68"/>
      <c r="ALD186" s="68"/>
      <c r="ALE186" s="68"/>
      <c r="ALF186" s="68"/>
      <c r="ALG186" s="68"/>
      <c r="ALH186" s="68"/>
      <c r="ALI186" s="68"/>
      <c r="ALJ186" s="68"/>
      <c r="ALK186" s="68"/>
      <c r="ALL186" s="68"/>
      <c r="ALM186" s="68"/>
      <c r="ALN186" s="68"/>
      <c r="ALO186" s="68"/>
      <c r="ALP186" s="68"/>
      <c r="ALQ186" s="68"/>
      <c r="ALR186" s="68"/>
      <c r="ALS186" s="68"/>
      <c r="ALT186" s="68"/>
      <c r="ALU186" s="68"/>
      <c r="ALV186" s="68"/>
      <c r="ALW186" s="68"/>
      <c r="ALX186" s="68"/>
      <c r="ALY186" s="68"/>
      <c r="ALZ186" s="68"/>
      <c r="AMA186" s="68"/>
      <c r="AMB186" s="68"/>
      <c r="AMC186" s="68"/>
      <c r="AMD186" s="68"/>
      <c r="AME186" s="68"/>
      <c r="AMF186" s="68"/>
      <c r="AMG186" s="68"/>
      <c r="AMH186" s="68"/>
      <c r="AMI186" s="68"/>
      <c r="AMJ186" s="68"/>
      <c r="AMK186" s="68"/>
      <c r="AML186" s="68"/>
      <c r="AMM186" s="68"/>
      <c r="AMN186" s="68"/>
      <c r="AMO186" s="68"/>
      <c r="AMP186" s="68"/>
      <c r="AMQ186" s="68"/>
      <c r="AMR186" s="68"/>
      <c r="AMS186" s="68"/>
      <c r="AMT186" s="68"/>
      <c r="AMU186" s="68"/>
      <c r="AMV186" s="68"/>
      <c r="AMW186" s="68"/>
      <c r="AMX186" s="68"/>
      <c r="AMY186" s="68"/>
      <c r="AMZ186" s="68"/>
      <c r="ANA186" s="68"/>
      <c r="ANB186" s="68"/>
      <c r="ANC186" s="68"/>
      <c r="AND186" s="68"/>
      <c r="ANE186" s="68"/>
      <c r="ANF186" s="68"/>
      <c r="ANG186" s="68"/>
      <c r="ANH186" s="68"/>
      <c r="ANI186" s="68"/>
      <c r="ANJ186" s="68"/>
      <c r="ANK186" s="68"/>
      <c r="ANL186" s="68"/>
      <c r="ANM186" s="68"/>
      <c r="ANN186" s="68"/>
      <c r="ANO186" s="68"/>
      <c r="ANP186" s="68"/>
      <c r="ANQ186" s="68"/>
      <c r="ANR186" s="68"/>
      <c r="ANS186" s="68"/>
      <c r="ANT186" s="68"/>
      <c r="ANU186" s="68"/>
      <c r="ANV186" s="68"/>
      <c r="ANW186" s="68"/>
      <c r="ANX186" s="68"/>
      <c r="ANY186" s="68"/>
      <c r="ANZ186" s="68"/>
      <c r="AOA186" s="68"/>
      <c r="AOB186" s="68"/>
      <c r="AOC186" s="68"/>
      <c r="AOD186" s="68"/>
      <c r="AOE186" s="68"/>
      <c r="AOF186" s="68"/>
      <c r="AOG186" s="68"/>
      <c r="AOH186" s="68"/>
      <c r="AOI186" s="68"/>
      <c r="AOJ186" s="68"/>
      <c r="AOK186" s="68"/>
      <c r="AOL186" s="68"/>
      <c r="AOM186" s="68"/>
      <c r="AON186" s="68"/>
      <c r="AOO186" s="68"/>
      <c r="AOP186" s="68"/>
      <c r="AOQ186" s="68"/>
      <c r="AOR186" s="68"/>
      <c r="AOS186" s="68"/>
      <c r="AOT186" s="68"/>
      <c r="AOU186" s="68"/>
      <c r="AOV186" s="68"/>
      <c r="AOW186" s="68"/>
      <c r="AOX186" s="68"/>
      <c r="AOY186" s="68"/>
      <c r="AOZ186" s="68"/>
      <c r="APA186" s="68"/>
      <c r="APB186" s="68"/>
      <c r="APC186" s="68"/>
      <c r="APD186" s="68"/>
      <c r="APE186" s="68"/>
      <c r="APF186" s="68"/>
      <c r="APG186" s="68"/>
      <c r="APH186" s="68"/>
      <c r="API186" s="68"/>
      <c r="APJ186" s="68"/>
      <c r="APK186" s="68"/>
      <c r="APL186" s="68"/>
      <c r="APM186" s="68"/>
      <c r="APN186" s="68"/>
      <c r="APO186" s="68"/>
      <c r="APP186" s="68"/>
      <c r="APQ186" s="68"/>
      <c r="APR186" s="68"/>
      <c r="APS186" s="68"/>
      <c r="APT186" s="68"/>
      <c r="APU186" s="68"/>
      <c r="APV186" s="68"/>
      <c r="APW186" s="68"/>
      <c r="APX186" s="68"/>
      <c r="APY186" s="68"/>
      <c r="APZ186" s="68"/>
      <c r="AQA186" s="68"/>
      <c r="AQB186" s="68"/>
      <c r="AQC186" s="68"/>
      <c r="AQD186" s="68"/>
      <c r="AQE186" s="68"/>
      <c r="AQF186" s="68"/>
      <c r="AQG186" s="68"/>
      <c r="AQH186" s="68"/>
      <c r="AQI186" s="68"/>
      <c r="AQJ186" s="68"/>
      <c r="AQK186" s="68"/>
      <c r="AQL186" s="68"/>
      <c r="AQM186" s="68"/>
      <c r="AQN186" s="68"/>
      <c r="AQO186" s="68"/>
      <c r="AQP186" s="68"/>
      <c r="AQQ186" s="68"/>
      <c r="AQR186" s="68"/>
      <c r="AQS186" s="68"/>
      <c r="AQT186" s="68"/>
      <c r="AQU186" s="68"/>
      <c r="AQV186" s="68"/>
      <c r="AQW186" s="68"/>
      <c r="AQX186" s="68"/>
      <c r="AQY186" s="68"/>
      <c r="AQZ186" s="68"/>
      <c r="ARA186" s="68"/>
      <c r="ARB186" s="68"/>
      <c r="ARC186" s="68"/>
      <c r="ARD186" s="68"/>
      <c r="ARE186" s="68"/>
      <c r="ARF186" s="68"/>
      <c r="ARG186" s="68"/>
      <c r="ARH186" s="68"/>
      <c r="ARI186" s="68"/>
      <c r="ARJ186" s="68"/>
      <c r="ARK186" s="68"/>
      <c r="ARL186" s="68"/>
      <c r="ARM186" s="68"/>
      <c r="ARN186" s="68"/>
      <c r="ARO186" s="68"/>
      <c r="ARP186" s="68"/>
      <c r="ARQ186" s="68"/>
      <c r="ARR186" s="68"/>
      <c r="ARS186" s="68"/>
      <c r="ART186" s="68"/>
      <c r="ARU186" s="68"/>
      <c r="ARV186" s="68"/>
      <c r="ARW186" s="68"/>
      <c r="ARX186" s="68"/>
      <c r="ARY186" s="68"/>
      <c r="ARZ186" s="68"/>
      <c r="ASA186" s="68"/>
      <c r="ASB186" s="68"/>
      <c r="ASC186" s="68"/>
      <c r="ASD186" s="68"/>
      <c r="ASE186" s="68"/>
      <c r="ASF186" s="68"/>
      <c r="ASG186" s="68"/>
      <c r="ASH186" s="68"/>
      <c r="ASI186" s="68"/>
      <c r="ASJ186" s="68"/>
      <c r="ASK186" s="68"/>
      <c r="ASL186" s="68"/>
      <c r="ASM186" s="68"/>
      <c r="ASN186" s="68"/>
      <c r="ASO186" s="68"/>
      <c r="ASP186" s="68"/>
      <c r="ASQ186" s="68"/>
      <c r="ASR186" s="68"/>
      <c r="ASS186" s="68"/>
      <c r="AST186" s="68"/>
      <c r="ASU186" s="68"/>
      <c r="ASV186" s="68"/>
      <c r="ASW186" s="68"/>
      <c r="ASX186" s="68"/>
      <c r="ASY186" s="68"/>
      <c r="ASZ186" s="68"/>
      <c r="ATA186" s="68"/>
      <c r="ATB186" s="68"/>
      <c r="ATC186" s="68"/>
      <c r="ATD186" s="68"/>
      <c r="ATE186" s="68"/>
      <c r="ATF186" s="68"/>
      <c r="ATG186" s="68"/>
      <c r="ATH186" s="68"/>
      <c r="ATI186" s="68"/>
      <c r="ATJ186" s="68"/>
      <c r="ATK186" s="68"/>
      <c r="ATL186" s="68"/>
      <c r="ATM186" s="68"/>
      <c r="ATN186" s="68"/>
      <c r="ATO186" s="68"/>
      <c r="ATP186" s="68"/>
      <c r="ATQ186" s="68"/>
      <c r="ATR186" s="68"/>
      <c r="ATS186" s="68"/>
      <c r="ATT186" s="68"/>
      <c r="ATU186" s="68"/>
      <c r="ATV186" s="68"/>
      <c r="ATW186" s="68"/>
      <c r="ATX186" s="68"/>
      <c r="ATY186" s="68"/>
      <c r="ATZ186" s="68"/>
      <c r="AUA186" s="68"/>
      <c r="AUB186" s="68"/>
      <c r="AUC186" s="68"/>
      <c r="AUD186" s="68"/>
      <c r="AUE186" s="68"/>
      <c r="AUF186" s="68"/>
      <c r="AUG186" s="68"/>
      <c r="AUH186" s="68"/>
      <c r="AUI186" s="68"/>
      <c r="AUJ186" s="68"/>
      <c r="AUK186" s="68"/>
      <c r="AUL186" s="68"/>
      <c r="AUM186" s="68"/>
      <c r="AUN186" s="68"/>
      <c r="AUO186" s="68"/>
      <c r="AUP186" s="68"/>
      <c r="AUQ186" s="68"/>
      <c r="AUR186" s="68"/>
      <c r="AUS186" s="68"/>
      <c r="AUT186" s="68"/>
      <c r="AUU186" s="68"/>
      <c r="AUV186" s="68"/>
      <c r="AUW186" s="68"/>
      <c r="AUX186" s="68"/>
      <c r="AUY186" s="68"/>
      <c r="AUZ186" s="68"/>
      <c r="AVA186" s="68"/>
      <c r="AVB186" s="68"/>
      <c r="AVC186" s="68"/>
      <c r="AVD186" s="68"/>
      <c r="AVE186" s="68"/>
      <c r="AVF186" s="68"/>
      <c r="AVG186" s="68"/>
      <c r="AVH186" s="68"/>
      <c r="AVI186" s="68"/>
      <c r="AVJ186" s="68"/>
      <c r="AVK186" s="68"/>
      <c r="AVL186" s="68"/>
      <c r="AVM186" s="68"/>
      <c r="AVN186" s="68"/>
      <c r="AVO186" s="68"/>
      <c r="AVP186" s="68"/>
      <c r="AVQ186" s="68"/>
      <c r="AVR186" s="68"/>
      <c r="AVS186" s="68"/>
      <c r="AVT186" s="68"/>
      <c r="AVU186" s="68"/>
      <c r="AVV186" s="68"/>
      <c r="AVW186" s="68"/>
      <c r="AVX186" s="68"/>
      <c r="AVY186" s="68"/>
      <c r="AVZ186" s="68"/>
      <c r="AWA186" s="68"/>
      <c r="AWB186" s="68"/>
      <c r="AWC186" s="68"/>
      <c r="AWD186" s="68"/>
      <c r="AWE186" s="68"/>
      <c r="AWF186" s="68"/>
      <c r="AWG186" s="68"/>
      <c r="AWH186" s="68"/>
      <c r="AWI186" s="68"/>
      <c r="AWJ186" s="68"/>
      <c r="AWK186" s="68"/>
      <c r="AWL186" s="68"/>
      <c r="AWM186" s="68"/>
      <c r="AWN186" s="68"/>
      <c r="AWO186" s="68"/>
      <c r="AWP186" s="68"/>
      <c r="AWQ186" s="68"/>
      <c r="AWR186" s="68"/>
      <c r="AWS186" s="68"/>
      <c r="AWT186" s="68"/>
      <c r="AWU186" s="68"/>
      <c r="AWV186" s="68"/>
      <c r="AWW186" s="68"/>
      <c r="AWX186" s="68"/>
      <c r="AWY186" s="68"/>
      <c r="AWZ186" s="68"/>
      <c r="AXA186" s="68"/>
      <c r="AXB186" s="68"/>
      <c r="AXC186" s="68"/>
      <c r="AXD186" s="68"/>
      <c r="AXE186" s="68"/>
      <c r="AXF186" s="68"/>
      <c r="AXG186" s="68"/>
      <c r="AXH186" s="68"/>
      <c r="AXI186" s="68"/>
      <c r="AXJ186" s="68"/>
      <c r="AXK186" s="68"/>
      <c r="AXL186" s="68"/>
      <c r="AXM186" s="68"/>
      <c r="AXN186" s="68"/>
      <c r="AXO186" s="68"/>
      <c r="AXP186" s="68"/>
      <c r="AXQ186" s="68"/>
      <c r="AXR186" s="68"/>
      <c r="AXS186" s="68"/>
      <c r="AXT186" s="68"/>
      <c r="AXU186" s="68"/>
      <c r="AXV186" s="68"/>
      <c r="AXW186" s="68"/>
      <c r="AXX186" s="68"/>
      <c r="AXY186" s="68"/>
      <c r="AXZ186" s="68"/>
      <c r="AYA186" s="68"/>
      <c r="AYB186" s="68"/>
      <c r="AYC186" s="68"/>
      <c r="AYD186" s="68"/>
      <c r="AYE186" s="68"/>
      <c r="AYF186" s="68"/>
      <c r="AYG186" s="68"/>
      <c r="AYH186" s="68"/>
      <c r="AYI186" s="68"/>
      <c r="AYJ186" s="68"/>
      <c r="AYK186" s="68"/>
      <c r="AYL186" s="68"/>
      <c r="AYM186" s="68"/>
      <c r="AYN186" s="68"/>
      <c r="AYO186" s="68"/>
      <c r="AYP186" s="68"/>
      <c r="AYQ186" s="68"/>
      <c r="AYR186" s="68"/>
      <c r="AYS186" s="68"/>
      <c r="AYT186" s="68"/>
      <c r="AYU186" s="68"/>
      <c r="AYV186" s="68"/>
      <c r="AYW186" s="68"/>
      <c r="AYX186" s="68"/>
      <c r="AYY186" s="68"/>
      <c r="AYZ186" s="68"/>
      <c r="AZA186" s="68"/>
      <c r="AZB186" s="68"/>
      <c r="AZC186" s="68"/>
      <c r="AZD186" s="68"/>
      <c r="AZE186" s="68"/>
      <c r="AZF186" s="68"/>
      <c r="AZG186" s="68"/>
      <c r="AZH186" s="68"/>
      <c r="AZI186" s="68"/>
      <c r="AZJ186" s="68"/>
      <c r="AZK186" s="68"/>
      <c r="AZL186" s="68"/>
      <c r="AZM186" s="68"/>
      <c r="AZN186" s="68"/>
      <c r="AZO186" s="68"/>
      <c r="AZP186" s="68"/>
      <c r="AZQ186" s="68"/>
      <c r="AZR186" s="68"/>
      <c r="AZS186" s="68"/>
      <c r="AZT186" s="68"/>
      <c r="AZU186" s="68"/>
      <c r="AZV186" s="68"/>
      <c r="AZW186" s="68"/>
      <c r="AZX186" s="68"/>
      <c r="AZY186" s="68"/>
      <c r="AZZ186" s="68"/>
      <c r="BAA186" s="68"/>
      <c r="BAB186" s="68"/>
      <c r="BAC186" s="68"/>
      <c r="BAD186" s="68"/>
      <c r="BAE186" s="68"/>
      <c r="BAF186" s="68"/>
      <c r="BAG186" s="68"/>
      <c r="BAH186" s="68"/>
      <c r="BAI186" s="68"/>
      <c r="BAJ186" s="68"/>
      <c r="BAK186" s="68"/>
      <c r="BAL186" s="68"/>
      <c r="BAM186" s="68"/>
      <c r="BAN186" s="68"/>
      <c r="BAO186" s="68"/>
      <c r="BAP186" s="68"/>
      <c r="BAQ186" s="68"/>
      <c r="BAR186" s="68"/>
      <c r="BAS186" s="68"/>
      <c r="BAT186" s="68"/>
      <c r="BAU186" s="68"/>
      <c r="BAV186" s="68"/>
      <c r="BAW186" s="68"/>
      <c r="BAX186" s="68"/>
      <c r="BAY186" s="68"/>
      <c r="BAZ186" s="68"/>
      <c r="BBA186" s="68"/>
      <c r="BBB186" s="68"/>
      <c r="BBC186" s="68"/>
      <c r="BBD186" s="68"/>
      <c r="BBE186" s="68"/>
      <c r="BBF186" s="68"/>
      <c r="BBG186" s="68"/>
      <c r="BBH186" s="68"/>
      <c r="BBI186" s="68"/>
      <c r="BBJ186" s="68"/>
      <c r="BBK186" s="68"/>
      <c r="BBL186" s="68"/>
      <c r="BBM186" s="68"/>
      <c r="BBN186" s="68"/>
      <c r="BBO186" s="68"/>
      <c r="BBP186" s="68"/>
      <c r="BBQ186" s="68"/>
      <c r="BBR186" s="68"/>
      <c r="BBS186" s="68"/>
      <c r="BBT186" s="68"/>
      <c r="BBU186" s="68"/>
      <c r="BBV186" s="68"/>
      <c r="BBW186" s="68"/>
      <c r="BBX186" s="68"/>
      <c r="BBY186" s="68"/>
      <c r="BBZ186" s="68"/>
      <c r="BCA186" s="68"/>
      <c r="BCB186" s="68"/>
      <c r="BCC186" s="68"/>
      <c r="BCD186" s="68"/>
      <c r="BCE186" s="68"/>
      <c r="BCF186" s="68"/>
      <c r="BCG186" s="68"/>
      <c r="BCH186" s="68"/>
      <c r="BCI186" s="68"/>
      <c r="BCJ186" s="68"/>
      <c r="BCK186" s="68"/>
      <c r="BCL186" s="68"/>
      <c r="BCM186" s="68"/>
      <c r="BCN186" s="68"/>
      <c r="BCO186" s="68"/>
      <c r="BCP186" s="68"/>
      <c r="BCQ186" s="68"/>
      <c r="BCR186" s="68"/>
      <c r="BCS186" s="68"/>
      <c r="BCT186" s="68"/>
      <c r="BCU186" s="68"/>
      <c r="BCV186" s="68"/>
      <c r="BCW186" s="68"/>
      <c r="BCX186" s="68"/>
      <c r="BCY186" s="68"/>
      <c r="BCZ186" s="68"/>
      <c r="BDA186" s="68"/>
      <c r="BDB186" s="68"/>
      <c r="BDC186" s="68"/>
      <c r="BDD186" s="68"/>
      <c r="BDE186" s="68"/>
      <c r="BDF186" s="68"/>
      <c r="BDG186" s="68"/>
      <c r="BDH186" s="68"/>
      <c r="BDI186" s="68"/>
      <c r="BDJ186" s="68"/>
      <c r="BDK186" s="68"/>
      <c r="BDL186" s="68"/>
      <c r="BDM186" s="68"/>
      <c r="BDN186" s="68"/>
      <c r="BDO186" s="68"/>
      <c r="BDP186" s="68"/>
      <c r="BDQ186" s="68"/>
      <c r="BDR186" s="68"/>
      <c r="BDS186" s="68"/>
      <c r="BDT186" s="68"/>
      <c r="BDU186" s="68"/>
      <c r="BDV186" s="68"/>
      <c r="BDW186" s="68"/>
      <c r="BDX186" s="68"/>
      <c r="BDY186" s="68"/>
      <c r="BDZ186" s="68"/>
      <c r="BEA186" s="68"/>
      <c r="BEB186" s="68"/>
      <c r="BEC186" s="68"/>
      <c r="BED186" s="68"/>
      <c r="BEE186" s="68"/>
      <c r="BEF186" s="68"/>
      <c r="BEG186" s="68"/>
      <c r="BEH186" s="68"/>
      <c r="BEI186" s="68"/>
      <c r="BEJ186" s="68"/>
      <c r="BEK186" s="68"/>
      <c r="BEL186" s="68"/>
      <c r="BEM186" s="68"/>
      <c r="BEN186" s="68"/>
      <c r="BEO186" s="68"/>
      <c r="BEP186" s="68"/>
      <c r="BEQ186" s="68"/>
      <c r="BER186" s="68"/>
      <c r="BES186" s="68"/>
      <c r="BET186" s="68"/>
      <c r="BEU186" s="68"/>
      <c r="BEV186" s="68"/>
      <c r="BEW186" s="68"/>
      <c r="BEX186" s="68"/>
      <c r="BEY186" s="68"/>
      <c r="BEZ186" s="68"/>
      <c r="BFA186" s="68"/>
      <c r="BFB186" s="68"/>
      <c r="BFC186" s="68"/>
      <c r="BFD186" s="68"/>
      <c r="BFE186" s="68"/>
      <c r="BFF186" s="68"/>
      <c r="BFG186" s="68"/>
      <c r="BFH186" s="68"/>
      <c r="BFI186" s="68"/>
      <c r="BFJ186" s="68"/>
      <c r="BFK186" s="68"/>
      <c r="BFL186" s="68"/>
      <c r="BFM186" s="68"/>
      <c r="BFN186" s="68"/>
      <c r="BFO186" s="68"/>
      <c r="BFP186" s="68"/>
      <c r="BFQ186" s="68"/>
      <c r="BFR186" s="68"/>
      <c r="BFS186" s="68"/>
      <c r="BFT186" s="68"/>
      <c r="BFU186" s="68"/>
      <c r="BFV186" s="68"/>
      <c r="BFW186" s="68"/>
      <c r="BFX186" s="68"/>
      <c r="BFY186" s="68"/>
      <c r="BFZ186" s="68"/>
      <c r="BGA186" s="68"/>
      <c r="BGB186" s="68"/>
      <c r="BGC186" s="68"/>
      <c r="BGD186" s="68"/>
      <c r="BGE186" s="68"/>
      <c r="BGF186" s="68"/>
      <c r="BGG186" s="68"/>
      <c r="BGH186" s="68"/>
      <c r="BGI186" s="68"/>
      <c r="BGJ186" s="68"/>
      <c r="BGK186" s="68"/>
      <c r="BGL186" s="68"/>
      <c r="BGM186" s="68"/>
      <c r="BGN186" s="68"/>
      <c r="BGO186" s="68"/>
      <c r="BGP186" s="68"/>
      <c r="BGQ186" s="68"/>
      <c r="BGR186" s="68"/>
      <c r="BGS186" s="68"/>
      <c r="BGT186" s="68"/>
      <c r="BGU186" s="68"/>
      <c r="BGV186" s="68"/>
      <c r="BGW186" s="68"/>
      <c r="BGX186" s="68"/>
      <c r="BGY186" s="68"/>
      <c r="BGZ186" s="68"/>
      <c r="BHA186" s="68"/>
      <c r="BHB186" s="68"/>
      <c r="BHC186" s="68"/>
      <c r="BHD186" s="68"/>
      <c r="BHE186" s="68"/>
      <c r="BHF186" s="68"/>
      <c r="BHG186" s="68"/>
      <c r="BHH186" s="68"/>
      <c r="BHI186" s="68"/>
      <c r="BHJ186" s="68"/>
      <c r="BHK186" s="68"/>
      <c r="BHL186" s="68"/>
      <c r="BHM186" s="68"/>
      <c r="BHN186" s="68"/>
      <c r="BHO186" s="68"/>
      <c r="BHP186" s="68"/>
      <c r="BHQ186" s="68"/>
      <c r="BHR186" s="68"/>
      <c r="BHS186" s="68"/>
      <c r="BHT186" s="68"/>
      <c r="BHU186" s="68"/>
      <c r="BHV186" s="68"/>
      <c r="BHW186" s="68"/>
      <c r="BHX186" s="68"/>
      <c r="BHY186" s="68"/>
      <c r="BHZ186" s="68"/>
      <c r="BIA186" s="68"/>
      <c r="BIB186" s="68"/>
      <c r="BIC186" s="68"/>
      <c r="BID186" s="68"/>
      <c r="BIE186" s="68"/>
      <c r="BIF186" s="68"/>
      <c r="BIG186" s="68"/>
      <c r="BIH186" s="68"/>
      <c r="BII186" s="68"/>
      <c r="BIJ186" s="68"/>
      <c r="BIK186" s="68"/>
      <c r="BIL186" s="68"/>
      <c r="BIM186" s="68"/>
      <c r="BIN186" s="68"/>
      <c r="BIO186" s="68"/>
      <c r="BIP186" s="68"/>
      <c r="BIQ186" s="68"/>
      <c r="BIR186" s="68"/>
      <c r="BIS186" s="68"/>
      <c r="BIT186" s="68"/>
      <c r="BIU186" s="68"/>
      <c r="BIV186" s="68"/>
      <c r="BIW186" s="68"/>
      <c r="BIX186" s="68"/>
      <c r="BIY186" s="68"/>
      <c r="BIZ186" s="68"/>
      <c r="BJA186" s="68"/>
      <c r="BJB186" s="68"/>
      <c r="BJC186" s="68"/>
      <c r="BJD186" s="68"/>
      <c r="BJE186" s="68"/>
      <c r="BJF186" s="68"/>
      <c r="BJG186" s="68"/>
      <c r="BJH186" s="68"/>
      <c r="BJI186" s="68"/>
      <c r="BJJ186" s="68"/>
      <c r="BJK186" s="68"/>
      <c r="BJL186" s="68"/>
      <c r="BJM186" s="68"/>
      <c r="BJN186" s="68"/>
      <c r="BJO186" s="68"/>
      <c r="BJP186" s="68"/>
      <c r="BJQ186" s="68"/>
      <c r="BJR186" s="68"/>
      <c r="BJS186" s="68"/>
      <c r="BJT186" s="68"/>
      <c r="BJU186" s="68"/>
      <c r="BJV186" s="68"/>
      <c r="BJW186" s="68"/>
      <c r="BJX186" s="68"/>
      <c r="BJY186" s="68"/>
      <c r="BJZ186" s="68"/>
      <c r="BKA186" s="68"/>
      <c r="BKB186" s="68"/>
      <c r="BKC186" s="68"/>
      <c r="BKD186" s="68"/>
      <c r="BKE186" s="68"/>
      <c r="BKF186" s="68"/>
      <c r="BKG186" s="68"/>
      <c r="BKH186" s="68"/>
      <c r="BKI186" s="68"/>
      <c r="BKJ186" s="68"/>
      <c r="BKK186" s="68"/>
      <c r="BKL186" s="68"/>
      <c r="BKM186" s="68"/>
      <c r="BKN186" s="68"/>
      <c r="BKO186" s="68"/>
      <c r="BKP186" s="68"/>
      <c r="BKQ186" s="68"/>
      <c r="BKR186" s="68"/>
      <c r="BKS186" s="68"/>
      <c r="BKT186" s="68"/>
      <c r="BKU186" s="68"/>
      <c r="BKV186" s="68"/>
      <c r="BKW186" s="68"/>
      <c r="BKX186" s="68"/>
      <c r="BKY186" s="68"/>
      <c r="BKZ186" s="68"/>
      <c r="BLA186" s="68"/>
      <c r="BLB186" s="68"/>
      <c r="BLC186" s="68"/>
      <c r="BLD186" s="68"/>
      <c r="BLE186" s="68"/>
      <c r="BLF186" s="68"/>
      <c r="BLG186" s="68"/>
      <c r="BLH186" s="68"/>
      <c r="BLI186" s="68"/>
      <c r="BLJ186" s="68"/>
      <c r="BLK186" s="68"/>
      <c r="BLL186" s="68"/>
      <c r="BLM186" s="68"/>
      <c r="BLN186" s="68"/>
      <c r="BLO186" s="68"/>
      <c r="BLP186" s="68"/>
      <c r="BLQ186" s="68"/>
      <c r="BLR186" s="68"/>
      <c r="BLS186" s="68"/>
      <c r="BLT186" s="68"/>
      <c r="BLU186" s="68"/>
      <c r="BLV186" s="68"/>
      <c r="BLW186" s="68"/>
      <c r="BLX186" s="68"/>
      <c r="BLY186" s="68"/>
      <c r="BLZ186" s="68"/>
      <c r="BMA186" s="68"/>
      <c r="BMB186" s="68"/>
      <c r="BMC186" s="68"/>
      <c r="BMD186" s="68"/>
      <c r="BME186" s="68"/>
      <c r="BMF186" s="68"/>
      <c r="BMG186" s="68"/>
      <c r="BMH186" s="68"/>
      <c r="BMI186" s="68"/>
      <c r="BMJ186" s="68"/>
      <c r="BMK186" s="68"/>
      <c r="BML186" s="68"/>
      <c r="BMM186" s="68"/>
      <c r="BMN186" s="68"/>
      <c r="BMO186" s="68"/>
      <c r="BMP186" s="68"/>
      <c r="BMQ186" s="68"/>
      <c r="BMR186" s="68"/>
      <c r="BMS186" s="68"/>
      <c r="BMT186" s="68"/>
      <c r="BMU186" s="68"/>
      <c r="BMV186" s="68"/>
      <c r="BMW186" s="68"/>
      <c r="BMX186" s="68"/>
      <c r="BMY186" s="68"/>
      <c r="BMZ186" s="68"/>
      <c r="BNA186" s="68"/>
      <c r="BNB186" s="68"/>
      <c r="BNC186" s="68"/>
      <c r="BND186" s="68"/>
      <c r="BNE186" s="68"/>
      <c r="BNF186" s="68"/>
      <c r="BNG186" s="68"/>
      <c r="BNH186" s="68"/>
      <c r="BNI186" s="68"/>
      <c r="BNJ186" s="68"/>
      <c r="BNK186" s="68"/>
      <c r="BNL186" s="68"/>
      <c r="BNM186" s="68"/>
      <c r="BNN186" s="68"/>
      <c r="BNO186" s="68"/>
      <c r="BNP186" s="68"/>
      <c r="BNQ186" s="68"/>
      <c r="BNR186" s="68"/>
      <c r="BNS186" s="68"/>
      <c r="BNT186" s="68"/>
      <c r="BNU186" s="68"/>
      <c r="BNV186" s="68"/>
      <c r="BNW186" s="68"/>
      <c r="BNX186" s="68"/>
      <c r="BNY186" s="68"/>
      <c r="BNZ186" s="68"/>
      <c r="BOA186" s="68"/>
      <c r="BOB186" s="68"/>
      <c r="BOC186" s="68"/>
      <c r="BOD186" s="68"/>
      <c r="BOE186" s="68"/>
      <c r="BOF186" s="68"/>
      <c r="BOG186" s="68"/>
      <c r="BOH186" s="68"/>
      <c r="BOI186" s="68"/>
      <c r="BOJ186" s="68"/>
      <c r="BOK186" s="68"/>
      <c r="BOL186" s="68"/>
      <c r="BOM186" s="68"/>
      <c r="BON186" s="68"/>
      <c r="BOO186" s="68"/>
      <c r="BOP186" s="68"/>
      <c r="BOQ186" s="68"/>
      <c r="BOR186" s="68"/>
      <c r="BOS186" s="68"/>
      <c r="BOT186" s="68"/>
      <c r="BOU186" s="68"/>
      <c r="BOV186" s="68"/>
      <c r="BOW186" s="68"/>
      <c r="BOX186" s="68"/>
      <c r="BOY186" s="68"/>
      <c r="BOZ186" s="68"/>
      <c r="BPA186" s="68"/>
      <c r="BPB186" s="68"/>
      <c r="BPC186" s="68"/>
      <c r="BPD186" s="68"/>
      <c r="BPE186" s="68"/>
      <c r="BPF186" s="68"/>
      <c r="BPG186" s="68"/>
      <c r="BPH186" s="68"/>
      <c r="BPI186" s="68"/>
      <c r="BPJ186" s="68"/>
      <c r="BPK186" s="68"/>
      <c r="BPL186" s="68"/>
      <c r="BPM186" s="68"/>
      <c r="BPN186" s="68"/>
      <c r="BPO186" s="68"/>
      <c r="BPP186" s="68"/>
      <c r="BPQ186" s="68"/>
      <c r="BPR186" s="68"/>
      <c r="BPS186" s="68"/>
      <c r="BPT186" s="68"/>
      <c r="BPU186" s="68"/>
      <c r="BPV186" s="68"/>
      <c r="BPW186" s="68"/>
      <c r="BPX186" s="68"/>
      <c r="BPY186" s="68"/>
      <c r="BPZ186" s="68"/>
      <c r="BQA186" s="68"/>
      <c r="BQB186" s="68"/>
      <c r="BQC186" s="68"/>
      <c r="BQD186" s="68"/>
      <c r="BQE186" s="68"/>
      <c r="BQF186" s="68"/>
      <c r="BQG186" s="68"/>
      <c r="BQH186" s="68"/>
      <c r="BQI186" s="68"/>
      <c r="BQJ186" s="68"/>
      <c r="BQK186" s="68"/>
      <c r="BQL186" s="68"/>
      <c r="BQM186" s="68"/>
      <c r="BQN186" s="68"/>
      <c r="BQO186" s="68"/>
      <c r="BQP186" s="68"/>
      <c r="BQQ186" s="68"/>
      <c r="BQR186" s="68"/>
      <c r="BQS186" s="68"/>
      <c r="BQT186" s="68"/>
      <c r="BQU186" s="68"/>
      <c r="BQV186" s="68"/>
      <c r="BQW186" s="68"/>
      <c r="BQX186" s="68"/>
      <c r="BQY186" s="68"/>
      <c r="BQZ186" s="68"/>
      <c r="BRA186" s="68"/>
      <c r="BRB186" s="68"/>
      <c r="BRC186" s="68"/>
      <c r="BRD186" s="68"/>
      <c r="BRE186" s="68"/>
      <c r="BRF186" s="68"/>
      <c r="BRG186" s="68"/>
      <c r="BRH186" s="68"/>
      <c r="BRI186" s="68"/>
      <c r="BRJ186" s="68"/>
      <c r="BRK186" s="68"/>
      <c r="BRL186" s="68"/>
      <c r="BRM186" s="68"/>
      <c r="BRN186" s="68"/>
      <c r="BRO186" s="68"/>
      <c r="BRP186" s="68"/>
      <c r="BRQ186" s="68"/>
      <c r="BRR186" s="68"/>
      <c r="BRS186" s="68"/>
      <c r="BRT186" s="68"/>
      <c r="BRU186" s="68"/>
      <c r="BRV186" s="68"/>
      <c r="BRW186" s="68"/>
      <c r="BRX186" s="68"/>
      <c r="BRY186" s="68"/>
      <c r="BRZ186" s="68"/>
      <c r="BSA186" s="68"/>
      <c r="BSB186" s="68"/>
      <c r="BSC186" s="68"/>
      <c r="BSD186" s="68"/>
      <c r="BSE186" s="68"/>
      <c r="BSF186" s="68"/>
      <c r="BSG186" s="68"/>
      <c r="BSH186" s="68"/>
      <c r="BSI186" s="68"/>
      <c r="BSJ186" s="68"/>
      <c r="BSK186" s="68"/>
      <c r="BSL186" s="68"/>
      <c r="BSM186" s="68"/>
      <c r="BSN186" s="68"/>
      <c r="BSO186" s="68"/>
      <c r="BSP186" s="68"/>
      <c r="BSQ186" s="68"/>
      <c r="BSR186" s="68"/>
      <c r="BSS186" s="68"/>
      <c r="BST186" s="68"/>
      <c r="BSU186" s="68"/>
      <c r="BSV186" s="68"/>
      <c r="BSW186" s="68"/>
      <c r="BSX186" s="68"/>
      <c r="BSY186" s="68"/>
      <c r="BSZ186" s="68"/>
      <c r="BTA186" s="68"/>
      <c r="BTB186" s="68"/>
      <c r="BTC186" s="68"/>
      <c r="BTD186" s="68"/>
      <c r="BTE186" s="68"/>
      <c r="BTF186" s="68"/>
      <c r="BTG186" s="68"/>
      <c r="BTH186" s="68"/>
      <c r="BTI186" s="68"/>
      <c r="BTJ186" s="68"/>
      <c r="BTK186" s="68"/>
      <c r="BTL186" s="68"/>
      <c r="BTM186" s="68"/>
      <c r="BTN186" s="68"/>
      <c r="BTO186" s="68"/>
      <c r="BTP186" s="68"/>
      <c r="BTQ186" s="68"/>
      <c r="BTR186" s="68"/>
      <c r="BTS186" s="68"/>
      <c r="BTT186" s="68"/>
      <c r="BTU186" s="68"/>
      <c r="BTV186" s="68"/>
      <c r="BTW186" s="68"/>
      <c r="BTX186" s="68"/>
      <c r="BTY186" s="68"/>
      <c r="BTZ186" s="68"/>
      <c r="BUA186" s="68"/>
      <c r="BUB186" s="68"/>
      <c r="BUC186" s="68"/>
      <c r="BUD186" s="68"/>
      <c r="BUE186" s="68"/>
      <c r="BUF186" s="68"/>
      <c r="BUG186" s="68"/>
      <c r="BUH186" s="68"/>
      <c r="BUI186" s="68"/>
      <c r="BUJ186" s="68"/>
      <c r="BUK186" s="68"/>
      <c r="BUL186" s="68"/>
      <c r="BUM186" s="68"/>
      <c r="BUN186" s="68"/>
      <c r="BUO186" s="68"/>
      <c r="BUP186" s="68"/>
      <c r="BUQ186" s="68"/>
      <c r="BUR186" s="68"/>
      <c r="BUS186" s="68"/>
      <c r="BUT186" s="68"/>
      <c r="BUU186" s="68"/>
      <c r="BUV186" s="68"/>
      <c r="BUW186" s="68"/>
      <c r="BUX186" s="68"/>
      <c r="BUY186" s="68"/>
      <c r="BUZ186" s="68"/>
      <c r="BVA186" s="68"/>
      <c r="BVB186" s="68"/>
      <c r="BVC186" s="68"/>
      <c r="BVD186" s="68"/>
      <c r="BVE186" s="68"/>
      <c r="BVF186" s="68"/>
      <c r="BVG186" s="68"/>
      <c r="BVH186" s="68"/>
      <c r="BVI186" s="68"/>
      <c r="BVJ186" s="68"/>
      <c r="BVK186" s="68"/>
      <c r="BVL186" s="68"/>
      <c r="BVM186" s="68"/>
      <c r="BVN186" s="68"/>
      <c r="BVO186" s="68"/>
      <c r="BVP186" s="68"/>
      <c r="BVQ186" s="68"/>
      <c r="BVR186" s="68"/>
      <c r="BVS186" s="68"/>
      <c r="BVT186" s="68"/>
      <c r="BVU186" s="68"/>
      <c r="BVV186" s="68"/>
      <c r="BVW186" s="68"/>
      <c r="BVX186" s="68"/>
      <c r="BVY186" s="68"/>
      <c r="BVZ186" s="68"/>
      <c r="BWA186" s="68"/>
      <c r="BWB186" s="68"/>
      <c r="BWC186" s="68"/>
      <c r="BWD186" s="68"/>
      <c r="BWE186" s="68"/>
      <c r="BWF186" s="68"/>
      <c r="BWG186" s="68"/>
      <c r="BWH186" s="68"/>
      <c r="BWI186" s="68"/>
      <c r="BWJ186" s="68"/>
      <c r="BWK186" s="68"/>
      <c r="BWL186" s="68"/>
      <c r="BWM186" s="68"/>
      <c r="BWN186" s="68"/>
      <c r="BWO186" s="68"/>
      <c r="BWP186" s="68"/>
      <c r="BWQ186" s="68"/>
      <c r="BWR186" s="68"/>
      <c r="BWS186" s="68"/>
      <c r="BWT186" s="68"/>
      <c r="BWU186" s="68"/>
      <c r="BWV186" s="68"/>
      <c r="BWW186" s="68"/>
      <c r="BWX186" s="68"/>
      <c r="BWY186" s="68"/>
      <c r="BWZ186" s="68"/>
      <c r="BXA186" s="68"/>
      <c r="BXB186" s="68"/>
      <c r="BXC186" s="68"/>
      <c r="BXD186" s="68"/>
      <c r="BXE186" s="68"/>
      <c r="BXF186" s="68"/>
      <c r="BXG186" s="68"/>
      <c r="BXH186" s="68"/>
      <c r="BXI186" s="68"/>
      <c r="BXJ186" s="68"/>
      <c r="BXK186" s="68"/>
      <c r="BXL186" s="68"/>
      <c r="BXM186" s="68"/>
      <c r="BXN186" s="68"/>
      <c r="BXO186" s="68"/>
      <c r="BXP186" s="68"/>
      <c r="BXQ186" s="68"/>
      <c r="BXR186" s="68"/>
      <c r="BXS186" s="68"/>
      <c r="BXT186" s="68"/>
      <c r="BXU186" s="68"/>
      <c r="BXV186" s="68"/>
      <c r="BXW186" s="68"/>
      <c r="BXX186" s="68"/>
      <c r="BXY186" s="68"/>
      <c r="BXZ186" s="68"/>
      <c r="BYA186" s="68"/>
      <c r="BYB186" s="68"/>
      <c r="BYC186" s="68"/>
      <c r="BYD186" s="68"/>
      <c r="BYE186" s="68"/>
      <c r="BYF186" s="68"/>
      <c r="BYG186" s="68"/>
      <c r="BYH186" s="68"/>
      <c r="BYI186" s="68"/>
      <c r="BYJ186" s="68"/>
      <c r="BYK186" s="68"/>
      <c r="BYL186" s="68"/>
      <c r="BYM186" s="68"/>
      <c r="BYN186" s="68"/>
      <c r="BYO186" s="68"/>
      <c r="BYP186" s="68"/>
      <c r="BYQ186" s="68"/>
      <c r="BYR186" s="68"/>
      <c r="BYS186" s="68"/>
      <c r="BYT186" s="68"/>
      <c r="BYU186" s="68"/>
      <c r="BYV186" s="68"/>
      <c r="BYW186" s="68"/>
      <c r="BYX186" s="68"/>
      <c r="BYY186" s="68"/>
      <c r="BYZ186" s="68"/>
      <c r="BZA186" s="68"/>
      <c r="BZB186" s="68"/>
      <c r="BZC186" s="68"/>
      <c r="BZD186" s="68"/>
      <c r="BZE186" s="68"/>
      <c r="BZF186" s="68"/>
      <c r="BZG186" s="68"/>
      <c r="BZH186" s="68"/>
      <c r="BZI186" s="68"/>
      <c r="BZJ186" s="68"/>
      <c r="BZK186" s="68"/>
      <c r="BZL186" s="68"/>
      <c r="BZM186" s="68"/>
      <c r="BZN186" s="68"/>
      <c r="BZO186" s="68"/>
      <c r="BZP186" s="68"/>
      <c r="BZQ186" s="68"/>
      <c r="BZR186" s="68"/>
      <c r="BZS186" s="68"/>
      <c r="BZT186" s="68"/>
      <c r="BZU186" s="68"/>
      <c r="BZV186" s="68"/>
      <c r="BZW186" s="68"/>
      <c r="BZX186" s="68"/>
      <c r="BZY186" s="68"/>
      <c r="BZZ186" s="68"/>
      <c r="CAA186" s="68"/>
      <c r="CAB186" s="68"/>
      <c r="CAC186" s="68"/>
      <c r="CAD186" s="68"/>
      <c r="CAE186" s="68"/>
      <c r="CAF186" s="68"/>
      <c r="CAG186" s="68"/>
      <c r="CAH186" s="68"/>
      <c r="CAI186" s="68"/>
      <c r="CAJ186" s="68"/>
      <c r="CAK186" s="68"/>
      <c r="CAL186" s="68"/>
      <c r="CAM186" s="68"/>
      <c r="CAN186" s="68"/>
      <c r="CAO186" s="68"/>
      <c r="CAP186" s="68"/>
      <c r="CAQ186" s="68"/>
      <c r="CAR186" s="68"/>
      <c r="CAS186" s="68"/>
      <c r="CAT186" s="68"/>
      <c r="CAU186" s="68"/>
      <c r="CAV186" s="68"/>
      <c r="CAW186" s="68"/>
      <c r="CAX186" s="68"/>
      <c r="CAY186" s="68"/>
      <c r="CAZ186" s="68"/>
      <c r="CBA186" s="68"/>
      <c r="CBB186" s="68"/>
      <c r="CBC186" s="68"/>
      <c r="CBD186" s="68"/>
      <c r="CBE186" s="68"/>
      <c r="CBF186" s="68"/>
      <c r="CBG186" s="68"/>
      <c r="CBH186" s="68"/>
      <c r="CBI186" s="68"/>
      <c r="CBJ186" s="68"/>
      <c r="CBK186" s="68"/>
      <c r="CBL186" s="68"/>
      <c r="CBM186" s="68"/>
      <c r="CBN186" s="68"/>
      <c r="CBO186" s="68"/>
      <c r="CBP186" s="68"/>
      <c r="CBQ186" s="68"/>
      <c r="CBR186" s="68"/>
      <c r="CBS186" s="68"/>
      <c r="CBT186" s="68"/>
      <c r="CBU186" s="68"/>
      <c r="CBV186" s="68"/>
      <c r="CBW186" s="68"/>
      <c r="CBX186" s="68"/>
      <c r="CBY186" s="68"/>
      <c r="CBZ186" s="68"/>
      <c r="CCA186" s="68"/>
      <c r="CCB186" s="68"/>
      <c r="CCC186" s="68"/>
      <c r="CCD186" s="68"/>
      <c r="CCE186" s="68"/>
      <c r="CCF186" s="68"/>
      <c r="CCG186" s="68"/>
      <c r="CCH186" s="68"/>
      <c r="CCI186" s="68"/>
      <c r="CCJ186" s="68"/>
      <c r="CCK186" s="68"/>
      <c r="CCL186" s="68"/>
      <c r="CCM186" s="68"/>
      <c r="CCN186" s="68"/>
      <c r="CCO186" s="68"/>
      <c r="CCP186" s="68"/>
      <c r="CCQ186" s="68"/>
      <c r="CCR186" s="68"/>
      <c r="CCS186" s="68"/>
      <c r="CCT186" s="68"/>
      <c r="CCU186" s="68"/>
      <c r="CCV186" s="68"/>
      <c r="CCW186" s="68"/>
      <c r="CCX186" s="68"/>
      <c r="CCY186" s="68"/>
      <c r="CCZ186" s="68"/>
      <c r="CDA186" s="68"/>
      <c r="CDB186" s="68"/>
      <c r="CDC186" s="68"/>
      <c r="CDD186" s="68"/>
      <c r="CDE186" s="68"/>
      <c r="CDF186" s="68"/>
      <c r="CDG186" s="68"/>
      <c r="CDH186" s="68"/>
      <c r="CDI186" s="68"/>
      <c r="CDJ186" s="68"/>
      <c r="CDK186" s="68"/>
      <c r="CDL186" s="68"/>
      <c r="CDM186" s="68"/>
      <c r="CDN186" s="68"/>
      <c r="CDO186" s="68"/>
      <c r="CDP186" s="68"/>
      <c r="CDQ186" s="68"/>
      <c r="CDR186" s="68"/>
      <c r="CDS186" s="68"/>
      <c r="CDT186" s="68"/>
      <c r="CDU186" s="68"/>
      <c r="CDV186" s="68"/>
      <c r="CDW186" s="68"/>
      <c r="CDX186" s="68"/>
      <c r="CDY186" s="68"/>
      <c r="CDZ186" s="68"/>
      <c r="CEA186" s="68"/>
      <c r="CEB186" s="68"/>
      <c r="CEC186" s="68"/>
      <c r="CED186" s="68"/>
      <c r="CEE186" s="68"/>
      <c r="CEF186" s="68"/>
      <c r="CEG186" s="68"/>
      <c r="CEH186" s="68"/>
      <c r="CEI186" s="68"/>
      <c r="CEJ186" s="68"/>
      <c r="CEK186" s="68"/>
      <c r="CEL186" s="68"/>
      <c r="CEM186" s="68"/>
      <c r="CEN186" s="68"/>
      <c r="CEO186" s="68"/>
      <c r="CEP186" s="68"/>
      <c r="CEQ186" s="68"/>
      <c r="CER186" s="68"/>
      <c r="CES186" s="68"/>
      <c r="CET186" s="68"/>
      <c r="CEU186" s="68"/>
      <c r="CEV186" s="68"/>
      <c r="CEW186" s="68"/>
      <c r="CEX186" s="68"/>
      <c r="CEY186" s="68"/>
      <c r="CEZ186" s="68"/>
      <c r="CFA186" s="68"/>
      <c r="CFB186" s="68"/>
      <c r="CFC186" s="68"/>
      <c r="CFD186" s="68"/>
      <c r="CFE186" s="68"/>
      <c r="CFF186" s="68"/>
      <c r="CFG186" s="68"/>
      <c r="CFH186" s="68"/>
      <c r="CFI186" s="68"/>
      <c r="CFJ186" s="68"/>
      <c r="CFK186" s="68"/>
      <c r="CFL186" s="68"/>
      <c r="CFM186" s="68"/>
      <c r="CFN186" s="68"/>
      <c r="CFO186" s="68"/>
      <c r="CFP186" s="68"/>
      <c r="CFQ186" s="68"/>
      <c r="CFR186" s="68"/>
      <c r="CFS186" s="68"/>
      <c r="CFT186" s="68"/>
      <c r="CFU186" s="68"/>
      <c r="CFV186" s="68"/>
      <c r="CFW186" s="68"/>
      <c r="CFX186" s="68"/>
      <c r="CFY186" s="68"/>
      <c r="CFZ186" s="68"/>
      <c r="CGA186" s="68"/>
      <c r="CGB186" s="68"/>
      <c r="CGC186" s="68"/>
      <c r="CGD186" s="68"/>
      <c r="CGE186" s="68"/>
      <c r="CGF186" s="68"/>
      <c r="CGG186" s="68"/>
      <c r="CGH186" s="68"/>
      <c r="CGI186" s="68"/>
      <c r="CGJ186" s="68"/>
      <c r="CGK186" s="68"/>
      <c r="CGL186" s="68"/>
      <c r="CGM186" s="68"/>
      <c r="CGN186" s="68"/>
      <c r="CGO186" s="68"/>
      <c r="CGP186" s="68"/>
      <c r="CGQ186" s="68"/>
      <c r="CGR186" s="68"/>
      <c r="CGS186" s="68"/>
      <c r="CGT186" s="68"/>
      <c r="CGU186" s="68"/>
      <c r="CGV186" s="68"/>
      <c r="CGW186" s="68"/>
      <c r="CGX186" s="68"/>
      <c r="CGY186" s="68"/>
      <c r="CGZ186" s="68"/>
      <c r="CHA186" s="68"/>
      <c r="CHB186" s="68"/>
      <c r="CHC186" s="68"/>
      <c r="CHD186" s="68"/>
      <c r="CHE186" s="68"/>
      <c r="CHF186" s="68"/>
      <c r="CHG186" s="68"/>
      <c r="CHH186" s="68"/>
      <c r="CHI186" s="68"/>
      <c r="CHJ186" s="68"/>
      <c r="CHK186" s="68"/>
      <c r="CHL186" s="68"/>
      <c r="CHM186" s="68"/>
      <c r="CHN186" s="68"/>
      <c r="CHO186" s="68"/>
      <c r="CHP186" s="68"/>
      <c r="CHQ186" s="68"/>
      <c r="CHR186" s="68"/>
      <c r="CHS186" s="68"/>
      <c r="CHT186" s="68"/>
      <c r="CHU186" s="68"/>
      <c r="CHV186" s="68"/>
      <c r="CHW186" s="68"/>
      <c r="CHX186" s="68"/>
      <c r="CHY186" s="68"/>
      <c r="CHZ186" s="68"/>
      <c r="CIA186" s="68"/>
      <c r="CIB186" s="68"/>
      <c r="CIC186" s="68"/>
      <c r="CID186" s="68"/>
      <c r="CIE186" s="68"/>
      <c r="CIF186" s="68"/>
      <c r="CIG186" s="68"/>
      <c r="CIH186" s="68"/>
      <c r="CII186" s="68"/>
      <c r="CIJ186" s="68"/>
      <c r="CIK186" s="68"/>
      <c r="CIL186" s="68"/>
      <c r="CIM186" s="68"/>
      <c r="CIN186" s="68"/>
      <c r="CIO186" s="68"/>
      <c r="CIP186" s="68"/>
      <c r="CIQ186" s="68"/>
      <c r="CIR186" s="68"/>
      <c r="CIS186" s="68"/>
      <c r="CIT186" s="68"/>
      <c r="CIU186" s="68"/>
      <c r="CIV186" s="68"/>
      <c r="CIW186" s="68"/>
      <c r="CIX186" s="68"/>
      <c r="CIY186" s="68"/>
      <c r="CIZ186" s="68"/>
      <c r="CJA186" s="68"/>
      <c r="CJB186" s="68"/>
      <c r="CJC186" s="68"/>
      <c r="CJD186" s="68"/>
      <c r="CJE186" s="68"/>
      <c r="CJF186" s="68"/>
      <c r="CJG186" s="68"/>
      <c r="CJH186" s="68"/>
      <c r="CJI186" s="68"/>
      <c r="CJJ186" s="68"/>
      <c r="CJK186" s="68"/>
      <c r="CJL186" s="68"/>
      <c r="CJM186" s="68"/>
      <c r="CJN186" s="68"/>
      <c r="CJO186" s="68"/>
      <c r="CJP186" s="68"/>
      <c r="CJQ186" s="68"/>
      <c r="CJR186" s="68"/>
      <c r="CJS186" s="68"/>
      <c r="CJT186" s="68"/>
      <c r="CJU186" s="68"/>
      <c r="CJV186" s="68"/>
      <c r="CJW186" s="68"/>
      <c r="CJX186" s="68"/>
      <c r="CJY186" s="68"/>
      <c r="CJZ186" s="68"/>
      <c r="CKA186" s="68"/>
      <c r="CKB186" s="68"/>
      <c r="CKC186" s="68"/>
      <c r="CKD186" s="68"/>
      <c r="CKE186" s="68"/>
      <c r="CKF186" s="68"/>
      <c r="CKG186" s="68"/>
      <c r="CKH186" s="68"/>
      <c r="CKI186" s="68"/>
      <c r="CKJ186" s="68"/>
      <c r="CKK186" s="68"/>
      <c r="CKL186" s="68"/>
      <c r="CKM186" s="68"/>
      <c r="CKN186" s="68"/>
      <c r="CKO186" s="68"/>
      <c r="CKP186" s="68"/>
      <c r="CKQ186" s="68"/>
      <c r="CKR186" s="68"/>
      <c r="CKS186" s="68"/>
      <c r="CKT186" s="68"/>
      <c r="CKU186" s="68"/>
      <c r="CKV186" s="68"/>
      <c r="CKW186" s="68"/>
      <c r="CKX186" s="68"/>
      <c r="CKY186" s="68"/>
      <c r="CKZ186" s="68"/>
      <c r="CLA186" s="68"/>
      <c r="CLB186" s="68"/>
      <c r="CLC186" s="68"/>
      <c r="CLD186" s="68"/>
      <c r="CLE186" s="68"/>
      <c r="CLF186" s="68"/>
    </row>
    <row r="187" spans="1:2346" s="67" customFormat="1" ht="30" customHeight="1" x14ac:dyDescent="0.2">
      <c r="A187" s="228" t="s">
        <v>304</v>
      </c>
      <c r="B187" s="229"/>
      <c r="C187" s="229"/>
      <c r="D187" s="230"/>
      <c r="E187" s="231" t="s">
        <v>378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1"/>
      <c r="U187" s="231"/>
      <c r="V187" s="231"/>
      <c r="W187" s="231"/>
      <c r="X187" s="231"/>
      <c r="Y187" s="231"/>
      <c r="Z187" s="231"/>
      <c r="AA187" s="231"/>
      <c r="AB187" s="231"/>
      <c r="AC187" s="231"/>
      <c r="AD187" s="231"/>
      <c r="AE187" s="231"/>
      <c r="AF187" s="231"/>
      <c r="AG187" s="231"/>
      <c r="AH187" s="231"/>
      <c r="AI187" s="231"/>
      <c r="AJ187" s="231"/>
      <c r="AK187" s="231"/>
      <c r="AL187" s="231"/>
      <c r="AM187" s="231"/>
      <c r="AN187" s="231"/>
      <c r="AO187" s="231"/>
      <c r="AP187" s="231"/>
      <c r="AQ187" s="231"/>
      <c r="AR187" s="231"/>
      <c r="AS187" s="231"/>
      <c r="AT187" s="231"/>
      <c r="AU187" s="231"/>
      <c r="AV187" s="231"/>
      <c r="AW187" s="231"/>
      <c r="AX187" s="231"/>
      <c r="AY187" s="231"/>
      <c r="AZ187" s="231"/>
      <c r="BA187" s="231"/>
      <c r="BB187" s="231"/>
      <c r="BC187" s="231"/>
      <c r="BD187" s="231"/>
      <c r="BE187" s="231"/>
      <c r="BF187" s="232" t="s">
        <v>327</v>
      </c>
      <c r="BG187" s="233"/>
      <c r="BH187" s="233"/>
      <c r="BI187" s="234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  <c r="BU187" s="69"/>
      <c r="BV187" s="69"/>
      <c r="BW187" s="69"/>
      <c r="BX187" s="69"/>
      <c r="BY187" s="69"/>
      <c r="BZ187" s="69"/>
      <c r="CA187" s="69"/>
      <c r="CB187" s="69"/>
      <c r="CC187" s="69"/>
      <c r="CD187" s="69"/>
      <c r="CE187" s="69"/>
      <c r="CF187" s="69"/>
      <c r="CG187" s="69"/>
      <c r="CH187" s="69"/>
      <c r="CI187" s="69"/>
      <c r="CJ187" s="69"/>
      <c r="CK187" s="69"/>
      <c r="CL187" s="69"/>
      <c r="CM187" s="69"/>
      <c r="CN187" s="69"/>
      <c r="CO187" s="69"/>
      <c r="CP187" s="69"/>
      <c r="CQ187" s="70"/>
      <c r="CR187" s="70"/>
      <c r="CS187" s="70"/>
      <c r="CT187" s="70"/>
      <c r="CU187" s="70"/>
      <c r="CV187" s="70"/>
      <c r="CW187" s="70"/>
      <c r="CX187" s="70"/>
      <c r="CY187" s="70"/>
      <c r="CZ187" s="70"/>
      <c r="DA187" s="70"/>
      <c r="DB187" s="70"/>
      <c r="DC187" s="70"/>
      <c r="DD187" s="70"/>
      <c r="DE187" s="70"/>
      <c r="DF187" s="70"/>
      <c r="DG187" s="70"/>
      <c r="DH187" s="70"/>
      <c r="DI187" s="70"/>
      <c r="DJ187" s="70"/>
      <c r="DK187" s="70"/>
      <c r="DL187" s="70"/>
      <c r="DM187" s="70"/>
      <c r="DN187" s="70"/>
      <c r="DO187" s="70"/>
      <c r="DP187" s="70"/>
      <c r="DQ187" s="70"/>
      <c r="DR187" s="70"/>
      <c r="DS187" s="70"/>
      <c r="DT187" s="70"/>
      <c r="DU187" s="70"/>
      <c r="DV187" s="70"/>
      <c r="DW187" s="70"/>
      <c r="DX187" s="70"/>
      <c r="DY187" s="70"/>
      <c r="DZ187" s="70"/>
      <c r="EA187" s="70"/>
      <c r="EB187" s="70"/>
      <c r="EC187" s="70"/>
      <c r="ED187" s="70"/>
      <c r="EE187" s="70"/>
      <c r="EF187" s="70"/>
      <c r="EG187" s="70"/>
      <c r="EH187" s="70"/>
      <c r="EI187" s="70"/>
      <c r="EJ187" s="70"/>
      <c r="EK187" s="70"/>
      <c r="EL187" s="70"/>
      <c r="EM187" s="70"/>
      <c r="EN187" s="70"/>
      <c r="EO187" s="70"/>
      <c r="EP187" s="70"/>
      <c r="EQ187" s="70"/>
      <c r="ER187" s="70"/>
      <c r="ES187" s="70"/>
      <c r="ET187" s="70"/>
      <c r="EU187" s="70"/>
      <c r="EV187" s="70"/>
      <c r="EW187" s="70"/>
      <c r="EX187" s="70"/>
      <c r="EY187" s="70"/>
      <c r="EZ187" s="70"/>
      <c r="FA187" s="70"/>
      <c r="FB187" s="70"/>
      <c r="FC187" s="70"/>
      <c r="FD187" s="70"/>
      <c r="FE187" s="70"/>
      <c r="FF187" s="70"/>
      <c r="FG187" s="70"/>
      <c r="FH187" s="70"/>
      <c r="FI187" s="70"/>
      <c r="FJ187" s="70"/>
      <c r="FK187" s="70"/>
      <c r="FL187" s="70"/>
      <c r="FM187" s="70"/>
      <c r="FN187" s="70"/>
      <c r="FO187" s="70"/>
      <c r="FP187" s="70"/>
      <c r="FQ187" s="70"/>
      <c r="FR187" s="68"/>
      <c r="FS187" s="68"/>
      <c r="FT187" s="68"/>
      <c r="FU187" s="68"/>
      <c r="FV187" s="68"/>
      <c r="FW187" s="68"/>
      <c r="FX187" s="68"/>
      <c r="FY187" s="68"/>
      <c r="FZ187" s="68"/>
      <c r="GA187" s="68"/>
      <c r="GB187" s="68"/>
      <c r="GC187" s="68"/>
      <c r="GD187" s="68"/>
      <c r="GE187" s="68"/>
      <c r="GF187" s="68"/>
      <c r="GG187" s="68"/>
      <c r="GH187" s="68"/>
      <c r="GI187" s="68"/>
      <c r="GJ187" s="68"/>
      <c r="GK187" s="68"/>
      <c r="GL187" s="68"/>
      <c r="GM187" s="68"/>
      <c r="GN187" s="68"/>
      <c r="GO187" s="68"/>
      <c r="GP187" s="68"/>
      <c r="GQ187" s="68"/>
      <c r="GR187" s="68"/>
      <c r="GS187" s="68"/>
      <c r="GT187" s="68"/>
      <c r="GU187" s="68"/>
      <c r="GV187" s="68"/>
      <c r="GW187" s="68"/>
      <c r="GX187" s="68"/>
      <c r="GY187" s="68"/>
      <c r="GZ187" s="68"/>
      <c r="HA187" s="68"/>
      <c r="HB187" s="68"/>
      <c r="HC187" s="68"/>
      <c r="HD187" s="68"/>
      <c r="HE187" s="68"/>
      <c r="HF187" s="68"/>
      <c r="HG187" s="68"/>
      <c r="HH187" s="68"/>
      <c r="HI187" s="68"/>
      <c r="HJ187" s="68"/>
      <c r="HK187" s="68"/>
      <c r="HL187" s="68"/>
      <c r="HM187" s="68"/>
      <c r="HN187" s="68"/>
      <c r="HO187" s="68"/>
      <c r="HP187" s="68"/>
      <c r="HQ187" s="68"/>
      <c r="HR187" s="68"/>
      <c r="HS187" s="68"/>
      <c r="HT187" s="68"/>
      <c r="HU187" s="68"/>
      <c r="HV187" s="68"/>
      <c r="HW187" s="68"/>
      <c r="HX187" s="68"/>
      <c r="HY187" s="68"/>
      <c r="HZ187" s="68"/>
      <c r="IA187" s="68"/>
      <c r="IB187" s="68"/>
      <c r="IC187" s="68"/>
      <c r="ID187" s="68"/>
      <c r="IE187" s="68"/>
      <c r="IF187" s="68"/>
      <c r="IG187" s="68"/>
      <c r="IH187" s="68"/>
      <c r="II187" s="68"/>
      <c r="IJ187" s="68"/>
      <c r="IK187" s="68"/>
      <c r="IL187" s="68"/>
      <c r="IM187" s="68"/>
      <c r="IN187" s="68"/>
      <c r="IO187" s="68"/>
      <c r="IP187" s="68"/>
      <c r="IQ187" s="68"/>
      <c r="IR187" s="68"/>
      <c r="IS187" s="68"/>
      <c r="IT187" s="68"/>
      <c r="IU187" s="68"/>
      <c r="IV187" s="68"/>
      <c r="IW187" s="68"/>
      <c r="IX187" s="68"/>
      <c r="IY187" s="68"/>
      <c r="IZ187" s="68"/>
      <c r="JA187" s="68"/>
      <c r="JB187" s="68"/>
      <c r="JC187" s="68"/>
      <c r="JD187" s="68"/>
      <c r="JE187" s="68"/>
      <c r="JF187" s="68"/>
      <c r="JG187" s="68"/>
      <c r="JH187" s="68"/>
      <c r="JI187" s="68"/>
      <c r="JJ187" s="68"/>
      <c r="JK187" s="68"/>
      <c r="JL187" s="68"/>
      <c r="JM187" s="68"/>
      <c r="JN187" s="68"/>
      <c r="JO187" s="68"/>
      <c r="JP187" s="68"/>
      <c r="JQ187" s="68"/>
      <c r="JR187" s="68"/>
      <c r="JS187" s="68"/>
      <c r="JT187" s="68"/>
      <c r="JU187" s="68"/>
      <c r="JV187" s="68"/>
      <c r="JW187" s="68"/>
      <c r="JX187" s="68"/>
      <c r="JY187" s="68"/>
      <c r="JZ187" s="68"/>
      <c r="KA187" s="68"/>
      <c r="KB187" s="68"/>
      <c r="KC187" s="68"/>
      <c r="KD187" s="68"/>
      <c r="KE187" s="68"/>
      <c r="KF187" s="68"/>
      <c r="KG187" s="68"/>
      <c r="KH187" s="68"/>
      <c r="KI187" s="68"/>
      <c r="KJ187" s="68"/>
      <c r="KK187" s="68"/>
      <c r="KL187" s="68"/>
      <c r="KM187" s="68"/>
      <c r="KN187" s="68"/>
      <c r="KO187" s="68"/>
      <c r="KP187" s="68"/>
      <c r="KQ187" s="68"/>
      <c r="KR187" s="68"/>
      <c r="KS187" s="68"/>
      <c r="KT187" s="68"/>
      <c r="KU187" s="68"/>
      <c r="KV187" s="68"/>
      <c r="KW187" s="68"/>
      <c r="KX187" s="68"/>
      <c r="KY187" s="68"/>
      <c r="KZ187" s="68"/>
      <c r="LA187" s="68"/>
      <c r="LB187" s="68"/>
      <c r="LC187" s="68"/>
      <c r="LD187" s="68"/>
      <c r="LE187" s="68"/>
      <c r="LF187" s="68"/>
      <c r="LG187" s="68"/>
      <c r="LH187" s="68"/>
      <c r="LI187" s="68"/>
      <c r="LJ187" s="68"/>
      <c r="LK187" s="68"/>
      <c r="LL187" s="68"/>
      <c r="LM187" s="68"/>
      <c r="LN187" s="68"/>
      <c r="LO187" s="68"/>
      <c r="LP187" s="68"/>
      <c r="LQ187" s="68"/>
      <c r="LR187" s="68"/>
      <c r="LS187" s="68"/>
      <c r="LT187" s="68"/>
      <c r="LU187" s="68"/>
      <c r="LV187" s="68"/>
      <c r="LW187" s="68"/>
      <c r="LX187" s="68"/>
      <c r="LY187" s="68"/>
      <c r="LZ187" s="68"/>
      <c r="MA187" s="68"/>
      <c r="MB187" s="68"/>
      <c r="MC187" s="68"/>
      <c r="MD187" s="68"/>
      <c r="ME187" s="68"/>
      <c r="MF187" s="68"/>
      <c r="MG187" s="68"/>
      <c r="MH187" s="68"/>
      <c r="MI187" s="68"/>
      <c r="MJ187" s="68"/>
      <c r="MK187" s="68"/>
      <c r="ML187" s="68"/>
      <c r="MM187" s="68"/>
      <c r="MN187" s="68"/>
      <c r="MO187" s="68"/>
      <c r="MP187" s="68"/>
      <c r="MQ187" s="68"/>
      <c r="MR187" s="68"/>
      <c r="MS187" s="68"/>
      <c r="MT187" s="68"/>
      <c r="MU187" s="68"/>
      <c r="MV187" s="68"/>
      <c r="MW187" s="68"/>
      <c r="MX187" s="68"/>
      <c r="MY187" s="68"/>
      <c r="MZ187" s="68"/>
      <c r="NA187" s="68"/>
      <c r="NB187" s="68"/>
      <c r="NC187" s="68"/>
      <c r="ND187" s="68"/>
      <c r="NE187" s="68"/>
      <c r="NF187" s="68"/>
      <c r="NG187" s="68"/>
      <c r="NH187" s="68"/>
      <c r="NI187" s="68"/>
      <c r="NJ187" s="68"/>
      <c r="NK187" s="68"/>
      <c r="NL187" s="68"/>
      <c r="NM187" s="68"/>
      <c r="NN187" s="68"/>
      <c r="NO187" s="68"/>
      <c r="NP187" s="68"/>
      <c r="NQ187" s="68"/>
      <c r="NR187" s="68"/>
      <c r="NS187" s="68"/>
      <c r="NT187" s="68"/>
      <c r="NU187" s="68"/>
      <c r="NV187" s="68"/>
      <c r="NW187" s="68"/>
      <c r="NX187" s="68"/>
      <c r="NY187" s="68"/>
      <c r="NZ187" s="68"/>
      <c r="OA187" s="68"/>
      <c r="OB187" s="68"/>
      <c r="OC187" s="68"/>
      <c r="OD187" s="68"/>
      <c r="OE187" s="68"/>
      <c r="OF187" s="68"/>
      <c r="OG187" s="68"/>
      <c r="OH187" s="68"/>
      <c r="OI187" s="68"/>
      <c r="OJ187" s="68"/>
      <c r="OK187" s="68"/>
      <c r="OL187" s="68"/>
      <c r="OM187" s="68"/>
      <c r="ON187" s="68"/>
      <c r="OO187" s="68"/>
      <c r="OP187" s="68"/>
      <c r="OQ187" s="68"/>
      <c r="OR187" s="68"/>
      <c r="OS187" s="68"/>
      <c r="OT187" s="68"/>
      <c r="OU187" s="68"/>
      <c r="OV187" s="68"/>
      <c r="OW187" s="68"/>
      <c r="OX187" s="68"/>
      <c r="OY187" s="68"/>
      <c r="OZ187" s="68"/>
      <c r="PA187" s="68"/>
      <c r="PB187" s="68"/>
      <c r="PC187" s="68"/>
      <c r="PD187" s="68"/>
      <c r="PE187" s="68"/>
      <c r="PF187" s="68"/>
      <c r="PG187" s="68"/>
      <c r="PH187" s="68"/>
      <c r="PI187" s="68"/>
      <c r="PJ187" s="68"/>
      <c r="PK187" s="68"/>
      <c r="PL187" s="68"/>
      <c r="PM187" s="68"/>
      <c r="PN187" s="68"/>
      <c r="PO187" s="68"/>
      <c r="PP187" s="68"/>
      <c r="PQ187" s="68"/>
      <c r="PR187" s="68"/>
      <c r="PS187" s="68"/>
      <c r="PT187" s="68"/>
      <c r="PU187" s="68"/>
      <c r="PV187" s="68"/>
      <c r="PW187" s="68"/>
      <c r="PX187" s="68"/>
      <c r="PY187" s="68"/>
      <c r="PZ187" s="68"/>
      <c r="QA187" s="68"/>
      <c r="QB187" s="68"/>
      <c r="QC187" s="68"/>
      <c r="QD187" s="68"/>
      <c r="QE187" s="68"/>
      <c r="QF187" s="68"/>
      <c r="QG187" s="68"/>
      <c r="QH187" s="68"/>
      <c r="QI187" s="68"/>
      <c r="QJ187" s="68"/>
      <c r="QK187" s="68"/>
      <c r="QL187" s="68"/>
      <c r="QM187" s="68"/>
      <c r="QN187" s="68"/>
      <c r="QO187" s="68"/>
      <c r="QP187" s="68"/>
      <c r="QQ187" s="68"/>
      <c r="QR187" s="68"/>
      <c r="QS187" s="68"/>
      <c r="QT187" s="68"/>
      <c r="QU187" s="68"/>
      <c r="QV187" s="68"/>
      <c r="QW187" s="68"/>
      <c r="QX187" s="68"/>
      <c r="QY187" s="68"/>
      <c r="QZ187" s="68"/>
      <c r="RA187" s="68"/>
      <c r="RB187" s="68"/>
      <c r="RC187" s="68"/>
      <c r="RD187" s="68"/>
      <c r="RE187" s="68"/>
      <c r="RF187" s="68"/>
      <c r="RG187" s="68"/>
      <c r="RH187" s="68"/>
      <c r="RI187" s="68"/>
      <c r="RJ187" s="68"/>
      <c r="RK187" s="68"/>
      <c r="RL187" s="68"/>
      <c r="RM187" s="68"/>
      <c r="RN187" s="68"/>
      <c r="RO187" s="68"/>
      <c r="RP187" s="68"/>
      <c r="RQ187" s="68"/>
      <c r="RR187" s="68"/>
      <c r="RS187" s="68"/>
      <c r="RT187" s="68"/>
      <c r="RU187" s="68"/>
      <c r="RV187" s="68"/>
      <c r="RW187" s="68"/>
      <c r="RX187" s="68"/>
      <c r="RY187" s="68"/>
      <c r="RZ187" s="68"/>
      <c r="SA187" s="68"/>
      <c r="SB187" s="68"/>
      <c r="SC187" s="68"/>
      <c r="SD187" s="68"/>
      <c r="SE187" s="68"/>
      <c r="SF187" s="68"/>
      <c r="SG187" s="68"/>
      <c r="SH187" s="68"/>
      <c r="SI187" s="68"/>
      <c r="SJ187" s="68"/>
      <c r="SK187" s="68"/>
      <c r="SL187" s="68"/>
      <c r="SM187" s="68"/>
      <c r="SN187" s="68"/>
      <c r="SO187" s="68"/>
      <c r="SP187" s="68"/>
      <c r="SQ187" s="68"/>
      <c r="SR187" s="68"/>
      <c r="SS187" s="68"/>
      <c r="ST187" s="68"/>
      <c r="SU187" s="68"/>
      <c r="SV187" s="68"/>
      <c r="SW187" s="68"/>
      <c r="SX187" s="68"/>
      <c r="SY187" s="68"/>
      <c r="SZ187" s="68"/>
      <c r="TA187" s="68"/>
      <c r="TB187" s="68"/>
      <c r="TC187" s="68"/>
      <c r="TD187" s="68"/>
      <c r="TE187" s="68"/>
      <c r="TF187" s="68"/>
      <c r="TG187" s="68"/>
      <c r="TH187" s="68"/>
      <c r="TI187" s="68"/>
      <c r="TJ187" s="68"/>
      <c r="TK187" s="68"/>
      <c r="TL187" s="68"/>
      <c r="TM187" s="68"/>
      <c r="TN187" s="68"/>
      <c r="TO187" s="68"/>
      <c r="TP187" s="68"/>
      <c r="TQ187" s="68"/>
      <c r="TR187" s="68"/>
      <c r="TS187" s="68"/>
      <c r="TT187" s="68"/>
      <c r="TU187" s="68"/>
      <c r="TV187" s="68"/>
      <c r="TW187" s="68"/>
      <c r="TX187" s="68"/>
      <c r="TY187" s="68"/>
      <c r="TZ187" s="68"/>
      <c r="UA187" s="68"/>
      <c r="UB187" s="68"/>
      <c r="UC187" s="68"/>
      <c r="UD187" s="68"/>
      <c r="UE187" s="68"/>
      <c r="UF187" s="68"/>
      <c r="UG187" s="68"/>
      <c r="UH187" s="68"/>
      <c r="UI187" s="68"/>
      <c r="UJ187" s="68"/>
      <c r="UK187" s="68"/>
      <c r="UL187" s="68"/>
      <c r="UM187" s="68"/>
      <c r="UN187" s="68"/>
      <c r="UO187" s="68"/>
      <c r="UP187" s="68"/>
      <c r="UQ187" s="68"/>
      <c r="UR187" s="68"/>
      <c r="US187" s="68"/>
      <c r="UT187" s="68"/>
      <c r="UU187" s="68"/>
      <c r="UV187" s="68"/>
      <c r="UW187" s="68"/>
      <c r="UX187" s="68"/>
      <c r="UY187" s="68"/>
      <c r="UZ187" s="68"/>
      <c r="VA187" s="68"/>
      <c r="VB187" s="68"/>
      <c r="VC187" s="68"/>
      <c r="VD187" s="68"/>
      <c r="VE187" s="68"/>
      <c r="VF187" s="68"/>
      <c r="VG187" s="68"/>
      <c r="VH187" s="68"/>
      <c r="VI187" s="68"/>
      <c r="VJ187" s="68"/>
      <c r="VK187" s="68"/>
      <c r="VL187" s="68"/>
      <c r="VM187" s="68"/>
      <c r="VN187" s="68"/>
      <c r="VO187" s="68"/>
      <c r="VP187" s="68"/>
      <c r="VQ187" s="68"/>
      <c r="VR187" s="68"/>
      <c r="VS187" s="68"/>
      <c r="VT187" s="68"/>
      <c r="VU187" s="68"/>
      <c r="VV187" s="68"/>
      <c r="VW187" s="68"/>
      <c r="VX187" s="68"/>
      <c r="VY187" s="68"/>
      <c r="VZ187" s="68"/>
      <c r="WA187" s="68"/>
      <c r="WB187" s="68"/>
      <c r="WC187" s="68"/>
      <c r="WD187" s="68"/>
      <c r="WE187" s="68"/>
      <c r="WF187" s="68"/>
      <c r="WG187" s="68"/>
      <c r="WH187" s="68"/>
      <c r="WI187" s="68"/>
      <c r="WJ187" s="68"/>
      <c r="WK187" s="68"/>
      <c r="WL187" s="68"/>
      <c r="WM187" s="68"/>
      <c r="WN187" s="68"/>
      <c r="WO187" s="68"/>
      <c r="WP187" s="68"/>
      <c r="WQ187" s="68"/>
      <c r="WR187" s="68"/>
      <c r="WS187" s="68"/>
      <c r="WT187" s="68"/>
      <c r="WU187" s="68"/>
      <c r="WV187" s="68"/>
      <c r="WW187" s="68"/>
      <c r="WX187" s="68"/>
      <c r="WY187" s="68"/>
      <c r="WZ187" s="68"/>
      <c r="XA187" s="68"/>
      <c r="XB187" s="68"/>
      <c r="XC187" s="68"/>
      <c r="XD187" s="68"/>
      <c r="XE187" s="68"/>
      <c r="XF187" s="68"/>
      <c r="XG187" s="68"/>
      <c r="XH187" s="68"/>
      <c r="XI187" s="68"/>
      <c r="XJ187" s="68"/>
      <c r="XK187" s="68"/>
      <c r="XL187" s="68"/>
      <c r="XM187" s="68"/>
      <c r="XN187" s="68"/>
      <c r="XO187" s="68"/>
      <c r="XP187" s="68"/>
      <c r="XQ187" s="68"/>
      <c r="XR187" s="68"/>
      <c r="XS187" s="68"/>
      <c r="XT187" s="68"/>
      <c r="XU187" s="68"/>
      <c r="XV187" s="68"/>
      <c r="XW187" s="68"/>
      <c r="XX187" s="68"/>
      <c r="XY187" s="68"/>
      <c r="XZ187" s="68"/>
      <c r="YA187" s="68"/>
      <c r="YB187" s="68"/>
      <c r="YC187" s="68"/>
      <c r="YD187" s="68"/>
      <c r="YE187" s="68"/>
      <c r="YF187" s="68"/>
      <c r="YG187" s="68"/>
      <c r="YH187" s="68"/>
      <c r="YI187" s="68"/>
      <c r="YJ187" s="68"/>
      <c r="YK187" s="68"/>
      <c r="YL187" s="68"/>
      <c r="YM187" s="68"/>
      <c r="YN187" s="68"/>
      <c r="YO187" s="68"/>
      <c r="YP187" s="68"/>
      <c r="YQ187" s="68"/>
      <c r="YR187" s="68"/>
      <c r="YS187" s="68"/>
      <c r="YT187" s="68"/>
      <c r="YU187" s="68"/>
      <c r="YV187" s="68"/>
      <c r="YW187" s="68"/>
      <c r="YX187" s="68"/>
      <c r="YY187" s="68"/>
      <c r="YZ187" s="68"/>
      <c r="ZA187" s="68"/>
      <c r="ZB187" s="68"/>
      <c r="ZC187" s="68"/>
      <c r="ZD187" s="68"/>
      <c r="ZE187" s="68"/>
      <c r="ZF187" s="68"/>
      <c r="ZG187" s="68"/>
      <c r="ZH187" s="68"/>
      <c r="ZI187" s="68"/>
      <c r="ZJ187" s="68"/>
      <c r="ZK187" s="68"/>
      <c r="ZL187" s="68"/>
      <c r="ZM187" s="68"/>
      <c r="ZN187" s="68"/>
      <c r="ZO187" s="68"/>
      <c r="ZP187" s="68"/>
      <c r="ZQ187" s="68"/>
      <c r="ZR187" s="68"/>
      <c r="ZS187" s="68"/>
      <c r="ZT187" s="68"/>
      <c r="ZU187" s="68"/>
      <c r="ZV187" s="68"/>
      <c r="ZW187" s="68"/>
      <c r="ZX187" s="68"/>
      <c r="ZY187" s="68"/>
      <c r="ZZ187" s="68"/>
      <c r="AAA187" s="68"/>
      <c r="AAB187" s="68"/>
      <c r="AAC187" s="68"/>
      <c r="AAD187" s="68"/>
      <c r="AAE187" s="68"/>
      <c r="AAF187" s="68"/>
      <c r="AAG187" s="68"/>
      <c r="AAH187" s="68"/>
      <c r="AAI187" s="68"/>
      <c r="AAJ187" s="68"/>
      <c r="AAK187" s="68"/>
      <c r="AAL187" s="68"/>
      <c r="AAM187" s="68"/>
      <c r="AAN187" s="68"/>
      <c r="AAO187" s="68"/>
      <c r="AAP187" s="68"/>
      <c r="AAQ187" s="68"/>
      <c r="AAR187" s="68"/>
      <c r="AAS187" s="68"/>
      <c r="AAT187" s="68"/>
      <c r="AAU187" s="68"/>
      <c r="AAV187" s="68"/>
      <c r="AAW187" s="68"/>
      <c r="AAX187" s="68"/>
      <c r="AAY187" s="68"/>
      <c r="AAZ187" s="68"/>
      <c r="ABA187" s="68"/>
      <c r="ABB187" s="68"/>
      <c r="ABC187" s="68"/>
      <c r="ABD187" s="68"/>
      <c r="ABE187" s="68"/>
      <c r="ABF187" s="68"/>
      <c r="ABG187" s="68"/>
      <c r="ABH187" s="68"/>
      <c r="ABI187" s="68"/>
      <c r="ABJ187" s="68"/>
      <c r="ABK187" s="68"/>
      <c r="ABL187" s="68"/>
      <c r="ABM187" s="68"/>
      <c r="ABN187" s="68"/>
      <c r="ABO187" s="68"/>
      <c r="ABP187" s="68"/>
      <c r="ABQ187" s="68"/>
      <c r="ABR187" s="68"/>
      <c r="ABS187" s="68"/>
      <c r="ABT187" s="68"/>
      <c r="ABU187" s="68"/>
      <c r="ABV187" s="68"/>
      <c r="ABW187" s="68"/>
      <c r="ABX187" s="68"/>
      <c r="ABY187" s="68"/>
      <c r="ABZ187" s="68"/>
      <c r="ACA187" s="68"/>
      <c r="ACB187" s="68"/>
      <c r="ACC187" s="68"/>
      <c r="ACD187" s="68"/>
      <c r="ACE187" s="68"/>
      <c r="ACF187" s="68"/>
      <c r="ACG187" s="68"/>
      <c r="ACH187" s="68"/>
      <c r="ACI187" s="68"/>
      <c r="ACJ187" s="68"/>
      <c r="ACK187" s="68"/>
      <c r="ACL187" s="68"/>
      <c r="ACM187" s="68"/>
      <c r="ACN187" s="68"/>
      <c r="ACO187" s="68"/>
      <c r="ACP187" s="68"/>
      <c r="ACQ187" s="68"/>
      <c r="ACR187" s="68"/>
      <c r="ACS187" s="68"/>
      <c r="ACT187" s="68"/>
      <c r="ACU187" s="68"/>
      <c r="ACV187" s="68"/>
      <c r="ACW187" s="68"/>
      <c r="ACX187" s="68"/>
      <c r="ACY187" s="68"/>
      <c r="ACZ187" s="68"/>
      <c r="ADA187" s="68"/>
      <c r="ADB187" s="68"/>
      <c r="ADC187" s="68"/>
      <c r="ADD187" s="68"/>
      <c r="ADE187" s="68"/>
      <c r="ADF187" s="68"/>
      <c r="ADG187" s="68"/>
      <c r="ADH187" s="68"/>
      <c r="ADI187" s="68"/>
      <c r="ADJ187" s="68"/>
      <c r="ADK187" s="68"/>
      <c r="ADL187" s="68"/>
      <c r="ADM187" s="68"/>
      <c r="ADN187" s="68"/>
      <c r="ADO187" s="68"/>
      <c r="ADP187" s="68"/>
      <c r="ADQ187" s="68"/>
      <c r="ADR187" s="68"/>
      <c r="ADS187" s="68"/>
      <c r="ADT187" s="68"/>
      <c r="ADU187" s="68"/>
      <c r="ADV187" s="68"/>
      <c r="ADW187" s="68"/>
      <c r="ADX187" s="68"/>
      <c r="ADY187" s="68"/>
      <c r="ADZ187" s="68"/>
      <c r="AEA187" s="68"/>
      <c r="AEB187" s="68"/>
      <c r="AEC187" s="68"/>
      <c r="AED187" s="68"/>
      <c r="AEE187" s="68"/>
      <c r="AEF187" s="68"/>
      <c r="AEG187" s="68"/>
      <c r="AEH187" s="68"/>
      <c r="AEI187" s="68"/>
      <c r="AEJ187" s="68"/>
      <c r="AEK187" s="68"/>
      <c r="AEL187" s="68"/>
      <c r="AEM187" s="68"/>
      <c r="AEN187" s="68"/>
      <c r="AEO187" s="68"/>
      <c r="AEP187" s="68"/>
      <c r="AEQ187" s="68"/>
      <c r="AER187" s="68"/>
      <c r="AES187" s="68"/>
      <c r="AET187" s="68"/>
      <c r="AEU187" s="68"/>
      <c r="AEV187" s="68"/>
      <c r="AEW187" s="68"/>
      <c r="AEX187" s="68"/>
      <c r="AEY187" s="68"/>
      <c r="AEZ187" s="68"/>
      <c r="AFA187" s="68"/>
      <c r="AFB187" s="68"/>
      <c r="AFC187" s="68"/>
      <c r="AFD187" s="68"/>
      <c r="AFE187" s="68"/>
      <c r="AFF187" s="68"/>
      <c r="AFG187" s="68"/>
      <c r="AFH187" s="68"/>
      <c r="AFI187" s="68"/>
      <c r="AFJ187" s="68"/>
      <c r="AFK187" s="68"/>
      <c r="AFL187" s="68"/>
      <c r="AFM187" s="68"/>
      <c r="AFN187" s="68"/>
      <c r="AFO187" s="68"/>
      <c r="AFP187" s="68"/>
      <c r="AFQ187" s="68"/>
      <c r="AFR187" s="68"/>
      <c r="AFS187" s="68"/>
      <c r="AFT187" s="68"/>
      <c r="AFU187" s="68"/>
      <c r="AFV187" s="68"/>
      <c r="AFW187" s="68"/>
      <c r="AFX187" s="68"/>
      <c r="AFY187" s="68"/>
      <c r="AFZ187" s="68"/>
      <c r="AGA187" s="68"/>
      <c r="AGB187" s="68"/>
      <c r="AGC187" s="68"/>
      <c r="AGD187" s="68"/>
      <c r="AGE187" s="68"/>
      <c r="AGF187" s="68"/>
      <c r="AGG187" s="68"/>
      <c r="AGH187" s="68"/>
      <c r="AGI187" s="68"/>
      <c r="AGJ187" s="68"/>
      <c r="AGK187" s="68"/>
      <c r="AGL187" s="68"/>
      <c r="AGM187" s="68"/>
      <c r="AGN187" s="68"/>
      <c r="AGO187" s="68"/>
      <c r="AGP187" s="68"/>
      <c r="AGQ187" s="68"/>
      <c r="AGR187" s="68"/>
      <c r="AGS187" s="68"/>
      <c r="AGT187" s="68"/>
      <c r="AGU187" s="68"/>
      <c r="AGV187" s="68"/>
      <c r="AGW187" s="68"/>
      <c r="AGX187" s="68"/>
      <c r="AGY187" s="68"/>
      <c r="AGZ187" s="68"/>
      <c r="AHA187" s="68"/>
      <c r="AHB187" s="68"/>
      <c r="AHC187" s="68"/>
      <c r="AHD187" s="68"/>
      <c r="AHE187" s="68"/>
      <c r="AHF187" s="68"/>
      <c r="AHG187" s="68"/>
      <c r="AHH187" s="68"/>
      <c r="AHI187" s="68"/>
      <c r="AHJ187" s="68"/>
      <c r="AHK187" s="68"/>
      <c r="AHL187" s="68"/>
      <c r="AHM187" s="68"/>
      <c r="AHN187" s="68"/>
      <c r="AHO187" s="68"/>
      <c r="AHP187" s="68"/>
      <c r="AHQ187" s="68"/>
      <c r="AHR187" s="68"/>
      <c r="AHS187" s="68"/>
      <c r="AHT187" s="68"/>
      <c r="AHU187" s="68"/>
      <c r="AHV187" s="68"/>
      <c r="AHW187" s="68"/>
      <c r="AHX187" s="68"/>
      <c r="AHY187" s="68"/>
      <c r="AHZ187" s="68"/>
      <c r="AIA187" s="68"/>
      <c r="AIB187" s="68"/>
      <c r="AIC187" s="68"/>
      <c r="AID187" s="68"/>
      <c r="AIE187" s="68"/>
      <c r="AIF187" s="68"/>
      <c r="AIG187" s="68"/>
      <c r="AIH187" s="68"/>
      <c r="AII187" s="68"/>
      <c r="AIJ187" s="68"/>
      <c r="AIK187" s="68"/>
      <c r="AIL187" s="68"/>
      <c r="AIM187" s="68"/>
      <c r="AIN187" s="68"/>
      <c r="AIO187" s="68"/>
      <c r="AIP187" s="68"/>
      <c r="AIQ187" s="68"/>
      <c r="AIR187" s="68"/>
      <c r="AIS187" s="68"/>
      <c r="AIT187" s="68"/>
      <c r="AIU187" s="68"/>
      <c r="AIV187" s="68"/>
      <c r="AIW187" s="68"/>
      <c r="AIX187" s="68"/>
      <c r="AIY187" s="68"/>
      <c r="AIZ187" s="68"/>
      <c r="AJA187" s="68"/>
      <c r="AJB187" s="68"/>
      <c r="AJC187" s="68"/>
      <c r="AJD187" s="68"/>
      <c r="AJE187" s="68"/>
      <c r="AJF187" s="68"/>
      <c r="AJG187" s="68"/>
      <c r="AJH187" s="68"/>
      <c r="AJI187" s="68"/>
      <c r="AJJ187" s="68"/>
      <c r="AJK187" s="68"/>
      <c r="AJL187" s="68"/>
      <c r="AJM187" s="68"/>
      <c r="AJN187" s="68"/>
      <c r="AJO187" s="68"/>
      <c r="AJP187" s="68"/>
      <c r="AJQ187" s="68"/>
      <c r="AJR187" s="68"/>
      <c r="AJS187" s="68"/>
      <c r="AJT187" s="68"/>
      <c r="AJU187" s="68"/>
      <c r="AJV187" s="68"/>
      <c r="AJW187" s="68"/>
      <c r="AJX187" s="68"/>
      <c r="AJY187" s="68"/>
      <c r="AJZ187" s="68"/>
      <c r="AKA187" s="68"/>
      <c r="AKB187" s="68"/>
      <c r="AKC187" s="68"/>
      <c r="AKD187" s="68"/>
      <c r="AKE187" s="68"/>
      <c r="AKF187" s="68"/>
      <c r="AKG187" s="68"/>
      <c r="AKH187" s="68"/>
      <c r="AKI187" s="68"/>
      <c r="AKJ187" s="68"/>
      <c r="AKK187" s="68"/>
      <c r="AKL187" s="68"/>
      <c r="AKM187" s="68"/>
      <c r="AKN187" s="68"/>
      <c r="AKO187" s="68"/>
      <c r="AKP187" s="68"/>
      <c r="AKQ187" s="68"/>
      <c r="AKR187" s="68"/>
      <c r="AKS187" s="68"/>
      <c r="AKT187" s="68"/>
      <c r="AKU187" s="68"/>
      <c r="AKV187" s="68"/>
      <c r="AKW187" s="68"/>
      <c r="AKX187" s="68"/>
      <c r="AKY187" s="68"/>
      <c r="AKZ187" s="68"/>
      <c r="ALA187" s="68"/>
      <c r="ALB187" s="68"/>
      <c r="ALC187" s="68"/>
      <c r="ALD187" s="68"/>
      <c r="ALE187" s="68"/>
      <c r="ALF187" s="68"/>
      <c r="ALG187" s="68"/>
      <c r="ALH187" s="68"/>
      <c r="ALI187" s="68"/>
      <c r="ALJ187" s="68"/>
      <c r="ALK187" s="68"/>
      <c r="ALL187" s="68"/>
      <c r="ALM187" s="68"/>
      <c r="ALN187" s="68"/>
      <c r="ALO187" s="68"/>
      <c r="ALP187" s="68"/>
      <c r="ALQ187" s="68"/>
      <c r="ALR187" s="68"/>
      <c r="ALS187" s="68"/>
      <c r="ALT187" s="68"/>
      <c r="ALU187" s="68"/>
      <c r="ALV187" s="68"/>
      <c r="ALW187" s="68"/>
      <c r="ALX187" s="68"/>
      <c r="ALY187" s="68"/>
      <c r="ALZ187" s="68"/>
      <c r="AMA187" s="68"/>
      <c r="AMB187" s="68"/>
      <c r="AMC187" s="68"/>
      <c r="AMD187" s="68"/>
      <c r="AME187" s="68"/>
      <c r="AMF187" s="68"/>
      <c r="AMG187" s="68"/>
      <c r="AMH187" s="68"/>
      <c r="AMI187" s="68"/>
      <c r="AMJ187" s="68"/>
      <c r="AMK187" s="68"/>
      <c r="AML187" s="68"/>
      <c r="AMM187" s="68"/>
      <c r="AMN187" s="68"/>
      <c r="AMO187" s="68"/>
      <c r="AMP187" s="68"/>
      <c r="AMQ187" s="68"/>
      <c r="AMR187" s="68"/>
      <c r="AMS187" s="68"/>
      <c r="AMT187" s="68"/>
      <c r="AMU187" s="68"/>
      <c r="AMV187" s="68"/>
      <c r="AMW187" s="68"/>
      <c r="AMX187" s="68"/>
      <c r="AMY187" s="68"/>
      <c r="AMZ187" s="68"/>
      <c r="ANA187" s="68"/>
      <c r="ANB187" s="68"/>
      <c r="ANC187" s="68"/>
      <c r="AND187" s="68"/>
      <c r="ANE187" s="68"/>
      <c r="ANF187" s="68"/>
      <c r="ANG187" s="68"/>
      <c r="ANH187" s="68"/>
      <c r="ANI187" s="68"/>
      <c r="ANJ187" s="68"/>
      <c r="ANK187" s="68"/>
      <c r="ANL187" s="68"/>
      <c r="ANM187" s="68"/>
      <c r="ANN187" s="68"/>
      <c r="ANO187" s="68"/>
      <c r="ANP187" s="68"/>
      <c r="ANQ187" s="68"/>
      <c r="ANR187" s="68"/>
      <c r="ANS187" s="68"/>
      <c r="ANT187" s="68"/>
      <c r="ANU187" s="68"/>
      <c r="ANV187" s="68"/>
      <c r="ANW187" s="68"/>
      <c r="ANX187" s="68"/>
      <c r="ANY187" s="68"/>
      <c r="ANZ187" s="68"/>
      <c r="AOA187" s="68"/>
      <c r="AOB187" s="68"/>
      <c r="AOC187" s="68"/>
      <c r="AOD187" s="68"/>
      <c r="AOE187" s="68"/>
      <c r="AOF187" s="68"/>
      <c r="AOG187" s="68"/>
      <c r="AOH187" s="68"/>
      <c r="AOI187" s="68"/>
      <c r="AOJ187" s="68"/>
      <c r="AOK187" s="68"/>
      <c r="AOL187" s="68"/>
      <c r="AOM187" s="68"/>
      <c r="AON187" s="68"/>
      <c r="AOO187" s="68"/>
      <c r="AOP187" s="68"/>
      <c r="AOQ187" s="68"/>
      <c r="AOR187" s="68"/>
      <c r="AOS187" s="68"/>
      <c r="AOT187" s="68"/>
      <c r="AOU187" s="68"/>
      <c r="AOV187" s="68"/>
      <c r="AOW187" s="68"/>
      <c r="AOX187" s="68"/>
      <c r="AOY187" s="68"/>
      <c r="AOZ187" s="68"/>
      <c r="APA187" s="68"/>
      <c r="APB187" s="68"/>
      <c r="APC187" s="68"/>
      <c r="APD187" s="68"/>
      <c r="APE187" s="68"/>
      <c r="APF187" s="68"/>
      <c r="APG187" s="68"/>
      <c r="APH187" s="68"/>
      <c r="API187" s="68"/>
      <c r="APJ187" s="68"/>
      <c r="APK187" s="68"/>
      <c r="APL187" s="68"/>
      <c r="APM187" s="68"/>
      <c r="APN187" s="68"/>
      <c r="APO187" s="68"/>
      <c r="APP187" s="68"/>
      <c r="APQ187" s="68"/>
      <c r="APR187" s="68"/>
      <c r="APS187" s="68"/>
      <c r="APT187" s="68"/>
      <c r="APU187" s="68"/>
      <c r="APV187" s="68"/>
      <c r="APW187" s="68"/>
      <c r="APX187" s="68"/>
      <c r="APY187" s="68"/>
      <c r="APZ187" s="68"/>
      <c r="AQA187" s="68"/>
      <c r="AQB187" s="68"/>
      <c r="AQC187" s="68"/>
      <c r="AQD187" s="68"/>
      <c r="AQE187" s="68"/>
      <c r="AQF187" s="68"/>
      <c r="AQG187" s="68"/>
      <c r="AQH187" s="68"/>
      <c r="AQI187" s="68"/>
      <c r="AQJ187" s="68"/>
      <c r="AQK187" s="68"/>
      <c r="AQL187" s="68"/>
      <c r="AQM187" s="68"/>
      <c r="AQN187" s="68"/>
      <c r="AQO187" s="68"/>
      <c r="AQP187" s="68"/>
      <c r="AQQ187" s="68"/>
      <c r="AQR187" s="68"/>
      <c r="AQS187" s="68"/>
      <c r="AQT187" s="68"/>
      <c r="AQU187" s="68"/>
      <c r="AQV187" s="68"/>
      <c r="AQW187" s="68"/>
      <c r="AQX187" s="68"/>
      <c r="AQY187" s="68"/>
      <c r="AQZ187" s="68"/>
      <c r="ARA187" s="68"/>
      <c r="ARB187" s="68"/>
      <c r="ARC187" s="68"/>
      <c r="ARD187" s="68"/>
      <c r="ARE187" s="68"/>
      <c r="ARF187" s="68"/>
      <c r="ARG187" s="68"/>
      <c r="ARH187" s="68"/>
      <c r="ARI187" s="68"/>
      <c r="ARJ187" s="68"/>
      <c r="ARK187" s="68"/>
      <c r="ARL187" s="68"/>
      <c r="ARM187" s="68"/>
      <c r="ARN187" s="68"/>
      <c r="ARO187" s="68"/>
      <c r="ARP187" s="68"/>
      <c r="ARQ187" s="68"/>
      <c r="ARR187" s="68"/>
      <c r="ARS187" s="68"/>
      <c r="ART187" s="68"/>
      <c r="ARU187" s="68"/>
      <c r="ARV187" s="68"/>
      <c r="ARW187" s="68"/>
      <c r="ARX187" s="68"/>
      <c r="ARY187" s="68"/>
      <c r="ARZ187" s="68"/>
      <c r="ASA187" s="68"/>
      <c r="ASB187" s="68"/>
      <c r="ASC187" s="68"/>
      <c r="ASD187" s="68"/>
      <c r="ASE187" s="68"/>
      <c r="ASF187" s="68"/>
      <c r="ASG187" s="68"/>
      <c r="ASH187" s="68"/>
      <c r="ASI187" s="68"/>
      <c r="ASJ187" s="68"/>
      <c r="ASK187" s="68"/>
      <c r="ASL187" s="68"/>
      <c r="ASM187" s="68"/>
      <c r="ASN187" s="68"/>
      <c r="ASO187" s="68"/>
      <c r="ASP187" s="68"/>
      <c r="ASQ187" s="68"/>
      <c r="ASR187" s="68"/>
      <c r="ASS187" s="68"/>
      <c r="AST187" s="68"/>
      <c r="ASU187" s="68"/>
      <c r="ASV187" s="68"/>
      <c r="ASW187" s="68"/>
      <c r="ASX187" s="68"/>
      <c r="ASY187" s="68"/>
      <c r="ASZ187" s="68"/>
      <c r="ATA187" s="68"/>
      <c r="ATB187" s="68"/>
      <c r="ATC187" s="68"/>
      <c r="ATD187" s="68"/>
      <c r="ATE187" s="68"/>
      <c r="ATF187" s="68"/>
      <c r="ATG187" s="68"/>
      <c r="ATH187" s="68"/>
      <c r="ATI187" s="68"/>
      <c r="ATJ187" s="68"/>
      <c r="ATK187" s="68"/>
      <c r="ATL187" s="68"/>
      <c r="ATM187" s="68"/>
      <c r="ATN187" s="68"/>
      <c r="ATO187" s="68"/>
      <c r="ATP187" s="68"/>
      <c r="ATQ187" s="68"/>
      <c r="ATR187" s="68"/>
      <c r="ATS187" s="68"/>
      <c r="ATT187" s="68"/>
      <c r="ATU187" s="68"/>
      <c r="ATV187" s="68"/>
      <c r="ATW187" s="68"/>
      <c r="ATX187" s="68"/>
      <c r="ATY187" s="68"/>
      <c r="ATZ187" s="68"/>
      <c r="AUA187" s="68"/>
      <c r="AUB187" s="68"/>
      <c r="AUC187" s="68"/>
      <c r="AUD187" s="68"/>
      <c r="AUE187" s="68"/>
      <c r="AUF187" s="68"/>
      <c r="AUG187" s="68"/>
      <c r="AUH187" s="68"/>
      <c r="AUI187" s="68"/>
      <c r="AUJ187" s="68"/>
      <c r="AUK187" s="68"/>
      <c r="AUL187" s="68"/>
      <c r="AUM187" s="68"/>
      <c r="AUN187" s="68"/>
      <c r="AUO187" s="68"/>
      <c r="AUP187" s="68"/>
      <c r="AUQ187" s="68"/>
      <c r="AUR187" s="68"/>
      <c r="AUS187" s="68"/>
      <c r="AUT187" s="68"/>
      <c r="AUU187" s="68"/>
      <c r="AUV187" s="68"/>
      <c r="AUW187" s="68"/>
      <c r="AUX187" s="68"/>
      <c r="AUY187" s="68"/>
      <c r="AUZ187" s="68"/>
      <c r="AVA187" s="68"/>
      <c r="AVB187" s="68"/>
      <c r="AVC187" s="68"/>
      <c r="AVD187" s="68"/>
      <c r="AVE187" s="68"/>
      <c r="AVF187" s="68"/>
      <c r="AVG187" s="68"/>
      <c r="AVH187" s="68"/>
      <c r="AVI187" s="68"/>
      <c r="AVJ187" s="68"/>
      <c r="AVK187" s="68"/>
      <c r="AVL187" s="68"/>
      <c r="AVM187" s="68"/>
      <c r="AVN187" s="68"/>
      <c r="AVO187" s="68"/>
      <c r="AVP187" s="68"/>
      <c r="AVQ187" s="68"/>
      <c r="AVR187" s="68"/>
      <c r="AVS187" s="68"/>
      <c r="AVT187" s="68"/>
      <c r="AVU187" s="68"/>
      <c r="AVV187" s="68"/>
      <c r="AVW187" s="68"/>
      <c r="AVX187" s="68"/>
      <c r="AVY187" s="68"/>
      <c r="AVZ187" s="68"/>
      <c r="AWA187" s="68"/>
      <c r="AWB187" s="68"/>
      <c r="AWC187" s="68"/>
      <c r="AWD187" s="68"/>
      <c r="AWE187" s="68"/>
      <c r="AWF187" s="68"/>
      <c r="AWG187" s="68"/>
      <c r="AWH187" s="68"/>
      <c r="AWI187" s="68"/>
      <c r="AWJ187" s="68"/>
      <c r="AWK187" s="68"/>
      <c r="AWL187" s="68"/>
      <c r="AWM187" s="68"/>
      <c r="AWN187" s="68"/>
      <c r="AWO187" s="68"/>
      <c r="AWP187" s="68"/>
      <c r="AWQ187" s="68"/>
      <c r="AWR187" s="68"/>
      <c r="AWS187" s="68"/>
      <c r="AWT187" s="68"/>
      <c r="AWU187" s="68"/>
      <c r="AWV187" s="68"/>
      <c r="AWW187" s="68"/>
      <c r="AWX187" s="68"/>
      <c r="AWY187" s="68"/>
      <c r="AWZ187" s="68"/>
      <c r="AXA187" s="68"/>
      <c r="AXB187" s="68"/>
      <c r="AXC187" s="68"/>
      <c r="AXD187" s="68"/>
      <c r="AXE187" s="68"/>
      <c r="AXF187" s="68"/>
      <c r="AXG187" s="68"/>
      <c r="AXH187" s="68"/>
      <c r="AXI187" s="68"/>
      <c r="AXJ187" s="68"/>
      <c r="AXK187" s="68"/>
      <c r="AXL187" s="68"/>
      <c r="AXM187" s="68"/>
      <c r="AXN187" s="68"/>
      <c r="AXO187" s="68"/>
      <c r="AXP187" s="68"/>
      <c r="AXQ187" s="68"/>
      <c r="AXR187" s="68"/>
      <c r="AXS187" s="68"/>
      <c r="AXT187" s="68"/>
      <c r="AXU187" s="68"/>
      <c r="AXV187" s="68"/>
      <c r="AXW187" s="68"/>
      <c r="AXX187" s="68"/>
      <c r="AXY187" s="68"/>
      <c r="AXZ187" s="68"/>
      <c r="AYA187" s="68"/>
      <c r="AYB187" s="68"/>
      <c r="AYC187" s="68"/>
      <c r="AYD187" s="68"/>
      <c r="AYE187" s="68"/>
      <c r="AYF187" s="68"/>
      <c r="AYG187" s="68"/>
      <c r="AYH187" s="68"/>
      <c r="AYI187" s="68"/>
      <c r="AYJ187" s="68"/>
      <c r="AYK187" s="68"/>
      <c r="AYL187" s="68"/>
      <c r="AYM187" s="68"/>
      <c r="AYN187" s="68"/>
      <c r="AYO187" s="68"/>
      <c r="AYP187" s="68"/>
      <c r="AYQ187" s="68"/>
      <c r="AYR187" s="68"/>
      <c r="AYS187" s="68"/>
      <c r="AYT187" s="68"/>
      <c r="AYU187" s="68"/>
      <c r="AYV187" s="68"/>
      <c r="AYW187" s="68"/>
      <c r="AYX187" s="68"/>
      <c r="AYY187" s="68"/>
      <c r="AYZ187" s="68"/>
      <c r="AZA187" s="68"/>
      <c r="AZB187" s="68"/>
      <c r="AZC187" s="68"/>
      <c r="AZD187" s="68"/>
      <c r="AZE187" s="68"/>
      <c r="AZF187" s="68"/>
      <c r="AZG187" s="68"/>
      <c r="AZH187" s="68"/>
      <c r="AZI187" s="68"/>
      <c r="AZJ187" s="68"/>
      <c r="AZK187" s="68"/>
      <c r="AZL187" s="68"/>
      <c r="AZM187" s="68"/>
      <c r="AZN187" s="68"/>
      <c r="AZO187" s="68"/>
      <c r="AZP187" s="68"/>
      <c r="AZQ187" s="68"/>
      <c r="AZR187" s="68"/>
      <c r="AZS187" s="68"/>
      <c r="AZT187" s="68"/>
      <c r="AZU187" s="68"/>
      <c r="AZV187" s="68"/>
      <c r="AZW187" s="68"/>
      <c r="AZX187" s="68"/>
      <c r="AZY187" s="68"/>
      <c r="AZZ187" s="68"/>
      <c r="BAA187" s="68"/>
      <c r="BAB187" s="68"/>
      <c r="BAC187" s="68"/>
      <c r="BAD187" s="68"/>
      <c r="BAE187" s="68"/>
      <c r="BAF187" s="68"/>
      <c r="BAG187" s="68"/>
      <c r="BAH187" s="68"/>
      <c r="BAI187" s="68"/>
      <c r="BAJ187" s="68"/>
      <c r="BAK187" s="68"/>
      <c r="BAL187" s="68"/>
      <c r="BAM187" s="68"/>
      <c r="BAN187" s="68"/>
      <c r="BAO187" s="68"/>
      <c r="BAP187" s="68"/>
      <c r="BAQ187" s="68"/>
      <c r="BAR187" s="68"/>
      <c r="BAS187" s="68"/>
      <c r="BAT187" s="68"/>
      <c r="BAU187" s="68"/>
      <c r="BAV187" s="68"/>
      <c r="BAW187" s="68"/>
      <c r="BAX187" s="68"/>
      <c r="BAY187" s="68"/>
      <c r="BAZ187" s="68"/>
      <c r="BBA187" s="68"/>
      <c r="BBB187" s="68"/>
      <c r="BBC187" s="68"/>
      <c r="BBD187" s="68"/>
      <c r="BBE187" s="68"/>
      <c r="BBF187" s="68"/>
      <c r="BBG187" s="68"/>
      <c r="BBH187" s="68"/>
      <c r="BBI187" s="68"/>
      <c r="BBJ187" s="68"/>
      <c r="BBK187" s="68"/>
      <c r="BBL187" s="68"/>
      <c r="BBM187" s="68"/>
      <c r="BBN187" s="68"/>
      <c r="BBO187" s="68"/>
      <c r="BBP187" s="68"/>
      <c r="BBQ187" s="68"/>
      <c r="BBR187" s="68"/>
      <c r="BBS187" s="68"/>
      <c r="BBT187" s="68"/>
      <c r="BBU187" s="68"/>
      <c r="BBV187" s="68"/>
      <c r="BBW187" s="68"/>
      <c r="BBX187" s="68"/>
      <c r="BBY187" s="68"/>
      <c r="BBZ187" s="68"/>
      <c r="BCA187" s="68"/>
      <c r="BCB187" s="68"/>
      <c r="BCC187" s="68"/>
      <c r="BCD187" s="68"/>
      <c r="BCE187" s="68"/>
      <c r="BCF187" s="68"/>
      <c r="BCG187" s="68"/>
      <c r="BCH187" s="68"/>
      <c r="BCI187" s="68"/>
      <c r="BCJ187" s="68"/>
      <c r="BCK187" s="68"/>
      <c r="BCL187" s="68"/>
      <c r="BCM187" s="68"/>
      <c r="BCN187" s="68"/>
      <c r="BCO187" s="68"/>
      <c r="BCP187" s="68"/>
      <c r="BCQ187" s="68"/>
      <c r="BCR187" s="68"/>
      <c r="BCS187" s="68"/>
      <c r="BCT187" s="68"/>
      <c r="BCU187" s="68"/>
      <c r="BCV187" s="68"/>
      <c r="BCW187" s="68"/>
      <c r="BCX187" s="68"/>
      <c r="BCY187" s="68"/>
      <c r="BCZ187" s="68"/>
      <c r="BDA187" s="68"/>
      <c r="BDB187" s="68"/>
      <c r="BDC187" s="68"/>
      <c r="BDD187" s="68"/>
      <c r="BDE187" s="68"/>
      <c r="BDF187" s="68"/>
      <c r="BDG187" s="68"/>
      <c r="BDH187" s="68"/>
      <c r="BDI187" s="68"/>
      <c r="BDJ187" s="68"/>
      <c r="BDK187" s="68"/>
      <c r="BDL187" s="68"/>
      <c r="BDM187" s="68"/>
      <c r="BDN187" s="68"/>
      <c r="BDO187" s="68"/>
      <c r="BDP187" s="68"/>
      <c r="BDQ187" s="68"/>
      <c r="BDR187" s="68"/>
      <c r="BDS187" s="68"/>
      <c r="BDT187" s="68"/>
      <c r="BDU187" s="68"/>
      <c r="BDV187" s="68"/>
      <c r="BDW187" s="68"/>
      <c r="BDX187" s="68"/>
      <c r="BDY187" s="68"/>
      <c r="BDZ187" s="68"/>
      <c r="BEA187" s="68"/>
      <c r="BEB187" s="68"/>
      <c r="BEC187" s="68"/>
      <c r="BED187" s="68"/>
      <c r="BEE187" s="68"/>
      <c r="BEF187" s="68"/>
      <c r="BEG187" s="68"/>
      <c r="BEH187" s="68"/>
      <c r="BEI187" s="68"/>
      <c r="BEJ187" s="68"/>
      <c r="BEK187" s="68"/>
      <c r="BEL187" s="68"/>
      <c r="BEM187" s="68"/>
      <c r="BEN187" s="68"/>
      <c r="BEO187" s="68"/>
      <c r="BEP187" s="68"/>
      <c r="BEQ187" s="68"/>
      <c r="BER187" s="68"/>
      <c r="BES187" s="68"/>
      <c r="BET187" s="68"/>
      <c r="BEU187" s="68"/>
      <c r="BEV187" s="68"/>
      <c r="BEW187" s="68"/>
      <c r="BEX187" s="68"/>
      <c r="BEY187" s="68"/>
      <c r="BEZ187" s="68"/>
      <c r="BFA187" s="68"/>
      <c r="BFB187" s="68"/>
      <c r="BFC187" s="68"/>
      <c r="BFD187" s="68"/>
      <c r="BFE187" s="68"/>
      <c r="BFF187" s="68"/>
      <c r="BFG187" s="68"/>
      <c r="BFH187" s="68"/>
      <c r="BFI187" s="68"/>
      <c r="BFJ187" s="68"/>
      <c r="BFK187" s="68"/>
      <c r="BFL187" s="68"/>
      <c r="BFM187" s="68"/>
      <c r="BFN187" s="68"/>
      <c r="BFO187" s="68"/>
      <c r="BFP187" s="68"/>
      <c r="BFQ187" s="68"/>
      <c r="BFR187" s="68"/>
      <c r="BFS187" s="68"/>
      <c r="BFT187" s="68"/>
      <c r="BFU187" s="68"/>
      <c r="BFV187" s="68"/>
      <c r="BFW187" s="68"/>
      <c r="BFX187" s="68"/>
      <c r="BFY187" s="68"/>
      <c r="BFZ187" s="68"/>
      <c r="BGA187" s="68"/>
      <c r="BGB187" s="68"/>
      <c r="BGC187" s="68"/>
      <c r="BGD187" s="68"/>
      <c r="BGE187" s="68"/>
      <c r="BGF187" s="68"/>
      <c r="BGG187" s="68"/>
      <c r="BGH187" s="68"/>
      <c r="BGI187" s="68"/>
      <c r="BGJ187" s="68"/>
      <c r="BGK187" s="68"/>
      <c r="BGL187" s="68"/>
      <c r="BGM187" s="68"/>
      <c r="BGN187" s="68"/>
      <c r="BGO187" s="68"/>
      <c r="BGP187" s="68"/>
      <c r="BGQ187" s="68"/>
      <c r="BGR187" s="68"/>
      <c r="BGS187" s="68"/>
      <c r="BGT187" s="68"/>
      <c r="BGU187" s="68"/>
      <c r="BGV187" s="68"/>
      <c r="BGW187" s="68"/>
      <c r="BGX187" s="68"/>
      <c r="BGY187" s="68"/>
      <c r="BGZ187" s="68"/>
      <c r="BHA187" s="68"/>
      <c r="BHB187" s="68"/>
      <c r="BHC187" s="68"/>
      <c r="BHD187" s="68"/>
      <c r="BHE187" s="68"/>
      <c r="BHF187" s="68"/>
      <c r="BHG187" s="68"/>
      <c r="BHH187" s="68"/>
      <c r="BHI187" s="68"/>
      <c r="BHJ187" s="68"/>
      <c r="BHK187" s="68"/>
      <c r="BHL187" s="68"/>
      <c r="BHM187" s="68"/>
      <c r="BHN187" s="68"/>
      <c r="BHO187" s="68"/>
      <c r="BHP187" s="68"/>
      <c r="BHQ187" s="68"/>
      <c r="BHR187" s="68"/>
      <c r="BHS187" s="68"/>
      <c r="BHT187" s="68"/>
      <c r="BHU187" s="68"/>
      <c r="BHV187" s="68"/>
      <c r="BHW187" s="68"/>
      <c r="BHX187" s="68"/>
      <c r="BHY187" s="68"/>
      <c r="BHZ187" s="68"/>
      <c r="BIA187" s="68"/>
      <c r="BIB187" s="68"/>
      <c r="BIC187" s="68"/>
      <c r="BID187" s="68"/>
      <c r="BIE187" s="68"/>
      <c r="BIF187" s="68"/>
      <c r="BIG187" s="68"/>
      <c r="BIH187" s="68"/>
      <c r="BII187" s="68"/>
      <c r="BIJ187" s="68"/>
      <c r="BIK187" s="68"/>
      <c r="BIL187" s="68"/>
      <c r="BIM187" s="68"/>
      <c r="BIN187" s="68"/>
      <c r="BIO187" s="68"/>
      <c r="BIP187" s="68"/>
      <c r="BIQ187" s="68"/>
      <c r="BIR187" s="68"/>
      <c r="BIS187" s="68"/>
      <c r="BIT187" s="68"/>
      <c r="BIU187" s="68"/>
      <c r="BIV187" s="68"/>
      <c r="BIW187" s="68"/>
      <c r="BIX187" s="68"/>
      <c r="BIY187" s="68"/>
      <c r="BIZ187" s="68"/>
      <c r="BJA187" s="68"/>
      <c r="BJB187" s="68"/>
      <c r="BJC187" s="68"/>
      <c r="BJD187" s="68"/>
      <c r="BJE187" s="68"/>
      <c r="BJF187" s="68"/>
      <c r="BJG187" s="68"/>
      <c r="BJH187" s="68"/>
      <c r="BJI187" s="68"/>
      <c r="BJJ187" s="68"/>
      <c r="BJK187" s="68"/>
      <c r="BJL187" s="68"/>
      <c r="BJM187" s="68"/>
      <c r="BJN187" s="68"/>
      <c r="BJO187" s="68"/>
      <c r="BJP187" s="68"/>
      <c r="BJQ187" s="68"/>
      <c r="BJR187" s="68"/>
      <c r="BJS187" s="68"/>
      <c r="BJT187" s="68"/>
      <c r="BJU187" s="68"/>
      <c r="BJV187" s="68"/>
      <c r="BJW187" s="68"/>
      <c r="BJX187" s="68"/>
      <c r="BJY187" s="68"/>
      <c r="BJZ187" s="68"/>
      <c r="BKA187" s="68"/>
      <c r="BKB187" s="68"/>
      <c r="BKC187" s="68"/>
      <c r="BKD187" s="68"/>
      <c r="BKE187" s="68"/>
      <c r="BKF187" s="68"/>
      <c r="BKG187" s="68"/>
      <c r="BKH187" s="68"/>
      <c r="BKI187" s="68"/>
      <c r="BKJ187" s="68"/>
      <c r="BKK187" s="68"/>
      <c r="BKL187" s="68"/>
      <c r="BKM187" s="68"/>
      <c r="BKN187" s="68"/>
      <c r="BKO187" s="68"/>
      <c r="BKP187" s="68"/>
      <c r="BKQ187" s="68"/>
      <c r="BKR187" s="68"/>
      <c r="BKS187" s="68"/>
      <c r="BKT187" s="68"/>
      <c r="BKU187" s="68"/>
      <c r="BKV187" s="68"/>
      <c r="BKW187" s="68"/>
      <c r="BKX187" s="68"/>
      <c r="BKY187" s="68"/>
      <c r="BKZ187" s="68"/>
      <c r="BLA187" s="68"/>
      <c r="BLB187" s="68"/>
      <c r="BLC187" s="68"/>
      <c r="BLD187" s="68"/>
      <c r="BLE187" s="68"/>
      <c r="BLF187" s="68"/>
      <c r="BLG187" s="68"/>
      <c r="BLH187" s="68"/>
      <c r="BLI187" s="68"/>
      <c r="BLJ187" s="68"/>
      <c r="BLK187" s="68"/>
      <c r="BLL187" s="68"/>
      <c r="BLM187" s="68"/>
      <c r="BLN187" s="68"/>
      <c r="BLO187" s="68"/>
      <c r="BLP187" s="68"/>
      <c r="BLQ187" s="68"/>
      <c r="BLR187" s="68"/>
      <c r="BLS187" s="68"/>
      <c r="BLT187" s="68"/>
      <c r="BLU187" s="68"/>
      <c r="BLV187" s="68"/>
      <c r="BLW187" s="68"/>
      <c r="BLX187" s="68"/>
      <c r="BLY187" s="68"/>
      <c r="BLZ187" s="68"/>
      <c r="BMA187" s="68"/>
      <c r="BMB187" s="68"/>
      <c r="BMC187" s="68"/>
      <c r="BMD187" s="68"/>
      <c r="BME187" s="68"/>
      <c r="BMF187" s="68"/>
      <c r="BMG187" s="68"/>
      <c r="BMH187" s="68"/>
      <c r="BMI187" s="68"/>
      <c r="BMJ187" s="68"/>
      <c r="BMK187" s="68"/>
      <c r="BML187" s="68"/>
      <c r="BMM187" s="68"/>
      <c r="BMN187" s="68"/>
      <c r="BMO187" s="68"/>
      <c r="BMP187" s="68"/>
      <c r="BMQ187" s="68"/>
      <c r="BMR187" s="68"/>
      <c r="BMS187" s="68"/>
      <c r="BMT187" s="68"/>
      <c r="BMU187" s="68"/>
      <c r="BMV187" s="68"/>
      <c r="BMW187" s="68"/>
      <c r="BMX187" s="68"/>
      <c r="BMY187" s="68"/>
      <c r="BMZ187" s="68"/>
      <c r="BNA187" s="68"/>
      <c r="BNB187" s="68"/>
      <c r="BNC187" s="68"/>
      <c r="BND187" s="68"/>
      <c r="BNE187" s="68"/>
      <c r="BNF187" s="68"/>
      <c r="BNG187" s="68"/>
      <c r="BNH187" s="68"/>
      <c r="BNI187" s="68"/>
      <c r="BNJ187" s="68"/>
      <c r="BNK187" s="68"/>
      <c r="BNL187" s="68"/>
      <c r="BNM187" s="68"/>
      <c r="BNN187" s="68"/>
      <c r="BNO187" s="68"/>
      <c r="BNP187" s="68"/>
      <c r="BNQ187" s="68"/>
      <c r="BNR187" s="68"/>
      <c r="BNS187" s="68"/>
      <c r="BNT187" s="68"/>
      <c r="BNU187" s="68"/>
      <c r="BNV187" s="68"/>
      <c r="BNW187" s="68"/>
      <c r="BNX187" s="68"/>
      <c r="BNY187" s="68"/>
      <c r="BNZ187" s="68"/>
      <c r="BOA187" s="68"/>
      <c r="BOB187" s="68"/>
      <c r="BOC187" s="68"/>
      <c r="BOD187" s="68"/>
      <c r="BOE187" s="68"/>
      <c r="BOF187" s="68"/>
      <c r="BOG187" s="68"/>
      <c r="BOH187" s="68"/>
      <c r="BOI187" s="68"/>
      <c r="BOJ187" s="68"/>
      <c r="BOK187" s="68"/>
      <c r="BOL187" s="68"/>
      <c r="BOM187" s="68"/>
      <c r="BON187" s="68"/>
      <c r="BOO187" s="68"/>
      <c r="BOP187" s="68"/>
      <c r="BOQ187" s="68"/>
      <c r="BOR187" s="68"/>
      <c r="BOS187" s="68"/>
      <c r="BOT187" s="68"/>
      <c r="BOU187" s="68"/>
      <c r="BOV187" s="68"/>
      <c r="BOW187" s="68"/>
      <c r="BOX187" s="68"/>
      <c r="BOY187" s="68"/>
      <c r="BOZ187" s="68"/>
      <c r="BPA187" s="68"/>
      <c r="BPB187" s="68"/>
      <c r="BPC187" s="68"/>
      <c r="BPD187" s="68"/>
      <c r="BPE187" s="68"/>
      <c r="BPF187" s="68"/>
      <c r="BPG187" s="68"/>
      <c r="BPH187" s="68"/>
      <c r="BPI187" s="68"/>
      <c r="BPJ187" s="68"/>
      <c r="BPK187" s="68"/>
      <c r="BPL187" s="68"/>
      <c r="BPM187" s="68"/>
      <c r="BPN187" s="68"/>
      <c r="BPO187" s="68"/>
      <c r="BPP187" s="68"/>
      <c r="BPQ187" s="68"/>
      <c r="BPR187" s="68"/>
      <c r="BPS187" s="68"/>
      <c r="BPT187" s="68"/>
      <c r="BPU187" s="68"/>
      <c r="BPV187" s="68"/>
      <c r="BPW187" s="68"/>
      <c r="BPX187" s="68"/>
      <c r="BPY187" s="68"/>
      <c r="BPZ187" s="68"/>
      <c r="BQA187" s="68"/>
      <c r="BQB187" s="68"/>
      <c r="BQC187" s="68"/>
      <c r="BQD187" s="68"/>
      <c r="BQE187" s="68"/>
      <c r="BQF187" s="68"/>
      <c r="BQG187" s="68"/>
      <c r="BQH187" s="68"/>
      <c r="BQI187" s="68"/>
      <c r="BQJ187" s="68"/>
      <c r="BQK187" s="68"/>
      <c r="BQL187" s="68"/>
      <c r="BQM187" s="68"/>
      <c r="BQN187" s="68"/>
      <c r="BQO187" s="68"/>
      <c r="BQP187" s="68"/>
      <c r="BQQ187" s="68"/>
      <c r="BQR187" s="68"/>
      <c r="BQS187" s="68"/>
      <c r="BQT187" s="68"/>
      <c r="BQU187" s="68"/>
      <c r="BQV187" s="68"/>
      <c r="BQW187" s="68"/>
      <c r="BQX187" s="68"/>
      <c r="BQY187" s="68"/>
      <c r="BQZ187" s="68"/>
      <c r="BRA187" s="68"/>
      <c r="BRB187" s="68"/>
      <c r="BRC187" s="68"/>
      <c r="BRD187" s="68"/>
      <c r="BRE187" s="68"/>
      <c r="BRF187" s="68"/>
      <c r="BRG187" s="68"/>
      <c r="BRH187" s="68"/>
      <c r="BRI187" s="68"/>
      <c r="BRJ187" s="68"/>
      <c r="BRK187" s="68"/>
      <c r="BRL187" s="68"/>
      <c r="BRM187" s="68"/>
      <c r="BRN187" s="68"/>
      <c r="BRO187" s="68"/>
      <c r="BRP187" s="68"/>
      <c r="BRQ187" s="68"/>
      <c r="BRR187" s="68"/>
      <c r="BRS187" s="68"/>
      <c r="BRT187" s="68"/>
      <c r="BRU187" s="68"/>
      <c r="BRV187" s="68"/>
      <c r="BRW187" s="68"/>
      <c r="BRX187" s="68"/>
      <c r="BRY187" s="68"/>
      <c r="BRZ187" s="68"/>
      <c r="BSA187" s="68"/>
      <c r="BSB187" s="68"/>
      <c r="BSC187" s="68"/>
      <c r="BSD187" s="68"/>
      <c r="BSE187" s="68"/>
      <c r="BSF187" s="68"/>
      <c r="BSG187" s="68"/>
      <c r="BSH187" s="68"/>
      <c r="BSI187" s="68"/>
      <c r="BSJ187" s="68"/>
      <c r="BSK187" s="68"/>
      <c r="BSL187" s="68"/>
      <c r="BSM187" s="68"/>
      <c r="BSN187" s="68"/>
      <c r="BSO187" s="68"/>
      <c r="BSP187" s="68"/>
      <c r="BSQ187" s="68"/>
      <c r="BSR187" s="68"/>
      <c r="BSS187" s="68"/>
      <c r="BST187" s="68"/>
      <c r="BSU187" s="68"/>
      <c r="BSV187" s="68"/>
      <c r="BSW187" s="68"/>
      <c r="BSX187" s="68"/>
      <c r="BSY187" s="68"/>
      <c r="BSZ187" s="68"/>
      <c r="BTA187" s="68"/>
      <c r="BTB187" s="68"/>
      <c r="BTC187" s="68"/>
      <c r="BTD187" s="68"/>
      <c r="BTE187" s="68"/>
      <c r="BTF187" s="68"/>
      <c r="BTG187" s="68"/>
      <c r="BTH187" s="68"/>
      <c r="BTI187" s="68"/>
      <c r="BTJ187" s="68"/>
      <c r="BTK187" s="68"/>
      <c r="BTL187" s="68"/>
      <c r="BTM187" s="68"/>
      <c r="BTN187" s="68"/>
      <c r="BTO187" s="68"/>
      <c r="BTP187" s="68"/>
      <c r="BTQ187" s="68"/>
      <c r="BTR187" s="68"/>
      <c r="BTS187" s="68"/>
      <c r="BTT187" s="68"/>
      <c r="BTU187" s="68"/>
      <c r="BTV187" s="68"/>
      <c r="BTW187" s="68"/>
      <c r="BTX187" s="68"/>
      <c r="BTY187" s="68"/>
      <c r="BTZ187" s="68"/>
      <c r="BUA187" s="68"/>
      <c r="BUB187" s="68"/>
      <c r="BUC187" s="68"/>
      <c r="BUD187" s="68"/>
      <c r="BUE187" s="68"/>
      <c r="BUF187" s="68"/>
      <c r="BUG187" s="68"/>
      <c r="BUH187" s="68"/>
      <c r="BUI187" s="68"/>
      <c r="BUJ187" s="68"/>
      <c r="BUK187" s="68"/>
      <c r="BUL187" s="68"/>
      <c r="BUM187" s="68"/>
      <c r="BUN187" s="68"/>
      <c r="BUO187" s="68"/>
      <c r="BUP187" s="68"/>
      <c r="BUQ187" s="68"/>
      <c r="BUR187" s="68"/>
      <c r="BUS187" s="68"/>
      <c r="BUT187" s="68"/>
      <c r="BUU187" s="68"/>
      <c r="BUV187" s="68"/>
      <c r="BUW187" s="68"/>
      <c r="BUX187" s="68"/>
      <c r="BUY187" s="68"/>
      <c r="BUZ187" s="68"/>
      <c r="BVA187" s="68"/>
      <c r="BVB187" s="68"/>
      <c r="BVC187" s="68"/>
      <c r="BVD187" s="68"/>
      <c r="BVE187" s="68"/>
      <c r="BVF187" s="68"/>
      <c r="BVG187" s="68"/>
      <c r="BVH187" s="68"/>
      <c r="BVI187" s="68"/>
      <c r="BVJ187" s="68"/>
      <c r="BVK187" s="68"/>
      <c r="BVL187" s="68"/>
      <c r="BVM187" s="68"/>
      <c r="BVN187" s="68"/>
      <c r="BVO187" s="68"/>
      <c r="BVP187" s="68"/>
      <c r="BVQ187" s="68"/>
      <c r="BVR187" s="68"/>
      <c r="BVS187" s="68"/>
      <c r="BVT187" s="68"/>
      <c r="BVU187" s="68"/>
      <c r="BVV187" s="68"/>
      <c r="BVW187" s="68"/>
      <c r="BVX187" s="68"/>
      <c r="BVY187" s="68"/>
      <c r="BVZ187" s="68"/>
      <c r="BWA187" s="68"/>
      <c r="BWB187" s="68"/>
      <c r="BWC187" s="68"/>
      <c r="BWD187" s="68"/>
      <c r="BWE187" s="68"/>
      <c r="BWF187" s="68"/>
      <c r="BWG187" s="68"/>
      <c r="BWH187" s="68"/>
      <c r="BWI187" s="68"/>
      <c r="BWJ187" s="68"/>
      <c r="BWK187" s="68"/>
      <c r="BWL187" s="68"/>
      <c r="BWM187" s="68"/>
      <c r="BWN187" s="68"/>
      <c r="BWO187" s="68"/>
      <c r="BWP187" s="68"/>
      <c r="BWQ187" s="68"/>
      <c r="BWR187" s="68"/>
      <c r="BWS187" s="68"/>
      <c r="BWT187" s="68"/>
      <c r="BWU187" s="68"/>
      <c r="BWV187" s="68"/>
      <c r="BWW187" s="68"/>
      <c r="BWX187" s="68"/>
      <c r="BWY187" s="68"/>
      <c r="BWZ187" s="68"/>
      <c r="BXA187" s="68"/>
      <c r="BXB187" s="68"/>
      <c r="BXC187" s="68"/>
      <c r="BXD187" s="68"/>
      <c r="BXE187" s="68"/>
      <c r="BXF187" s="68"/>
      <c r="BXG187" s="68"/>
      <c r="BXH187" s="68"/>
      <c r="BXI187" s="68"/>
      <c r="BXJ187" s="68"/>
      <c r="BXK187" s="68"/>
      <c r="BXL187" s="68"/>
      <c r="BXM187" s="68"/>
      <c r="BXN187" s="68"/>
      <c r="BXO187" s="68"/>
      <c r="BXP187" s="68"/>
      <c r="BXQ187" s="68"/>
      <c r="BXR187" s="68"/>
      <c r="BXS187" s="68"/>
      <c r="BXT187" s="68"/>
      <c r="BXU187" s="68"/>
      <c r="BXV187" s="68"/>
      <c r="BXW187" s="68"/>
      <c r="BXX187" s="68"/>
      <c r="BXY187" s="68"/>
      <c r="BXZ187" s="68"/>
      <c r="BYA187" s="68"/>
      <c r="BYB187" s="68"/>
      <c r="BYC187" s="68"/>
      <c r="BYD187" s="68"/>
      <c r="BYE187" s="68"/>
      <c r="BYF187" s="68"/>
      <c r="BYG187" s="68"/>
      <c r="BYH187" s="68"/>
      <c r="BYI187" s="68"/>
      <c r="BYJ187" s="68"/>
      <c r="BYK187" s="68"/>
      <c r="BYL187" s="68"/>
      <c r="BYM187" s="68"/>
      <c r="BYN187" s="68"/>
      <c r="BYO187" s="68"/>
      <c r="BYP187" s="68"/>
      <c r="BYQ187" s="68"/>
      <c r="BYR187" s="68"/>
      <c r="BYS187" s="68"/>
      <c r="BYT187" s="68"/>
      <c r="BYU187" s="68"/>
      <c r="BYV187" s="68"/>
      <c r="BYW187" s="68"/>
      <c r="BYX187" s="68"/>
      <c r="BYY187" s="68"/>
      <c r="BYZ187" s="68"/>
      <c r="BZA187" s="68"/>
      <c r="BZB187" s="68"/>
      <c r="BZC187" s="68"/>
      <c r="BZD187" s="68"/>
      <c r="BZE187" s="68"/>
      <c r="BZF187" s="68"/>
      <c r="BZG187" s="68"/>
      <c r="BZH187" s="68"/>
      <c r="BZI187" s="68"/>
      <c r="BZJ187" s="68"/>
      <c r="BZK187" s="68"/>
      <c r="BZL187" s="68"/>
      <c r="BZM187" s="68"/>
      <c r="BZN187" s="68"/>
      <c r="BZO187" s="68"/>
      <c r="BZP187" s="68"/>
      <c r="BZQ187" s="68"/>
      <c r="BZR187" s="68"/>
      <c r="BZS187" s="68"/>
      <c r="BZT187" s="68"/>
      <c r="BZU187" s="68"/>
      <c r="BZV187" s="68"/>
      <c r="BZW187" s="68"/>
      <c r="BZX187" s="68"/>
      <c r="BZY187" s="68"/>
      <c r="BZZ187" s="68"/>
      <c r="CAA187" s="68"/>
      <c r="CAB187" s="68"/>
      <c r="CAC187" s="68"/>
      <c r="CAD187" s="68"/>
      <c r="CAE187" s="68"/>
      <c r="CAF187" s="68"/>
      <c r="CAG187" s="68"/>
      <c r="CAH187" s="68"/>
      <c r="CAI187" s="68"/>
      <c r="CAJ187" s="68"/>
      <c r="CAK187" s="68"/>
      <c r="CAL187" s="68"/>
      <c r="CAM187" s="68"/>
      <c r="CAN187" s="68"/>
      <c r="CAO187" s="68"/>
      <c r="CAP187" s="68"/>
      <c r="CAQ187" s="68"/>
      <c r="CAR187" s="68"/>
      <c r="CAS187" s="68"/>
      <c r="CAT187" s="68"/>
      <c r="CAU187" s="68"/>
      <c r="CAV187" s="68"/>
      <c r="CAW187" s="68"/>
      <c r="CAX187" s="68"/>
      <c r="CAY187" s="68"/>
      <c r="CAZ187" s="68"/>
      <c r="CBA187" s="68"/>
      <c r="CBB187" s="68"/>
      <c r="CBC187" s="68"/>
      <c r="CBD187" s="68"/>
      <c r="CBE187" s="68"/>
      <c r="CBF187" s="68"/>
      <c r="CBG187" s="68"/>
      <c r="CBH187" s="68"/>
      <c r="CBI187" s="68"/>
      <c r="CBJ187" s="68"/>
      <c r="CBK187" s="68"/>
      <c r="CBL187" s="68"/>
      <c r="CBM187" s="68"/>
      <c r="CBN187" s="68"/>
      <c r="CBO187" s="68"/>
      <c r="CBP187" s="68"/>
      <c r="CBQ187" s="68"/>
      <c r="CBR187" s="68"/>
      <c r="CBS187" s="68"/>
      <c r="CBT187" s="68"/>
      <c r="CBU187" s="68"/>
      <c r="CBV187" s="68"/>
      <c r="CBW187" s="68"/>
      <c r="CBX187" s="68"/>
      <c r="CBY187" s="68"/>
      <c r="CBZ187" s="68"/>
      <c r="CCA187" s="68"/>
      <c r="CCB187" s="68"/>
      <c r="CCC187" s="68"/>
      <c r="CCD187" s="68"/>
      <c r="CCE187" s="68"/>
      <c r="CCF187" s="68"/>
      <c r="CCG187" s="68"/>
      <c r="CCH187" s="68"/>
      <c r="CCI187" s="68"/>
      <c r="CCJ187" s="68"/>
      <c r="CCK187" s="68"/>
      <c r="CCL187" s="68"/>
      <c r="CCM187" s="68"/>
      <c r="CCN187" s="68"/>
      <c r="CCO187" s="68"/>
      <c r="CCP187" s="68"/>
      <c r="CCQ187" s="68"/>
      <c r="CCR187" s="68"/>
      <c r="CCS187" s="68"/>
      <c r="CCT187" s="68"/>
      <c r="CCU187" s="68"/>
      <c r="CCV187" s="68"/>
      <c r="CCW187" s="68"/>
      <c r="CCX187" s="68"/>
      <c r="CCY187" s="68"/>
      <c r="CCZ187" s="68"/>
      <c r="CDA187" s="68"/>
      <c r="CDB187" s="68"/>
      <c r="CDC187" s="68"/>
      <c r="CDD187" s="68"/>
      <c r="CDE187" s="68"/>
      <c r="CDF187" s="68"/>
      <c r="CDG187" s="68"/>
      <c r="CDH187" s="68"/>
      <c r="CDI187" s="68"/>
      <c r="CDJ187" s="68"/>
      <c r="CDK187" s="68"/>
      <c r="CDL187" s="68"/>
      <c r="CDM187" s="68"/>
      <c r="CDN187" s="68"/>
      <c r="CDO187" s="68"/>
      <c r="CDP187" s="68"/>
      <c r="CDQ187" s="68"/>
      <c r="CDR187" s="68"/>
      <c r="CDS187" s="68"/>
      <c r="CDT187" s="68"/>
      <c r="CDU187" s="68"/>
      <c r="CDV187" s="68"/>
      <c r="CDW187" s="68"/>
      <c r="CDX187" s="68"/>
      <c r="CDY187" s="68"/>
      <c r="CDZ187" s="68"/>
      <c r="CEA187" s="68"/>
      <c r="CEB187" s="68"/>
      <c r="CEC187" s="68"/>
      <c r="CED187" s="68"/>
      <c r="CEE187" s="68"/>
      <c r="CEF187" s="68"/>
      <c r="CEG187" s="68"/>
      <c r="CEH187" s="68"/>
      <c r="CEI187" s="68"/>
      <c r="CEJ187" s="68"/>
      <c r="CEK187" s="68"/>
      <c r="CEL187" s="68"/>
      <c r="CEM187" s="68"/>
      <c r="CEN187" s="68"/>
      <c r="CEO187" s="68"/>
      <c r="CEP187" s="68"/>
      <c r="CEQ187" s="68"/>
      <c r="CER187" s="68"/>
      <c r="CES187" s="68"/>
      <c r="CET187" s="68"/>
      <c r="CEU187" s="68"/>
      <c r="CEV187" s="68"/>
      <c r="CEW187" s="68"/>
      <c r="CEX187" s="68"/>
      <c r="CEY187" s="68"/>
      <c r="CEZ187" s="68"/>
      <c r="CFA187" s="68"/>
      <c r="CFB187" s="68"/>
      <c r="CFC187" s="68"/>
      <c r="CFD187" s="68"/>
      <c r="CFE187" s="68"/>
      <c r="CFF187" s="68"/>
      <c r="CFG187" s="68"/>
      <c r="CFH187" s="68"/>
      <c r="CFI187" s="68"/>
      <c r="CFJ187" s="68"/>
      <c r="CFK187" s="68"/>
      <c r="CFL187" s="68"/>
      <c r="CFM187" s="68"/>
      <c r="CFN187" s="68"/>
      <c r="CFO187" s="68"/>
      <c r="CFP187" s="68"/>
      <c r="CFQ187" s="68"/>
      <c r="CFR187" s="68"/>
      <c r="CFS187" s="68"/>
      <c r="CFT187" s="68"/>
      <c r="CFU187" s="68"/>
      <c r="CFV187" s="68"/>
      <c r="CFW187" s="68"/>
      <c r="CFX187" s="68"/>
      <c r="CFY187" s="68"/>
      <c r="CFZ187" s="68"/>
      <c r="CGA187" s="68"/>
      <c r="CGB187" s="68"/>
      <c r="CGC187" s="68"/>
      <c r="CGD187" s="68"/>
      <c r="CGE187" s="68"/>
      <c r="CGF187" s="68"/>
      <c r="CGG187" s="68"/>
      <c r="CGH187" s="68"/>
      <c r="CGI187" s="68"/>
      <c r="CGJ187" s="68"/>
      <c r="CGK187" s="68"/>
      <c r="CGL187" s="68"/>
      <c r="CGM187" s="68"/>
      <c r="CGN187" s="68"/>
      <c r="CGO187" s="68"/>
      <c r="CGP187" s="68"/>
      <c r="CGQ187" s="68"/>
      <c r="CGR187" s="68"/>
      <c r="CGS187" s="68"/>
      <c r="CGT187" s="68"/>
      <c r="CGU187" s="68"/>
      <c r="CGV187" s="68"/>
      <c r="CGW187" s="68"/>
      <c r="CGX187" s="68"/>
      <c r="CGY187" s="68"/>
      <c r="CGZ187" s="68"/>
      <c r="CHA187" s="68"/>
      <c r="CHB187" s="68"/>
      <c r="CHC187" s="68"/>
      <c r="CHD187" s="68"/>
      <c r="CHE187" s="68"/>
      <c r="CHF187" s="68"/>
      <c r="CHG187" s="68"/>
      <c r="CHH187" s="68"/>
      <c r="CHI187" s="68"/>
      <c r="CHJ187" s="68"/>
      <c r="CHK187" s="68"/>
      <c r="CHL187" s="68"/>
      <c r="CHM187" s="68"/>
      <c r="CHN187" s="68"/>
      <c r="CHO187" s="68"/>
      <c r="CHP187" s="68"/>
      <c r="CHQ187" s="68"/>
      <c r="CHR187" s="68"/>
      <c r="CHS187" s="68"/>
      <c r="CHT187" s="68"/>
      <c r="CHU187" s="68"/>
      <c r="CHV187" s="68"/>
      <c r="CHW187" s="68"/>
      <c r="CHX187" s="68"/>
      <c r="CHY187" s="68"/>
      <c r="CHZ187" s="68"/>
      <c r="CIA187" s="68"/>
      <c r="CIB187" s="68"/>
      <c r="CIC187" s="68"/>
      <c r="CID187" s="68"/>
      <c r="CIE187" s="68"/>
      <c r="CIF187" s="68"/>
      <c r="CIG187" s="68"/>
      <c r="CIH187" s="68"/>
      <c r="CII187" s="68"/>
      <c r="CIJ187" s="68"/>
      <c r="CIK187" s="68"/>
      <c r="CIL187" s="68"/>
      <c r="CIM187" s="68"/>
      <c r="CIN187" s="68"/>
      <c r="CIO187" s="68"/>
      <c r="CIP187" s="68"/>
      <c r="CIQ187" s="68"/>
      <c r="CIR187" s="68"/>
      <c r="CIS187" s="68"/>
      <c r="CIT187" s="68"/>
      <c r="CIU187" s="68"/>
      <c r="CIV187" s="68"/>
      <c r="CIW187" s="68"/>
      <c r="CIX187" s="68"/>
      <c r="CIY187" s="68"/>
      <c r="CIZ187" s="68"/>
      <c r="CJA187" s="68"/>
      <c r="CJB187" s="68"/>
      <c r="CJC187" s="68"/>
      <c r="CJD187" s="68"/>
      <c r="CJE187" s="68"/>
      <c r="CJF187" s="68"/>
      <c r="CJG187" s="68"/>
      <c r="CJH187" s="68"/>
      <c r="CJI187" s="68"/>
      <c r="CJJ187" s="68"/>
      <c r="CJK187" s="68"/>
      <c r="CJL187" s="68"/>
      <c r="CJM187" s="68"/>
      <c r="CJN187" s="68"/>
      <c r="CJO187" s="68"/>
      <c r="CJP187" s="68"/>
      <c r="CJQ187" s="68"/>
      <c r="CJR187" s="68"/>
      <c r="CJS187" s="68"/>
      <c r="CJT187" s="68"/>
      <c r="CJU187" s="68"/>
      <c r="CJV187" s="68"/>
      <c r="CJW187" s="68"/>
      <c r="CJX187" s="68"/>
      <c r="CJY187" s="68"/>
      <c r="CJZ187" s="68"/>
      <c r="CKA187" s="68"/>
      <c r="CKB187" s="68"/>
      <c r="CKC187" s="68"/>
      <c r="CKD187" s="68"/>
      <c r="CKE187" s="68"/>
      <c r="CKF187" s="68"/>
      <c r="CKG187" s="68"/>
      <c r="CKH187" s="68"/>
      <c r="CKI187" s="68"/>
      <c r="CKJ187" s="68"/>
      <c r="CKK187" s="68"/>
      <c r="CKL187" s="68"/>
      <c r="CKM187" s="68"/>
      <c r="CKN187" s="68"/>
      <c r="CKO187" s="68"/>
      <c r="CKP187" s="68"/>
      <c r="CKQ187" s="68"/>
      <c r="CKR187" s="68"/>
      <c r="CKS187" s="68"/>
      <c r="CKT187" s="68"/>
      <c r="CKU187" s="68"/>
      <c r="CKV187" s="68"/>
      <c r="CKW187" s="68"/>
      <c r="CKX187" s="68"/>
      <c r="CKY187" s="68"/>
      <c r="CKZ187" s="68"/>
      <c r="CLA187" s="68"/>
      <c r="CLB187" s="68"/>
      <c r="CLC187" s="68"/>
      <c r="CLD187" s="68"/>
      <c r="CLE187" s="68"/>
      <c r="CLF187" s="68"/>
    </row>
    <row r="188" spans="1:2346" s="67" customFormat="1" ht="30" customHeight="1" x14ac:dyDescent="0.2">
      <c r="A188" s="228" t="s">
        <v>305</v>
      </c>
      <c r="B188" s="229"/>
      <c r="C188" s="229"/>
      <c r="D188" s="230"/>
      <c r="E188" s="231" t="s">
        <v>379</v>
      </c>
      <c r="F188" s="231"/>
      <c r="G188" s="231"/>
      <c r="H188" s="231"/>
      <c r="I188" s="231"/>
      <c r="J188" s="231"/>
      <c r="K188" s="231"/>
      <c r="L188" s="231"/>
      <c r="M188" s="231"/>
      <c r="N188" s="231"/>
      <c r="O188" s="231"/>
      <c r="P188" s="231"/>
      <c r="Q188" s="231"/>
      <c r="R188" s="231"/>
      <c r="S188" s="231"/>
      <c r="T188" s="231"/>
      <c r="U188" s="231"/>
      <c r="V188" s="231"/>
      <c r="W188" s="231"/>
      <c r="X188" s="231"/>
      <c r="Y188" s="231"/>
      <c r="Z188" s="231"/>
      <c r="AA188" s="231"/>
      <c r="AB188" s="231"/>
      <c r="AC188" s="231"/>
      <c r="AD188" s="231"/>
      <c r="AE188" s="231"/>
      <c r="AF188" s="231"/>
      <c r="AG188" s="231"/>
      <c r="AH188" s="231"/>
      <c r="AI188" s="231"/>
      <c r="AJ188" s="231"/>
      <c r="AK188" s="231"/>
      <c r="AL188" s="231"/>
      <c r="AM188" s="231"/>
      <c r="AN188" s="231"/>
      <c r="AO188" s="231"/>
      <c r="AP188" s="231"/>
      <c r="AQ188" s="231"/>
      <c r="AR188" s="231"/>
      <c r="AS188" s="231"/>
      <c r="AT188" s="231"/>
      <c r="AU188" s="231"/>
      <c r="AV188" s="231"/>
      <c r="AW188" s="231"/>
      <c r="AX188" s="231"/>
      <c r="AY188" s="231"/>
      <c r="AZ188" s="231"/>
      <c r="BA188" s="231"/>
      <c r="BB188" s="231"/>
      <c r="BC188" s="231"/>
      <c r="BD188" s="231"/>
      <c r="BE188" s="231"/>
      <c r="BF188" s="232" t="s">
        <v>424</v>
      </c>
      <c r="BG188" s="233"/>
      <c r="BH188" s="233"/>
      <c r="BI188" s="234"/>
      <c r="BJ188" s="69"/>
      <c r="BK188" s="69"/>
      <c r="BL188" s="69"/>
      <c r="BM188" s="69"/>
      <c r="BN188" s="69"/>
      <c r="BO188" s="69"/>
      <c r="BP188" s="69"/>
      <c r="BQ188" s="69"/>
      <c r="BR188" s="69"/>
      <c r="BS188" s="69"/>
      <c r="BT188" s="69"/>
      <c r="BU188" s="69"/>
      <c r="BV188" s="69"/>
      <c r="BW188" s="69"/>
      <c r="BX188" s="69"/>
      <c r="BY188" s="69"/>
      <c r="BZ188" s="69"/>
      <c r="CA188" s="69"/>
      <c r="CB188" s="69"/>
      <c r="CC188" s="69"/>
      <c r="CD188" s="69"/>
      <c r="CE188" s="69"/>
      <c r="CF188" s="69"/>
      <c r="CG188" s="69"/>
      <c r="CH188" s="69"/>
      <c r="CI188" s="69"/>
      <c r="CJ188" s="69"/>
      <c r="CK188" s="69"/>
      <c r="CL188" s="69"/>
      <c r="CM188" s="69"/>
      <c r="CN188" s="69"/>
      <c r="CO188" s="69"/>
      <c r="CP188" s="69"/>
      <c r="CQ188" s="70"/>
      <c r="CR188" s="70"/>
      <c r="CS188" s="70"/>
      <c r="CT188" s="70"/>
      <c r="CU188" s="70"/>
      <c r="CV188" s="70"/>
      <c r="CW188" s="70"/>
      <c r="CX188" s="70"/>
      <c r="CY188" s="70"/>
      <c r="CZ188" s="70"/>
      <c r="DA188" s="70"/>
      <c r="DB188" s="70"/>
      <c r="DC188" s="70"/>
      <c r="DD188" s="70"/>
      <c r="DE188" s="70"/>
      <c r="DF188" s="70"/>
      <c r="DG188" s="70"/>
      <c r="DH188" s="70"/>
      <c r="DI188" s="70"/>
      <c r="DJ188" s="70"/>
      <c r="DK188" s="70"/>
      <c r="DL188" s="70"/>
      <c r="DM188" s="70"/>
      <c r="DN188" s="70"/>
      <c r="DO188" s="70"/>
      <c r="DP188" s="70"/>
      <c r="DQ188" s="70"/>
      <c r="DR188" s="70"/>
      <c r="DS188" s="70"/>
      <c r="DT188" s="70"/>
      <c r="DU188" s="70"/>
      <c r="DV188" s="70"/>
      <c r="DW188" s="70"/>
      <c r="DX188" s="70"/>
      <c r="DY188" s="70"/>
      <c r="DZ188" s="70"/>
      <c r="EA188" s="70"/>
      <c r="EB188" s="70"/>
      <c r="EC188" s="70"/>
      <c r="ED188" s="70"/>
      <c r="EE188" s="70"/>
      <c r="EF188" s="70"/>
      <c r="EG188" s="70"/>
      <c r="EH188" s="70"/>
      <c r="EI188" s="70"/>
      <c r="EJ188" s="70"/>
      <c r="EK188" s="70"/>
      <c r="EL188" s="70"/>
      <c r="EM188" s="70"/>
      <c r="EN188" s="70"/>
      <c r="EO188" s="70"/>
      <c r="EP188" s="70"/>
      <c r="EQ188" s="70"/>
      <c r="ER188" s="70"/>
      <c r="ES188" s="70"/>
      <c r="ET188" s="70"/>
      <c r="EU188" s="70"/>
      <c r="EV188" s="70"/>
      <c r="EW188" s="70"/>
      <c r="EX188" s="70"/>
      <c r="EY188" s="70"/>
      <c r="EZ188" s="70"/>
      <c r="FA188" s="70"/>
      <c r="FB188" s="70"/>
      <c r="FC188" s="70"/>
      <c r="FD188" s="70"/>
      <c r="FE188" s="70"/>
      <c r="FF188" s="70"/>
      <c r="FG188" s="70"/>
      <c r="FH188" s="70"/>
      <c r="FI188" s="70"/>
      <c r="FJ188" s="70"/>
      <c r="FK188" s="70"/>
      <c r="FL188" s="70"/>
      <c r="FM188" s="70"/>
      <c r="FN188" s="70"/>
      <c r="FO188" s="70"/>
      <c r="FP188" s="70"/>
      <c r="FQ188" s="70"/>
      <c r="FR188" s="68"/>
      <c r="FS188" s="68"/>
      <c r="FT188" s="68"/>
      <c r="FU188" s="68"/>
      <c r="FV188" s="68"/>
      <c r="FW188" s="68"/>
      <c r="FX188" s="68"/>
      <c r="FY188" s="68"/>
      <c r="FZ188" s="68"/>
      <c r="GA188" s="68"/>
      <c r="GB188" s="68"/>
      <c r="GC188" s="68"/>
      <c r="GD188" s="68"/>
      <c r="GE188" s="68"/>
      <c r="GF188" s="68"/>
      <c r="GG188" s="68"/>
      <c r="GH188" s="68"/>
      <c r="GI188" s="68"/>
      <c r="GJ188" s="68"/>
      <c r="GK188" s="68"/>
      <c r="GL188" s="68"/>
      <c r="GM188" s="68"/>
      <c r="GN188" s="68"/>
      <c r="GO188" s="68"/>
      <c r="GP188" s="68"/>
      <c r="GQ188" s="68"/>
      <c r="GR188" s="68"/>
      <c r="GS188" s="68"/>
      <c r="GT188" s="68"/>
      <c r="GU188" s="68"/>
      <c r="GV188" s="68"/>
      <c r="GW188" s="68"/>
      <c r="GX188" s="68"/>
      <c r="GY188" s="68"/>
      <c r="GZ188" s="68"/>
      <c r="HA188" s="68"/>
      <c r="HB188" s="68"/>
      <c r="HC188" s="68"/>
      <c r="HD188" s="68"/>
      <c r="HE188" s="68"/>
      <c r="HF188" s="68"/>
      <c r="HG188" s="68"/>
      <c r="HH188" s="68"/>
      <c r="HI188" s="68"/>
      <c r="HJ188" s="68"/>
      <c r="HK188" s="68"/>
      <c r="HL188" s="68"/>
      <c r="HM188" s="68"/>
      <c r="HN188" s="68"/>
      <c r="HO188" s="68"/>
      <c r="HP188" s="68"/>
      <c r="HQ188" s="68"/>
      <c r="HR188" s="68"/>
      <c r="HS188" s="68"/>
      <c r="HT188" s="68"/>
      <c r="HU188" s="68"/>
      <c r="HV188" s="68"/>
      <c r="HW188" s="68"/>
      <c r="HX188" s="68"/>
      <c r="HY188" s="68"/>
      <c r="HZ188" s="68"/>
      <c r="IA188" s="68"/>
      <c r="IB188" s="68"/>
      <c r="IC188" s="68"/>
      <c r="ID188" s="68"/>
      <c r="IE188" s="68"/>
      <c r="IF188" s="68"/>
      <c r="IG188" s="68"/>
      <c r="IH188" s="68"/>
      <c r="II188" s="68"/>
      <c r="IJ188" s="68"/>
      <c r="IK188" s="68"/>
      <c r="IL188" s="68"/>
      <c r="IM188" s="68"/>
      <c r="IN188" s="68"/>
      <c r="IO188" s="68"/>
      <c r="IP188" s="68"/>
      <c r="IQ188" s="68"/>
      <c r="IR188" s="68"/>
      <c r="IS188" s="68"/>
      <c r="IT188" s="68"/>
      <c r="IU188" s="68"/>
      <c r="IV188" s="68"/>
      <c r="IW188" s="68"/>
      <c r="IX188" s="68"/>
      <c r="IY188" s="68"/>
      <c r="IZ188" s="68"/>
      <c r="JA188" s="68"/>
      <c r="JB188" s="68"/>
      <c r="JC188" s="68"/>
      <c r="JD188" s="68"/>
      <c r="JE188" s="68"/>
      <c r="JF188" s="68"/>
      <c r="JG188" s="68"/>
      <c r="JH188" s="68"/>
      <c r="JI188" s="68"/>
      <c r="JJ188" s="68"/>
      <c r="JK188" s="68"/>
      <c r="JL188" s="68"/>
      <c r="JM188" s="68"/>
      <c r="JN188" s="68"/>
      <c r="JO188" s="68"/>
      <c r="JP188" s="68"/>
      <c r="JQ188" s="68"/>
      <c r="JR188" s="68"/>
      <c r="JS188" s="68"/>
      <c r="JT188" s="68"/>
      <c r="JU188" s="68"/>
      <c r="JV188" s="68"/>
      <c r="JW188" s="68"/>
      <c r="JX188" s="68"/>
      <c r="JY188" s="68"/>
      <c r="JZ188" s="68"/>
      <c r="KA188" s="68"/>
      <c r="KB188" s="68"/>
      <c r="KC188" s="68"/>
      <c r="KD188" s="68"/>
      <c r="KE188" s="68"/>
      <c r="KF188" s="68"/>
      <c r="KG188" s="68"/>
      <c r="KH188" s="68"/>
      <c r="KI188" s="68"/>
      <c r="KJ188" s="68"/>
      <c r="KK188" s="68"/>
      <c r="KL188" s="68"/>
      <c r="KM188" s="68"/>
      <c r="KN188" s="68"/>
      <c r="KO188" s="68"/>
      <c r="KP188" s="68"/>
      <c r="KQ188" s="68"/>
      <c r="KR188" s="68"/>
      <c r="KS188" s="68"/>
      <c r="KT188" s="68"/>
      <c r="KU188" s="68"/>
      <c r="KV188" s="68"/>
      <c r="KW188" s="68"/>
      <c r="KX188" s="68"/>
      <c r="KY188" s="68"/>
      <c r="KZ188" s="68"/>
      <c r="LA188" s="68"/>
      <c r="LB188" s="68"/>
      <c r="LC188" s="68"/>
      <c r="LD188" s="68"/>
      <c r="LE188" s="68"/>
      <c r="LF188" s="68"/>
      <c r="LG188" s="68"/>
      <c r="LH188" s="68"/>
      <c r="LI188" s="68"/>
      <c r="LJ188" s="68"/>
      <c r="LK188" s="68"/>
      <c r="LL188" s="68"/>
      <c r="LM188" s="68"/>
      <c r="LN188" s="68"/>
      <c r="LO188" s="68"/>
      <c r="LP188" s="68"/>
      <c r="LQ188" s="68"/>
      <c r="LR188" s="68"/>
      <c r="LS188" s="68"/>
      <c r="LT188" s="68"/>
      <c r="LU188" s="68"/>
      <c r="LV188" s="68"/>
      <c r="LW188" s="68"/>
      <c r="LX188" s="68"/>
      <c r="LY188" s="68"/>
      <c r="LZ188" s="68"/>
      <c r="MA188" s="68"/>
      <c r="MB188" s="68"/>
      <c r="MC188" s="68"/>
      <c r="MD188" s="68"/>
      <c r="ME188" s="68"/>
      <c r="MF188" s="68"/>
      <c r="MG188" s="68"/>
      <c r="MH188" s="68"/>
      <c r="MI188" s="68"/>
      <c r="MJ188" s="68"/>
      <c r="MK188" s="68"/>
      <c r="ML188" s="68"/>
      <c r="MM188" s="68"/>
      <c r="MN188" s="68"/>
      <c r="MO188" s="68"/>
      <c r="MP188" s="68"/>
      <c r="MQ188" s="68"/>
      <c r="MR188" s="68"/>
      <c r="MS188" s="68"/>
      <c r="MT188" s="68"/>
      <c r="MU188" s="68"/>
      <c r="MV188" s="68"/>
      <c r="MW188" s="68"/>
      <c r="MX188" s="68"/>
      <c r="MY188" s="68"/>
      <c r="MZ188" s="68"/>
      <c r="NA188" s="68"/>
      <c r="NB188" s="68"/>
      <c r="NC188" s="68"/>
      <c r="ND188" s="68"/>
      <c r="NE188" s="68"/>
      <c r="NF188" s="68"/>
      <c r="NG188" s="68"/>
      <c r="NH188" s="68"/>
      <c r="NI188" s="68"/>
      <c r="NJ188" s="68"/>
      <c r="NK188" s="68"/>
      <c r="NL188" s="68"/>
      <c r="NM188" s="68"/>
      <c r="NN188" s="68"/>
      <c r="NO188" s="68"/>
      <c r="NP188" s="68"/>
      <c r="NQ188" s="68"/>
      <c r="NR188" s="68"/>
      <c r="NS188" s="68"/>
      <c r="NT188" s="68"/>
      <c r="NU188" s="68"/>
      <c r="NV188" s="68"/>
      <c r="NW188" s="68"/>
      <c r="NX188" s="68"/>
      <c r="NY188" s="68"/>
      <c r="NZ188" s="68"/>
      <c r="OA188" s="68"/>
      <c r="OB188" s="68"/>
      <c r="OC188" s="68"/>
      <c r="OD188" s="68"/>
      <c r="OE188" s="68"/>
      <c r="OF188" s="68"/>
      <c r="OG188" s="68"/>
      <c r="OH188" s="68"/>
      <c r="OI188" s="68"/>
      <c r="OJ188" s="68"/>
      <c r="OK188" s="68"/>
      <c r="OL188" s="68"/>
      <c r="OM188" s="68"/>
      <c r="ON188" s="68"/>
      <c r="OO188" s="68"/>
      <c r="OP188" s="68"/>
      <c r="OQ188" s="68"/>
      <c r="OR188" s="68"/>
      <c r="OS188" s="68"/>
      <c r="OT188" s="68"/>
      <c r="OU188" s="68"/>
      <c r="OV188" s="68"/>
      <c r="OW188" s="68"/>
      <c r="OX188" s="68"/>
      <c r="OY188" s="68"/>
      <c r="OZ188" s="68"/>
      <c r="PA188" s="68"/>
      <c r="PB188" s="68"/>
      <c r="PC188" s="68"/>
      <c r="PD188" s="68"/>
      <c r="PE188" s="68"/>
      <c r="PF188" s="68"/>
      <c r="PG188" s="68"/>
      <c r="PH188" s="68"/>
      <c r="PI188" s="68"/>
      <c r="PJ188" s="68"/>
      <c r="PK188" s="68"/>
      <c r="PL188" s="68"/>
      <c r="PM188" s="68"/>
      <c r="PN188" s="68"/>
      <c r="PO188" s="68"/>
      <c r="PP188" s="68"/>
      <c r="PQ188" s="68"/>
      <c r="PR188" s="68"/>
      <c r="PS188" s="68"/>
      <c r="PT188" s="68"/>
      <c r="PU188" s="68"/>
      <c r="PV188" s="68"/>
      <c r="PW188" s="68"/>
      <c r="PX188" s="68"/>
      <c r="PY188" s="68"/>
      <c r="PZ188" s="68"/>
      <c r="QA188" s="68"/>
      <c r="QB188" s="68"/>
      <c r="QC188" s="68"/>
      <c r="QD188" s="68"/>
      <c r="QE188" s="68"/>
      <c r="QF188" s="68"/>
      <c r="QG188" s="68"/>
      <c r="QH188" s="68"/>
      <c r="QI188" s="68"/>
      <c r="QJ188" s="68"/>
      <c r="QK188" s="68"/>
      <c r="QL188" s="68"/>
      <c r="QM188" s="68"/>
      <c r="QN188" s="68"/>
      <c r="QO188" s="68"/>
      <c r="QP188" s="68"/>
      <c r="QQ188" s="68"/>
      <c r="QR188" s="68"/>
      <c r="QS188" s="68"/>
      <c r="QT188" s="68"/>
      <c r="QU188" s="68"/>
      <c r="QV188" s="68"/>
      <c r="QW188" s="68"/>
      <c r="QX188" s="68"/>
      <c r="QY188" s="68"/>
      <c r="QZ188" s="68"/>
      <c r="RA188" s="68"/>
      <c r="RB188" s="68"/>
      <c r="RC188" s="68"/>
      <c r="RD188" s="68"/>
      <c r="RE188" s="68"/>
      <c r="RF188" s="68"/>
      <c r="RG188" s="68"/>
      <c r="RH188" s="68"/>
      <c r="RI188" s="68"/>
      <c r="RJ188" s="68"/>
      <c r="RK188" s="68"/>
      <c r="RL188" s="68"/>
      <c r="RM188" s="68"/>
      <c r="RN188" s="68"/>
      <c r="RO188" s="68"/>
      <c r="RP188" s="68"/>
      <c r="RQ188" s="68"/>
      <c r="RR188" s="68"/>
      <c r="RS188" s="68"/>
      <c r="RT188" s="68"/>
      <c r="RU188" s="68"/>
      <c r="RV188" s="68"/>
      <c r="RW188" s="68"/>
      <c r="RX188" s="68"/>
      <c r="RY188" s="68"/>
      <c r="RZ188" s="68"/>
      <c r="SA188" s="68"/>
      <c r="SB188" s="68"/>
      <c r="SC188" s="68"/>
      <c r="SD188" s="68"/>
      <c r="SE188" s="68"/>
      <c r="SF188" s="68"/>
      <c r="SG188" s="68"/>
      <c r="SH188" s="68"/>
      <c r="SI188" s="68"/>
      <c r="SJ188" s="68"/>
      <c r="SK188" s="68"/>
      <c r="SL188" s="68"/>
      <c r="SM188" s="68"/>
      <c r="SN188" s="68"/>
      <c r="SO188" s="68"/>
      <c r="SP188" s="68"/>
      <c r="SQ188" s="68"/>
      <c r="SR188" s="68"/>
      <c r="SS188" s="68"/>
      <c r="ST188" s="68"/>
      <c r="SU188" s="68"/>
      <c r="SV188" s="68"/>
      <c r="SW188" s="68"/>
      <c r="SX188" s="68"/>
      <c r="SY188" s="68"/>
      <c r="SZ188" s="68"/>
      <c r="TA188" s="68"/>
      <c r="TB188" s="68"/>
      <c r="TC188" s="68"/>
      <c r="TD188" s="68"/>
      <c r="TE188" s="68"/>
      <c r="TF188" s="68"/>
      <c r="TG188" s="68"/>
      <c r="TH188" s="68"/>
      <c r="TI188" s="68"/>
      <c r="TJ188" s="68"/>
      <c r="TK188" s="68"/>
      <c r="TL188" s="68"/>
      <c r="TM188" s="68"/>
      <c r="TN188" s="68"/>
      <c r="TO188" s="68"/>
      <c r="TP188" s="68"/>
      <c r="TQ188" s="68"/>
      <c r="TR188" s="68"/>
      <c r="TS188" s="68"/>
      <c r="TT188" s="68"/>
      <c r="TU188" s="68"/>
      <c r="TV188" s="68"/>
      <c r="TW188" s="68"/>
      <c r="TX188" s="68"/>
      <c r="TY188" s="68"/>
      <c r="TZ188" s="68"/>
      <c r="UA188" s="68"/>
      <c r="UB188" s="68"/>
      <c r="UC188" s="68"/>
      <c r="UD188" s="68"/>
      <c r="UE188" s="68"/>
      <c r="UF188" s="68"/>
      <c r="UG188" s="68"/>
      <c r="UH188" s="68"/>
      <c r="UI188" s="68"/>
      <c r="UJ188" s="68"/>
      <c r="UK188" s="68"/>
      <c r="UL188" s="68"/>
      <c r="UM188" s="68"/>
      <c r="UN188" s="68"/>
      <c r="UO188" s="68"/>
      <c r="UP188" s="68"/>
      <c r="UQ188" s="68"/>
      <c r="UR188" s="68"/>
      <c r="US188" s="68"/>
      <c r="UT188" s="68"/>
      <c r="UU188" s="68"/>
      <c r="UV188" s="68"/>
      <c r="UW188" s="68"/>
      <c r="UX188" s="68"/>
      <c r="UY188" s="68"/>
      <c r="UZ188" s="68"/>
      <c r="VA188" s="68"/>
      <c r="VB188" s="68"/>
      <c r="VC188" s="68"/>
      <c r="VD188" s="68"/>
      <c r="VE188" s="68"/>
      <c r="VF188" s="68"/>
      <c r="VG188" s="68"/>
      <c r="VH188" s="68"/>
      <c r="VI188" s="68"/>
      <c r="VJ188" s="68"/>
      <c r="VK188" s="68"/>
      <c r="VL188" s="68"/>
      <c r="VM188" s="68"/>
      <c r="VN188" s="68"/>
      <c r="VO188" s="68"/>
      <c r="VP188" s="68"/>
      <c r="VQ188" s="68"/>
      <c r="VR188" s="68"/>
      <c r="VS188" s="68"/>
      <c r="VT188" s="68"/>
      <c r="VU188" s="68"/>
      <c r="VV188" s="68"/>
      <c r="VW188" s="68"/>
      <c r="VX188" s="68"/>
      <c r="VY188" s="68"/>
      <c r="VZ188" s="68"/>
      <c r="WA188" s="68"/>
      <c r="WB188" s="68"/>
      <c r="WC188" s="68"/>
      <c r="WD188" s="68"/>
      <c r="WE188" s="68"/>
      <c r="WF188" s="68"/>
      <c r="WG188" s="68"/>
      <c r="WH188" s="68"/>
      <c r="WI188" s="68"/>
      <c r="WJ188" s="68"/>
      <c r="WK188" s="68"/>
      <c r="WL188" s="68"/>
      <c r="WM188" s="68"/>
      <c r="WN188" s="68"/>
      <c r="WO188" s="68"/>
      <c r="WP188" s="68"/>
      <c r="WQ188" s="68"/>
      <c r="WR188" s="68"/>
      <c r="WS188" s="68"/>
      <c r="WT188" s="68"/>
      <c r="WU188" s="68"/>
      <c r="WV188" s="68"/>
      <c r="WW188" s="68"/>
      <c r="WX188" s="68"/>
      <c r="WY188" s="68"/>
      <c r="WZ188" s="68"/>
      <c r="XA188" s="68"/>
      <c r="XB188" s="68"/>
      <c r="XC188" s="68"/>
      <c r="XD188" s="68"/>
      <c r="XE188" s="68"/>
      <c r="XF188" s="68"/>
      <c r="XG188" s="68"/>
      <c r="XH188" s="68"/>
      <c r="XI188" s="68"/>
      <c r="XJ188" s="68"/>
      <c r="XK188" s="68"/>
      <c r="XL188" s="68"/>
      <c r="XM188" s="68"/>
      <c r="XN188" s="68"/>
      <c r="XO188" s="68"/>
      <c r="XP188" s="68"/>
      <c r="XQ188" s="68"/>
      <c r="XR188" s="68"/>
      <c r="XS188" s="68"/>
      <c r="XT188" s="68"/>
      <c r="XU188" s="68"/>
      <c r="XV188" s="68"/>
      <c r="XW188" s="68"/>
      <c r="XX188" s="68"/>
      <c r="XY188" s="68"/>
      <c r="XZ188" s="68"/>
      <c r="YA188" s="68"/>
      <c r="YB188" s="68"/>
      <c r="YC188" s="68"/>
      <c r="YD188" s="68"/>
      <c r="YE188" s="68"/>
      <c r="YF188" s="68"/>
      <c r="YG188" s="68"/>
      <c r="YH188" s="68"/>
      <c r="YI188" s="68"/>
      <c r="YJ188" s="68"/>
      <c r="YK188" s="68"/>
      <c r="YL188" s="68"/>
      <c r="YM188" s="68"/>
      <c r="YN188" s="68"/>
      <c r="YO188" s="68"/>
      <c r="YP188" s="68"/>
      <c r="YQ188" s="68"/>
      <c r="YR188" s="68"/>
      <c r="YS188" s="68"/>
      <c r="YT188" s="68"/>
      <c r="YU188" s="68"/>
      <c r="YV188" s="68"/>
      <c r="YW188" s="68"/>
      <c r="YX188" s="68"/>
      <c r="YY188" s="68"/>
      <c r="YZ188" s="68"/>
      <c r="ZA188" s="68"/>
      <c r="ZB188" s="68"/>
      <c r="ZC188" s="68"/>
      <c r="ZD188" s="68"/>
      <c r="ZE188" s="68"/>
      <c r="ZF188" s="68"/>
      <c r="ZG188" s="68"/>
      <c r="ZH188" s="68"/>
      <c r="ZI188" s="68"/>
      <c r="ZJ188" s="68"/>
      <c r="ZK188" s="68"/>
      <c r="ZL188" s="68"/>
      <c r="ZM188" s="68"/>
      <c r="ZN188" s="68"/>
      <c r="ZO188" s="68"/>
      <c r="ZP188" s="68"/>
      <c r="ZQ188" s="68"/>
      <c r="ZR188" s="68"/>
      <c r="ZS188" s="68"/>
      <c r="ZT188" s="68"/>
      <c r="ZU188" s="68"/>
      <c r="ZV188" s="68"/>
      <c r="ZW188" s="68"/>
      <c r="ZX188" s="68"/>
      <c r="ZY188" s="68"/>
      <c r="ZZ188" s="68"/>
      <c r="AAA188" s="68"/>
      <c r="AAB188" s="68"/>
      <c r="AAC188" s="68"/>
      <c r="AAD188" s="68"/>
      <c r="AAE188" s="68"/>
      <c r="AAF188" s="68"/>
      <c r="AAG188" s="68"/>
      <c r="AAH188" s="68"/>
      <c r="AAI188" s="68"/>
      <c r="AAJ188" s="68"/>
      <c r="AAK188" s="68"/>
      <c r="AAL188" s="68"/>
      <c r="AAM188" s="68"/>
      <c r="AAN188" s="68"/>
      <c r="AAO188" s="68"/>
      <c r="AAP188" s="68"/>
      <c r="AAQ188" s="68"/>
      <c r="AAR188" s="68"/>
      <c r="AAS188" s="68"/>
      <c r="AAT188" s="68"/>
      <c r="AAU188" s="68"/>
      <c r="AAV188" s="68"/>
      <c r="AAW188" s="68"/>
      <c r="AAX188" s="68"/>
      <c r="AAY188" s="68"/>
      <c r="AAZ188" s="68"/>
      <c r="ABA188" s="68"/>
      <c r="ABB188" s="68"/>
      <c r="ABC188" s="68"/>
      <c r="ABD188" s="68"/>
      <c r="ABE188" s="68"/>
      <c r="ABF188" s="68"/>
      <c r="ABG188" s="68"/>
      <c r="ABH188" s="68"/>
      <c r="ABI188" s="68"/>
      <c r="ABJ188" s="68"/>
      <c r="ABK188" s="68"/>
      <c r="ABL188" s="68"/>
      <c r="ABM188" s="68"/>
      <c r="ABN188" s="68"/>
      <c r="ABO188" s="68"/>
      <c r="ABP188" s="68"/>
      <c r="ABQ188" s="68"/>
      <c r="ABR188" s="68"/>
      <c r="ABS188" s="68"/>
      <c r="ABT188" s="68"/>
      <c r="ABU188" s="68"/>
      <c r="ABV188" s="68"/>
      <c r="ABW188" s="68"/>
      <c r="ABX188" s="68"/>
      <c r="ABY188" s="68"/>
      <c r="ABZ188" s="68"/>
      <c r="ACA188" s="68"/>
      <c r="ACB188" s="68"/>
      <c r="ACC188" s="68"/>
      <c r="ACD188" s="68"/>
      <c r="ACE188" s="68"/>
      <c r="ACF188" s="68"/>
      <c r="ACG188" s="68"/>
      <c r="ACH188" s="68"/>
      <c r="ACI188" s="68"/>
      <c r="ACJ188" s="68"/>
      <c r="ACK188" s="68"/>
      <c r="ACL188" s="68"/>
      <c r="ACM188" s="68"/>
      <c r="ACN188" s="68"/>
      <c r="ACO188" s="68"/>
      <c r="ACP188" s="68"/>
      <c r="ACQ188" s="68"/>
      <c r="ACR188" s="68"/>
      <c r="ACS188" s="68"/>
      <c r="ACT188" s="68"/>
      <c r="ACU188" s="68"/>
      <c r="ACV188" s="68"/>
      <c r="ACW188" s="68"/>
      <c r="ACX188" s="68"/>
      <c r="ACY188" s="68"/>
      <c r="ACZ188" s="68"/>
      <c r="ADA188" s="68"/>
      <c r="ADB188" s="68"/>
      <c r="ADC188" s="68"/>
      <c r="ADD188" s="68"/>
      <c r="ADE188" s="68"/>
      <c r="ADF188" s="68"/>
      <c r="ADG188" s="68"/>
      <c r="ADH188" s="68"/>
      <c r="ADI188" s="68"/>
      <c r="ADJ188" s="68"/>
      <c r="ADK188" s="68"/>
      <c r="ADL188" s="68"/>
      <c r="ADM188" s="68"/>
      <c r="ADN188" s="68"/>
      <c r="ADO188" s="68"/>
      <c r="ADP188" s="68"/>
      <c r="ADQ188" s="68"/>
      <c r="ADR188" s="68"/>
      <c r="ADS188" s="68"/>
      <c r="ADT188" s="68"/>
      <c r="ADU188" s="68"/>
      <c r="ADV188" s="68"/>
      <c r="ADW188" s="68"/>
      <c r="ADX188" s="68"/>
      <c r="ADY188" s="68"/>
      <c r="ADZ188" s="68"/>
      <c r="AEA188" s="68"/>
      <c r="AEB188" s="68"/>
      <c r="AEC188" s="68"/>
      <c r="AED188" s="68"/>
      <c r="AEE188" s="68"/>
      <c r="AEF188" s="68"/>
      <c r="AEG188" s="68"/>
      <c r="AEH188" s="68"/>
      <c r="AEI188" s="68"/>
      <c r="AEJ188" s="68"/>
      <c r="AEK188" s="68"/>
      <c r="AEL188" s="68"/>
      <c r="AEM188" s="68"/>
      <c r="AEN188" s="68"/>
      <c r="AEO188" s="68"/>
      <c r="AEP188" s="68"/>
      <c r="AEQ188" s="68"/>
      <c r="AER188" s="68"/>
      <c r="AES188" s="68"/>
      <c r="AET188" s="68"/>
      <c r="AEU188" s="68"/>
      <c r="AEV188" s="68"/>
      <c r="AEW188" s="68"/>
      <c r="AEX188" s="68"/>
      <c r="AEY188" s="68"/>
      <c r="AEZ188" s="68"/>
      <c r="AFA188" s="68"/>
      <c r="AFB188" s="68"/>
      <c r="AFC188" s="68"/>
      <c r="AFD188" s="68"/>
      <c r="AFE188" s="68"/>
      <c r="AFF188" s="68"/>
      <c r="AFG188" s="68"/>
      <c r="AFH188" s="68"/>
      <c r="AFI188" s="68"/>
      <c r="AFJ188" s="68"/>
      <c r="AFK188" s="68"/>
      <c r="AFL188" s="68"/>
      <c r="AFM188" s="68"/>
      <c r="AFN188" s="68"/>
      <c r="AFO188" s="68"/>
      <c r="AFP188" s="68"/>
      <c r="AFQ188" s="68"/>
      <c r="AFR188" s="68"/>
      <c r="AFS188" s="68"/>
      <c r="AFT188" s="68"/>
      <c r="AFU188" s="68"/>
      <c r="AFV188" s="68"/>
      <c r="AFW188" s="68"/>
      <c r="AFX188" s="68"/>
      <c r="AFY188" s="68"/>
      <c r="AFZ188" s="68"/>
      <c r="AGA188" s="68"/>
      <c r="AGB188" s="68"/>
      <c r="AGC188" s="68"/>
      <c r="AGD188" s="68"/>
      <c r="AGE188" s="68"/>
      <c r="AGF188" s="68"/>
      <c r="AGG188" s="68"/>
      <c r="AGH188" s="68"/>
      <c r="AGI188" s="68"/>
      <c r="AGJ188" s="68"/>
      <c r="AGK188" s="68"/>
      <c r="AGL188" s="68"/>
      <c r="AGM188" s="68"/>
      <c r="AGN188" s="68"/>
      <c r="AGO188" s="68"/>
      <c r="AGP188" s="68"/>
      <c r="AGQ188" s="68"/>
      <c r="AGR188" s="68"/>
      <c r="AGS188" s="68"/>
      <c r="AGT188" s="68"/>
      <c r="AGU188" s="68"/>
      <c r="AGV188" s="68"/>
      <c r="AGW188" s="68"/>
      <c r="AGX188" s="68"/>
      <c r="AGY188" s="68"/>
      <c r="AGZ188" s="68"/>
      <c r="AHA188" s="68"/>
      <c r="AHB188" s="68"/>
      <c r="AHC188" s="68"/>
      <c r="AHD188" s="68"/>
      <c r="AHE188" s="68"/>
      <c r="AHF188" s="68"/>
      <c r="AHG188" s="68"/>
      <c r="AHH188" s="68"/>
      <c r="AHI188" s="68"/>
      <c r="AHJ188" s="68"/>
      <c r="AHK188" s="68"/>
      <c r="AHL188" s="68"/>
      <c r="AHM188" s="68"/>
      <c r="AHN188" s="68"/>
      <c r="AHO188" s="68"/>
      <c r="AHP188" s="68"/>
      <c r="AHQ188" s="68"/>
      <c r="AHR188" s="68"/>
      <c r="AHS188" s="68"/>
      <c r="AHT188" s="68"/>
      <c r="AHU188" s="68"/>
      <c r="AHV188" s="68"/>
      <c r="AHW188" s="68"/>
      <c r="AHX188" s="68"/>
      <c r="AHY188" s="68"/>
      <c r="AHZ188" s="68"/>
      <c r="AIA188" s="68"/>
      <c r="AIB188" s="68"/>
      <c r="AIC188" s="68"/>
      <c r="AID188" s="68"/>
      <c r="AIE188" s="68"/>
      <c r="AIF188" s="68"/>
      <c r="AIG188" s="68"/>
      <c r="AIH188" s="68"/>
      <c r="AII188" s="68"/>
      <c r="AIJ188" s="68"/>
      <c r="AIK188" s="68"/>
      <c r="AIL188" s="68"/>
      <c r="AIM188" s="68"/>
      <c r="AIN188" s="68"/>
      <c r="AIO188" s="68"/>
      <c r="AIP188" s="68"/>
      <c r="AIQ188" s="68"/>
      <c r="AIR188" s="68"/>
      <c r="AIS188" s="68"/>
      <c r="AIT188" s="68"/>
      <c r="AIU188" s="68"/>
      <c r="AIV188" s="68"/>
      <c r="AIW188" s="68"/>
      <c r="AIX188" s="68"/>
      <c r="AIY188" s="68"/>
      <c r="AIZ188" s="68"/>
      <c r="AJA188" s="68"/>
      <c r="AJB188" s="68"/>
      <c r="AJC188" s="68"/>
      <c r="AJD188" s="68"/>
      <c r="AJE188" s="68"/>
      <c r="AJF188" s="68"/>
      <c r="AJG188" s="68"/>
      <c r="AJH188" s="68"/>
      <c r="AJI188" s="68"/>
      <c r="AJJ188" s="68"/>
      <c r="AJK188" s="68"/>
      <c r="AJL188" s="68"/>
      <c r="AJM188" s="68"/>
      <c r="AJN188" s="68"/>
      <c r="AJO188" s="68"/>
      <c r="AJP188" s="68"/>
      <c r="AJQ188" s="68"/>
      <c r="AJR188" s="68"/>
      <c r="AJS188" s="68"/>
      <c r="AJT188" s="68"/>
      <c r="AJU188" s="68"/>
      <c r="AJV188" s="68"/>
      <c r="AJW188" s="68"/>
      <c r="AJX188" s="68"/>
      <c r="AJY188" s="68"/>
      <c r="AJZ188" s="68"/>
      <c r="AKA188" s="68"/>
      <c r="AKB188" s="68"/>
      <c r="AKC188" s="68"/>
      <c r="AKD188" s="68"/>
      <c r="AKE188" s="68"/>
      <c r="AKF188" s="68"/>
      <c r="AKG188" s="68"/>
      <c r="AKH188" s="68"/>
      <c r="AKI188" s="68"/>
      <c r="AKJ188" s="68"/>
      <c r="AKK188" s="68"/>
      <c r="AKL188" s="68"/>
      <c r="AKM188" s="68"/>
      <c r="AKN188" s="68"/>
      <c r="AKO188" s="68"/>
      <c r="AKP188" s="68"/>
      <c r="AKQ188" s="68"/>
      <c r="AKR188" s="68"/>
      <c r="AKS188" s="68"/>
      <c r="AKT188" s="68"/>
      <c r="AKU188" s="68"/>
      <c r="AKV188" s="68"/>
      <c r="AKW188" s="68"/>
      <c r="AKX188" s="68"/>
      <c r="AKY188" s="68"/>
      <c r="AKZ188" s="68"/>
      <c r="ALA188" s="68"/>
      <c r="ALB188" s="68"/>
      <c r="ALC188" s="68"/>
      <c r="ALD188" s="68"/>
      <c r="ALE188" s="68"/>
      <c r="ALF188" s="68"/>
      <c r="ALG188" s="68"/>
      <c r="ALH188" s="68"/>
      <c r="ALI188" s="68"/>
      <c r="ALJ188" s="68"/>
      <c r="ALK188" s="68"/>
      <c r="ALL188" s="68"/>
      <c r="ALM188" s="68"/>
      <c r="ALN188" s="68"/>
      <c r="ALO188" s="68"/>
      <c r="ALP188" s="68"/>
      <c r="ALQ188" s="68"/>
      <c r="ALR188" s="68"/>
      <c r="ALS188" s="68"/>
      <c r="ALT188" s="68"/>
      <c r="ALU188" s="68"/>
      <c r="ALV188" s="68"/>
      <c r="ALW188" s="68"/>
      <c r="ALX188" s="68"/>
      <c r="ALY188" s="68"/>
      <c r="ALZ188" s="68"/>
      <c r="AMA188" s="68"/>
      <c r="AMB188" s="68"/>
      <c r="AMC188" s="68"/>
      <c r="AMD188" s="68"/>
      <c r="AME188" s="68"/>
      <c r="AMF188" s="68"/>
      <c r="AMG188" s="68"/>
      <c r="AMH188" s="68"/>
      <c r="AMI188" s="68"/>
      <c r="AMJ188" s="68"/>
      <c r="AMK188" s="68"/>
      <c r="AML188" s="68"/>
      <c r="AMM188" s="68"/>
      <c r="AMN188" s="68"/>
      <c r="AMO188" s="68"/>
      <c r="AMP188" s="68"/>
      <c r="AMQ188" s="68"/>
      <c r="AMR188" s="68"/>
      <c r="AMS188" s="68"/>
      <c r="AMT188" s="68"/>
      <c r="AMU188" s="68"/>
      <c r="AMV188" s="68"/>
      <c r="AMW188" s="68"/>
      <c r="AMX188" s="68"/>
      <c r="AMY188" s="68"/>
      <c r="AMZ188" s="68"/>
      <c r="ANA188" s="68"/>
      <c r="ANB188" s="68"/>
      <c r="ANC188" s="68"/>
      <c r="AND188" s="68"/>
      <c r="ANE188" s="68"/>
      <c r="ANF188" s="68"/>
      <c r="ANG188" s="68"/>
      <c r="ANH188" s="68"/>
      <c r="ANI188" s="68"/>
      <c r="ANJ188" s="68"/>
      <c r="ANK188" s="68"/>
      <c r="ANL188" s="68"/>
      <c r="ANM188" s="68"/>
      <c r="ANN188" s="68"/>
      <c r="ANO188" s="68"/>
      <c r="ANP188" s="68"/>
      <c r="ANQ188" s="68"/>
      <c r="ANR188" s="68"/>
      <c r="ANS188" s="68"/>
      <c r="ANT188" s="68"/>
      <c r="ANU188" s="68"/>
      <c r="ANV188" s="68"/>
      <c r="ANW188" s="68"/>
      <c r="ANX188" s="68"/>
      <c r="ANY188" s="68"/>
      <c r="ANZ188" s="68"/>
      <c r="AOA188" s="68"/>
      <c r="AOB188" s="68"/>
      <c r="AOC188" s="68"/>
      <c r="AOD188" s="68"/>
      <c r="AOE188" s="68"/>
      <c r="AOF188" s="68"/>
      <c r="AOG188" s="68"/>
      <c r="AOH188" s="68"/>
      <c r="AOI188" s="68"/>
      <c r="AOJ188" s="68"/>
      <c r="AOK188" s="68"/>
      <c r="AOL188" s="68"/>
      <c r="AOM188" s="68"/>
      <c r="AON188" s="68"/>
      <c r="AOO188" s="68"/>
      <c r="AOP188" s="68"/>
      <c r="AOQ188" s="68"/>
      <c r="AOR188" s="68"/>
      <c r="AOS188" s="68"/>
      <c r="AOT188" s="68"/>
      <c r="AOU188" s="68"/>
      <c r="AOV188" s="68"/>
      <c r="AOW188" s="68"/>
      <c r="AOX188" s="68"/>
      <c r="AOY188" s="68"/>
      <c r="AOZ188" s="68"/>
      <c r="APA188" s="68"/>
      <c r="APB188" s="68"/>
      <c r="APC188" s="68"/>
      <c r="APD188" s="68"/>
      <c r="APE188" s="68"/>
      <c r="APF188" s="68"/>
      <c r="APG188" s="68"/>
      <c r="APH188" s="68"/>
      <c r="API188" s="68"/>
      <c r="APJ188" s="68"/>
      <c r="APK188" s="68"/>
      <c r="APL188" s="68"/>
      <c r="APM188" s="68"/>
      <c r="APN188" s="68"/>
      <c r="APO188" s="68"/>
      <c r="APP188" s="68"/>
      <c r="APQ188" s="68"/>
      <c r="APR188" s="68"/>
      <c r="APS188" s="68"/>
      <c r="APT188" s="68"/>
      <c r="APU188" s="68"/>
      <c r="APV188" s="68"/>
      <c r="APW188" s="68"/>
      <c r="APX188" s="68"/>
      <c r="APY188" s="68"/>
      <c r="APZ188" s="68"/>
      <c r="AQA188" s="68"/>
      <c r="AQB188" s="68"/>
      <c r="AQC188" s="68"/>
      <c r="AQD188" s="68"/>
      <c r="AQE188" s="68"/>
      <c r="AQF188" s="68"/>
      <c r="AQG188" s="68"/>
      <c r="AQH188" s="68"/>
      <c r="AQI188" s="68"/>
      <c r="AQJ188" s="68"/>
      <c r="AQK188" s="68"/>
      <c r="AQL188" s="68"/>
      <c r="AQM188" s="68"/>
      <c r="AQN188" s="68"/>
      <c r="AQO188" s="68"/>
      <c r="AQP188" s="68"/>
      <c r="AQQ188" s="68"/>
      <c r="AQR188" s="68"/>
      <c r="AQS188" s="68"/>
      <c r="AQT188" s="68"/>
      <c r="AQU188" s="68"/>
      <c r="AQV188" s="68"/>
      <c r="AQW188" s="68"/>
      <c r="AQX188" s="68"/>
      <c r="AQY188" s="68"/>
      <c r="AQZ188" s="68"/>
      <c r="ARA188" s="68"/>
      <c r="ARB188" s="68"/>
      <c r="ARC188" s="68"/>
      <c r="ARD188" s="68"/>
      <c r="ARE188" s="68"/>
      <c r="ARF188" s="68"/>
      <c r="ARG188" s="68"/>
      <c r="ARH188" s="68"/>
      <c r="ARI188" s="68"/>
      <c r="ARJ188" s="68"/>
      <c r="ARK188" s="68"/>
      <c r="ARL188" s="68"/>
      <c r="ARM188" s="68"/>
      <c r="ARN188" s="68"/>
      <c r="ARO188" s="68"/>
      <c r="ARP188" s="68"/>
      <c r="ARQ188" s="68"/>
      <c r="ARR188" s="68"/>
      <c r="ARS188" s="68"/>
      <c r="ART188" s="68"/>
      <c r="ARU188" s="68"/>
      <c r="ARV188" s="68"/>
      <c r="ARW188" s="68"/>
      <c r="ARX188" s="68"/>
      <c r="ARY188" s="68"/>
      <c r="ARZ188" s="68"/>
      <c r="ASA188" s="68"/>
      <c r="ASB188" s="68"/>
      <c r="ASC188" s="68"/>
      <c r="ASD188" s="68"/>
      <c r="ASE188" s="68"/>
      <c r="ASF188" s="68"/>
      <c r="ASG188" s="68"/>
      <c r="ASH188" s="68"/>
      <c r="ASI188" s="68"/>
      <c r="ASJ188" s="68"/>
      <c r="ASK188" s="68"/>
      <c r="ASL188" s="68"/>
      <c r="ASM188" s="68"/>
      <c r="ASN188" s="68"/>
      <c r="ASO188" s="68"/>
      <c r="ASP188" s="68"/>
      <c r="ASQ188" s="68"/>
      <c r="ASR188" s="68"/>
      <c r="ASS188" s="68"/>
      <c r="AST188" s="68"/>
      <c r="ASU188" s="68"/>
      <c r="ASV188" s="68"/>
      <c r="ASW188" s="68"/>
      <c r="ASX188" s="68"/>
      <c r="ASY188" s="68"/>
      <c r="ASZ188" s="68"/>
      <c r="ATA188" s="68"/>
      <c r="ATB188" s="68"/>
      <c r="ATC188" s="68"/>
      <c r="ATD188" s="68"/>
      <c r="ATE188" s="68"/>
      <c r="ATF188" s="68"/>
      <c r="ATG188" s="68"/>
      <c r="ATH188" s="68"/>
      <c r="ATI188" s="68"/>
      <c r="ATJ188" s="68"/>
      <c r="ATK188" s="68"/>
      <c r="ATL188" s="68"/>
      <c r="ATM188" s="68"/>
      <c r="ATN188" s="68"/>
      <c r="ATO188" s="68"/>
      <c r="ATP188" s="68"/>
      <c r="ATQ188" s="68"/>
      <c r="ATR188" s="68"/>
      <c r="ATS188" s="68"/>
      <c r="ATT188" s="68"/>
      <c r="ATU188" s="68"/>
      <c r="ATV188" s="68"/>
      <c r="ATW188" s="68"/>
      <c r="ATX188" s="68"/>
      <c r="ATY188" s="68"/>
      <c r="ATZ188" s="68"/>
      <c r="AUA188" s="68"/>
      <c r="AUB188" s="68"/>
      <c r="AUC188" s="68"/>
      <c r="AUD188" s="68"/>
      <c r="AUE188" s="68"/>
      <c r="AUF188" s="68"/>
      <c r="AUG188" s="68"/>
      <c r="AUH188" s="68"/>
      <c r="AUI188" s="68"/>
      <c r="AUJ188" s="68"/>
      <c r="AUK188" s="68"/>
      <c r="AUL188" s="68"/>
      <c r="AUM188" s="68"/>
      <c r="AUN188" s="68"/>
      <c r="AUO188" s="68"/>
      <c r="AUP188" s="68"/>
      <c r="AUQ188" s="68"/>
      <c r="AUR188" s="68"/>
      <c r="AUS188" s="68"/>
      <c r="AUT188" s="68"/>
      <c r="AUU188" s="68"/>
      <c r="AUV188" s="68"/>
      <c r="AUW188" s="68"/>
      <c r="AUX188" s="68"/>
      <c r="AUY188" s="68"/>
      <c r="AUZ188" s="68"/>
      <c r="AVA188" s="68"/>
      <c r="AVB188" s="68"/>
      <c r="AVC188" s="68"/>
      <c r="AVD188" s="68"/>
      <c r="AVE188" s="68"/>
      <c r="AVF188" s="68"/>
      <c r="AVG188" s="68"/>
      <c r="AVH188" s="68"/>
      <c r="AVI188" s="68"/>
      <c r="AVJ188" s="68"/>
      <c r="AVK188" s="68"/>
      <c r="AVL188" s="68"/>
      <c r="AVM188" s="68"/>
      <c r="AVN188" s="68"/>
      <c r="AVO188" s="68"/>
      <c r="AVP188" s="68"/>
      <c r="AVQ188" s="68"/>
      <c r="AVR188" s="68"/>
      <c r="AVS188" s="68"/>
      <c r="AVT188" s="68"/>
      <c r="AVU188" s="68"/>
      <c r="AVV188" s="68"/>
      <c r="AVW188" s="68"/>
      <c r="AVX188" s="68"/>
      <c r="AVY188" s="68"/>
      <c r="AVZ188" s="68"/>
      <c r="AWA188" s="68"/>
      <c r="AWB188" s="68"/>
      <c r="AWC188" s="68"/>
      <c r="AWD188" s="68"/>
      <c r="AWE188" s="68"/>
      <c r="AWF188" s="68"/>
      <c r="AWG188" s="68"/>
      <c r="AWH188" s="68"/>
      <c r="AWI188" s="68"/>
      <c r="AWJ188" s="68"/>
      <c r="AWK188" s="68"/>
      <c r="AWL188" s="68"/>
      <c r="AWM188" s="68"/>
      <c r="AWN188" s="68"/>
      <c r="AWO188" s="68"/>
      <c r="AWP188" s="68"/>
      <c r="AWQ188" s="68"/>
      <c r="AWR188" s="68"/>
      <c r="AWS188" s="68"/>
      <c r="AWT188" s="68"/>
      <c r="AWU188" s="68"/>
      <c r="AWV188" s="68"/>
      <c r="AWW188" s="68"/>
      <c r="AWX188" s="68"/>
      <c r="AWY188" s="68"/>
      <c r="AWZ188" s="68"/>
      <c r="AXA188" s="68"/>
      <c r="AXB188" s="68"/>
      <c r="AXC188" s="68"/>
      <c r="AXD188" s="68"/>
      <c r="AXE188" s="68"/>
      <c r="AXF188" s="68"/>
      <c r="AXG188" s="68"/>
      <c r="AXH188" s="68"/>
      <c r="AXI188" s="68"/>
      <c r="AXJ188" s="68"/>
      <c r="AXK188" s="68"/>
      <c r="AXL188" s="68"/>
      <c r="AXM188" s="68"/>
      <c r="AXN188" s="68"/>
      <c r="AXO188" s="68"/>
      <c r="AXP188" s="68"/>
      <c r="AXQ188" s="68"/>
      <c r="AXR188" s="68"/>
      <c r="AXS188" s="68"/>
      <c r="AXT188" s="68"/>
      <c r="AXU188" s="68"/>
      <c r="AXV188" s="68"/>
      <c r="AXW188" s="68"/>
      <c r="AXX188" s="68"/>
      <c r="AXY188" s="68"/>
      <c r="AXZ188" s="68"/>
      <c r="AYA188" s="68"/>
      <c r="AYB188" s="68"/>
      <c r="AYC188" s="68"/>
      <c r="AYD188" s="68"/>
      <c r="AYE188" s="68"/>
      <c r="AYF188" s="68"/>
      <c r="AYG188" s="68"/>
      <c r="AYH188" s="68"/>
      <c r="AYI188" s="68"/>
      <c r="AYJ188" s="68"/>
      <c r="AYK188" s="68"/>
      <c r="AYL188" s="68"/>
      <c r="AYM188" s="68"/>
      <c r="AYN188" s="68"/>
      <c r="AYO188" s="68"/>
      <c r="AYP188" s="68"/>
      <c r="AYQ188" s="68"/>
      <c r="AYR188" s="68"/>
      <c r="AYS188" s="68"/>
      <c r="AYT188" s="68"/>
      <c r="AYU188" s="68"/>
      <c r="AYV188" s="68"/>
      <c r="AYW188" s="68"/>
      <c r="AYX188" s="68"/>
      <c r="AYY188" s="68"/>
      <c r="AYZ188" s="68"/>
      <c r="AZA188" s="68"/>
      <c r="AZB188" s="68"/>
      <c r="AZC188" s="68"/>
      <c r="AZD188" s="68"/>
      <c r="AZE188" s="68"/>
      <c r="AZF188" s="68"/>
      <c r="AZG188" s="68"/>
      <c r="AZH188" s="68"/>
      <c r="AZI188" s="68"/>
      <c r="AZJ188" s="68"/>
      <c r="AZK188" s="68"/>
      <c r="AZL188" s="68"/>
      <c r="AZM188" s="68"/>
      <c r="AZN188" s="68"/>
      <c r="AZO188" s="68"/>
      <c r="AZP188" s="68"/>
      <c r="AZQ188" s="68"/>
      <c r="AZR188" s="68"/>
      <c r="AZS188" s="68"/>
      <c r="AZT188" s="68"/>
      <c r="AZU188" s="68"/>
      <c r="AZV188" s="68"/>
      <c r="AZW188" s="68"/>
      <c r="AZX188" s="68"/>
      <c r="AZY188" s="68"/>
      <c r="AZZ188" s="68"/>
      <c r="BAA188" s="68"/>
      <c r="BAB188" s="68"/>
      <c r="BAC188" s="68"/>
      <c r="BAD188" s="68"/>
      <c r="BAE188" s="68"/>
      <c r="BAF188" s="68"/>
      <c r="BAG188" s="68"/>
      <c r="BAH188" s="68"/>
      <c r="BAI188" s="68"/>
      <c r="BAJ188" s="68"/>
      <c r="BAK188" s="68"/>
      <c r="BAL188" s="68"/>
      <c r="BAM188" s="68"/>
      <c r="BAN188" s="68"/>
      <c r="BAO188" s="68"/>
      <c r="BAP188" s="68"/>
      <c r="BAQ188" s="68"/>
      <c r="BAR188" s="68"/>
      <c r="BAS188" s="68"/>
      <c r="BAT188" s="68"/>
      <c r="BAU188" s="68"/>
      <c r="BAV188" s="68"/>
      <c r="BAW188" s="68"/>
      <c r="BAX188" s="68"/>
      <c r="BAY188" s="68"/>
      <c r="BAZ188" s="68"/>
      <c r="BBA188" s="68"/>
      <c r="BBB188" s="68"/>
      <c r="BBC188" s="68"/>
      <c r="BBD188" s="68"/>
      <c r="BBE188" s="68"/>
      <c r="BBF188" s="68"/>
      <c r="BBG188" s="68"/>
      <c r="BBH188" s="68"/>
      <c r="BBI188" s="68"/>
      <c r="BBJ188" s="68"/>
      <c r="BBK188" s="68"/>
      <c r="BBL188" s="68"/>
      <c r="BBM188" s="68"/>
      <c r="BBN188" s="68"/>
      <c r="BBO188" s="68"/>
      <c r="BBP188" s="68"/>
      <c r="BBQ188" s="68"/>
      <c r="BBR188" s="68"/>
      <c r="BBS188" s="68"/>
      <c r="BBT188" s="68"/>
      <c r="BBU188" s="68"/>
      <c r="BBV188" s="68"/>
      <c r="BBW188" s="68"/>
      <c r="BBX188" s="68"/>
      <c r="BBY188" s="68"/>
      <c r="BBZ188" s="68"/>
      <c r="BCA188" s="68"/>
      <c r="BCB188" s="68"/>
      <c r="BCC188" s="68"/>
      <c r="BCD188" s="68"/>
      <c r="BCE188" s="68"/>
      <c r="BCF188" s="68"/>
      <c r="BCG188" s="68"/>
      <c r="BCH188" s="68"/>
      <c r="BCI188" s="68"/>
      <c r="BCJ188" s="68"/>
      <c r="BCK188" s="68"/>
      <c r="BCL188" s="68"/>
      <c r="BCM188" s="68"/>
      <c r="BCN188" s="68"/>
      <c r="BCO188" s="68"/>
      <c r="BCP188" s="68"/>
      <c r="BCQ188" s="68"/>
      <c r="BCR188" s="68"/>
      <c r="BCS188" s="68"/>
      <c r="BCT188" s="68"/>
      <c r="BCU188" s="68"/>
      <c r="BCV188" s="68"/>
      <c r="BCW188" s="68"/>
      <c r="BCX188" s="68"/>
      <c r="BCY188" s="68"/>
      <c r="BCZ188" s="68"/>
      <c r="BDA188" s="68"/>
      <c r="BDB188" s="68"/>
      <c r="BDC188" s="68"/>
      <c r="BDD188" s="68"/>
      <c r="BDE188" s="68"/>
      <c r="BDF188" s="68"/>
      <c r="BDG188" s="68"/>
      <c r="BDH188" s="68"/>
      <c r="BDI188" s="68"/>
      <c r="BDJ188" s="68"/>
      <c r="BDK188" s="68"/>
      <c r="BDL188" s="68"/>
      <c r="BDM188" s="68"/>
      <c r="BDN188" s="68"/>
      <c r="BDO188" s="68"/>
      <c r="BDP188" s="68"/>
      <c r="BDQ188" s="68"/>
      <c r="BDR188" s="68"/>
      <c r="BDS188" s="68"/>
      <c r="BDT188" s="68"/>
      <c r="BDU188" s="68"/>
      <c r="BDV188" s="68"/>
      <c r="BDW188" s="68"/>
      <c r="BDX188" s="68"/>
      <c r="BDY188" s="68"/>
      <c r="BDZ188" s="68"/>
      <c r="BEA188" s="68"/>
      <c r="BEB188" s="68"/>
      <c r="BEC188" s="68"/>
      <c r="BED188" s="68"/>
      <c r="BEE188" s="68"/>
      <c r="BEF188" s="68"/>
      <c r="BEG188" s="68"/>
      <c r="BEH188" s="68"/>
      <c r="BEI188" s="68"/>
      <c r="BEJ188" s="68"/>
      <c r="BEK188" s="68"/>
      <c r="BEL188" s="68"/>
      <c r="BEM188" s="68"/>
      <c r="BEN188" s="68"/>
      <c r="BEO188" s="68"/>
      <c r="BEP188" s="68"/>
      <c r="BEQ188" s="68"/>
      <c r="BER188" s="68"/>
      <c r="BES188" s="68"/>
      <c r="BET188" s="68"/>
      <c r="BEU188" s="68"/>
      <c r="BEV188" s="68"/>
      <c r="BEW188" s="68"/>
      <c r="BEX188" s="68"/>
      <c r="BEY188" s="68"/>
      <c r="BEZ188" s="68"/>
      <c r="BFA188" s="68"/>
      <c r="BFB188" s="68"/>
      <c r="BFC188" s="68"/>
      <c r="BFD188" s="68"/>
      <c r="BFE188" s="68"/>
      <c r="BFF188" s="68"/>
      <c r="BFG188" s="68"/>
      <c r="BFH188" s="68"/>
      <c r="BFI188" s="68"/>
      <c r="BFJ188" s="68"/>
      <c r="BFK188" s="68"/>
      <c r="BFL188" s="68"/>
      <c r="BFM188" s="68"/>
      <c r="BFN188" s="68"/>
      <c r="BFO188" s="68"/>
      <c r="BFP188" s="68"/>
      <c r="BFQ188" s="68"/>
      <c r="BFR188" s="68"/>
      <c r="BFS188" s="68"/>
      <c r="BFT188" s="68"/>
      <c r="BFU188" s="68"/>
      <c r="BFV188" s="68"/>
      <c r="BFW188" s="68"/>
      <c r="BFX188" s="68"/>
      <c r="BFY188" s="68"/>
      <c r="BFZ188" s="68"/>
      <c r="BGA188" s="68"/>
      <c r="BGB188" s="68"/>
      <c r="BGC188" s="68"/>
      <c r="BGD188" s="68"/>
      <c r="BGE188" s="68"/>
      <c r="BGF188" s="68"/>
      <c r="BGG188" s="68"/>
      <c r="BGH188" s="68"/>
      <c r="BGI188" s="68"/>
      <c r="BGJ188" s="68"/>
      <c r="BGK188" s="68"/>
      <c r="BGL188" s="68"/>
      <c r="BGM188" s="68"/>
      <c r="BGN188" s="68"/>
      <c r="BGO188" s="68"/>
      <c r="BGP188" s="68"/>
      <c r="BGQ188" s="68"/>
      <c r="BGR188" s="68"/>
      <c r="BGS188" s="68"/>
      <c r="BGT188" s="68"/>
      <c r="BGU188" s="68"/>
      <c r="BGV188" s="68"/>
      <c r="BGW188" s="68"/>
      <c r="BGX188" s="68"/>
      <c r="BGY188" s="68"/>
      <c r="BGZ188" s="68"/>
      <c r="BHA188" s="68"/>
      <c r="BHB188" s="68"/>
      <c r="BHC188" s="68"/>
      <c r="BHD188" s="68"/>
      <c r="BHE188" s="68"/>
      <c r="BHF188" s="68"/>
      <c r="BHG188" s="68"/>
      <c r="BHH188" s="68"/>
      <c r="BHI188" s="68"/>
      <c r="BHJ188" s="68"/>
      <c r="BHK188" s="68"/>
      <c r="BHL188" s="68"/>
      <c r="BHM188" s="68"/>
      <c r="BHN188" s="68"/>
      <c r="BHO188" s="68"/>
      <c r="BHP188" s="68"/>
      <c r="BHQ188" s="68"/>
      <c r="BHR188" s="68"/>
      <c r="BHS188" s="68"/>
      <c r="BHT188" s="68"/>
      <c r="BHU188" s="68"/>
      <c r="BHV188" s="68"/>
      <c r="BHW188" s="68"/>
      <c r="BHX188" s="68"/>
      <c r="BHY188" s="68"/>
      <c r="BHZ188" s="68"/>
      <c r="BIA188" s="68"/>
      <c r="BIB188" s="68"/>
      <c r="BIC188" s="68"/>
      <c r="BID188" s="68"/>
      <c r="BIE188" s="68"/>
      <c r="BIF188" s="68"/>
      <c r="BIG188" s="68"/>
      <c r="BIH188" s="68"/>
      <c r="BII188" s="68"/>
      <c r="BIJ188" s="68"/>
      <c r="BIK188" s="68"/>
      <c r="BIL188" s="68"/>
      <c r="BIM188" s="68"/>
      <c r="BIN188" s="68"/>
      <c r="BIO188" s="68"/>
      <c r="BIP188" s="68"/>
      <c r="BIQ188" s="68"/>
      <c r="BIR188" s="68"/>
      <c r="BIS188" s="68"/>
      <c r="BIT188" s="68"/>
      <c r="BIU188" s="68"/>
      <c r="BIV188" s="68"/>
      <c r="BIW188" s="68"/>
      <c r="BIX188" s="68"/>
      <c r="BIY188" s="68"/>
      <c r="BIZ188" s="68"/>
      <c r="BJA188" s="68"/>
      <c r="BJB188" s="68"/>
      <c r="BJC188" s="68"/>
      <c r="BJD188" s="68"/>
      <c r="BJE188" s="68"/>
      <c r="BJF188" s="68"/>
      <c r="BJG188" s="68"/>
      <c r="BJH188" s="68"/>
      <c r="BJI188" s="68"/>
      <c r="BJJ188" s="68"/>
      <c r="BJK188" s="68"/>
      <c r="BJL188" s="68"/>
      <c r="BJM188" s="68"/>
      <c r="BJN188" s="68"/>
      <c r="BJO188" s="68"/>
      <c r="BJP188" s="68"/>
      <c r="BJQ188" s="68"/>
      <c r="BJR188" s="68"/>
      <c r="BJS188" s="68"/>
      <c r="BJT188" s="68"/>
      <c r="BJU188" s="68"/>
      <c r="BJV188" s="68"/>
      <c r="BJW188" s="68"/>
      <c r="BJX188" s="68"/>
      <c r="BJY188" s="68"/>
      <c r="BJZ188" s="68"/>
      <c r="BKA188" s="68"/>
      <c r="BKB188" s="68"/>
      <c r="BKC188" s="68"/>
      <c r="BKD188" s="68"/>
      <c r="BKE188" s="68"/>
      <c r="BKF188" s="68"/>
      <c r="BKG188" s="68"/>
      <c r="BKH188" s="68"/>
      <c r="BKI188" s="68"/>
      <c r="BKJ188" s="68"/>
      <c r="BKK188" s="68"/>
      <c r="BKL188" s="68"/>
      <c r="BKM188" s="68"/>
      <c r="BKN188" s="68"/>
      <c r="BKO188" s="68"/>
      <c r="BKP188" s="68"/>
      <c r="BKQ188" s="68"/>
      <c r="BKR188" s="68"/>
      <c r="BKS188" s="68"/>
      <c r="BKT188" s="68"/>
      <c r="BKU188" s="68"/>
      <c r="BKV188" s="68"/>
      <c r="BKW188" s="68"/>
      <c r="BKX188" s="68"/>
      <c r="BKY188" s="68"/>
      <c r="BKZ188" s="68"/>
      <c r="BLA188" s="68"/>
      <c r="BLB188" s="68"/>
      <c r="BLC188" s="68"/>
      <c r="BLD188" s="68"/>
      <c r="BLE188" s="68"/>
      <c r="BLF188" s="68"/>
      <c r="BLG188" s="68"/>
      <c r="BLH188" s="68"/>
      <c r="BLI188" s="68"/>
      <c r="BLJ188" s="68"/>
      <c r="BLK188" s="68"/>
      <c r="BLL188" s="68"/>
      <c r="BLM188" s="68"/>
      <c r="BLN188" s="68"/>
      <c r="BLO188" s="68"/>
      <c r="BLP188" s="68"/>
      <c r="BLQ188" s="68"/>
      <c r="BLR188" s="68"/>
      <c r="BLS188" s="68"/>
      <c r="BLT188" s="68"/>
      <c r="BLU188" s="68"/>
      <c r="BLV188" s="68"/>
      <c r="BLW188" s="68"/>
      <c r="BLX188" s="68"/>
      <c r="BLY188" s="68"/>
      <c r="BLZ188" s="68"/>
      <c r="BMA188" s="68"/>
      <c r="BMB188" s="68"/>
      <c r="BMC188" s="68"/>
      <c r="BMD188" s="68"/>
      <c r="BME188" s="68"/>
      <c r="BMF188" s="68"/>
      <c r="BMG188" s="68"/>
      <c r="BMH188" s="68"/>
      <c r="BMI188" s="68"/>
      <c r="BMJ188" s="68"/>
      <c r="BMK188" s="68"/>
      <c r="BML188" s="68"/>
      <c r="BMM188" s="68"/>
      <c r="BMN188" s="68"/>
      <c r="BMO188" s="68"/>
      <c r="BMP188" s="68"/>
      <c r="BMQ188" s="68"/>
      <c r="BMR188" s="68"/>
      <c r="BMS188" s="68"/>
      <c r="BMT188" s="68"/>
      <c r="BMU188" s="68"/>
      <c r="BMV188" s="68"/>
      <c r="BMW188" s="68"/>
      <c r="BMX188" s="68"/>
      <c r="BMY188" s="68"/>
      <c r="BMZ188" s="68"/>
      <c r="BNA188" s="68"/>
      <c r="BNB188" s="68"/>
      <c r="BNC188" s="68"/>
      <c r="BND188" s="68"/>
      <c r="BNE188" s="68"/>
      <c r="BNF188" s="68"/>
      <c r="BNG188" s="68"/>
      <c r="BNH188" s="68"/>
      <c r="BNI188" s="68"/>
      <c r="BNJ188" s="68"/>
      <c r="BNK188" s="68"/>
      <c r="BNL188" s="68"/>
      <c r="BNM188" s="68"/>
      <c r="BNN188" s="68"/>
      <c r="BNO188" s="68"/>
      <c r="BNP188" s="68"/>
      <c r="BNQ188" s="68"/>
      <c r="BNR188" s="68"/>
      <c r="BNS188" s="68"/>
      <c r="BNT188" s="68"/>
      <c r="BNU188" s="68"/>
      <c r="BNV188" s="68"/>
      <c r="BNW188" s="68"/>
      <c r="BNX188" s="68"/>
      <c r="BNY188" s="68"/>
      <c r="BNZ188" s="68"/>
      <c r="BOA188" s="68"/>
      <c r="BOB188" s="68"/>
      <c r="BOC188" s="68"/>
      <c r="BOD188" s="68"/>
      <c r="BOE188" s="68"/>
      <c r="BOF188" s="68"/>
      <c r="BOG188" s="68"/>
      <c r="BOH188" s="68"/>
      <c r="BOI188" s="68"/>
      <c r="BOJ188" s="68"/>
      <c r="BOK188" s="68"/>
      <c r="BOL188" s="68"/>
      <c r="BOM188" s="68"/>
      <c r="BON188" s="68"/>
      <c r="BOO188" s="68"/>
      <c r="BOP188" s="68"/>
      <c r="BOQ188" s="68"/>
      <c r="BOR188" s="68"/>
      <c r="BOS188" s="68"/>
      <c r="BOT188" s="68"/>
      <c r="BOU188" s="68"/>
      <c r="BOV188" s="68"/>
      <c r="BOW188" s="68"/>
      <c r="BOX188" s="68"/>
      <c r="BOY188" s="68"/>
      <c r="BOZ188" s="68"/>
      <c r="BPA188" s="68"/>
      <c r="BPB188" s="68"/>
      <c r="BPC188" s="68"/>
      <c r="BPD188" s="68"/>
      <c r="BPE188" s="68"/>
      <c r="BPF188" s="68"/>
      <c r="BPG188" s="68"/>
      <c r="BPH188" s="68"/>
      <c r="BPI188" s="68"/>
      <c r="BPJ188" s="68"/>
      <c r="BPK188" s="68"/>
      <c r="BPL188" s="68"/>
      <c r="BPM188" s="68"/>
      <c r="BPN188" s="68"/>
      <c r="BPO188" s="68"/>
      <c r="BPP188" s="68"/>
      <c r="BPQ188" s="68"/>
      <c r="BPR188" s="68"/>
      <c r="BPS188" s="68"/>
      <c r="BPT188" s="68"/>
      <c r="BPU188" s="68"/>
      <c r="BPV188" s="68"/>
      <c r="BPW188" s="68"/>
      <c r="BPX188" s="68"/>
      <c r="BPY188" s="68"/>
      <c r="BPZ188" s="68"/>
      <c r="BQA188" s="68"/>
      <c r="BQB188" s="68"/>
      <c r="BQC188" s="68"/>
      <c r="BQD188" s="68"/>
      <c r="BQE188" s="68"/>
      <c r="BQF188" s="68"/>
      <c r="BQG188" s="68"/>
      <c r="BQH188" s="68"/>
      <c r="BQI188" s="68"/>
      <c r="BQJ188" s="68"/>
      <c r="BQK188" s="68"/>
      <c r="BQL188" s="68"/>
      <c r="BQM188" s="68"/>
      <c r="BQN188" s="68"/>
      <c r="BQO188" s="68"/>
      <c r="BQP188" s="68"/>
      <c r="BQQ188" s="68"/>
      <c r="BQR188" s="68"/>
      <c r="BQS188" s="68"/>
      <c r="BQT188" s="68"/>
      <c r="BQU188" s="68"/>
      <c r="BQV188" s="68"/>
      <c r="BQW188" s="68"/>
      <c r="BQX188" s="68"/>
      <c r="BQY188" s="68"/>
      <c r="BQZ188" s="68"/>
      <c r="BRA188" s="68"/>
      <c r="BRB188" s="68"/>
      <c r="BRC188" s="68"/>
      <c r="BRD188" s="68"/>
      <c r="BRE188" s="68"/>
      <c r="BRF188" s="68"/>
      <c r="BRG188" s="68"/>
      <c r="BRH188" s="68"/>
      <c r="BRI188" s="68"/>
      <c r="BRJ188" s="68"/>
      <c r="BRK188" s="68"/>
      <c r="BRL188" s="68"/>
      <c r="BRM188" s="68"/>
      <c r="BRN188" s="68"/>
      <c r="BRO188" s="68"/>
      <c r="BRP188" s="68"/>
      <c r="BRQ188" s="68"/>
      <c r="BRR188" s="68"/>
      <c r="BRS188" s="68"/>
      <c r="BRT188" s="68"/>
      <c r="BRU188" s="68"/>
      <c r="BRV188" s="68"/>
      <c r="BRW188" s="68"/>
      <c r="BRX188" s="68"/>
      <c r="BRY188" s="68"/>
      <c r="BRZ188" s="68"/>
      <c r="BSA188" s="68"/>
      <c r="BSB188" s="68"/>
      <c r="BSC188" s="68"/>
      <c r="BSD188" s="68"/>
      <c r="BSE188" s="68"/>
      <c r="BSF188" s="68"/>
      <c r="BSG188" s="68"/>
      <c r="BSH188" s="68"/>
      <c r="BSI188" s="68"/>
      <c r="BSJ188" s="68"/>
      <c r="BSK188" s="68"/>
      <c r="BSL188" s="68"/>
      <c r="BSM188" s="68"/>
      <c r="BSN188" s="68"/>
      <c r="BSO188" s="68"/>
      <c r="BSP188" s="68"/>
      <c r="BSQ188" s="68"/>
      <c r="BSR188" s="68"/>
      <c r="BSS188" s="68"/>
      <c r="BST188" s="68"/>
      <c r="BSU188" s="68"/>
      <c r="BSV188" s="68"/>
      <c r="BSW188" s="68"/>
      <c r="BSX188" s="68"/>
      <c r="BSY188" s="68"/>
      <c r="BSZ188" s="68"/>
      <c r="BTA188" s="68"/>
      <c r="BTB188" s="68"/>
      <c r="BTC188" s="68"/>
      <c r="BTD188" s="68"/>
      <c r="BTE188" s="68"/>
      <c r="BTF188" s="68"/>
      <c r="BTG188" s="68"/>
      <c r="BTH188" s="68"/>
      <c r="BTI188" s="68"/>
      <c r="BTJ188" s="68"/>
      <c r="BTK188" s="68"/>
      <c r="BTL188" s="68"/>
      <c r="BTM188" s="68"/>
      <c r="BTN188" s="68"/>
      <c r="BTO188" s="68"/>
      <c r="BTP188" s="68"/>
      <c r="BTQ188" s="68"/>
      <c r="BTR188" s="68"/>
      <c r="BTS188" s="68"/>
      <c r="BTT188" s="68"/>
      <c r="BTU188" s="68"/>
      <c r="BTV188" s="68"/>
      <c r="BTW188" s="68"/>
      <c r="BTX188" s="68"/>
      <c r="BTY188" s="68"/>
      <c r="BTZ188" s="68"/>
      <c r="BUA188" s="68"/>
      <c r="BUB188" s="68"/>
      <c r="BUC188" s="68"/>
      <c r="BUD188" s="68"/>
      <c r="BUE188" s="68"/>
      <c r="BUF188" s="68"/>
      <c r="BUG188" s="68"/>
      <c r="BUH188" s="68"/>
      <c r="BUI188" s="68"/>
      <c r="BUJ188" s="68"/>
      <c r="BUK188" s="68"/>
      <c r="BUL188" s="68"/>
      <c r="BUM188" s="68"/>
      <c r="BUN188" s="68"/>
      <c r="BUO188" s="68"/>
      <c r="BUP188" s="68"/>
      <c r="BUQ188" s="68"/>
      <c r="BUR188" s="68"/>
      <c r="BUS188" s="68"/>
      <c r="BUT188" s="68"/>
      <c r="BUU188" s="68"/>
      <c r="BUV188" s="68"/>
      <c r="BUW188" s="68"/>
      <c r="BUX188" s="68"/>
      <c r="BUY188" s="68"/>
      <c r="BUZ188" s="68"/>
      <c r="BVA188" s="68"/>
      <c r="BVB188" s="68"/>
      <c r="BVC188" s="68"/>
      <c r="BVD188" s="68"/>
      <c r="BVE188" s="68"/>
      <c r="BVF188" s="68"/>
      <c r="BVG188" s="68"/>
      <c r="BVH188" s="68"/>
      <c r="BVI188" s="68"/>
      <c r="BVJ188" s="68"/>
      <c r="BVK188" s="68"/>
      <c r="BVL188" s="68"/>
      <c r="BVM188" s="68"/>
      <c r="BVN188" s="68"/>
      <c r="BVO188" s="68"/>
      <c r="BVP188" s="68"/>
      <c r="BVQ188" s="68"/>
      <c r="BVR188" s="68"/>
      <c r="BVS188" s="68"/>
      <c r="BVT188" s="68"/>
      <c r="BVU188" s="68"/>
      <c r="BVV188" s="68"/>
      <c r="BVW188" s="68"/>
      <c r="BVX188" s="68"/>
      <c r="BVY188" s="68"/>
      <c r="BVZ188" s="68"/>
      <c r="BWA188" s="68"/>
      <c r="BWB188" s="68"/>
      <c r="BWC188" s="68"/>
      <c r="BWD188" s="68"/>
      <c r="BWE188" s="68"/>
      <c r="BWF188" s="68"/>
      <c r="BWG188" s="68"/>
      <c r="BWH188" s="68"/>
      <c r="BWI188" s="68"/>
      <c r="BWJ188" s="68"/>
      <c r="BWK188" s="68"/>
      <c r="BWL188" s="68"/>
      <c r="BWM188" s="68"/>
      <c r="BWN188" s="68"/>
      <c r="BWO188" s="68"/>
      <c r="BWP188" s="68"/>
      <c r="BWQ188" s="68"/>
      <c r="BWR188" s="68"/>
      <c r="BWS188" s="68"/>
      <c r="BWT188" s="68"/>
      <c r="BWU188" s="68"/>
      <c r="BWV188" s="68"/>
      <c r="BWW188" s="68"/>
      <c r="BWX188" s="68"/>
      <c r="BWY188" s="68"/>
      <c r="BWZ188" s="68"/>
      <c r="BXA188" s="68"/>
      <c r="BXB188" s="68"/>
      <c r="BXC188" s="68"/>
      <c r="BXD188" s="68"/>
      <c r="BXE188" s="68"/>
      <c r="BXF188" s="68"/>
      <c r="BXG188" s="68"/>
      <c r="BXH188" s="68"/>
      <c r="BXI188" s="68"/>
      <c r="BXJ188" s="68"/>
      <c r="BXK188" s="68"/>
      <c r="BXL188" s="68"/>
      <c r="BXM188" s="68"/>
      <c r="BXN188" s="68"/>
      <c r="BXO188" s="68"/>
      <c r="BXP188" s="68"/>
      <c r="BXQ188" s="68"/>
      <c r="BXR188" s="68"/>
      <c r="BXS188" s="68"/>
      <c r="BXT188" s="68"/>
      <c r="BXU188" s="68"/>
      <c r="BXV188" s="68"/>
      <c r="BXW188" s="68"/>
      <c r="BXX188" s="68"/>
      <c r="BXY188" s="68"/>
      <c r="BXZ188" s="68"/>
      <c r="BYA188" s="68"/>
      <c r="BYB188" s="68"/>
      <c r="BYC188" s="68"/>
      <c r="BYD188" s="68"/>
      <c r="BYE188" s="68"/>
      <c r="BYF188" s="68"/>
      <c r="BYG188" s="68"/>
      <c r="BYH188" s="68"/>
      <c r="BYI188" s="68"/>
      <c r="BYJ188" s="68"/>
      <c r="BYK188" s="68"/>
      <c r="BYL188" s="68"/>
      <c r="BYM188" s="68"/>
      <c r="BYN188" s="68"/>
      <c r="BYO188" s="68"/>
      <c r="BYP188" s="68"/>
      <c r="BYQ188" s="68"/>
      <c r="BYR188" s="68"/>
      <c r="BYS188" s="68"/>
      <c r="BYT188" s="68"/>
      <c r="BYU188" s="68"/>
      <c r="BYV188" s="68"/>
      <c r="BYW188" s="68"/>
      <c r="BYX188" s="68"/>
      <c r="BYY188" s="68"/>
      <c r="BYZ188" s="68"/>
      <c r="BZA188" s="68"/>
      <c r="BZB188" s="68"/>
      <c r="BZC188" s="68"/>
      <c r="BZD188" s="68"/>
      <c r="BZE188" s="68"/>
      <c r="BZF188" s="68"/>
      <c r="BZG188" s="68"/>
      <c r="BZH188" s="68"/>
      <c r="BZI188" s="68"/>
      <c r="BZJ188" s="68"/>
      <c r="BZK188" s="68"/>
      <c r="BZL188" s="68"/>
      <c r="BZM188" s="68"/>
      <c r="BZN188" s="68"/>
      <c r="BZO188" s="68"/>
      <c r="BZP188" s="68"/>
      <c r="BZQ188" s="68"/>
      <c r="BZR188" s="68"/>
      <c r="BZS188" s="68"/>
      <c r="BZT188" s="68"/>
      <c r="BZU188" s="68"/>
      <c r="BZV188" s="68"/>
      <c r="BZW188" s="68"/>
      <c r="BZX188" s="68"/>
      <c r="BZY188" s="68"/>
      <c r="BZZ188" s="68"/>
      <c r="CAA188" s="68"/>
      <c r="CAB188" s="68"/>
      <c r="CAC188" s="68"/>
      <c r="CAD188" s="68"/>
      <c r="CAE188" s="68"/>
      <c r="CAF188" s="68"/>
      <c r="CAG188" s="68"/>
      <c r="CAH188" s="68"/>
      <c r="CAI188" s="68"/>
      <c r="CAJ188" s="68"/>
      <c r="CAK188" s="68"/>
      <c r="CAL188" s="68"/>
      <c r="CAM188" s="68"/>
      <c r="CAN188" s="68"/>
      <c r="CAO188" s="68"/>
      <c r="CAP188" s="68"/>
      <c r="CAQ188" s="68"/>
      <c r="CAR188" s="68"/>
      <c r="CAS188" s="68"/>
      <c r="CAT188" s="68"/>
      <c r="CAU188" s="68"/>
      <c r="CAV188" s="68"/>
      <c r="CAW188" s="68"/>
      <c r="CAX188" s="68"/>
      <c r="CAY188" s="68"/>
      <c r="CAZ188" s="68"/>
      <c r="CBA188" s="68"/>
      <c r="CBB188" s="68"/>
      <c r="CBC188" s="68"/>
      <c r="CBD188" s="68"/>
      <c r="CBE188" s="68"/>
      <c r="CBF188" s="68"/>
      <c r="CBG188" s="68"/>
      <c r="CBH188" s="68"/>
      <c r="CBI188" s="68"/>
      <c r="CBJ188" s="68"/>
      <c r="CBK188" s="68"/>
      <c r="CBL188" s="68"/>
      <c r="CBM188" s="68"/>
      <c r="CBN188" s="68"/>
      <c r="CBO188" s="68"/>
      <c r="CBP188" s="68"/>
      <c r="CBQ188" s="68"/>
      <c r="CBR188" s="68"/>
      <c r="CBS188" s="68"/>
      <c r="CBT188" s="68"/>
      <c r="CBU188" s="68"/>
      <c r="CBV188" s="68"/>
      <c r="CBW188" s="68"/>
      <c r="CBX188" s="68"/>
      <c r="CBY188" s="68"/>
      <c r="CBZ188" s="68"/>
      <c r="CCA188" s="68"/>
      <c r="CCB188" s="68"/>
      <c r="CCC188" s="68"/>
      <c r="CCD188" s="68"/>
      <c r="CCE188" s="68"/>
      <c r="CCF188" s="68"/>
      <c r="CCG188" s="68"/>
      <c r="CCH188" s="68"/>
      <c r="CCI188" s="68"/>
      <c r="CCJ188" s="68"/>
      <c r="CCK188" s="68"/>
      <c r="CCL188" s="68"/>
      <c r="CCM188" s="68"/>
      <c r="CCN188" s="68"/>
      <c r="CCO188" s="68"/>
      <c r="CCP188" s="68"/>
      <c r="CCQ188" s="68"/>
      <c r="CCR188" s="68"/>
      <c r="CCS188" s="68"/>
      <c r="CCT188" s="68"/>
      <c r="CCU188" s="68"/>
      <c r="CCV188" s="68"/>
      <c r="CCW188" s="68"/>
      <c r="CCX188" s="68"/>
      <c r="CCY188" s="68"/>
      <c r="CCZ188" s="68"/>
      <c r="CDA188" s="68"/>
      <c r="CDB188" s="68"/>
      <c r="CDC188" s="68"/>
      <c r="CDD188" s="68"/>
      <c r="CDE188" s="68"/>
      <c r="CDF188" s="68"/>
      <c r="CDG188" s="68"/>
      <c r="CDH188" s="68"/>
      <c r="CDI188" s="68"/>
      <c r="CDJ188" s="68"/>
      <c r="CDK188" s="68"/>
      <c r="CDL188" s="68"/>
      <c r="CDM188" s="68"/>
      <c r="CDN188" s="68"/>
      <c r="CDO188" s="68"/>
      <c r="CDP188" s="68"/>
      <c r="CDQ188" s="68"/>
      <c r="CDR188" s="68"/>
      <c r="CDS188" s="68"/>
      <c r="CDT188" s="68"/>
      <c r="CDU188" s="68"/>
      <c r="CDV188" s="68"/>
      <c r="CDW188" s="68"/>
      <c r="CDX188" s="68"/>
      <c r="CDY188" s="68"/>
      <c r="CDZ188" s="68"/>
      <c r="CEA188" s="68"/>
      <c r="CEB188" s="68"/>
      <c r="CEC188" s="68"/>
      <c r="CED188" s="68"/>
      <c r="CEE188" s="68"/>
      <c r="CEF188" s="68"/>
      <c r="CEG188" s="68"/>
      <c r="CEH188" s="68"/>
      <c r="CEI188" s="68"/>
      <c r="CEJ188" s="68"/>
      <c r="CEK188" s="68"/>
      <c r="CEL188" s="68"/>
      <c r="CEM188" s="68"/>
      <c r="CEN188" s="68"/>
      <c r="CEO188" s="68"/>
      <c r="CEP188" s="68"/>
      <c r="CEQ188" s="68"/>
      <c r="CER188" s="68"/>
      <c r="CES188" s="68"/>
      <c r="CET188" s="68"/>
      <c r="CEU188" s="68"/>
      <c r="CEV188" s="68"/>
      <c r="CEW188" s="68"/>
      <c r="CEX188" s="68"/>
      <c r="CEY188" s="68"/>
      <c r="CEZ188" s="68"/>
      <c r="CFA188" s="68"/>
      <c r="CFB188" s="68"/>
      <c r="CFC188" s="68"/>
      <c r="CFD188" s="68"/>
      <c r="CFE188" s="68"/>
      <c r="CFF188" s="68"/>
      <c r="CFG188" s="68"/>
      <c r="CFH188" s="68"/>
      <c r="CFI188" s="68"/>
      <c r="CFJ188" s="68"/>
      <c r="CFK188" s="68"/>
      <c r="CFL188" s="68"/>
      <c r="CFM188" s="68"/>
      <c r="CFN188" s="68"/>
      <c r="CFO188" s="68"/>
      <c r="CFP188" s="68"/>
      <c r="CFQ188" s="68"/>
      <c r="CFR188" s="68"/>
      <c r="CFS188" s="68"/>
      <c r="CFT188" s="68"/>
      <c r="CFU188" s="68"/>
      <c r="CFV188" s="68"/>
      <c r="CFW188" s="68"/>
      <c r="CFX188" s="68"/>
      <c r="CFY188" s="68"/>
      <c r="CFZ188" s="68"/>
      <c r="CGA188" s="68"/>
      <c r="CGB188" s="68"/>
      <c r="CGC188" s="68"/>
      <c r="CGD188" s="68"/>
      <c r="CGE188" s="68"/>
      <c r="CGF188" s="68"/>
      <c r="CGG188" s="68"/>
      <c r="CGH188" s="68"/>
      <c r="CGI188" s="68"/>
      <c r="CGJ188" s="68"/>
      <c r="CGK188" s="68"/>
      <c r="CGL188" s="68"/>
      <c r="CGM188" s="68"/>
      <c r="CGN188" s="68"/>
      <c r="CGO188" s="68"/>
      <c r="CGP188" s="68"/>
      <c r="CGQ188" s="68"/>
      <c r="CGR188" s="68"/>
      <c r="CGS188" s="68"/>
      <c r="CGT188" s="68"/>
      <c r="CGU188" s="68"/>
      <c r="CGV188" s="68"/>
      <c r="CGW188" s="68"/>
      <c r="CGX188" s="68"/>
      <c r="CGY188" s="68"/>
      <c r="CGZ188" s="68"/>
      <c r="CHA188" s="68"/>
      <c r="CHB188" s="68"/>
      <c r="CHC188" s="68"/>
      <c r="CHD188" s="68"/>
      <c r="CHE188" s="68"/>
      <c r="CHF188" s="68"/>
      <c r="CHG188" s="68"/>
      <c r="CHH188" s="68"/>
      <c r="CHI188" s="68"/>
      <c r="CHJ188" s="68"/>
      <c r="CHK188" s="68"/>
      <c r="CHL188" s="68"/>
      <c r="CHM188" s="68"/>
      <c r="CHN188" s="68"/>
      <c r="CHO188" s="68"/>
      <c r="CHP188" s="68"/>
      <c r="CHQ188" s="68"/>
      <c r="CHR188" s="68"/>
      <c r="CHS188" s="68"/>
      <c r="CHT188" s="68"/>
      <c r="CHU188" s="68"/>
      <c r="CHV188" s="68"/>
      <c r="CHW188" s="68"/>
      <c r="CHX188" s="68"/>
      <c r="CHY188" s="68"/>
      <c r="CHZ188" s="68"/>
      <c r="CIA188" s="68"/>
      <c r="CIB188" s="68"/>
      <c r="CIC188" s="68"/>
      <c r="CID188" s="68"/>
      <c r="CIE188" s="68"/>
      <c r="CIF188" s="68"/>
      <c r="CIG188" s="68"/>
      <c r="CIH188" s="68"/>
      <c r="CII188" s="68"/>
      <c r="CIJ188" s="68"/>
      <c r="CIK188" s="68"/>
      <c r="CIL188" s="68"/>
      <c r="CIM188" s="68"/>
      <c r="CIN188" s="68"/>
      <c r="CIO188" s="68"/>
      <c r="CIP188" s="68"/>
      <c r="CIQ188" s="68"/>
      <c r="CIR188" s="68"/>
      <c r="CIS188" s="68"/>
      <c r="CIT188" s="68"/>
      <c r="CIU188" s="68"/>
      <c r="CIV188" s="68"/>
      <c r="CIW188" s="68"/>
      <c r="CIX188" s="68"/>
      <c r="CIY188" s="68"/>
      <c r="CIZ188" s="68"/>
      <c r="CJA188" s="68"/>
      <c r="CJB188" s="68"/>
      <c r="CJC188" s="68"/>
      <c r="CJD188" s="68"/>
      <c r="CJE188" s="68"/>
      <c r="CJF188" s="68"/>
      <c r="CJG188" s="68"/>
      <c r="CJH188" s="68"/>
      <c r="CJI188" s="68"/>
      <c r="CJJ188" s="68"/>
      <c r="CJK188" s="68"/>
      <c r="CJL188" s="68"/>
      <c r="CJM188" s="68"/>
      <c r="CJN188" s="68"/>
      <c r="CJO188" s="68"/>
      <c r="CJP188" s="68"/>
      <c r="CJQ188" s="68"/>
      <c r="CJR188" s="68"/>
      <c r="CJS188" s="68"/>
      <c r="CJT188" s="68"/>
      <c r="CJU188" s="68"/>
      <c r="CJV188" s="68"/>
      <c r="CJW188" s="68"/>
      <c r="CJX188" s="68"/>
      <c r="CJY188" s="68"/>
      <c r="CJZ188" s="68"/>
      <c r="CKA188" s="68"/>
      <c r="CKB188" s="68"/>
      <c r="CKC188" s="68"/>
      <c r="CKD188" s="68"/>
      <c r="CKE188" s="68"/>
      <c r="CKF188" s="68"/>
      <c r="CKG188" s="68"/>
      <c r="CKH188" s="68"/>
      <c r="CKI188" s="68"/>
      <c r="CKJ188" s="68"/>
      <c r="CKK188" s="68"/>
      <c r="CKL188" s="68"/>
      <c r="CKM188" s="68"/>
      <c r="CKN188" s="68"/>
      <c r="CKO188" s="68"/>
      <c r="CKP188" s="68"/>
      <c r="CKQ188" s="68"/>
      <c r="CKR188" s="68"/>
      <c r="CKS188" s="68"/>
      <c r="CKT188" s="68"/>
      <c r="CKU188" s="68"/>
      <c r="CKV188" s="68"/>
      <c r="CKW188" s="68"/>
      <c r="CKX188" s="68"/>
      <c r="CKY188" s="68"/>
      <c r="CKZ188" s="68"/>
      <c r="CLA188" s="68"/>
      <c r="CLB188" s="68"/>
      <c r="CLC188" s="68"/>
      <c r="CLD188" s="68"/>
      <c r="CLE188" s="68"/>
      <c r="CLF188" s="68"/>
    </row>
    <row r="189" spans="1:2346" s="67" customFormat="1" ht="26.25" customHeight="1" x14ac:dyDescent="0.2">
      <c r="A189" s="228" t="s">
        <v>306</v>
      </c>
      <c r="B189" s="229"/>
      <c r="C189" s="229"/>
      <c r="D189" s="230"/>
      <c r="E189" s="236" t="s">
        <v>380</v>
      </c>
      <c r="F189" s="231"/>
      <c r="G189" s="231"/>
      <c r="H189" s="231"/>
      <c r="I189" s="231"/>
      <c r="J189" s="231"/>
      <c r="K189" s="231"/>
      <c r="L189" s="231"/>
      <c r="M189" s="231"/>
      <c r="N189" s="231"/>
      <c r="O189" s="231"/>
      <c r="P189" s="231"/>
      <c r="Q189" s="231"/>
      <c r="R189" s="231"/>
      <c r="S189" s="231"/>
      <c r="T189" s="231"/>
      <c r="U189" s="231"/>
      <c r="V189" s="231"/>
      <c r="W189" s="231"/>
      <c r="X189" s="231"/>
      <c r="Y189" s="231"/>
      <c r="Z189" s="231"/>
      <c r="AA189" s="231"/>
      <c r="AB189" s="231"/>
      <c r="AC189" s="231"/>
      <c r="AD189" s="231"/>
      <c r="AE189" s="231"/>
      <c r="AF189" s="231"/>
      <c r="AG189" s="231"/>
      <c r="AH189" s="231"/>
      <c r="AI189" s="231"/>
      <c r="AJ189" s="231"/>
      <c r="AK189" s="231"/>
      <c r="AL189" s="231"/>
      <c r="AM189" s="231"/>
      <c r="AN189" s="231"/>
      <c r="AO189" s="231"/>
      <c r="AP189" s="231"/>
      <c r="AQ189" s="231"/>
      <c r="AR189" s="231"/>
      <c r="AS189" s="231"/>
      <c r="AT189" s="231"/>
      <c r="AU189" s="231"/>
      <c r="AV189" s="231"/>
      <c r="AW189" s="231"/>
      <c r="AX189" s="231"/>
      <c r="AY189" s="231"/>
      <c r="AZ189" s="231"/>
      <c r="BA189" s="231"/>
      <c r="BB189" s="231"/>
      <c r="BC189" s="231"/>
      <c r="BD189" s="231"/>
      <c r="BE189" s="231"/>
      <c r="BF189" s="237" t="s">
        <v>425</v>
      </c>
      <c r="BG189" s="238"/>
      <c r="BH189" s="238"/>
      <c r="BI189" s="239"/>
      <c r="BJ189" s="69"/>
      <c r="BK189" s="69"/>
      <c r="BL189" s="69"/>
      <c r="BM189" s="69"/>
      <c r="BN189" s="69"/>
      <c r="BO189" s="69"/>
      <c r="BP189" s="69"/>
      <c r="BQ189" s="69"/>
      <c r="BR189" s="69"/>
      <c r="BS189" s="69"/>
      <c r="BT189" s="69"/>
      <c r="BU189" s="69"/>
      <c r="BV189" s="69"/>
      <c r="BW189" s="69"/>
      <c r="BX189" s="69"/>
      <c r="BY189" s="69"/>
      <c r="BZ189" s="69"/>
      <c r="CA189" s="69"/>
      <c r="CB189" s="69"/>
      <c r="CC189" s="69"/>
      <c r="CD189" s="69"/>
      <c r="CE189" s="69"/>
      <c r="CF189" s="69"/>
      <c r="CG189" s="69"/>
      <c r="CH189" s="69"/>
      <c r="CI189" s="69"/>
      <c r="CJ189" s="69"/>
      <c r="CK189" s="69"/>
      <c r="CL189" s="69"/>
      <c r="CM189" s="69"/>
      <c r="CN189" s="69"/>
      <c r="CO189" s="69"/>
      <c r="CP189" s="69"/>
      <c r="CQ189" s="70"/>
      <c r="CR189" s="70"/>
      <c r="CS189" s="70"/>
      <c r="CT189" s="70"/>
      <c r="CU189" s="70"/>
      <c r="CV189" s="70"/>
      <c r="CW189" s="70"/>
      <c r="CX189" s="70"/>
      <c r="CY189" s="70"/>
      <c r="CZ189" s="70"/>
      <c r="DA189" s="70"/>
      <c r="DB189" s="70"/>
      <c r="DC189" s="70"/>
      <c r="DD189" s="70"/>
      <c r="DE189" s="70"/>
      <c r="DF189" s="70"/>
      <c r="DG189" s="70"/>
      <c r="DH189" s="70"/>
      <c r="DI189" s="70"/>
      <c r="DJ189" s="70"/>
      <c r="DK189" s="70"/>
      <c r="DL189" s="70"/>
      <c r="DM189" s="70"/>
      <c r="DN189" s="70"/>
      <c r="DO189" s="70"/>
      <c r="DP189" s="70"/>
      <c r="DQ189" s="70"/>
      <c r="DR189" s="70"/>
      <c r="DS189" s="70"/>
      <c r="DT189" s="70"/>
      <c r="DU189" s="70"/>
      <c r="DV189" s="70"/>
      <c r="DW189" s="70"/>
      <c r="DX189" s="70"/>
      <c r="DY189" s="70"/>
      <c r="DZ189" s="70"/>
      <c r="EA189" s="70"/>
      <c r="EB189" s="70"/>
      <c r="EC189" s="70"/>
      <c r="ED189" s="70"/>
      <c r="EE189" s="70"/>
      <c r="EF189" s="70"/>
      <c r="EG189" s="70"/>
      <c r="EH189" s="70"/>
      <c r="EI189" s="70"/>
      <c r="EJ189" s="70"/>
      <c r="EK189" s="70"/>
      <c r="EL189" s="70"/>
      <c r="EM189" s="70"/>
      <c r="EN189" s="70"/>
      <c r="EO189" s="70"/>
      <c r="EP189" s="70"/>
      <c r="EQ189" s="70"/>
      <c r="ER189" s="70"/>
      <c r="ES189" s="70"/>
      <c r="ET189" s="70"/>
      <c r="EU189" s="70"/>
      <c r="EV189" s="70"/>
      <c r="EW189" s="70"/>
      <c r="EX189" s="70"/>
      <c r="EY189" s="70"/>
      <c r="EZ189" s="70"/>
      <c r="FA189" s="70"/>
      <c r="FB189" s="70"/>
      <c r="FC189" s="70"/>
      <c r="FD189" s="70"/>
      <c r="FE189" s="70"/>
      <c r="FF189" s="70"/>
      <c r="FG189" s="70"/>
      <c r="FH189" s="70"/>
      <c r="FI189" s="70"/>
      <c r="FJ189" s="70"/>
      <c r="FK189" s="70"/>
      <c r="FL189" s="70"/>
      <c r="FM189" s="70"/>
      <c r="FN189" s="70"/>
      <c r="FO189" s="70"/>
      <c r="FP189" s="70"/>
      <c r="FQ189" s="70"/>
      <c r="FR189" s="68"/>
      <c r="FS189" s="68"/>
      <c r="FT189" s="68"/>
      <c r="FU189" s="68"/>
      <c r="FV189" s="68"/>
      <c r="FW189" s="68"/>
      <c r="FX189" s="68"/>
      <c r="FY189" s="68"/>
      <c r="FZ189" s="68"/>
      <c r="GA189" s="68"/>
      <c r="GB189" s="68"/>
      <c r="GC189" s="68"/>
      <c r="GD189" s="68"/>
      <c r="GE189" s="68"/>
      <c r="GF189" s="68"/>
      <c r="GG189" s="68"/>
      <c r="GH189" s="68"/>
      <c r="GI189" s="68"/>
      <c r="GJ189" s="68"/>
      <c r="GK189" s="68"/>
      <c r="GL189" s="68"/>
      <c r="GM189" s="68"/>
      <c r="GN189" s="68"/>
      <c r="GO189" s="68"/>
      <c r="GP189" s="68"/>
      <c r="GQ189" s="68"/>
      <c r="GR189" s="68"/>
      <c r="GS189" s="68"/>
      <c r="GT189" s="68"/>
      <c r="GU189" s="68"/>
      <c r="GV189" s="68"/>
      <c r="GW189" s="68"/>
      <c r="GX189" s="68"/>
      <c r="GY189" s="68"/>
      <c r="GZ189" s="68"/>
      <c r="HA189" s="68"/>
      <c r="HB189" s="68"/>
      <c r="HC189" s="68"/>
      <c r="HD189" s="68"/>
      <c r="HE189" s="68"/>
      <c r="HF189" s="68"/>
      <c r="HG189" s="68"/>
      <c r="HH189" s="68"/>
      <c r="HI189" s="68"/>
      <c r="HJ189" s="68"/>
      <c r="HK189" s="68"/>
      <c r="HL189" s="68"/>
      <c r="HM189" s="68"/>
      <c r="HN189" s="68"/>
      <c r="HO189" s="68"/>
      <c r="HP189" s="68"/>
      <c r="HQ189" s="68"/>
      <c r="HR189" s="68"/>
      <c r="HS189" s="68"/>
      <c r="HT189" s="68"/>
      <c r="HU189" s="68"/>
      <c r="HV189" s="68"/>
      <c r="HW189" s="68"/>
      <c r="HX189" s="68"/>
      <c r="HY189" s="68"/>
      <c r="HZ189" s="68"/>
      <c r="IA189" s="68"/>
      <c r="IB189" s="68"/>
      <c r="IC189" s="68"/>
      <c r="ID189" s="68"/>
      <c r="IE189" s="68"/>
      <c r="IF189" s="68"/>
      <c r="IG189" s="68"/>
      <c r="IH189" s="68"/>
      <c r="II189" s="68"/>
      <c r="IJ189" s="68"/>
      <c r="IK189" s="68"/>
      <c r="IL189" s="68"/>
      <c r="IM189" s="68"/>
      <c r="IN189" s="68"/>
      <c r="IO189" s="68"/>
      <c r="IP189" s="68"/>
      <c r="IQ189" s="68"/>
      <c r="IR189" s="68"/>
      <c r="IS189" s="68"/>
      <c r="IT189" s="68"/>
      <c r="IU189" s="68"/>
      <c r="IV189" s="68"/>
      <c r="IW189" s="68"/>
      <c r="IX189" s="68"/>
      <c r="IY189" s="68"/>
      <c r="IZ189" s="68"/>
      <c r="JA189" s="68"/>
      <c r="JB189" s="68"/>
      <c r="JC189" s="68"/>
      <c r="JD189" s="68"/>
      <c r="JE189" s="68"/>
      <c r="JF189" s="68"/>
      <c r="JG189" s="68"/>
      <c r="JH189" s="68"/>
      <c r="JI189" s="68"/>
      <c r="JJ189" s="68"/>
      <c r="JK189" s="68"/>
      <c r="JL189" s="68"/>
      <c r="JM189" s="68"/>
      <c r="JN189" s="68"/>
      <c r="JO189" s="68"/>
      <c r="JP189" s="68"/>
      <c r="JQ189" s="68"/>
      <c r="JR189" s="68"/>
      <c r="JS189" s="68"/>
      <c r="JT189" s="68"/>
      <c r="JU189" s="68"/>
      <c r="JV189" s="68"/>
      <c r="JW189" s="68"/>
      <c r="JX189" s="68"/>
      <c r="JY189" s="68"/>
      <c r="JZ189" s="68"/>
      <c r="KA189" s="68"/>
      <c r="KB189" s="68"/>
      <c r="KC189" s="68"/>
      <c r="KD189" s="68"/>
      <c r="KE189" s="68"/>
      <c r="KF189" s="68"/>
      <c r="KG189" s="68"/>
      <c r="KH189" s="68"/>
      <c r="KI189" s="68"/>
      <c r="KJ189" s="68"/>
      <c r="KK189" s="68"/>
      <c r="KL189" s="68"/>
      <c r="KM189" s="68"/>
      <c r="KN189" s="68"/>
      <c r="KO189" s="68"/>
      <c r="KP189" s="68"/>
      <c r="KQ189" s="68"/>
      <c r="KR189" s="68"/>
      <c r="KS189" s="68"/>
      <c r="KT189" s="68"/>
      <c r="KU189" s="68"/>
      <c r="KV189" s="68"/>
      <c r="KW189" s="68"/>
      <c r="KX189" s="68"/>
      <c r="KY189" s="68"/>
      <c r="KZ189" s="68"/>
      <c r="LA189" s="68"/>
      <c r="LB189" s="68"/>
      <c r="LC189" s="68"/>
      <c r="LD189" s="68"/>
      <c r="LE189" s="68"/>
      <c r="LF189" s="68"/>
      <c r="LG189" s="68"/>
      <c r="LH189" s="68"/>
      <c r="LI189" s="68"/>
      <c r="LJ189" s="68"/>
      <c r="LK189" s="68"/>
      <c r="LL189" s="68"/>
      <c r="LM189" s="68"/>
      <c r="LN189" s="68"/>
      <c r="LO189" s="68"/>
      <c r="LP189" s="68"/>
      <c r="LQ189" s="68"/>
      <c r="LR189" s="68"/>
      <c r="LS189" s="68"/>
      <c r="LT189" s="68"/>
      <c r="LU189" s="68"/>
      <c r="LV189" s="68"/>
      <c r="LW189" s="68"/>
      <c r="LX189" s="68"/>
      <c r="LY189" s="68"/>
      <c r="LZ189" s="68"/>
      <c r="MA189" s="68"/>
      <c r="MB189" s="68"/>
      <c r="MC189" s="68"/>
      <c r="MD189" s="68"/>
      <c r="ME189" s="68"/>
      <c r="MF189" s="68"/>
      <c r="MG189" s="68"/>
      <c r="MH189" s="68"/>
      <c r="MI189" s="68"/>
      <c r="MJ189" s="68"/>
      <c r="MK189" s="68"/>
      <c r="ML189" s="68"/>
      <c r="MM189" s="68"/>
      <c r="MN189" s="68"/>
      <c r="MO189" s="68"/>
      <c r="MP189" s="68"/>
      <c r="MQ189" s="68"/>
      <c r="MR189" s="68"/>
      <c r="MS189" s="68"/>
      <c r="MT189" s="68"/>
      <c r="MU189" s="68"/>
      <c r="MV189" s="68"/>
      <c r="MW189" s="68"/>
      <c r="MX189" s="68"/>
      <c r="MY189" s="68"/>
      <c r="MZ189" s="68"/>
      <c r="NA189" s="68"/>
      <c r="NB189" s="68"/>
      <c r="NC189" s="68"/>
      <c r="ND189" s="68"/>
      <c r="NE189" s="68"/>
      <c r="NF189" s="68"/>
      <c r="NG189" s="68"/>
      <c r="NH189" s="68"/>
      <c r="NI189" s="68"/>
      <c r="NJ189" s="68"/>
      <c r="NK189" s="68"/>
      <c r="NL189" s="68"/>
      <c r="NM189" s="68"/>
      <c r="NN189" s="68"/>
      <c r="NO189" s="68"/>
      <c r="NP189" s="68"/>
      <c r="NQ189" s="68"/>
      <c r="NR189" s="68"/>
      <c r="NS189" s="68"/>
      <c r="NT189" s="68"/>
      <c r="NU189" s="68"/>
      <c r="NV189" s="68"/>
      <c r="NW189" s="68"/>
      <c r="NX189" s="68"/>
      <c r="NY189" s="68"/>
      <c r="NZ189" s="68"/>
      <c r="OA189" s="68"/>
      <c r="OB189" s="68"/>
      <c r="OC189" s="68"/>
      <c r="OD189" s="68"/>
      <c r="OE189" s="68"/>
      <c r="OF189" s="68"/>
      <c r="OG189" s="68"/>
      <c r="OH189" s="68"/>
      <c r="OI189" s="68"/>
      <c r="OJ189" s="68"/>
      <c r="OK189" s="68"/>
      <c r="OL189" s="68"/>
      <c r="OM189" s="68"/>
      <c r="ON189" s="68"/>
      <c r="OO189" s="68"/>
      <c r="OP189" s="68"/>
      <c r="OQ189" s="68"/>
      <c r="OR189" s="68"/>
      <c r="OS189" s="68"/>
      <c r="OT189" s="68"/>
      <c r="OU189" s="68"/>
      <c r="OV189" s="68"/>
      <c r="OW189" s="68"/>
      <c r="OX189" s="68"/>
      <c r="OY189" s="68"/>
      <c r="OZ189" s="68"/>
      <c r="PA189" s="68"/>
      <c r="PB189" s="68"/>
      <c r="PC189" s="68"/>
      <c r="PD189" s="68"/>
      <c r="PE189" s="68"/>
      <c r="PF189" s="68"/>
      <c r="PG189" s="68"/>
      <c r="PH189" s="68"/>
      <c r="PI189" s="68"/>
      <c r="PJ189" s="68"/>
      <c r="PK189" s="68"/>
      <c r="PL189" s="68"/>
      <c r="PM189" s="68"/>
      <c r="PN189" s="68"/>
      <c r="PO189" s="68"/>
      <c r="PP189" s="68"/>
      <c r="PQ189" s="68"/>
      <c r="PR189" s="68"/>
      <c r="PS189" s="68"/>
      <c r="PT189" s="68"/>
      <c r="PU189" s="68"/>
      <c r="PV189" s="68"/>
      <c r="PW189" s="68"/>
      <c r="PX189" s="68"/>
      <c r="PY189" s="68"/>
      <c r="PZ189" s="68"/>
      <c r="QA189" s="68"/>
      <c r="QB189" s="68"/>
      <c r="QC189" s="68"/>
      <c r="QD189" s="68"/>
      <c r="QE189" s="68"/>
      <c r="QF189" s="68"/>
      <c r="QG189" s="68"/>
      <c r="QH189" s="68"/>
      <c r="QI189" s="68"/>
      <c r="QJ189" s="68"/>
      <c r="QK189" s="68"/>
      <c r="QL189" s="68"/>
      <c r="QM189" s="68"/>
      <c r="QN189" s="68"/>
      <c r="QO189" s="68"/>
      <c r="QP189" s="68"/>
      <c r="QQ189" s="68"/>
      <c r="QR189" s="68"/>
      <c r="QS189" s="68"/>
      <c r="QT189" s="68"/>
      <c r="QU189" s="68"/>
      <c r="QV189" s="68"/>
      <c r="QW189" s="68"/>
      <c r="QX189" s="68"/>
      <c r="QY189" s="68"/>
      <c r="QZ189" s="68"/>
      <c r="RA189" s="68"/>
      <c r="RB189" s="68"/>
      <c r="RC189" s="68"/>
      <c r="RD189" s="68"/>
      <c r="RE189" s="68"/>
      <c r="RF189" s="68"/>
      <c r="RG189" s="68"/>
      <c r="RH189" s="68"/>
      <c r="RI189" s="68"/>
      <c r="RJ189" s="68"/>
      <c r="RK189" s="68"/>
      <c r="RL189" s="68"/>
      <c r="RM189" s="68"/>
      <c r="RN189" s="68"/>
      <c r="RO189" s="68"/>
      <c r="RP189" s="68"/>
      <c r="RQ189" s="68"/>
      <c r="RR189" s="68"/>
      <c r="RS189" s="68"/>
      <c r="RT189" s="68"/>
      <c r="RU189" s="68"/>
      <c r="RV189" s="68"/>
      <c r="RW189" s="68"/>
      <c r="RX189" s="68"/>
      <c r="RY189" s="68"/>
      <c r="RZ189" s="68"/>
      <c r="SA189" s="68"/>
      <c r="SB189" s="68"/>
      <c r="SC189" s="68"/>
      <c r="SD189" s="68"/>
      <c r="SE189" s="68"/>
      <c r="SF189" s="68"/>
      <c r="SG189" s="68"/>
      <c r="SH189" s="68"/>
      <c r="SI189" s="68"/>
      <c r="SJ189" s="68"/>
      <c r="SK189" s="68"/>
      <c r="SL189" s="68"/>
      <c r="SM189" s="68"/>
      <c r="SN189" s="68"/>
      <c r="SO189" s="68"/>
      <c r="SP189" s="68"/>
      <c r="SQ189" s="68"/>
      <c r="SR189" s="68"/>
      <c r="SS189" s="68"/>
      <c r="ST189" s="68"/>
      <c r="SU189" s="68"/>
      <c r="SV189" s="68"/>
      <c r="SW189" s="68"/>
      <c r="SX189" s="68"/>
      <c r="SY189" s="68"/>
      <c r="SZ189" s="68"/>
      <c r="TA189" s="68"/>
      <c r="TB189" s="68"/>
      <c r="TC189" s="68"/>
      <c r="TD189" s="68"/>
      <c r="TE189" s="68"/>
      <c r="TF189" s="68"/>
      <c r="TG189" s="68"/>
      <c r="TH189" s="68"/>
      <c r="TI189" s="68"/>
      <c r="TJ189" s="68"/>
      <c r="TK189" s="68"/>
      <c r="TL189" s="68"/>
      <c r="TM189" s="68"/>
      <c r="TN189" s="68"/>
      <c r="TO189" s="68"/>
      <c r="TP189" s="68"/>
      <c r="TQ189" s="68"/>
      <c r="TR189" s="68"/>
      <c r="TS189" s="68"/>
      <c r="TT189" s="68"/>
      <c r="TU189" s="68"/>
      <c r="TV189" s="68"/>
      <c r="TW189" s="68"/>
      <c r="TX189" s="68"/>
      <c r="TY189" s="68"/>
      <c r="TZ189" s="68"/>
      <c r="UA189" s="68"/>
      <c r="UB189" s="68"/>
      <c r="UC189" s="68"/>
      <c r="UD189" s="68"/>
      <c r="UE189" s="68"/>
      <c r="UF189" s="68"/>
      <c r="UG189" s="68"/>
      <c r="UH189" s="68"/>
      <c r="UI189" s="68"/>
      <c r="UJ189" s="68"/>
      <c r="UK189" s="68"/>
      <c r="UL189" s="68"/>
      <c r="UM189" s="68"/>
      <c r="UN189" s="68"/>
      <c r="UO189" s="68"/>
      <c r="UP189" s="68"/>
      <c r="UQ189" s="68"/>
      <c r="UR189" s="68"/>
      <c r="US189" s="68"/>
      <c r="UT189" s="68"/>
      <c r="UU189" s="68"/>
      <c r="UV189" s="68"/>
      <c r="UW189" s="68"/>
      <c r="UX189" s="68"/>
      <c r="UY189" s="68"/>
      <c r="UZ189" s="68"/>
      <c r="VA189" s="68"/>
      <c r="VB189" s="68"/>
      <c r="VC189" s="68"/>
      <c r="VD189" s="68"/>
      <c r="VE189" s="68"/>
      <c r="VF189" s="68"/>
      <c r="VG189" s="68"/>
      <c r="VH189" s="68"/>
      <c r="VI189" s="68"/>
      <c r="VJ189" s="68"/>
      <c r="VK189" s="68"/>
      <c r="VL189" s="68"/>
      <c r="VM189" s="68"/>
      <c r="VN189" s="68"/>
      <c r="VO189" s="68"/>
      <c r="VP189" s="68"/>
      <c r="VQ189" s="68"/>
      <c r="VR189" s="68"/>
      <c r="VS189" s="68"/>
      <c r="VT189" s="68"/>
      <c r="VU189" s="68"/>
      <c r="VV189" s="68"/>
      <c r="VW189" s="68"/>
      <c r="VX189" s="68"/>
      <c r="VY189" s="68"/>
      <c r="VZ189" s="68"/>
      <c r="WA189" s="68"/>
      <c r="WB189" s="68"/>
      <c r="WC189" s="68"/>
      <c r="WD189" s="68"/>
      <c r="WE189" s="68"/>
      <c r="WF189" s="68"/>
      <c r="WG189" s="68"/>
      <c r="WH189" s="68"/>
      <c r="WI189" s="68"/>
      <c r="WJ189" s="68"/>
      <c r="WK189" s="68"/>
      <c r="WL189" s="68"/>
      <c r="WM189" s="68"/>
      <c r="WN189" s="68"/>
      <c r="WO189" s="68"/>
      <c r="WP189" s="68"/>
      <c r="WQ189" s="68"/>
      <c r="WR189" s="68"/>
      <c r="WS189" s="68"/>
      <c r="WT189" s="68"/>
      <c r="WU189" s="68"/>
      <c r="WV189" s="68"/>
      <c r="WW189" s="68"/>
      <c r="WX189" s="68"/>
      <c r="WY189" s="68"/>
      <c r="WZ189" s="68"/>
      <c r="XA189" s="68"/>
      <c r="XB189" s="68"/>
      <c r="XC189" s="68"/>
      <c r="XD189" s="68"/>
      <c r="XE189" s="68"/>
      <c r="XF189" s="68"/>
      <c r="XG189" s="68"/>
      <c r="XH189" s="68"/>
      <c r="XI189" s="68"/>
      <c r="XJ189" s="68"/>
      <c r="XK189" s="68"/>
      <c r="XL189" s="68"/>
      <c r="XM189" s="68"/>
      <c r="XN189" s="68"/>
      <c r="XO189" s="68"/>
      <c r="XP189" s="68"/>
      <c r="XQ189" s="68"/>
      <c r="XR189" s="68"/>
      <c r="XS189" s="68"/>
      <c r="XT189" s="68"/>
      <c r="XU189" s="68"/>
      <c r="XV189" s="68"/>
      <c r="XW189" s="68"/>
      <c r="XX189" s="68"/>
      <c r="XY189" s="68"/>
      <c r="XZ189" s="68"/>
      <c r="YA189" s="68"/>
      <c r="YB189" s="68"/>
      <c r="YC189" s="68"/>
      <c r="YD189" s="68"/>
      <c r="YE189" s="68"/>
      <c r="YF189" s="68"/>
      <c r="YG189" s="68"/>
      <c r="YH189" s="68"/>
      <c r="YI189" s="68"/>
      <c r="YJ189" s="68"/>
      <c r="YK189" s="68"/>
      <c r="YL189" s="68"/>
      <c r="YM189" s="68"/>
      <c r="YN189" s="68"/>
      <c r="YO189" s="68"/>
      <c r="YP189" s="68"/>
      <c r="YQ189" s="68"/>
      <c r="YR189" s="68"/>
      <c r="YS189" s="68"/>
      <c r="YT189" s="68"/>
      <c r="YU189" s="68"/>
      <c r="YV189" s="68"/>
      <c r="YW189" s="68"/>
      <c r="YX189" s="68"/>
      <c r="YY189" s="68"/>
      <c r="YZ189" s="68"/>
      <c r="ZA189" s="68"/>
      <c r="ZB189" s="68"/>
      <c r="ZC189" s="68"/>
      <c r="ZD189" s="68"/>
      <c r="ZE189" s="68"/>
      <c r="ZF189" s="68"/>
      <c r="ZG189" s="68"/>
      <c r="ZH189" s="68"/>
      <c r="ZI189" s="68"/>
      <c r="ZJ189" s="68"/>
      <c r="ZK189" s="68"/>
      <c r="ZL189" s="68"/>
      <c r="ZM189" s="68"/>
      <c r="ZN189" s="68"/>
      <c r="ZO189" s="68"/>
      <c r="ZP189" s="68"/>
      <c r="ZQ189" s="68"/>
      <c r="ZR189" s="68"/>
      <c r="ZS189" s="68"/>
      <c r="ZT189" s="68"/>
      <c r="ZU189" s="68"/>
      <c r="ZV189" s="68"/>
      <c r="ZW189" s="68"/>
      <c r="ZX189" s="68"/>
      <c r="ZY189" s="68"/>
      <c r="ZZ189" s="68"/>
      <c r="AAA189" s="68"/>
      <c r="AAB189" s="68"/>
      <c r="AAC189" s="68"/>
      <c r="AAD189" s="68"/>
      <c r="AAE189" s="68"/>
      <c r="AAF189" s="68"/>
      <c r="AAG189" s="68"/>
      <c r="AAH189" s="68"/>
      <c r="AAI189" s="68"/>
      <c r="AAJ189" s="68"/>
      <c r="AAK189" s="68"/>
      <c r="AAL189" s="68"/>
      <c r="AAM189" s="68"/>
      <c r="AAN189" s="68"/>
      <c r="AAO189" s="68"/>
      <c r="AAP189" s="68"/>
      <c r="AAQ189" s="68"/>
      <c r="AAR189" s="68"/>
      <c r="AAS189" s="68"/>
      <c r="AAT189" s="68"/>
      <c r="AAU189" s="68"/>
      <c r="AAV189" s="68"/>
      <c r="AAW189" s="68"/>
      <c r="AAX189" s="68"/>
      <c r="AAY189" s="68"/>
      <c r="AAZ189" s="68"/>
      <c r="ABA189" s="68"/>
      <c r="ABB189" s="68"/>
      <c r="ABC189" s="68"/>
      <c r="ABD189" s="68"/>
      <c r="ABE189" s="68"/>
      <c r="ABF189" s="68"/>
      <c r="ABG189" s="68"/>
      <c r="ABH189" s="68"/>
      <c r="ABI189" s="68"/>
      <c r="ABJ189" s="68"/>
      <c r="ABK189" s="68"/>
      <c r="ABL189" s="68"/>
      <c r="ABM189" s="68"/>
      <c r="ABN189" s="68"/>
      <c r="ABO189" s="68"/>
      <c r="ABP189" s="68"/>
      <c r="ABQ189" s="68"/>
      <c r="ABR189" s="68"/>
      <c r="ABS189" s="68"/>
      <c r="ABT189" s="68"/>
      <c r="ABU189" s="68"/>
      <c r="ABV189" s="68"/>
      <c r="ABW189" s="68"/>
      <c r="ABX189" s="68"/>
      <c r="ABY189" s="68"/>
      <c r="ABZ189" s="68"/>
      <c r="ACA189" s="68"/>
      <c r="ACB189" s="68"/>
      <c r="ACC189" s="68"/>
      <c r="ACD189" s="68"/>
      <c r="ACE189" s="68"/>
      <c r="ACF189" s="68"/>
      <c r="ACG189" s="68"/>
      <c r="ACH189" s="68"/>
      <c r="ACI189" s="68"/>
      <c r="ACJ189" s="68"/>
      <c r="ACK189" s="68"/>
      <c r="ACL189" s="68"/>
      <c r="ACM189" s="68"/>
      <c r="ACN189" s="68"/>
      <c r="ACO189" s="68"/>
      <c r="ACP189" s="68"/>
      <c r="ACQ189" s="68"/>
      <c r="ACR189" s="68"/>
      <c r="ACS189" s="68"/>
      <c r="ACT189" s="68"/>
      <c r="ACU189" s="68"/>
      <c r="ACV189" s="68"/>
      <c r="ACW189" s="68"/>
      <c r="ACX189" s="68"/>
      <c r="ACY189" s="68"/>
      <c r="ACZ189" s="68"/>
      <c r="ADA189" s="68"/>
      <c r="ADB189" s="68"/>
      <c r="ADC189" s="68"/>
      <c r="ADD189" s="68"/>
      <c r="ADE189" s="68"/>
      <c r="ADF189" s="68"/>
      <c r="ADG189" s="68"/>
      <c r="ADH189" s="68"/>
      <c r="ADI189" s="68"/>
      <c r="ADJ189" s="68"/>
      <c r="ADK189" s="68"/>
      <c r="ADL189" s="68"/>
      <c r="ADM189" s="68"/>
      <c r="ADN189" s="68"/>
      <c r="ADO189" s="68"/>
      <c r="ADP189" s="68"/>
      <c r="ADQ189" s="68"/>
      <c r="ADR189" s="68"/>
      <c r="ADS189" s="68"/>
      <c r="ADT189" s="68"/>
      <c r="ADU189" s="68"/>
      <c r="ADV189" s="68"/>
      <c r="ADW189" s="68"/>
      <c r="ADX189" s="68"/>
      <c r="ADY189" s="68"/>
      <c r="ADZ189" s="68"/>
      <c r="AEA189" s="68"/>
      <c r="AEB189" s="68"/>
      <c r="AEC189" s="68"/>
      <c r="AED189" s="68"/>
      <c r="AEE189" s="68"/>
      <c r="AEF189" s="68"/>
      <c r="AEG189" s="68"/>
      <c r="AEH189" s="68"/>
      <c r="AEI189" s="68"/>
      <c r="AEJ189" s="68"/>
      <c r="AEK189" s="68"/>
      <c r="AEL189" s="68"/>
      <c r="AEM189" s="68"/>
      <c r="AEN189" s="68"/>
      <c r="AEO189" s="68"/>
      <c r="AEP189" s="68"/>
      <c r="AEQ189" s="68"/>
      <c r="AER189" s="68"/>
      <c r="AES189" s="68"/>
      <c r="AET189" s="68"/>
      <c r="AEU189" s="68"/>
      <c r="AEV189" s="68"/>
      <c r="AEW189" s="68"/>
      <c r="AEX189" s="68"/>
      <c r="AEY189" s="68"/>
      <c r="AEZ189" s="68"/>
      <c r="AFA189" s="68"/>
      <c r="AFB189" s="68"/>
      <c r="AFC189" s="68"/>
      <c r="AFD189" s="68"/>
      <c r="AFE189" s="68"/>
      <c r="AFF189" s="68"/>
      <c r="AFG189" s="68"/>
      <c r="AFH189" s="68"/>
      <c r="AFI189" s="68"/>
      <c r="AFJ189" s="68"/>
      <c r="AFK189" s="68"/>
      <c r="AFL189" s="68"/>
      <c r="AFM189" s="68"/>
      <c r="AFN189" s="68"/>
      <c r="AFO189" s="68"/>
      <c r="AFP189" s="68"/>
      <c r="AFQ189" s="68"/>
      <c r="AFR189" s="68"/>
      <c r="AFS189" s="68"/>
      <c r="AFT189" s="68"/>
      <c r="AFU189" s="68"/>
      <c r="AFV189" s="68"/>
      <c r="AFW189" s="68"/>
      <c r="AFX189" s="68"/>
      <c r="AFY189" s="68"/>
      <c r="AFZ189" s="68"/>
      <c r="AGA189" s="68"/>
      <c r="AGB189" s="68"/>
      <c r="AGC189" s="68"/>
      <c r="AGD189" s="68"/>
      <c r="AGE189" s="68"/>
      <c r="AGF189" s="68"/>
      <c r="AGG189" s="68"/>
      <c r="AGH189" s="68"/>
      <c r="AGI189" s="68"/>
      <c r="AGJ189" s="68"/>
      <c r="AGK189" s="68"/>
      <c r="AGL189" s="68"/>
      <c r="AGM189" s="68"/>
      <c r="AGN189" s="68"/>
      <c r="AGO189" s="68"/>
      <c r="AGP189" s="68"/>
      <c r="AGQ189" s="68"/>
      <c r="AGR189" s="68"/>
      <c r="AGS189" s="68"/>
      <c r="AGT189" s="68"/>
      <c r="AGU189" s="68"/>
      <c r="AGV189" s="68"/>
      <c r="AGW189" s="68"/>
      <c r="AGX189" s="68"/>
      <c r="AGY189" s="68"/>
      <c r="AGZ189" s="68"/>
      <c r="AHA189" s="68"/>
      <c r="AHB189" s="68"/>
      <c r="AHC189" s="68"/>
      <c r="AHD189" s="68"/>
      <c r="AHE189" s="68"/>
      <c r="AHF189" s="68"/>
      <c r="AHG189" s="68"/>
      <c r="AHH189" s="68"/>
      <c r="AHI189" s="68"/>
      <c r="AHJ189" s="68"/>
      <c r="AHK189" s="68"/>
      <c r="AHL189" s="68"/>
      <c r="AHM189" s="68"/>
      <c r="AHN189" s="68"/>
      <c r="AHO189" s="68"/>
      <c r="AHP189" s="68"/>
      <c r="AHQ189" s="68"/>
      <c r="AHR189" s="68"/>
      <c r="AHS189" s="68"/>
      <c r="AHT189" s="68"/>
      <c r="AHU189" s="68"/>
      <c r="AHV189" s="68"/>
      <c r="AHW189" s="68"/>
      <c r="AHX189" s="68"/>
      <c r="AHY189" s="68"/>
      <c r="AHZ189" s="68"/>
      <c r="AIA189" s="68"/>
      <c r="AIB189" s="68"/>
      <c r="AIC189" s="68"/>
      <c r="AID189" s="68"/>
      <c r="AIE189" s="68"/>
      <c r="AIF189" s="68"/>
      <c r="AIG189" s="68"/>
      <c r="AIH189" s="68"/>
      <c r="AII189" s="68"/>
      <c r="AIJ189" s="68"/>
      <c r="AIK189" s="68"/>
      <c r="AIL189" s="68"/>
      <c r="AIM189" s="68"/>
      <c r="AIN189" s="68"/>
      <c r="AIO189" s="68"/>
      <c r="AIP189" s="68"/>
      <c r="AIQ189" s="68"/>
      <c r="AIR189" s="68"/>
      <c r="AIS189" s="68"/>
      <c r="AIT189" s="68"/>
      <c r="AIU189" s="68"/>
      <c r="AIV189" s="68"/>
      <c r="AIW189" s="68"/>
      <c r="AIX189" s="68"/>
      <c r="AIY189" s="68"/>
      <c r="AIZ189" s="68"/>
      <c r="AJA189" s="68"/>
      <c r="AJB189" s="68"/>
      <c r="AJC189" s="68"/>
      <c r="AJD189" s="68"/>
      <c r="AJE189" s="68"/>
      <c r="AJF189" s="68"/>
      <c r="AJG189" s="68"/>
      <c r="AJH189" s="68"/>
      <c r="AJI189" s="68"/>
      <c r="AJJ189" s="68"/>
      <c r="AJK189" s="68"/>
      <c r="AJL189" s="68"/>
      <c r="AJM189" s="68"/>
      <c r="AJN189" s="68"/>
      <c r="AJO189" s="68"/>
      <c r="AJP189" s="68"/>
      <c r="AJQ189" s="68"/>
      <c r="AJR189" s="68"/>
      <c r="AJS189" s="68"/>
      <c r="AJT189" s="68"/>
      <c r="AJU189" s="68"/>
      <c r="AJV189" s="68"/>
      <c r="AJW189" s="68"/>
      <c r="AJX189" s="68"/>
      <c r="AJY189" s="68"/>
      <c r="AJZ189" s="68"/>
      <c r="AKA189" s="68"/>
      <c r="AKB189" s="68"/>
      <c r="AKC189" s="68"/>
      <c r="AKD189" s="68"/>
      <c r="AKE189" s="68"/>
      <c r="AKF189" s="68"/>
      <c r="AKG189" s="68"/>
      <c r="AKH189" s="68"/>
      <c r="AKI189" s="68"/>
      <c r="AKJ189" s="68"/>
      <c r="AKK189" s="68"/>
      <c r="AKL189" s="68"/>
      <c r="AKM189" s="68"/>
      <c r="AKN189" s="68"/>
      <c r="AKO189" s="68"/>
      <c r="AKP189" s="68"/>
      <c r="AKQ189" s="68"/>
      <c r="AKR189" s="68"/>
      <c r="AKS189" s="68"/>
      <c r="AKT189" s="68"/>
      <c r="AKU189" s="68"/>
      <c r="AKV189" s="68"/>
      <c r="AKW189" s="68"/>
      <c r="AKX189" s="68"/>
      <c r="AKY189" s="68"/>
      <c r="AKZ189" s="68"/>
      <c r="ALA189" s="68"/>
      <c r="ALB189" s="68"/>
      <c r="ALC189" s="68"/>
      <c r="ALD189" s="68"/>
      <c r="ALE189" s="68"/>
      <c r="ALF189" s="68"/>
      <c r="ALG189" s="68"/>
      <c r="ALH189" s="68"/>
      <c r="ALI189" s="68"/>
      <c r="ALJ189" s="68"/>
      <c r="ALK189" s="68"/>
      <c r="ALL189" s="68"/>
      <c r="ALM189" s="68"/>
      <c r="ALN189" s="68"/>
      <c r="ALO189" s="68"/>
      <c r="ALP189" s="68"/>
      <c r="ALQ189" s="68"/>
      <c r="ALR189" s="68"/>
      <c r="ALS189" s="68"/>
      <c r="ALT189" s="68"/>
      <c r="ALU189" s="68"/>
      <c r="ALV189" s="68"/>
      <c r="ALW189" s="68"/>
      <c r="ALX189" s="68"/>
      <c r="ALY189" s="68"/>
      <c r="ALZ189" s="68"/>
      <c r="AMA189" s="68"/>
      <c r="AMB189" s="68"/>
      <c r="AMC189" s="68"/>
      <c r="AMD189" s="68"/>
      <c r="AME189" s="68"/>
      <c r="AMF189" s="68"/>
      <c r="AMG189" s="68"/>
      <c r="AMH189" s="68"/>
      <c r="AMI189" s="68"/>
      <c r="AMJ189" s="68"/>
      <c r="AMK189" s="68"/>
      <c r="AML189" s="68"/>
      <c r="AMM189" s="68"/>
      <c r="AMN189" s="68"/>
      <c r="AMO189" s="68"/>
      <c r="AMP189" s="68"/>
      <c r="AMQ189" s="68"/>
      <c r="AMR189" s="68"/>
      <c r="AMS189" s="68"/>
      <c r="AMT189" s="68"/>
      <c r="AMU189" s="68"/>
      <c r="AMV189" s="68"/>
      <c r="AMW189" s="68"/>
      <c r="AMX189" s="68"/>
      <c r="AMY189" s="68"/>
      <c r="AMZ189" s="68"/>
      <c r="ANA189" s="68"/>
      <c r="ANB189" s="68"/>
      <c r="ANC189" s="68"/>
      <c r="AND189" s="68"/>
      <c r="ANE189" s="68"/>
      <c r="ANF189" s="68"/>
      <c r="ANG189" s="68"/>
      <c r="ANH189" s="68"/>
      <c r="ANI189" s="68"/>
      <c r="ANJ189" s="68"/>
      <c r="ANK189" s="68"/>
      <c r="ANL189" s="68"/>
      <c r="ANM189" s="68"/>
      <c r="ANN189" s="68"/>
      <c r="ANO189" s="68"/>
      <c r="ANP189" s="68"/>
      <c r="ANQ189" s="68"/>
      <c r="ANR189" s="68"/>
      <c r="ANS189" s="68"/>
      <c r="ANT189" s="68"/>
      <c r="ANU189" s="68"/>
      <c r="ANV189" s="68"/>
      <c r="ANW189" s="68"/>
      <c r="ANX189" s="68"/>
      <c r="ANY189" s="68"/>
      <c r="ANZ189" s="68"/>
      <c r="AOA189" s="68"/>
      <c r="AOB189" s="68"/>
      <c r="AOC189" s="68"/>
      <c r="AOD189" s="68"/>
      <c r="AOE189" s="68"/>
      <c r="AOF189" s="68"/>
      <c r="AOG189" s="68"/>
      <c r="AOH189" s="68"/>
      <c r="AOI189" s="68"/>
      <c r="AOJ189" s="68"/>
      <c r="AOK189" s="68"/>
      <c r="AOL189" s="68"/>
      <c r="AOM189" s="68"/>
      <c r="AON189" s="68"/>
      <c r="AOO189" s="68"/>
      <c r="AOP189" s="68"/>
      <c r="AOQ189" s="68"/>
      <c r="AOR189" s="68"/>
      <c r="AOS189" s="68"/>
      <c r="AOT189" s="68"/>
      <c r="AOU189" s="68"/>
      <c r="AOV189" s="68"/>
      <c r="AOW189" s="68"/>
      <c r="AOX189" s="68"/>
      <c r="AOY189" s="68"/>
      <c r="AOZ189" s="68"/>
      <c r="APA189" s="68"/>
      <c r="APB189" s="68"/>
      <c r="APC189" s="68"/>
      <c r="APD189" s="68"/>
      <c r="APE189" s="68"/>
      <c r="APF189" s="68"/>
      <c r="APG189" s="68"/>
      <c r="APH189" s="68"/>
      <c r="API189" s="68"/>
      <c r="APJ189" s="68"/>
      <c r="APK189" s="68"/>
      <c r="APL189" s="68"/>
      <c r="APM189" s="68"/>
      <c r="APN189" s="68"/>
      <c r="APO189" s="68"/>
      <c r="APP189" s="68"/>
      <c r="APQ189" s="68"/>
      <c r="APR189" s="68"/>
      <c r="APS189" s="68"/>
      <c r="APT189" s="68"/>
      <c r="APU189" s="68"/>
      <c r="APV189" s="68"/>
      <c r="APW189" s="68"/>
      <c r="APX189" s="68"/>
      <c r="APY189" s="68"/>
      <c r="APZ189" s="68"/>
      <c r="AQA189" s="68"/>
      <c r="AQB189" s="68"/>
      <c r="AQC189" s="68"/>
      <c r="AQD189" s="68"/>
      <c r="AQE189" s="68"/>
      <c r="AQF189" s="68"/>
      <c r="AQG189" s="68"/>
      <c r="AQH189" s="68"/>
      <c r="AQI189" s="68"/>
      <c r="AQJ189" s="68"/>
      <c r="AQK189" s="68"/>
      <c r="AQL189" s="68"/>
      <c r="AQM189" s="68"/>
      <c r="AQN189" s="68"/>
      <c r="AQO189" s="68"/>
      <c r="AQP189" s="68"/>
      <c r="AQQ189" s="68"/>
      <c r="AQR189" s="68"/>
      <c r="AQS189" s="68"/>
      <c r="AQT189" s="68"/>
      <c r="AQU189" s="68"/>
      <c r="AQV189" s="68"/>
      <c r="AQW189" s="68"/>
      <c r="AQX189" s="68"/>
      <c r="AQY189" s="68"/>
      <c r="AQZ189" s="68"/>
      <c r="ARA189" s="68"/>
      <c r="ARB189" s="68"/>
      <c r="ARC189" s="68"/>
      <c r="ARD189" s="68"/>
      <c r="ARE189" s="68"/>
      <c r="ARF189" s="68"/>
      <c r="ARG189" s="68"/>
      <c r="ARH189" s="68"/>
      <c r="ARI189" s="68"/>
      <c r="ARJ189" s="68"/>
      <c r="ARK189" s="68"/>
      <c r="ARL189" s="68"/>
      <c r="ARM189" s="68"/>
      <c r="ARN189" s="68"/>
      <c r="ARO189" s="68"/>
      <c r="ARP189" s="68"/>
      <c r="ARQ189" s="68"/>
      <c r="ARR189" s="68"/>
      <c r="ARS189" s="68"/>
      <c r="ART189" s="68"/>
      <c r="ARU189" s="68"/>
      <c r="ARV189" s="68"/>
      <c r="ARW189" s="68"/>
      <c r="ARX189" s="68"/>
      <c r="ARY189" s="68"/>
      <c r="ARZ189" s="68"/>
      <c r="ASA189" s="68"/>
      <c r="ASB189" s="68"/>
      <c r="ASC189" s="68"/>
      <c r="ASD189" s="68"/>
      <c r="ASE189" s="68"/>
      <c r="ASF189" s="68"/>
      <c r="ASG189" s="68"/>
      <c r="ASH189" s="68"/>
      <c r="ASI189" s="68"/>
      <c r="ASJ189" s="68"/>
      <c r="ASK189" s="68"/>
      <c r="ASL189" s="68"/>
      <c r="ASM189" s="68"/>
      <c r="ASN189" s="68"/>
      <c r="ASO189" s="68"/>
      <c r="ASP189" s="68"/>
      <c r="ASQ189" s="68"/>
      <c r="ASR189" s="68"/>
      <c r="ASS189" s="68"/>
      <c r="AST189" s="68"/>
      <c r="ASU189" s="68"/>
      <c r="ASV189" s="68"/>
      <c r="ASW189" s="68"/>
      <c r="ASX189" s="68"/>
      <c r="ASY189" s="68"/>
      <c r="ASZ189" s="68"/>
      <c r="ATA189" s="68"/>
      <c r="ATB189" s="68"/>
      <c r="ATC189" s="68"/>
      <c r="ATD189" s="68"/>
      <c r="ATE189" s="68"/>
      <c r="ATF189" s="68"/>
      <c r="ATG189" s="68"/>
      <c r="ATH189" s="68"/>
      <c r="ATI189" s="68"/>
      <c r="ATJ189" s="68"/>
      <c r="ATK189" s="68"/>
      <c r="ATL189" s="68"/>
      <c r="ATM189" s="68"/>
      <c r="ATN189" s="68"/>
      <c r="ATO189" s="68"/>
      <c r="ATP189" s="68"/>
      <c r="ATQ189" s="68"/>
      <c r="ATR189" s="68"/>
      <c r="ATS189" s="68"/>
      <c r="ATT189" s="68"/>
      <c r="ATU189" s="68"/>
      <c r="ATV189" s="68"/>
      <c r="ATW189" s="68"/>
      <c r="ATX189" s="68"/>
      <c r="ATY189" s="68"/>
      <c r="ATZ189" s="68"/>
      <c r="AUA189" s="68"/>
      <c r="AUB189" s="68"/>
      <c r="AUC189" s="68"/>
      <c r="AUD189" s="68"/>
      <c r="AUE189" s="68"/>
      <c r="AUF189" s="68"/>
      <c r="AUG189" s="68"/>
      <c r="AUH189" s="68"/>
      <c r="AUI189" s="68"/>
      <c r="AUJ189" s="68"/>
      <c r="AUK189" s="68"/>
      <c r="AUL189" s="68"/>
      <c r="AUM189" s="68"/>
      <c r="AUN189" s="68"/>
      <c r="AUO189" s="68"/>
      <c r="AUP189" s="68"/>
      <c r="AUQ189" s="68"/>
      <c r="AUR189" s="68"/>
      <c r="AUS189" s="68"/>
      <c r="AUT189" s="68"/>
      <c r="AUU189" s="68"/>
      <c r="AUV189" s="68"/>
      <c r="AUW189" s="68"/>
      <c r="AUX189" s="68"/>
      <c r="AUY189" s="68"/>
      <c r="AUZ189" s="68"/>
      <c r="AVA189" s="68"/>
      <c r="AVB189" s="68"/>
      <c r="AVC189" s="68"/>
      <c r="AVD189" s="68"/>
      <c r="AVE189" s="68"/>
      <c r="AVF189" s="68"/>
      <c r="AVG189" s="68"/>
      <c r="AVH189" s="68"/>
      <c r="AVI189" s="68"/>
      <c r="AVJ189" s="68"/>
      <c r="AVK189" s="68"/>
      <c r="AVL189" s="68"/>
      <c r="AVM189" s="68"/>
      <c r="AVN189" s="68"/>
      <c r="AVO189" s="68"/>
      <c r="AVP189" s="68"/>
      <c r="AVQ189" s="68"/>
      <c r="AVR189" s="68"/>
      <c r="AVS189" s="68"/>
      <c r="AVT189" s="68"/>
      <c r="AVU189" s="68"/>
      <c r="AVV189" s="68"/>
      <c r="AVW189" s="68"/>
      <c r="AVX189" s="68"/>
      <c r="AVY189" s="68"/>
      <c r="AVZ189" s="68"/>
      <c r="AWA189" s="68"/>
      <c r="AWB189" s="68"/>
      <c r="AWC189" s="68"/>
      <c r="AWD189" s="68"/>
      <c r="AWE189" s="68"/>
      <c r="AWF189" s="68"/>
      <c r="AWG189" s="68"/>
      <c r="AWH189" s="68"/>
      <c r="AWI189" s="68"/>
      <c r="AWJ189" s="68"/>
      <c r="AWK189" s="68"/>
      <c r="AWL189" s="68"/>
      <c r="AWM189" s="68"/>
      <c r="AWN189" s="68"/>
      <c r="AWO189" s="68"/>
      <c r="AWP189" s="68"/>
      <c r="AWQ189" s="68"/>
      <c r="AWR189" s="68"/>
      <c r="AWS189" s="68"/>
      <c r="AWT189" s="68"/>
      <c r="AWU189" s="68"/>
      <c r="AWV189" s="68"/>
      <c r="AWW189" s="68"/>
      <c r="AWX189" s="68"/>
      <c r="AWY189" s="68"/>
      <c r="AWZ189" s="68"/>
      <c r="AXA189" s="68"/>
      <c r="AXB189" s="68"/>
      <c r="AXC189" s="68"/>
      <c r="AXD189" s="68"/>
      <c r="AXE189" s="68"/>
      <c r="AXF189" s="68"/>
      <c r="AXG189" s="68"/>
      <c r="AXH189" s="68"/>
      <c r="AXI189" s="68"/>
      <c r="AXJ189" s="68"/>
      <c r="AXK189" s="68"/>
      <c r="AXL189" s="68"/>
      <c r="AXM189" s="68"/>
      <c r="AXN189" s="68"/>
      <c r="AXO189" s="68"/>
      <c r="AXP189" s="68"/>
      <c r="AXQ189" s="68"/>
      <c r="AXR189" s="68"/>
      <c r="AXS189" s="68"/>
      <c r="AXT189" s="68"/>
      <c r="AXU189" s="68"/>
      <c r="AXV189" s="68"/>
      <c r="AXW189" s="68"/>
      <c r="AXX189" s="68"/>
      <c r="AXY189" s="68"/>
      <c r="AXZ189" s="68"/>
      <c r="AYA189" s="68"/>
      <c r="AYB189" s="68"/>
      <c r="AYC189" s="68"/>
      <c r="AYD189" s="68"/>
      <c r="AYE189" s="68"/>
      <c r="AYF189" s="68"/>
      <c r="AYG189" s="68"/>
      <c r="AYH189" s="68"/>
      <c r="AYI189" s="68"/>
      <c r="AYJ189" s="68"/>
      <c r="AYK189" s="68"/>
      <c r="AYL189" s="68"/>
      <c r="AYM189" s="68"/>
      <c r="AYN189" s="68"/>
      <c r="AYO189" s="68"/>
      <c r="AYP189" s="68"/>
      <c r="AYQ189" s="68"/>
      <c r="AYR189" s="68"/>
      <c r="AYS189" s="68"/>
      <c r="AYT189" s="68"/>
      <c r="AYU189" s="68"/>
      <c r="AYV189" s="68"/>
      <c r="AYW189" s="68"/>
      <c r="AYX189" s="68"/>
      <c r="AYY189" s="68"/>
      <c r="AYZ189" s="68"/>
      <c r="AZA189" s="68"/>
      <c r="AZB189" s="68"/>
      <c r="AZC189" s="68"/>
      <c r="AZD189" s="68"/>
      <c r="AZE189" s="68"/>
      <c r="AZF189" s="68"/>
      <c r="AZG189" s="68"/>
      <c r="AZH189" s="68"/>
      <c r="AZI189" s="68"/>
      <c r="AZJ189" s="68"/>
      <c r="AZK189" s="68"/>
      <c r="AZL189" s="68"/>
      <c r="AZM189" s="68"/>
      <c r="AZN189" s="68"/>
      <c r="AZO189" s="68"/>
      <c r="AZP189" s="68"/>
      <c r="AZQ189" s="68"/>
      <c r="AZR189" s="68"/>
      <c r="AZS189" s="68"/>
      <c r="AZT189" s="68"/>
      <c r="AZU189" s="68"/>
      <c r="AZV189" s="68"/>
      <c r="AZW189" s="68"/>
      <c r="AZX189" s="68"/>
      <c r="AZY189" s="68"/>
      <c r="AZZ189" s="68"/>
      <c r="BAA189" s="68"/>
      <c r="BAB189" s="68"/>
      <c r="BAC189" s="68"/>
      <c r="BAD189" s="68"/>
      <c r="BAE189" s="68"/>
      <c r="BAF189" s="68"/>
      <c r="BAG189" s="68"/>
      <c r="BAH189" s="68"/>
      <c r="BAI189" s="68"/>
      <c r="BAJ189" s="68"/>
      <c r="BAK189" s="68"/>
      <c r="BAL189" s="68"/>
      <c r="BAM189" s="68"/>
      <c r="BAN189" s="68"/>
      <c r="BAO189" s="68"/>
      <c r="BAP189" s="68"/>
      <c r="BAQ189" s="68"/>
      <c r="BAR189" s="68"/>
      <c r="BAS189" s="68"/>
      <c r="BAT189" s="68"/>
      <c r="BAU189" s="68"/>
      <c r="BAV189" s="68"/>
      <c r="BAW189" s="68"/>
      <c r="BAX189" s="68"/>
      <c r="BAY189" s="68"/>
      <c r="BAZ189" s="68"/>
      <c r="BBA189" s="68"/>
      <c r="BBB189" s="68"/>
      <c r="BBC189" s="68"/>
      <c r="BBD189" s="68"/>
      <c r="BBE189" s="68"/>
      <c r="BBF189" s="68"/>
      <c r="BBG189" s="68"/>
      <c r="BBH189" s="68"/>
      <c r="BBI189" s="68"/>
      <c r="BBJ189" s="68"/>
      <c r="BBK189" s="68"/>
      <c r="BBL189" s="68"/>
      <c r="BBM189" s="68"/>
      <c r="BBN189" s="68"/>
      <c r="BBO189" s="68"/>
      <c r="BBP189" s="68"/>
      <c r="BBQ189" s="68"/>
      <c r="BBR189" s="68"/>
      <c r="BBS189" s="68"/>
      <c r="BBT189" s="68"/>
      <c r="BBU189" s="68"/>
      <c r="BBV189" s="68"/>
      <c r="BBW189" s="68"/>
      <c r="BBX189" s="68"/>
      <c r="BBY189" s="68"/>
      <c r="BBZ189" s="68"/>
      <c r="BCA189" s="68"/>
      <c r="BCB189" s="68"/>
      <c r="BCC189" s="68"/>
      <c r="BCD189" s="68"/>
      <c r="BCE189" s="68"/>
      <c r="BCF189" s="68"/>
      <c r="BCG189" s="68"/>
      <c r="BCH189" s="68"/>
      <c r="BCI189" s="68"/>
      <c r="BCJ189" s="68"/>
      <c r="BCK189" s="68"/>
      <c r="BCL189" s="68"/>
      <c r="BCM189" s="68"/>
      <c r="BCN189" s="68"/>
      <c r="BCO189" s="68"/>
      <c r="BCP189" s="68"/>
      <c r="BCQ189" s="68"/>
      <c r="BCR189" s="68"/>
      <c r="BCS189" s="68"/>
      <c r="BCT189" s="68"/>
      <c r="BCU189" s="68"/>
      <c r="BCV189" s="68"/>
      <c r="BCW189" s="68"/>
      <c r="BCX189" s="68"/>
      <c r="BCY189" s="68"/>
      <c r="BCZ189" s="68"/>
      <c r="BDA189" s="68"/>
      <c r="BDB189" s="68"/>
      <c r="BDC189" s="68"/>
      <c r="BDD189" s="68"/>
      <c r="BDE189" s="68"/>
      <c r="BDF189" s="68"/>
      <c r="BDG189" s="68"/>
      <c r="BDH189" s="68"/>
      <c r="BDI189" s="68"/>
      <c r="BDJ189" s="68"/>
      <c r="BDK189" s="68"/>
      <c r="BDL189" s="68"/>
      <c r="BDM189" s="68"/>
      <c r="BDN189" s="68"/>
      <c r="BDO189" s="68"/>
      <c r="BDP189" s="68"/>
      <c r="BDQ189" s="68"/>
      <c r="BDR189" s="68"/>
      <c r="BDS189" s="68"/>
      <c r="BDT189" s="68"/>
      <c r="BDU189" s="68"/>
      <c r="BDV189" s="68"/>
      <c r="BDW189" s="68"/>
      <c r="BDX189" s="68"/>
      <c r="BDY189" s="68"/>
      <c r="BDZ189" s="68"/>
      <c r="BEA189" s="68"/>
      <c r="BEB189" s="68"/>
      <c r="BEC189" s="68"/>
      <c r="BED189" s="68"/>
      <c r="BEE189" s="68"/>
      <c r="BEF189" s="68"/>
      <c r="BEG189" s="68"/>
      <c r="BEH189" s="68"/>
      <c r="BEI189" s="68"/>
      <c r="BEJ189" s="68"/>
      <c r="BEK189" s="68"/>
      <c r="BEL189" s="68"/>
      <c r="BEM189" s="68"/>
      <c r="BEN189" s="68"/>
      <c r="BEO189" s="68"/>
      <c r="BEP189" s="68"/>
      <c r="BEQ189" s="68"/>
      <c r="BER189" s="68"/>
      <c r="BES189" s="68"/>
      <c r="BET189" s="68"/>
      <c r="BEU189" s="68"/>
      <c r="BEV189" s="68"/>
      <c r="BEW189" s="68"/>
      <c r="BEX189" s="68"/>
      <c r="BEY189" s="68"/>
      <c r="BEZ189" s="68"/>
      <c r="BFA189" s="68"/>
      <c r="BFB189" s="68"/>
      <c r="BFC189" s="68"/>
      <c r="BFD189" s="68"/>
      <c r="BFE189" s="68"/>
      <c r="BFF189" s="68"/>
      <c r="BFG189" s="68"/>
      <c r="BFH189" s="68"/>
      <c r="BFI189" s="68"/>
      <c r="BFJ189" s="68"/>
      <c r="BFK189" s="68"/>
      <c r="BFL189" s="68"/>
      <c r="BFM189" s="68"/>
      <c r="BFN189" s="68"/>
      <c r="BFO189" s="68"/>
      <c r="BFP189" s="68"/>
      <c r="BFQ189" s="68"/>
      <c r="BFR189" s="68"/>
      <c r="BFS189" s="68"/>
      <c r="BFT189" s="68"/>
      <c r="BFU189" s="68"/>
      <c r="BFV189" s="68"/>
      <c r="BFW189" s="68"/>
      <c r="BFX189" s="68"/>
      <c r="BFY189" s="68"/>
      <c r="BFZ189" s="68"/>
      <c r="BGA189" s="68"/>
      <c r="BGB189" s="68"/>
      <c r="BGC189" s="68"/>
      <c r="BGD189" s="68"/>
      <c r="BGE189" s="68"/>
      <c r="BGF189" s="68"/>
      <c r="BGG189" s="68"/>
      <c r="BGH189" s="68"/>
      <c r="BGI189" s="68"/>
      <c r="BGJ189" s="68"/>
      <c r="BGK189" s="68"/>
      <c r="BGL189" s="68"/>
      <c r="BGM189" s="68"/>
      <c r="BGN189" s="68"/>
      <c r="BGO189" s="68"/>
      <c r="BGP189" s="68"/>
      <c r="BGQ189" s="68"/>
      <c r="BGR189" s="68"/>
      <c r="BGS189" s="68"/>
      <c r="BGT189" s="68"/>
      <c r="BGU189" s="68"/>
      <c r="BGV189" s="68"/>
      <c r="BGW189" s="68"/>
      <c r="BGX189" s="68"/>
      <c r="BGY189" s="68"/>
      <c r="BGZ189" s="68"/>
      <c r="BHA189" s="68"/>
      <c r="BHB189" s="68"/>
      <c r="BHC189" s="68"/>
      <c r="BHD189" s="68"/>
      <c r="BHE189" s="68"/>
      <c r="BHF189" s="68"/>
      <c r="BHG189" s="68"/>
      <c r="BHH189" s="68"/>
      <c r="BHI189" s="68"/>
      <c r="BHJ189" s="68"/>
      <c r="BHK189" s="68"/>
      <c r="BHL189" s="68"/>
      <c r="BHM189" s="68"/>
      <c r="BHN189" s="68"/>
      <c r="BHO189" s="68"/>
      <c r="BHP189" s="68"/>
      <c r="BHQ189" s="68"/>
      <c r="BHR189" s="68"/>
      <c r="BHS189" s="68"/>
      <c r="BHT189" s="68"/>
      <c r="BHU189" s="68"/>
      <c r="BHV189" s="68"/>
      <c r="BHW189" s="68"/>
      <c r="BHX189" s="68"/>
      <c r="BHY189" s="68"/>
      <c r="BHZ189" s="68"/>
      <c r="BIA189" s="68"/>
      <c r="BIB189" s="68"/>
      <c r="BIC189" s="68"/>
      <c r="BID189" s="68"/>
      <c r="BIE189" s="68"/>
      <c r="BIF189" s="68"/>
      <c r="BIG189" s="68"/>
      <c r="BIH189" s="68"/>
      <c r="BII189" s="68"/>
      <c r="BIJ189" s="68"/>
      <c r="BIK189" s="68"/>
      <c r="BIL189" s="68"/>
      <c r="BIM189" s="68"/>
      <c r="BIN189" s="68"/>
      <c r="BIO189" s="68"/>
      <c r="BIP189" s="68"/>
      <c r="BIQ189" s="68"/>
      <c r="BIR189" s="68"/>
      <c r="BIS189" s="68"/>
      <c r="BIT189" s="68"/>
      <c r="BIU189" s="68"/>
      <c r="BIV189" s="68"/>
      <c r="BIW189" s="68"/>
      <c r="BIX189" s="68"/>
      <c r="BIY189" s="68"/>
      <c r="BIZ189" s="68"/>
      <c r="BJA189" s="68"/>
      <c r="BJB189" s="68"/>
      <c r="BJC189" s="68"/>
      <c r="BJD189" s="68"/>
      <c r="BJE189" s="68"/>
      <c r="BJF189" s="68"/>
      <c r="BJG189" s="68"/>
      <c r="BJH189" s="68"/>
      <c r="BJI189" s="68"/>
      <c r="BJJ189" s="68"/>
      <c r="BJK189" s="68"/>
      <c r="BJL189" s="68"/>
      <c r="BJM189" s="68"/>
      <c r="BJN189" s="68"/>
      <c r="BJO189" s="68"/>
      <c r="BJP189" s="68"/>
      <c r="BJQ189" s="68"/>
      <c r="BJR189" s="68"/>
      <c r="BJS189" s="68"/>
      <c r="BJT189" s="68"/>
      <c r="BJU189" s="68"/>
      <c r="BJV189" s="68"/>
      <c r="BJW189" s="68"/>
      <c r="BJX189" s="68"/>
      <c r="BJY189" s="68"/>
      <c r="BJZ189" s="68"/>
      <c r="BKA189" s="68"/>
      <c r="BKB189" s="68"/>
      <c r="BKC189" s="68"/>
      <c r="BKD189" s="68"/>
      <c r="BKE189" s="68"/>
      <c r="BKF189" s="68"/>
      <c r="BKG189" s="68"/>
      <c r="BKH189" s="68"/>
      <c r="BKI189" s="68"/>
      <c r="BKJ189" s="68"/>
      <c r="BKK189" s="68"/>
      <c r="BKL189" s="68"/>
      <c r="BKM189" s="68"/>
      <c r="BKN189" s="68"/>
      <c r="BKO189" s="68"/>
      <c r="BKP189" s="68"/>
      <c r="BKQ189" s="68"/>
      <c r="BKR189" s="68"/>
      <c r="BKS189" s="68"/>
      <c r="BKT189" s="68"/>
      <c r="BKU189" s="68"/>
      <c r="BKV189" s="68"/>
      <c r="BKW189" s="68"/>
      <c r="BKX189" s="68"/>
      <c r="BKY189" s="68"/>
      <c r="BKZ189" s="68"/>
      <c r="BLA189" s="68"/>
      <c r="BLB189" s="68"/>
      <c r="BLC189" s="68"/>
      <c r="BLD189" s="68"/>
      <c r="BLE189" s="68"/>
      <c r="BLF189" s="68"/>
      <c r="BLG189" s="68"/>
      <c r="BLH189" s="68"/>
      <c r="BLI189" s="68"/>
      <c r="BLJ189" s="68"/>
      <c r="BLK189" s="68"/>
      <c r="BLL189" s="68"/>
      <c r="BLM189" s="68"/>
      <c r="BLN189" s="68"/>
      <c r="BLO189" s="68"/>
      <c r="BLP189" s="68"/>
      <c r="BLQ189" s="68"/>
      <c r="BLR189" s="68"/>
      <c r="BLS189" s="68"/>
      <c r="BLT189" s="68"/>
      <c r="BLU189" s="68"/>
      <c r="BLV189" s="68"/>
      <c r="BLW189" s="68"/>
      <c r="BLX189" s="68"/>
      <c r="BLY189" s="68"/>
      <c r="BLZ189" s="68"/>
      <c r="BMA189" s="68"/>
      <c r="BMB189" s="68"/>
      <c r="BMC189" s="68"/>
      <c r="BMD189" s="68"/>
      <c r="BME189" s="68"/>
      <c r="BMF189" s="68"/>
      <c r="BMG189" s="68"/>
      <c r="BMH189" s="68"/>
      <c r="BMI189" s="68"/>
      <c r="BMJ189" s="68"/>
      <c r="BMK189" s="68"/>
      <c r="BML189" s="68"/>
      <c r="BMM189" s="68"/>
      <c r="BMN189" s="68"/>
      <c r="BMO189" s="68"/>
      <c r="BMP189" s="68"/>
      <c r="BMQ189" s="68"/>
      <c r="BMR189" s="68"/>
      <c r="BMS189" s="68"/>
      <c r="BMT189" s="68"/>
      <c r="BMU189" s="68"/>
      <c r="BMV189" s="68"/>
      <c r="BMW189" s="68"/>
      <c r="BMX189" s="68"/>
      <c r="BMY189" s="68"/>
      <c r="BMZ189" s="68"/>
      <c r="BNA189" s="68"/>
      <c r="BNB189" s="68"/>
      <c r="BNC189" s="68"/>
      <c r="BND189" s="68"/>
      <c r="BNE189" s="68"/>
      <c r="BNF189" s="68"/>
      <c r="BNG189" s="68"/>
      <c r="BNH189" s="68"/>
      <c r="BNI189" s="68"/>
      <c r="BNJ189" s="68"/>
      <c r="BNK189" s="68"/>
      <c r="BNL189" s="68"/>
      <c r="BNM189" s="68"/>
      <c r="BNN189" s="68"/>
      <c r="BNO189" s="68"/>
      <c r="BNP189" s="68"/>
      <c r="BNQ189" s="68"/>
      <c r="BNR189" s="68"/>
      <c r="BNS189" s="68"/>
      <c r="BNT189" s="68"/>
      <c r="BNU189" s="68"/>
      <c r="BNV189" s="68"/>
      <c r="BNW189" s="68"/>
      <c r="BNX189" s="68"/>
      <c r="BNY189" s="68"/>
      <c r="BNZ189" s="68"/>
      <c r="BOA189" s="68"/>
      <c r="BOB189" s="68"/>
      <c r="BOC189" s="68"/>
      <c r="BOD189" s="68"/>
      <c r="BOE189" s="68"/>
      <c r="BOF189" s="68"/>
      <c r="BOG189" s="68"/>
      <c r="BOH189" s="68"/>
      <c r="BOI189" s="68"/>
      <c r="BOJ189" s="68"/>
      <c r="BOK189" s="68"/>
      <c r="BOL189" s="68"/>
      <c r="BOM189" s="68"/>
      <c r="BON189" s="68"/>
      <c r="BOO189" s="68"/>
      <c r="BOP189" s="68"/>
      <c r="BOQ189" s="68"/>
      <c r="BOR189" s="68"/>
      <c r="BOS189" s="68"/>
      <c r="BOT189" s="68"/>
      <c r="BOU189" s="68"/>
      <c r="BOV189" s="68"/>
      <c r="BOW189" s="68"/>
      <c r="BOX189" s="68"/>
      <c r="BOY189" s="68"/>
      <c r="BOZ189" s="68"/>
      <c r="BPA189" s="68"/>
      <c r="BPB189" s="68"/>
      <c r="BPC189" s="68"/>
      <c r="BPD189" s="68"/>
      <c r="BPE189" s="68"/>
      <c r="BPF189" s="68"/>
      <c r="BPG189" s="68"/>
      <c r="BPH189" s="68"/>
      <c r="BPI189" s="68"/>
      <c r="BPJ189" s="68"/>
      <c r="BPK189" s="68"/>
      <c r="BPL189" s="68"/>
      <c r="BPM189" s="68"/>
      <c r="BPN189" s="68"/>
      <c r="BPO189" s="68"/>
      <c r="BPP189" s="68"/>
      <c r="BPQ189" s="68"/>
      <c r="BPR189" s="68"/>
      <c r="BPS189" s="68"/>
      <c r="BPT189" s="68"/>
      <c r="BPU189" s="68"/>
      <c r="BPV189" s="68"/>
      <c r="BPW189" s="68"/>
      <c r="BPX189" s="68"/>
      <c r="BPY189" s="68"/>
      <c r="BPZ189" s="68"/>
      <c r="BQA189" s="68"/>
      <c r="BQB189" s="68"/>
      <c r="BQC189" s="68"/>
      <c r="BQD189" s="68"/>
      <c r="BQE189" s="68"/>
      <c r="BQF189" s="68"/>
      <c r="BQG189" s="68"/>
      <c r="BQH189" s="68"/>
      <c r="BQI189" s="68"/>
      <c r="BQJ189" s="68"/>
      <c r="BQK189" s="68"/>
      <c r="BQL189" s="68"/>
      <c r="BQM189" s="68"/>
      <c r="BQN189" s="68"/>
      <c r="BQO189" s="68"/>
      <c r="BQP189" s="68"/>
      <c r="BQQ189" s="68"/>
      <c r="BQR189" s="68"/>
      <c r="BQS189" s="68"/>
      <c r="BQT189" s="68"/>
      <c r="BQU189" s="68"/>
      <c r="BQV189" s="68"/>
      <c r="BQW189" s="68"/>
      <c r="BQX189" s="68"/>
      <c r="BQY189" s="68"/>
      <c r="BQZ189" s="68"/>
      <c r="BRA189" s="68"/>
      <c r="BRB189" s="68"/>
      <c r="BRC189" s="68"/>
      <c r="BRD189" s="68"/>
      <c r="BRE189" s="68"/>
      <c r="BRF189" s="68"/>
      <c r="BRG189" s="68"/>
      <c r="BRH189" s="68"/>
      <c r="BRI189" s="68"/>
      <c r="BRJ189" s="68"/>
      <c r="BRK189" s="68"/>
      <c r="BRL189" s="68"/>
      <c r="BRM189" s="68"/>
      <c r="BRN189" s="68"/>
      <c r="BRO189" s="68"/>
      <c r="BRP189" s="68"/>
      <c r="BRQ189" s="68"/>
      <c r="BRR189" s="68"/>
      <c r="BRS189" s="68"/>
      <c r="BRT189" s="68"/>
      <c r="BRU189" s="68"/>
      <c r="BRV189" s="68"/>
      <c r="BRW189" s="68"/>
      <c r="BRX189" s="68"/>
      <c r="BRY189" s="68"/>
      <c r="BRZ189" s="68"/>
      <c r="BSA189" s="68"/>
      <c r="BSB189" s="68"/>
      <c r="BSC189" s="68"/>
      <c r="BSD189" s="68"/>
      <c r="BSE189" s="68"/>
      <c r="BSF189" s="68"/>
      <c r="BSG189" s="68"/>
      <c r="BSH189" s="68"/>
      <c r="BSI189" s="68"/>
      <c r="BSJ189" s="68"/>
      <c r="BSK189" s="68"/>
      <c r="BSL189" s="68"/>
      <c r="BSM189" s="68"/>
      <c r="BSN189" s="68"/>
      <c r="BSO189" s="68"/>
      <c r="BSP189" s="68"/>
      <c r="BSQ189" s="68"/>
      <c r="BSR189" s="68"/>
      <c r="BSS189" s="68"/>
      <c r="BST189" s="68"/>
      <c r="BSU189" s="68"/>
      <c r="BSV189" s="68"/>
      <c r="BSW189" s="68"/>
      <c r="BSX189" s="68"/>
      <c r="BSY189" s="68"/>
      <c r="BSZ189" s="68"/>
      <c r="BTA189" s="68"/>
      <c r="BTB189" s="68"/>
      <c r="BTC189" s="68"/>
      <c r="BTD189" s="68"/>
      <c r="BTE189" s="68"/>
      <c r="BTF189" s="68"/>
      <c r="BTG189" s="68"/>
      <c r="BTH189" s="68"/>
      <c r="BTI189" s="68"/>
      <c r="BTJ189" s="68"/>
      <c r="BTK189" s="68"/>
      <c r="BTL189" s="68"/>
      <c r="BTM189" s="68"/>
      <c r="BTN189" s="68"/>
      <c r="BTO189" s="68"/>
      <c r="BTP189" s="68"/>
      <c r="BTQ189" s="68"/>
      <c r="BTR189" s="68"/>
      <c r="BTS189" s="68"/>
      <c r="BTT189" s="68"/>
      <c r="BTU189" s="68"/>
      <c r="BTV189" s="68"/>
      <c r="BTW189" s="68"/>
      <c r="BTX189" s="68"/>
      <c r="BTY189" s="68"/>
      <c r="BTZ189" s="68"/>
      <c r="BUA189" s="68"/>
      <c r="BUB189" s="68"/>
      <c r="BUC189" s="68"/>
      <c r="BUD189" s="68"/>
      <c r="BUE189" s="68"/>
      <c r="BUF189" s="68"/>
      <c r="BUG189" s="68"/>
      <c r="BUH189" s="68"/>
      <c r="BUI189" s="68"/>
      <c r="BUJ189" s="68"/>
      <c r="BUK189" s="68"/>
      <c r="BUL189" s="68"/>
      <c r="BUM189" s="68"/>
      <c r="BUN189" s="68"/>
      <c r="BUO189" s="68"/>
      <c r="BUP189" s="68"/>
      <c r="BUQ189" s="68"/>
      <c r="BUR189" s="68"/>
      <c r="BUS189" s="68"/>
      <c r="BUT189" s="68"/>
      <c r="BUU189" s="68"/>
      <c r="BUV189" s="68"/>
      <c r="BUW189" s="68"/>
      <c r="BUX189" s="68"/>
      <c r="BUY189" s="68"/>
      <c r="BUZ189" s="68"/>
      <c r="BVA189" s="68"/>
      <c r="BVB189" s="68"/>
      <c r="BVC189" s="68"/>
      <c r="BVD189" s="68"/>
      <c r="BVE189" s="68"/>
      <c r="BVF189" s="68"/>
      <c r="BVG189" s="68"/>
      <c r="BVH189" s="68"/>
      <c r="BVI189" s="68"/>
      <c r="BVJ189" s="68"/>
      <c r="BVK189" s="68"/>
      <c r="BVL189" s="68"/>
      <c r="BVM189" s="68"/>
      <c r="BVN189" s="68"/>
      <c r="BVO189" s="68"/>
      <c r="BVP189" s="68"/>
      <c r="BVQ189" s="68"/>
      <c r="BVR189" s="68"/>
      <c r="BVS189" s="68"/>
      <c r="BVT189" s="68"/>
      <c r="BVU189" s="68"/>
      <c r="BVV189" s="68"/>
      <c r="BVW189" s="68"/>
      <c r="BVX189" s="68"/>
      <c r="BVY189" s="68"/>
      <c r="BVZ189" s="68"/>
      <c r="BWA189" s="68"/>
      <c r="BWB189" s="68"/>
      <c r="BWC189" s="68"/>
      <c r="BWD189" s="68"/>
      <c r="BWE189" s="68"/>
      <c r="BWF189" s="68"/>
      <c r="BWG189" s="68"/>
      <c r="BWH189" s="68"/>
      <c r="BWI189" s="68"/>
      <c r="BWJ189" s="68"/>
      <c r="BWK189" s="68"/>
      <c r="BWL189" s="68"/>
      <c r="BWM189" s="68"/>
      <c r="BWN189" s="68"/>
      <c r="BWO189" s="68"/>
      <c r="BWP189" s="68"/>
      <c r="BWQ189" s="68"/>
      <c r="BWR189" s="68"/>
      <c r="BWS189" s="68"/>
      <c r="BWT189" s="68"/>
      <c r="BWU189" s="68"/>
      <c r="BWV189" s="68"/>
      <c r="BWW189" s="68"/>
      <c r="BWX189" s="68"/>
      <c r="BWY189" s="68"/>
      <c r="BWZ189" s="68"/>
      <c r="BXA189" s="68"/>
      <c r="BXB189" s="68"/>
      <c r="BXC189" s="68"/>
      <c r="BXD189" s="68"/>
      <c r="BXE189" s="68"/>
      <c r="BXF189" s="68"/>
      <c r="BXG189" s="68"/>
      <c r="BXH189" s="68"/>
      <c r="BXI189" s="68"/>
      <c r="BXJ189" s="68"/>
      <c r="BXK189" s="68"/>
      <c r="BXL189" s="68"/>
      <c r="BXM189" s="68"/>
      <c r="BXN189" s="68"/>
      <c r="BXO189" s="68"/>
      <c r="BXP189" s="68"/>
      <c r="BXQ189" s="68"/>
      <c r="BXR189" s="68"/>
      <c r="BXS189" s="68"/>
      <c r="BXT189" s="68"/>
      <c r="BXU189" s="68"/>
      <c r="BXV189" s="68"/>
      <c r="BXW189" s="68"/>
      <c r="BXX189" s="68"/>
      <c r="BXY189" s="68"/>
      <c r="BXZ189" s="68"/>
      <c r="BYA189" s="68"/>
      <c r="BYB189" s="68"/>
      <c r="BYC189" s="68"/>
      <c r="BYD189" s="68"/>
      <c r="BYE189" s="68"/>
      <c r="BYF189" s="68"/>
      <c r="BYG189" s="68"/>
      <c r="BYH189" s="68"/>
      <c r="BYI189" s="68"/>
      <c r="BYJ189" s="68"/>
      <c r="BYK189" s="68"/>
      <c r="BYL189" s="68"/>
      <c r="BYM189" s="68"/>
      <c r="BYN189" s="68"/>
      <c r="BYO189" s="68"/>
      <c r="BYP189" s="68"/>
      <c r="BYQ189" s="68"/>
      <c r="BYR189" s="68"/>
      <c r="BYS189" s="68"/>
      <c r="BYT189" s="68"/>
      <c r="BYU189" s="68"/>
      <c r="BYV189" s="68"/>
      <c r="BYW189" s="68"/>
      <c r="BYX189" s="68"/>
      <c r="BYY189" s="68"/>
      <c r="BYZ189" s="68"/>
      <c r="BZA189" s="68"/>
      <c r="BZB189" s="68"/>
      <c r="BZC189" s="68"/>
      <c r="BZD189" s="68"/>
      <c r="BZE189" s="68"/>
      <c r="BZF189" s="68"/>
      <c r="BZG189" s="68"/>
      <c r="BZH189" s="68"/>
      <c r="BZI189" s="68"/>
      <c r="BZJ189" s="68"/>
      <c r="BZK189" s="68"/>
      <c r="BZL189" s="68"/>
      <c r="BZM189" s="68"/>
      <c r="BZN189" s="68"/>
      <c r="BZO189" s="68"/>
      <c r="BZP189" s="68"/>
      <c r="BZQ189" s="68"/>
      <c r="BZR189" s="68"/>
      <c r="BZS189" s="68"/>
      <c r="BZT189" s="68"/>
      <c r="BZU189" s="68"/>
      <c r="BZV189" s="68"/>
      <c r="BZW189" s="68"/>
      <c r="BZX189" s="68"/>
      <c r="BZY189" s="68"/>
      <c r="BZZ189" s="68"/>
      <c r="CAA189" s="68"/>
      <c r="CAB189" s="68"/>
      <c r="CAC189" s="68"/>
      <c r="CAD189" s="68"/>
      <c r="CAE189" s="68"/>
      <c r="CAF189" s="68"/>
      <c r="CAG189" s="68"/>
      <c r="CAH189" s="68"/>
      <c r="CAI189" s="68"/>
      <c r="CAJ189" s="68"/>
      <c r="CAK189" s="68"/>
      <c r="CAL189" s="68"/>
      <c r="CAM189" s="68"/>
      <c r="CAN189" s="68"/>
      <c r="CAO189" s="68"/>
      <c r="CAP189" s="68"/>
      <c r="CAQ189" s="68"/>
      <c r="CAR189" s="68"/>
      <c r="CAS189" s="68"/>
      <c r="CAT189" s="68"/>
      <c r="CAU189" s="68"/>
      <c r="CAV189" s="68"/>
      <c r="CAW189" s="68"/>
      <c r="CAX189" s="68"/>
      <c r="CAY189" s="68"/>
      <c r="CAZ189" s="68"/>
      <c r="CBA189" s="68"/>
      <c r="CBB189" s="68"/>
      <c r="CBC189" s="68"/>
      <c r="CBD189" s="68"/>
      <c r="CBE189" s="68"/>
      <c r="CBF189" s="68"/>
      <c r="CBG189" s="68"/>
      <c r="CBH189" s="68"/>
      <c r="CBI189" s="68"/>
      <c r="CBJ189" s="68"/>
      <c r="CBK189" s="68"/>
      <c r="CBL189" s="68"/>
      <c r="CBM189" s="68"/>
      <c r="CBN189" s="68"/>
      <c r="CBO189" s="68"/>
      <c r="CBP189" s="68"/>
      <c r="CBQ189" s="68"/>
      <c r="CBR189" s="68"/>
      <c r="CBS189" s="68"/>
      <c r="CBT189" s="68"/>
      <c r="CBU189" s="68"/>
      <c r="CBV189" s="68"/>
      <c r="CBW189" s="68"/>
      <c r="CBX189" s="68"/>
      <c r="CBY189" s="68"/>
      <c r="CBZ189" s="68"/>
      <c r="CCA189" s="68"/>
      <c r="CCB189" s="68"/>
      <c r="CCC189" s="68"/>
      <c r="CCD189" s="68"/>
      <c r="CCE189" s="68"/>
      <c r="CCF189" s="68"/>
      <c r="CCG189" s="68"/>
      <c r="CCH189" s="68"/>
      <c r="CCI189" s="68"/>
      <c r="CCJ189" s="68"/>
      <c r="CCK189" s="68"/>
      <c r="CCL189" s="68"/>
      <c r="CCM189" s="68"/>
      <c r="CCN189" s="68"/>
      <c r="CCO189" s="68"/>
      <c r="CCP189" s="68"/>
      <c r="CCQ189" s="68"/>
      <c r="CCR189" s="68"/>
      <c r="CCS189" s="68"/>
      <c r="CCT189" s="68"/>
      <c r="CCU189" s="68"/>
      <c r="CCV189" s="68"/>
      <c r="CCW189" s="68"/>
      <c r="CCX189" s="68"/>
      <c r="CCY189" s="68"/>
      <c r="CCZ189" s="68"/>
      <c r="CDA189" s="68"/>
      <c r="CDB189" s="68"/>
      <c r="CDC189" s="68"/>
      <c r="CDD189" s="68"/>
      <c r="CDE189" s="68"/>
      <c r="CDF189" s="68"/>
      <c r="CDG189" s="68"/>
      <c r="CDH189" s="68"/>
      <c r="CDI189" s="68"/>
      <c r="CDJ189" s="68"/>
      <c r="CDK189" s="68"/>
      <c r="CDL189" s="68"/>
      <c r="CDM189" s="68"/>
      <c r="CDN189" s="68"/>
      <c r="CDO189" s="68"/>
      <c r="CDP189" s="68"/>
      <c r="CDQ189" s="68"/>
      <c r="CDR189" s="68"/>
      <c r="CDS189" s="68"/>
      <c r="CDT189" s="68"/>
      <c r="CDU189" s="68"/>
      <c r="CDV189" s="68"/>
      <c r="CDW189" s="68"/>
      <c r="CDX189" s="68"/>
      <c r="CDY189" s="68"/>
      <c r="CDZ189" s="68"/>
      <c r="CEA189" s="68"/>
      <c r="CEB189" s="68"/>
      <c r="CEC189" s="68"/>
      <c r="CED189" s="68"/>
      <c r="CEE189" s="68"/>
      <c r="CEF189" s="68"/>
      <c r="CEG189" s="68"/>
      <c r="CEH189" s="68"/>
      <c r="CEI189" s="68"/>
      <c r="CEJ189" s="68"/>
      <c r="CEK189" s="68"/>
      <c r="CEL189" s="68"/>
      <c r="CEM189" s="68"/>
      <c r="CEN189" s="68"/>
      <c r="CEO189" s="68"/>
      <c r="CEP189" s="68"/>
      <c r="CEQ189" s="68"/>
      <c r="CER189" s="68"/>
      <c r="CES189" s="68"/>
      <c r="CET189" s="68"/>
      <c r="CEU189" s="68"/>
      <c r="CEV189" s="68"/>
      <c r="CEW189" s="68"/>
      <c r="CEX189" s="68"/>
      <c r="CEY189" s="68"/>
      <c r="CEZ189" s="68"/>
      <c r="CFA189" s="68"/>
      <c r="CFB189" s="68"/>
      <c r="CFC189" s="68"/>
      <c r="CFD189" s="68"/>
      <c r="CFE189" s="68"/>
      <c r="CFF189" s="68"/>
      <c r="CFG189" s="68"/>
      <c r="CFH189" s="68"/>
      <c r="CFI189" s="68"/>
      <c r="CFJ189" s="68"/>
      <c r="CFK189" s="68"/>
      <c r="CFL189" s="68"/>
      <c r="CFM189" s="68"/>
      <c r="CFN189" s="68"/>
      <c r="CFO189" s="68"/>
      <c r="CFP189" s="68"/>
      <c r="CFQ189" s="68"/>
      <c r="CFR189" s="68"/>
      <c r="CFS189" s="68"/>
      <c r="CFT189" s="68"/>
      <c r="CFU189" s="68"/>
      <c r="CFV189" s="68"/>
      <c r="CFW189" s="68"/>
      <c r="CFX189" s="68"/>
      <c r="CFY189" s="68"/>
      <c r="CFZ189" s="68"/>
      <c r="CGA189" s="68"/>
      <c r="CGB189" s="68"/>
      <c r="CGC189" s="68"/>
      <c r="CGD189" s="68"/>
      <c r="CGE189" s="68"/>
      <c r="CGF189" s="68"/>
      <c r="CGG189" s="68"/>
      <c r="CGH189" s="68"/>
      <c r="CGI189" s="68"/>
      <c r="CGJ189" s="68"/>
      <c r="CGK189" s="68"/>
      <c r="CGL189" s="68"/>
      <c r="CGM189" s="68"/>
      <c r="CGN189" s="68"/>
      <c r="CGO189" s="68"/>
      <c r="CGP189" s="68"/>
      <c r="CGQ189" s="68"/>
      <c r="CGR189" s="68"/>
      <c r="CGS189" s="68"/>
      <c r="CGT189" s="68"/>
      <c r="CGU189" s="68"/>
      <c r="CGV189" s="68"/>
      <c r="CGW189" s="68"/>
      <c r="CGX189" s="68"/>
      <c r="CGY189" s="68"/>
      <c r="CGZ189" s="68"/>
      <c r="CHA189" s="68"/>
      <c r="CHB189" s="68"/>
      <c r="CHC189" s="68"/>
      <c r="CHD189" s="68"/>
      <c r="CHE189" s="68"/>
      <c r="CHF189" s="68"/>
      <c r="CHG189" s="68"/>
      <c r="CHH189" s="68"/>
      <c r="CHI189" s="68"/>
      <c r="CHJ189" s="68"/>
      <c r="CHK189" s="68"/>
      <c r="CHL189" s="68"/>
      <c r="CHM189" s="68"/>
      <c r="CHN189" s="68"/>
      <c r="CHO189" s="68"/>
      <c r="CHP189" s="68"/>
      <c r="CHQ189" s="68"/>
      <c r="CHR189" s="68"/>
      <c r="CHS189" s="68"/>
      <c r="CHT189" s="68"/>
      <c r="CHU189" s="68"/>
      <c r="CHV189" s="68"/>
      <c r="CHW189" s="68"/>
      <c r="CHX189" s="68"/>
      <c r="CHY189" s="68"/>
      <c r="CHZ189" s="68"/>
      <c r="CIA189" s="68"/>
      <c r="CIB189" s="68"/>
      <c r="CIC189" s="68"/>
      <c r="CID189" s="68"/>
      <c r="CIE189" s="68"/>
      <c r="CIF189" s="68"/>
      <c r="CIG189" s="68"/>
      <c r="CIH189" s="68"/>
      <c r="CII189" s="68"/>
      <c r="CIJ189" s="68"/>
      <c r="CIK189" s="68"/>
      <c r="CIL189" s="68"/>
      <c r="CIM189" s="68"/>
      <c r="CIN189" s="68"/>
      <c r="CIO189" s="68"/>
      <c r="CIP189" s="68"/>
      <c r="CIQ189" s="68"/>
      <c r="CIR189" s="68"/>
      <c r="CIS189" s="68"/>
      <c r="CIT189" s="68"/>
      <c r="CIU189" s="68"/>
      <c r="CIV189" s="68"/>
      <c r="CIW189" s="68"/>
      <c r="CIX189" s="68"/>
      <c r="CIY189" s="68"/>
      <c r="CIZ189" s="68"/>
      <c r="CJA189" s="68"/>
      <c r="CJB189" s="68"/>
      <c r="CJC189" s="68"/>
      <c r="CJD189" s="68"/>
      <c r="CJE189" s="68"/>
      <c r="CJF189" s="68"/>
      <c r="CJG189" s="68"/>
      <c r="CJH189" s="68"/>
      <c r="CJI189" s="68"/>
      <c r="CJJ189" s="68"/>
      <c r="CJK189" s="68"/>
      <c r="CJL189" s="68"/>
      <c r="CJM189" s="68"/>
      <c r="CJN189" s="68"/>
      <c r="CJO189" s="68"/>
      <c r="CJP189" s="68"/>
      <c r="CJQ189" s="68"/>
      <c r="CJR189" s="68"/>
      <c r="CJS189" s="68"/>
      <c r="CJT189" s="68"/>
      <c r="CJU189" s="68"/>
      <c r="CJV189" s="68"/>
      <c r="CJW189" s="68"/>
      <c r="CJX189" s="68"/>
      <c r="CJY189" s="68"/>
      <c r="CJZ189" s="68"/>
      <c r="CKA189" s="68"/>
      <c r="CKB189" s="68"/>
      <c r="CKC189" s="68"/>
      <c r="CKD189" s="68"/>
      <c r="CKE189" s="68"/>
      <c r="CKF189" s="68"/>
      <c r="CKG189" s="68"/>
      <c r="CKH189" s="68"/>
      <c r="CKI189" s="68"/>
      <c r="CKJ189" s="68"/>
      <c r="CKK189" s="68"/>
      <c r="CKL189" s="68"/>
      <c r="CKM189" s="68"/>
      <c r="CKN189" s="68"/>
      <c r="CKO189" s="68"/>
      <c r="CKP189" s="68"/>
      <c r="CKQ189" s="68"/>
      <c r="CKR189" s="68"/>
      <c r="CKS189" s="68"/>
      <c r="CKT189" s="68"/>
      <c r="CKU189" s="68"/>
      <c r="CKV189" s="68"/>
      <c r="CKW189" s="68"/>
      <c r="CKX189" s="68"/>
      <c r="CKY189" s="68"/>
      <c r="CKZ189" s="68"/>
      <c r="CLA189" s="68"/>
      <c r="CLB189" s="68"/>
      <c r="CLC189" s="68"/>
      <c r="CLD189" s="68"/>
      <c r="CLE189" s="68"/>
      <c r="CLF189" s="68"/>
    </row>
    <row r="190" spans="1:2346" s="67" customFormat="1" ht="30" hidden="1" customHeight="1" thickBot="1" x14ac:dyDescent="0.25">
      <c r="A190" s="326"/>
      <c r="B190" s="327"/>
      <c r="C190" s="327"/>
      <c r="D190" s="328"/>
      <c r="E190" s="530"/>
      <c r="F190" s="530"/>
      <c r="G190" s="530"/>
      <c r="H190" s="530"/>
      <c r="I190" s="530"/>
      <c r="J190" s="530"/>
      <c r="K190" s="530"/>
      <c r="L190" s="530"/>
      <c r="M190" s="530"/>
      <c r="N190" s="530"/>
      <c r="O190" s="530"/>
      <c r="P190" s="530"/>
      <c r="Q190" s="530"/>
      <c r="R190" s="530"/>
      <c r="S190" s="530"/>
      <c r="T190" s="530"/>
      <c r="U190" s="530"/>
      <c r="V190" s="530"/>
      <c r="W190" s="530"/>
      <c r="X190" s="530"/>
      <c r="Y190" s="530"/>
      <c r="Z190" s="530"/>
      <c r="AA190" s="530"/>
      <c r="AB190" s="530"/>
      <c r="AC190" s="530"/>
      <c r="AD190" s="530"/>
      <c r="AE190" s="530"/>
      <c r="AF190" s="530"/>
      <c r="AG190" s="530"/>
      <c r="AH190" s="530"/>
      <c r="AI190" s="530"/>
      <c r="AJ190" s="530"/>
      <c r="AK190" s="530"/>
      <c r="AL190" s="530"/>
      <c r="AM190" s="530"/>
      <c r="AN190" s="530"/>
      <c r="AO190" s="530"/>
      <c r="AP190" s="530"/>
      <c r="AQ190" s="530"/>
      <c r="AR190" s="530"/>
      <c r="AS190" s="530"/>
      <c r="AT190" s="530"/>
      <c r="AU190" s="530"/>
      <c r="AV190" s="530"/>
      <c r="AW190" s="530"/>
      <c r="AX190" s="530"/>
      <c r="AY190" s="530"/>
      <c r="AZ190" s="530"/>
      <c r="BA190" s="530"/>
      <c r="BB190" s="530"/>
      <c r="BC190" s="530"/>
      <c r="BD190" s="530"/>
      <c r="BE190" s="530"/>
      <c r="BF190" s="225"/>
      <c r="BG190" s="226"/>
      <c r="BH190" s="226"/>
      <c r="BI190" s="227"/>
      <c r="BJ190" s="69"/>
      <c r="BK190" s="69"/>
      <c r="BL190" s="69"/>
      <c r="BM190" s="69"/>
      <c r="BN190" s="69"/>
      <c r="BO190" s="69"/>
      <c r="BP190" s="69"/>
      <c r="BQ190" s="69"/>
      <c r="BR190" s="69"/>
      <c r="BS190" s="69"/>
      <c r="BT190" s="69"/>
      <c r="BU190" s="69"/>
      <c r="BV190" s="69"/>
      <c r="BW190" s="69"/>
      <c r="BX190" s="69"/>
      <c r="BY190" s="69"/>
      <c r="BZ190" s="69"/>
      <c r="CA190" s="69"/>
      <c r="CB190" s="69"/>
      <c r="CC190" s="69"/>
      <c r="CD190" s="69"/>
      <c r="CE190" s="69"/>
      <c r="CF190" s="69"/>
      <c r="CG190" s="69"/>
      <c r="CH190" s="69"/>
      <c r="CI190" s="69"/>
      <c r="CJ190" s="69"/>
      <c r="CK190" s="69"/>
      <c r="CL190" s="69"/>
      <c r="CM190" s="69"/>
      <c r="CN190" s="69"/>
      <c r="CO190" s="69"/>
      <c r="CP190" s="69"/>
      <c r="CQ190" s="70"/>
      <c r="CR190" s="70"/>
      <c r="CS190" s="70"/>
      <c r="CT190" s="70"/>
      <c r="CU190" s="70"/>
      <c r="CV190" s="70"/>
      <c r="CW190" s="70"/>
      <c r="CX190" s="70"/>
      <c r="CY190" s="70"/>
      <c r="CZ190" s="70"/>
      <c r="DA190" s="70"/>
      <c r="DB190" s="70"/>
      <c r="DC190" s="70"/>
      <c r="DD190" s="70"/>
      <c r="DE190" s="70"/>
      <c r="DF190" s="70"/>
      <c r="DG190" s="70"/>
      <c r="DH190" s="70"/>
      <c r="DI190" s="70"/>
      <c r="DJ190" s="70"/>
      <c r="DK190" s="70"/>
      <c r="DL190" s="70"/>
      <c r="DM190" s="70"/>
      <c r="DN190" s="70"/>
      <c r="DO190" s="70"/>
      <c r="DP190" s="70"/>
      <c r="DQ190" s="70"/>
      <c r="DR190" s="70"/>
      <c r="DS190" s="70"/>
      <c r="DT190" s="70"/>
      <c r="DU190" s="70"/>
      <c r="DV190" s="70"/>
      <c r="DW190" s="70"/>
      <c r="DX190" s="70"/>
      <c r="DY190" s="70"/>
      <c r="DZ190" s="70"/>
      <c r="EA190" s="70"/>
      <c r="EB190" s="70"/>
      <c r="EC190" s="70"/>
      <c r="ED190" s="70"/>
      <c r="EE190" s="70"/>
      <c r="EF190" s="70"/>
      <c r="EG190" s="70"/>
      <c r="EH190" s="70"/>
      <c r="EI190" s="70"/>
      <c r="EJ190" s="70"/>
      <c r="EK190" s="70"/>
      <c r="EL190" s="70"/>
      <c r="EM190" s="70"/>
      <c r="EN190" s="70"/>
      <c r="EO190" s="70"/>
      <c r="EP190" s="70"/>
      <c r="EQ190" s="70"/>
      <c r="ER190" s="70"/>
      <c r="ES190" s="70"/>
      <c r="ET190" s="70"/>
      <c r="EU190" s="70"/>
      <c r="EV190" s="70"/>
      <c r="EW190" s="70"/>
      <c r="EX190" s="70"/>
      <c r="EY190" s="70"/>
      <c r="EZ190" s="70"/>
      <c r="FA190" s="70"/>
      <c r="FB190" s="70"/>
      <c r="FC190" s="70"/>
      <c r="FD190" s="70"/>
      <c r="FE190" s="70"/>
      <c r="FF190" s="70"/>
      <c r="FG190" s="70"/>
      <c r="FH190" s="70"/>
      <c r="FI190" s="70"/>
      <c r="FJ190" s="70"/>
      <c r="FK190" s="70"/>
      <c r="FL190" s="70"/>
      <c r="FM190" s="70"/>
      <c r="FN190" s="70"/>
      <c r="FO190" s="70"/>
      <c r="FP190" s="70"/>
      <c r="FQ190" s="70"/>
      <c r="FR190" s="68"/>
      <c r="FS190" s="68"/>
      <c r="FT190" s="68"/>
      <c r="FU190" s="68"/>
      <c r="FV190" s="68"/>
      <c r="FW190" s="68"/>
      <c r="FX190" s="68"/>
      <c r="FY190" s="68"/>
      <c r="FZ190" s="68"/>
      <c r="GA190" s="68"/>
      <c r="GB190" s="68"/>
      <c r="GC190" s="68"/>
      <c r="GD190" s="68"/>
      <c r="GE190" s="68"/>
      <c r="GF190" s="68"/>
      <c r="GG190" s="68"/>
      <c r="GH190" s="68"/>
      <c r="GI190" s="68"/>
      <c r="GJ190" s="68"/>
      <c r="GK190" s="68"/>
      <c r="GL190" s="68"/>
      <c r="GM190" s="68"/>
      <c r="GN190" s="68"/>
      <c r="GO190" s="68"/>
      <c r="GP190" s="68"/>
      <c r="GQ190" s="68"/>
      <c r="GR190" s="68"/>
      <c r="GS190" s="68"/>
      <c r="GT190" s="68"/>
      <c r="GU190" s="68"/>
      <c r="GV190" s="68"/>
      <c r="GW190" s="68"/>
      <c r="GX190" s="68"/>
      <c r="GY190" s="68"/>
      <c r="GZ190" s="68"/>
      <c r="HA190" s="68"/>
      <c r="HB190" s="68"/>
      <c r="HC190" s="68"/>
      <c r="HD190" s="68"/>
      <c r="HE190" s="68"/>
      <c r="HF190" s="68"/>
      <c r="HG190" s="68"/>
      <c r="HH190" s="68"/>
      <c r="HI190" s="68"/>
      <c r="HJ190" s="68"/>
      <c r="HK190" s="68"/>
      <c r="HL190" s="68"/>
      <c r="HM190" s="68"/>
      <c r="HN190" s="68"/>
      <c r="HO190" s="68"/>
      <c r="HP190" s="68"/>
      <c r="HQ190" s="68"/>
      <c r="HR190" s="68"/>
      <c r="HS190" s="68"/>
      <c r="HT190" s="68"/>
      <c r="HU190" s="68"/>
      <c r="HV190" s="68"/>
      <c r="HW190" s="68"/>
      <c r="HX190" s="68"/>
      <c r="HY190" s="68"/>
      <c r="HZ190" s="68"/>
      <c r="IA190" s="68"/>
      <c r="IB190" s="68"/>
      <c r="IC190" s="68"/>
      <c r="ID190" s="68"/>
      <c r="IE190" s="68"/>
      <c r="IF190" s="68"/>
      <c r="IG190" s="68"/>
      <c r="IH190" s="68"/>
      <c r="II190" s="68"/>
      <c r="IJ190" s="68"/>
      <c r="IK190" s="68"/>
      <c r="IL190" s="68"/>
      <c r="IM190" s="68"/>
      <c r="IN190" s="68"/>
      <c r="IO190" s="68"/>
      <c r="IP190" s="68"/>
      <c r="IQ190" s="68"/>
      <c r="IR190" s="68"/>
      <c r="IS190" s="68"/>
      <c r="IT190" s="68"/>
      <c r="IU190" s="68"/>
      <c r="IV190" s="68"/>
      <c r="IW190" s="68"/>
      <c r="IX190" s="68"/>
      <c r="IY190" s="68"/>
      <c r="IZ190" s="68"/>
      <c r="JA190" s="68"/>
      <c r="JB190" s="68"/>
      <c r="JC190" s="68"/>
      <c r="JD190" s="68"/>
      <c r="JE190" s="68"/>
      <c r="JF190" s="68"/>
      <c r="JG190" s="68"/>
      <c r="JH190" s="68"/>
      <c r="JI190" s="68"/>
      <c r="JJ190" s="68"/>
      <c r="JK190" s="68"/>
      <c r="JL190" s="68"/>
      <c r="JM190" s="68"/>
      <c r="JN190" s="68"/>
      <c r="JO190" s="68"/>
      <c r="JP190" s="68"/>
      <c r="JQ190" s="68"/>
      <c r="JR190" s="68"/>
      <c r="JS190" s="68"/>
      <c r="JT190" s="68"/>
      <c r="JU190" s="68"/>
      <c r="JV190" s="68"/>
      <c r="JW190" s="68"/>
      <c r="JX190" s="68"/>
      <c r="JY190" s="68"/>
      <c r="JZ190" s="68"/>
      <c r="KA190" s="68"/>
      <c r="KB190" s="68"/>
      <c r="KC190" s="68"/>
      <c r="KD190" s="68"/>
      <c r="KE190" s="68"/>
      <c r="KF190" s="68"/>
      <c r="KG190" s="68"/>
      <c r="KH190" s="68"/>
      <c r="KI190" s="68"/>
      <c r="KJ190" s="68"/>
      <c r="KK190" s="68"/>
      <c r="KL190" s="68"/>
      <c r="KM190" s="68"/>
      <c r="KN190" s="68"/>
      <c r="KO190" s="68"/>
      <c r="KP190" s="68"/>
      <c r="KQ190" s="68"/>
      <c r="KR190" s="68"/>
      <c r="KS190" s="68"/>
      <c r="KT190" s="68"/>
      <c r="KU190" s="68"/>
      <c r="KV190" s="68"/>
      <c r="KW190" s="68"/>
      <c r="KX190" s="68"/>
      <c r="KY190" s="68"/>
      <c r="KZ190" s="68"/>
      <c r="LA190" s="68"/>
      <c r="LB190" s="68"/>
      <c r="LC190" s="68"/>
      <c r="LD190" s="68"/>
      <c r="LE190" s="68"/>
      <c r="LF190" s="68"/>
      <c r="LG190" s="68"/>
      <c r="LH190" s="68"/>
      <c r="LI190" s="68"/>
      <c r="LJ190" s="68"/>
      <c r="LK190" s="68"/>
      <c r="LL190" s="68"/>
      <c r="LM190" s="68"/>
      <c r="LN190" s="68"/>
      <c r="LO190" s="68"/>
      <c r="LP190" s="68"/>
      <c r="LQ190" s="68"/>
      <c r="LR190" s="68"/>
      <c r="LS190" s="68"/>
      <c r="LT190" s="68"/>
      <c r="LU190" s="68"/>
      <c r="LV190" s="68"/>
      <c r="LW190" s="68"/>
      <c r="LX190" s="68"/>
      <c r="LY190" s="68"/>
      <c r="LZ190" s="68"/>
      <c r="MA190" s="68"/>
      <c r="MB190" s="68"/>
      <c r="MC190" s="68"/>
      <c r="MD190" s="68"/>
      <c r="ME190" s="68"/>
      <c r="MF190" s="68"/>
      <c r="MG190" s="68"/>
      <c r="MH190" s="68"/>
      <c r="MI190" s="68"/>
      <c r="MJ190" s="68"/>
      <c r="MK190" s="68"/>
      <c r="ML190" s="68"/>
      <c r="MM190" s="68"/>
      <c r="MN190" s="68"/>
      <c r="MO190" s="68"/>
      <c r="MP190" s="68"/>
      <c r="MQ190" s="68"/>
      <c r="MR190" s="68"/>
      <c r="MS190" s="68"/>
      <c r="MT190" s="68"/>
      <c r="MU190" s="68"/>
      <c r="MV190" s="68"/>
      <c r="MW190" s="68"/>
      <c r="MX190" s="68"/>
      <c r="MY190" s="68"/>
      <c r="MZ190" s="68"/>
      <c r="NA190" s="68"/>
      <c r="NB190" s="68"/>
      <c r="NC190" s="68"/>
      <c r="ND190" s="68"/>
      <c r="NE190" s="68"/>
      <c r="NF190" s="68"/>
      <c r="NG190" s="68"/>
      <c r="NH190" s="68"/>
      <c r="NI190" s="68"/>
      <c r="NJ190" s="68"/>
      <c r="NK190" s="68"/>
      <c r="NL190" s="68"/>
      <c r="NM190" s="68"/>
      <c r="NN190" s="68"/>
      <c r="NO190" s="68"/>
      <c r="NP190" s="68"/>
      <c r="NQ190" s="68"/>
      <c r="NR190" s="68"/>
      <c r="NS190" s="68"/>
      <c r="NT190" s="68"/>
      <c r="NU190" s="68"/>
      <c r="NV190" s="68"/>
      <c r="NW190" s="68"/>
      <c r="NX190" s="68"/>
      <c r="NY190" s="68"/>
      <c r="NZ190" s="68"/>
      <c r="OA190" s="68"/>
      <c r="OB190" s="68"/>
      <c r="OC190" s="68"/>
      <c r="OD190" s="68"/>
      <c r="OE190" s="68"/>
      <c r="OF190" s="68"/>
      <c r="OG190" s="68"/>
      <c r="OH190" s="68"/>
      <c r="OI190" s="68"/>
      <c r="OJ190" s="68"/>
      <c r="OK190" s="68"/>
      <c r="OL190" s="68"/>
      <c r="OM190" s="68"/>
      <c r="ON190" s="68"/>
      <c r="OO190" s="68"/>
      <c r="OP190" s="68"/>
      <c r="OQ190" s="68"/>
      <c r="OR190" s="68"/>
      <c r="OS190" s="68"/>
      <c r="OT190" s="68"/>
      <c r="OU190" s="68"/>
      <c r="OV190" s="68"/>
      <c r="OW190" s="68"/>
      <c r="OX190" s="68"/>
      <c r="OY190" s="68"/>
      <c r="OZ190" s="68"/>
      <c r="PA190" s="68"/>
      <c r="PB190" s="68"/>
      <c r="PC190" s="68"/>
      <c r="PD190" s="68"/>
      <c r="PE190" s="68"/>
      <c r="PF190" s="68"/>
      <c r="PG190" s="68"/>
      <c r="PH190" s="68"/>
      <c r="PI190" s="68"/>
      <c r="PJ190" s="68"/>
      <c r="PK190" s="68"/>
      <c r="PL190" s="68"/>
      <c r="PM190" s="68"/>
      <c r="PN190" s="68"/>
      <c r="PO190" s="68"/>
      <c r="PP190" s="68"/>
      <c r="PQ190" s="68"/>
      <c r="PR190" s="68"/>
      <c r="PS190" s="68"/>
      <c r="PT190" s="68"/>
      <c r="PU190" s="68"/>
      <c r="PV190" s="68"/>
      <c r="PW190" s="68"/>
      <c r="PX190" s="68"/>
      <c r="PY190" s="68"/>
      <c r="PZ190" s="68"/>
      <c r="QA190" s="68"/>
      <c r="QB190" s="68"/>
      <c r="QC190" s="68"/>
      <c r="QD190" s="68"/>
      <c r="QE190" s="68"/>
      <c r="QF190" s="68"/>
      <c r="QG190" s="68"/>
      <c r="QH190" s="68"/>
      <c r="QI190" s="68"/>
      <c r="QJ190" s="68"/>
      <c r="QK190" s="68"/>
      <c r="QL190" s="68"/>
      <c r="QM190" s="68"/>
      <c r="QN190" s="68"/>
      <c r="QO190" s="68"/>
      <c r="QP190" s="68"/>
      <c r="QQ190" s="68"/>
      <c r="QR190" s="68"/>
      <c r="QS190" s="68"/>
      <c r="QT190" s="68"/>
      <c r="QU190" s="68"/>
      <c r="QV190" s="68"/>
      <c r="QW190" s="68"/>
      <c r="QX190" s="68"/>
      <c r="QY190" s="68"/>
      <c r="QZ190" s="68"/>
      <c r="RA190" s="68"/>
      <c r="RB190" s="68"/>
      <c r="RC190" s="68"/>
      <c r="RD190" s="68"/>
      <c r="RE190" s="68"/>
      <c r="RF190" s="68"/>
      <c r="RG190" s="68"/>
      <c r="RH190" s="68"/>
      <c r="RI190" s="68"/>
      <c r="RJ190" s="68"/>
      <c r="RK190" s="68"/>
      <c r="RL190" s="68"/>
      <c r="RM190" s="68"/>
      <c r="RN190" s="68"/>
      <c r="RO190" s="68"/>
      <c r="RP190" s="68"/>
      <c r="RQ190" s="68"/>
      <c r="RR190" s="68"/>
      <c r="RS190" s="68"/>
      <c r="RT190" s="68"/>
      <c r="RU190" s="68"/>
      <c r="RV190" s="68"/>
      <c r="RW190" s="68"/>
      <c r="RX190" s="68"/>
      <c r="RY190" s="68"/>
      <c r="RZ190" s="68"/>
      <c r="SA190" s="68"/>
      <c r="SB190" s="68"/>
      <c r="SC190" s="68"/>
      <c r="SD190" s="68"/>
      <c r="SE190" s="68"/>
      <c r="SF190" s="68"/>
      <c r="SG190" s="68"/>
      <c r="SH190" s="68"/>
      <c r="SI190" s="68"/>
      <c r="SJ190" s="68"/>
      <c r="SK190" s="68"/>
      <c r="SL190" s="68"/>
      <c r="SM190" s="68"/>
      <c r="SN190" s="68"/>
      <c r="SO190" s="68"/>
      <c r="SP190" s="68"/>
      <c r="SQ190" s="68"/>
      <c r="SR190" s="68"/>
      <c r="SS190" s="68"/>
      <c r="ST190" s="68"/>
      <c r="SU190" s="68"/>
      <c r="SV190" s="68"/>
      <c r="SW190" s="68"/>
      <c r="SX190" s="68"/>
      <c r="SY190" s="68"/>
      <c r="SZ190" s="68"/>
      <c r="TA190" s="68"/>
      <c r="TB190" s="68"/>
      <c r="TC190" s="68"/>
      <c r="TD190" s="68"/>
      <c r="TE190" s="68"/>
      <c r="TF190" s="68"/>
      <c r="TG190" s="68"/>
      <c r="TH190" s="68"/>
      <c r="TI190" s="68"/>
      <c r="TJ190" s="68"/>
      <c r="TK190" s="68"/>
      <c r="TL190" s="68"/>
      <c r="TM190" s="68"/>
      <c r="TN190" s="68"/>
      <c r="TO190" s="68"/>
      <c r="TP190" s="68"/>
      <c r="TQ190" s="68"/>
      <c r="TR190" s="68"/>
      <c r="TS190" s="68"/>
      <c r="TT190" s="68"/>
      <c r="TU190" s="68"/>
      <c r="TV190" s="68"/>
      <c r="TW190" s="68"/>
      <c r="TX190" s="68"/>
      <c r="TY190" s="68"/>
      <c r="TZ190" s="68"/>
      <c r="UA190" s="68"/>
      <c r="UB190" s="68"/>
      <c r="UC190" s="68"/>
      <c r="UD190" s="68"/>
      <c r="UE190" s="68"/>
      <c r="UF190" s="68"/>
      <c r="UG190" s="68"/>
      <c r="UH190" s="68"/>
      <c r="UI190" s="68"/>
      <c r="UJ190" s="68"/>
      <c r="UK190" s="68"/>
      <c r="UL190" s="68"/>
      <c r="UM190" s="68"/>
      <c r="UN190" s="68"/>
      <c r="UO190" s="68"/>
      <c r="UP190" s="68"/>
      <c r="UQ190" s="68"/>
      <c r="UR190" s="68"/>
      <c r="US190" s="68"/>
      <c r="UT190" s="68"/>
      <c r="UU190" s="68"/>
      <c r="UV190" s="68"/>
      <c r="UW190" s="68"/>
      <c r="UX190" s="68"/>
      <c r="UY190" s="68"/>
      <c r="UZ190" s="68"/>
      <c r="VA190" s="68"/>
      <c r="VB190" s="68"/>
      <c r="VC190" s="68"/>
      <c r="VD190" s="68"/>
      <c r="VE190" s="68"/>
      <c r="VF190" s="68"/>
      <c r="VG190" s="68"/>
      <c r="VH190" s="68"/>
      <c r="VI190" s="68"/>
      <c r="VJ190" s="68"/>
      <c r="VK190" s="68"/>
      <c r="VL190" s="68"/>
      <c r="VM190" s="68"/>
      <c r="VN190" s="68"/>
      <c r="VO190" s="68"/>
      <c r="VP190" s="68"/>
      <c r="VQ190" s="68"/>
      <c r="VR190" s="68"/>
      <c r="VS190" s="68"/>
      <c r="VT190" s="68"/>
      <c r="VU190" s="68"/>
      <c r="VV190" s="68"/>
      <c r="VW190" s="68"/>
      <c r="VX190" s="68"/>
      <c r="VY190" s="68"/>
      <c r="VZ190" s="68"/>
      <c r="WA190" s="68"/>
      <c r="WB190" s="68"/>
      <c r="WC190" s="68"/>
      <c r="WD190" s="68"/>
      <c r="WE190" s="68"/>
      <c r="WF190" s="68"/>
      <c r="WG190" s="68"/>
      <c r="WH190" s="68"/>
      <c r="WI190" s="68"/>
      <c r="WJ190" s="68"/>
      <c r="WK190" s="68"/>
      <c r="WL190" s="68"/>
      <c r="WM190" s="68"/>
      <c r="WN190" s="68"/>
      <c r="WO190" s="68"/>
      <c r="WP190" s="68"/>
      <c r="WQ190" s="68"/>
      <c r="WR190" s="68"/>
      <c r="WS190" s="68"/>
      <c r="WT190" s="68"/>
      <c r="WU190" s="68"/>
      <c r="WV190" s="68"/>
      <c r="WW190" s="68"/>
      <c r="WX190" s="68"/>
      <c r="WY190" s="68"/>
      <c r="WZ190" s="68"/>
      <c r="XA190" s="68"/>
      <c r="XB190" s="68"/>
      <c r="XC190" s="68"/>
      <c r="XD190" s="68"/>
      <c r="XE190" s="68"/>
      <c r="XF190" s="68"/>
      <c r="XG190" s="68"/>
      <c r="XH190" s="68"/>
      <c r="XI190" s="68"/>
      <c r="XJ190" s="68"/>
      <c r="XK190" s="68"/>
      <c r="XL190" s="68"/>
      <c r="XM190" s="68"/>
      <c r="XN190" s="68"/>
      <c r="XO190" s="68"/>
      <c r="XP190" s="68"/>
      <c r="XQ190" s="68"/>
      <c r="XR190" s="68"/>
      <c r="XS190" s="68"/>
      <c r="XT190" s="68"/>
      <c r="XU190" s="68"/>
      <c r="XV190" s="68"/>
      <c r="XW190" s="68"/>
      <c r="XX190" s="68"/>
      <c r="XY190" s="68"/>
      <c r="XZ190" s="68"/>
      <c r="YA190" s="68"/>
      <c r="YB190" s="68"/>
      <c r="YC190" s="68"/>
      <c r="YD190" s="68"/>
      <c r="YE190" s="68"/>
      <c r="YF190" s="68"/>
      <c r="YG190" s="68"/>
      <c r="YH190" s="68"/>
      <c r="YI190" s="68"/>
      <c r="YJ190" s="68"/>
      <c r="YK190" s="68"/>
      <c r="YL190" s="68"/>
      <c r="YM190" s="68"/>
      <c r="YN190" s="68"/>
      <c r="YO190" s="68"/>
      <c r="YP190" s="68"/>
      <c r="YQ190" s="68"/>
      <c r="YR190" s="68"/>
      <c r="YS190" s="68"/>
      <c r="YT190" s="68"/>
      <c r="YU190" s="68"/>
      <c r="YV190" s="68"/>
      <c r="YW190" s="68"/>
      <c r="YX190" s="68"/>
      <c r="YY190" s="68"/>
      <c r="YZ190" s="68"/>
      <c r="ZA190" s="68"/>
      <c r="ZB190" s="68"/>
      <c r="ZC190" s="68"/>
      <c r="ZD190" s="68"/>
      <c r="ZE190" s="68"/>
      <c r="ZF190" s="68"/>
      <c r="ZG190" s="68"/>
      <c r="ZH190" s="68"/>
      <c r="ZI190" s="68"/>
      <c r="ZJ190" s="68"/>
      <c r="ZK190" s="68"/>
      <c r="ZL190" s="68"/>
      <c r="ZM190" s="68"/>
      <c r="ZN190" s="68"/>
      <c r="ZO190" s="68"/>
      <c r="ZP190" s="68"/>
      <c r="ZQ190" s="68"/>
      <c r="ZR190" s="68"/>
      <c r="ZS190" s="68"/>
      <c r="ZT190" s="68"/>
      <c r="ZU190" s="68"/>
      <c r="ZV190" s="68"/>
      <c r="ZW190" s="68"/>
      <c r="ZX190" s="68"/>
      <c r="ZY190" s="68"/>
      <c r="ZZ190" s="68"/>
      <c r="AAA190" s="68"/>
      <c r="AAB190" s="68"/>
      <c r="AAC190" s="68"/>
      <c r="AAD190" s="68"/>
      <c r="AAE190" s="68"/>
      <c r="AAF190" s="68"/>
      <c r="AAG190" s="68"/>
      <c r="AAH190" s="68"/>
      <c r="AAI190" s="68"/>
      <c r="AAJ190" s="68"/>
      <c r="AAK190" s="68"/>
      <c r="AAL190" s="68"/>
      <c r="AAM190" s="68"/>
      <c r="AAN190" s="68"/>
      <c r="AAO190" s="68"/>
      <c r="AAP190" s="68"/>
      <c r="AAQ190" s="68"/>
      <c r="AAR190" s="68"/>
      <c r="AAS190" s="68"/>
      <c r="AAT190" s="68"/>
      <c r="AAU190" s="68"/>
      <c r="AAV190" s="68"/>
      <c r="AAW190" s="68"/>
      <c r="AAX190" s="68"/>
      <c r="AAY190" s="68"/>
      <c r="AAZ190" s="68"/>
      <c r="ABA190" s="68"/>
      <c r="ABB190" s="68"/>
      <c r="ABC190" s="68"/>
      <c r="ABD190" s="68"/>
      <c r="ABE190" s="68"/>
      <c r="ABF190" s="68"/>
      <c r="ABG190" s="68"/>
      <c r="ABH190" s="68"/>
      <c r="ABI190" s="68"/>
      <c r="ABJ190" s="68"/>
      <c r="ABK190" s="68"/>
      <c r="ABL190" s="68"/>
      <c r="ABM190" s="68"/>
      <c r="ABN190" s="68"/>
      <c r="ABO190" s="68"/>
      <c r="ABP190" s="68"/>
      <c r="ABQ190" s="68"/>
      <c r="ABR190" s="68"/>
      <c r="ABS190" s="68"/>
      <c r="ABT190" s="68"/>
      <c r="ABU190" s="68"/>
      <c r="ABV190" s="68"/>
      <c r="ABW190" s="68"/>
      <c r="ABX190" s="68"/>
      <c r="ABY190" s="68"/>
      <c r="ABZ190" s="68"/>
      <c r="ACA190" s="68"/>
      <c r="ACB190" s="68"/>
      <c r="ACC190" s="68"/>
      <c r="ACD190" s="68"/>
      <c r="ACE190" s="68"/>
      <c r="ACF190" s="68"/>
      <c r="ACG190" s="68"/>
      <c r="ACH190" s="68"/>
      <c r="ACI190" s="68"/>
      <c r="ACJ190" s="68"/>
      <c r="ACK190" s="68"/>
      <c r="ACL190" s="68"/>
      <c r="ACM190" s="68"/>
      <c r="ACN190" s="68"/>
      <c r="ACO190" s="68"/>
      <c r="ACP190" s="68"/>
      <c r="ACQ190" s="68"/>
      <c r="ACR190" s="68"/>
      <c r="ACS190" s="68"/>
      <c r="ACT190" s="68"/>
      <c r="ACU190" s="68"/>
      <c r="ACV190" s="68"/>
      <c r="ACW190" s="68"/>
      <c r="ACX190" s="68"/>
      <c r="ACY190" s="68"/>
      <c r="ACZ190" s="68"/>
      <c r="ADA190" s="68"/>
      <c r="ADB190" s="68"/>
      <c r="ADC190" s="68"/>
      <c r="ADD190" s="68"/>
      <c r="ADE190" s="68"/>
      <c r="ADF190" s="68"/>
      <c r="ADG190" s="68"/>
      <c r="ADH190" s="68"/>
      <c r="ADI190" s="68"/>
      <c r="ADJ190" s="68"/>
      <c r="ADK190" s="68"/>
      <c r="ADL190" s="68"/>
      <c r="ADM190" s="68"/>
      <c r="ADN190" s="68"/>
      <c r="ADO190" s="68"/>
      <c r="ADP190" s="68"/>
      <c r="ADQ190" s="68"/>
      <c r="ADR190" s="68"/>
      <c r="ADS190" s="68"/>
      <c r="ADT190" s="68"/>
      <c r="ADU190" s="68"/>
      <c r="ADV190" s="68"/>
      <c r="ADW190" s="68"/>
      <c r="ADX190" s="68"/>
      <c r="ADY190" s="68"/>
      <c r="ADZ190" s="68"/>
      <c r="AEA190" s="68"/>
      <c r="AEB190" s="68"/>
      <c r="AEC190" s="68"/>
      <c r="AED190" s="68"/>
      <c r="AEE190" s="68"/>
      <c r="AEF190" s="68"/>
      <c r="AEG190" s="68"/>
      <c r="AEH190" s="68"/>
      <c r="AEI190" s="68"/>
      <c r="AEJ190" s="68"/>
      <c r="AEK190" s="68"/>
      <c r="AEL190" s="68"/>
      <c r="AEM190" s="68"/>
      <c r="AEN190" s="68"/>
      <c r="AEO190" s="68"/>
      <c r="AEP190" s="68"/>
      <c r="AEQ190" s="68"/>
      <c r="AER190" s="68"/>
      <c r="AES190" s="68"/>
      <c r="AET190" s="68"/>
      <c r="AEU190" s="68"/>
      <c r="AEV190" s="68"/>
      <c r="AEW190" s="68"/>
      <c r="AEX190" s="68"/>
      <c r="AEY190" s="68"/>
      <c r="AEZ190" s="68"/>
      <c r="AFA190" s="68"/>
      <c r="AFB190" s="68"/>
      <c r="AFC190" s="68"/>
      <c r="AFD190" s="68"/>
      <c r="AFE190" s="68"/>
      <c r="AFF190" s="68"/>
      <c r="AFG190" s="68"/>
      <c r="AFH190" s="68"/>
      <c r="AFI190" s="68"/>
      <c r="AFJ190" s="68"/>
      <c r="AFK190" s="68"/>
      <c r="AFL190" s="68"/>
      <c r="AFM190" s="68"/>
      <c r="AFN190" s="68"/>
      <c r="AFO190" s="68"/>
      <c r="AFP190" s="68"/>
      <c r="AFQ190" s="68"/>
      <c r="AFR190" s="68"/>
      <c r="AFS190" s="68"/>
      <c r="AFT190" s="68"/>
      <c r="AFU190" s="68"/>
      <c r="AFV190" s="68"/>
      <c r="AFW190" s="68"/>
      <c r="AFX190" s="68"/>
      <c r="AFY190" s="68"/>
      <c r="AFZ190" s="68"/>
      <c r="AGA190" s="68"/>
      <c r="AGB190" s="68"/>
      <c r="AGC190" s="68"/>
      <c r="AGD190" s="68"/>
      <c r="AGE190" s="68"/>
      <c r="AGF190" s="68"/>
      <c r="AGG190" s="68"/>
      <c r="AGH190" s="68"/>
      <c r="AGI190" s="68"/>
      <c r="AGJ190" s="68"/>
      <c r="AGK190" s="68"/>
      <c r="AGL190" s="68"/>
      <c r="AGM190" s="68"/>
      <c r="AGN190" s="68"/>
      <c r="AGO190" s="68"/>
      <c r="AGP190" s="68"/>
      <c r="AGQ190" s="68"/>
      <c r="AGR190" s="68"/>
      <c r="AGS190" s="68"/>
      <c r="AGT190" s="68"/>
      <c r="AGU190" s="68"/>
      <c r="AGV190" s="68"/>
      <c r="AGW190" s="68"/>
      <c r="AGX190" s="68"/>
      <c r="AGY190" s="68"/>
      <c r="AGZ190" s="68"/>
      <c r="AHA190" s="68"/>
      <c r="AHB190" s="68"/>
      <c r="AHC190" s="68"/>
      <c r="AHD190" s="68"/>
      <c r="AHE190" s="68"/>
      <c r="AHF190" s="68"/>
      <c r="AHG190" s="68"/>
      <c r="AHH190" s="68"/>
      <c r="AHI190" s="68"/>
      <c r="AHJ190" s="68"/>
      <c r="AHK190" s="68"/>
      <c r="AHL190" s="68"/>
      <c r="AHM190" s="68"/>
      <c r="AHN190" s="68"/>
      <c r="AHO190" s="68"/>
      <c r="AHP190" s="68"/>
      <c r="AHQ190" s="68"/>
      <c r="AHR190" s="68"/>
      <c r="AHS190" s="68"/>
      <c r="AHT190" s="68"/>
      <c r="AHU190" s="68"/>
      <c r="AHV190" s="68"/>
      <c r="AHW190" s="68"/>
      <c r="AHX190" s="68"/>
      <c r="AHY190" s="68"/>
      <c r="AHZ190" s="68"/>
      <c r="AIA190" s="68"/>
      <c r="AIB190" s="68"/>
      <c r="AIC190" s="68"/>
      <c r="AID190" s="68"/>
      <c r="AIE190" s="68"/>
      <c r="AIF190" s="68"/>
      <c r="AIG190" s="68"/>
      <c r="AIH190" s="68"/>
      <c r="AII190" s="68"/>
      <c r="AIJ190" s="68"/>
      <c r="AIK190" s="68"/>
      <c r="AIL190" s="68"/>
      <c r="AIM190" s="68"/>
      <c r="AIN190" s="68"/>
      <c r="AIO190" s="68"/>
      <c r="AIP190" s="68"/>
      <c r="AIQ190" s="68"/>
      <c r="AIR190" s="68"/>
      <c r="AIS190" s="68"/>
      <c r="AIT190" s="68"/>
      <c r="AIU190" s="68"/>
      <c r="AIV190" s="68"/>
      <c r="AIW190" s="68"/>
      <c r="AIX190" s="68"/>
      <c r="AIY190" s="68"/>
      <c r="AIZ190" s="68"/>
      <c r="AJA190" s="68"/>
      <c r="AJB190" s="68"/>
      <c r="AJC190" s="68"/>
      <c r="AJD190" s="68"/>
      <c r="AJE190" s="68"/>
      <c r="AJF190" s="68"/>
      <c r="AJG190" s="68"/>
      <c r="AJH190" s="68"/>
      <c r="AJI190" s="68"/>
      <c r="AJJ190" s="68"/>
      <c r="AJK190" s="68"/>
      <c r="AJL190" s="68"/>
      <c r="AJM190" s="68"/>
      <c r="AJN190" s="68"/>
      <c r="AJO190" s="68"/>
      <c r="AJP190" s="68"/>
      <c r="AJQ190" s="68"/>
      <c r="AJR190" s="68"/>
      <c r="AJS190" s="68"/>
      <c r="AJT190" s="68"/>
      <c r="AJU190" s="68"/>
      <c r="AJV190" s="68"/>
      <c r="AJW190" s="68"/>
      <c r="AJX190" s="68"/>
      <c r="AJY190" s="68"/>
      <c r="AJZ190" s="68"/>
      <c r="AKA190" s="68"/>
      <c r="AKB190" s="68"/>
      <c r="AKC190" s="68"/>
      <c r="AKD190" s="68"/>
      <c r="AKE190" s="68"/>
      <c r="AKF190" s="68"/>
      <c r="AKG190" s="68"/>
      <c r="AKH190" s="68"/>
      <c r="AKI190" s="68"/>
      <c r="AKJ190" s="68"/>
      <c r="AKK190" s="68"/>
      <c r="AKL190" s="68"/>
      <c r="AKM190" s="68"/>
      <c r="AKN190" s="68"/>
      <c r="AKO190" s="68"/>
      <c r="AKP190" s="68"/>
      <c r="AKQ190" s="68"/>
      <c r="AKR190" s="68"/>
      <c r="AKS190" s="68"/>
      <c r="AKT190" s="68"/>
      <c r="AKU190" s="68"/>
      <c r="AKV190" s="68"/>
      <c r="AKW190" s="68"/>
      <c r="AKX190" s="68"/>
      <c r="AKY190" s="68"/>
      <c r="AKZ190" s="68"/>
      <c r="ALA190" s="68"/>
      <c r="ALB190" s="68"/>
      <c r="ALC190" s="68"/>
      <c r="ALD190" s="68"/>
      <c r="ALE190" s="68"/>
      <c r="ALF190" s="68"/>
      <c r="ALG190" s="68"/>
      <c r="ALH190" s="68"/>
      <c r="ALI190" s="68"/>
      <c r="ALJ190" s="68"/>
      <c r="ALK190" s="68"/>
      <c r="ALL190" s="68"/>
      <c r="ALM190" s="68"/>
      <c r="ALN190" s="68"/>
      <c r="ALO190" s="68"/>
      <c r="ALP190" s="68"/>
      <c r="ALQ190" s="68"/>
      <c r="ALR190" s="68"/>
      <c r="ALS190" s="68"/>
      <c r="ALT190" s="68"/>
      <c r="ALU190" s="68"/>
      <c r="ALV190" s="68"/>
      <c r="ALW190" s="68"/>
      <c r="ALX190" s="68"/>
      <c r="ALY190" s="68"/>
      <c r="ALZ190" s="68"/>
      <c r="AMA190" s="68"/>
      <c r="AMB190" s="68"/>
      <c r="AMC190" s="68"/>
      <c r="AMD190" s="68"/>
      <c r="AME190" s="68"/>
      <c r="AMF190" s="68"/>
      <c r="AMG190" s="68"/>
      <c r="AMH190" s="68"/>
      <c r="AMI190" s="68"/>
      <c r="AMJ190" s="68"/>
      <c r="AMK190" s="68"/>
      <c r="AML190" s="68"/>
      <c r="AMM190" s="68"/>
      <c r="AMN190" s="68"/>
      <c r="AMO190" s="68"/>
      <c r="AMP190" s="68"/>
      <c r="AMQ190" s="68"/>
      <c r="AMR190" s="68"/>
      <c r="AMS190" s="68"/>
      <c r="AMT190" s="68"/>
      <c r="AMU190" s="68"/>
      <c r="AMV190" s="68"/>
      <c r="AMW190" s="68"/>
      <c r="AMX190" s="68"/>
      <c r="AMY190" s="68"/>
      <c r="AMZ190" s="68"/>
      <c r="ANA190" s="68"/>
      <c r="ANB190" s="68"/>
      <c r="ANC190" s="68"/>
      <c r="AND190" s="68"/>
      <c r="ANE190" s="68"/>
      <c r="ANF190" s="68"/>
      <c r="ANG190" s="68"/>
      <c r="ANH190" s="68"/>
      <c r="ANI190" s="68"/>
      <c r="ANJ190" s="68"/>
      <c r="ANK190" s="68"/>
      <c r="ANL190" s="68"/>
      <c r="ANM190" s="68"/>
      <c r="ANN190" s="68"/>
      <c r="ANO190" s="68"/>
      <c r="ANP190" s="68"/>
      <c r="ANQ190" s="68"/>
      <c r="ANR190" s="68"/>
      <c r="ANS190" s="68"/>
      <c r="ANT190" s="68"/>
      <c r="ANU190" s="68"/>
      <c r="ANV190" s="68"/>
      <c r="ANW190" s="68"/>
      <c r="ANX190" s="68"/>
      <c r="ANY190" s="68"/>
      <c r="ANZ190" s="68"/>
      <c r="AOA190" s="68"/>
      <c r="AOB190" s="68"/>
      <c r="AOC190" s="68"/>
      <c r="AOD190" s="68"/>
      <c r="AOE190" s="68"/>
      <c r="AOF190" s="68"/>
      <c r="AOG190" s="68"/>
      <c r="AOH190" s="68"/>
      <c r="AOI190" s="68"/>
      <c r="AOJ190" s="68"/>
      <c r="AOK190" s="68"/>
      <c r="AOL190" s="68"/>
      <c r="AOM190" s="68"/>
      <c r="AON190" s="68"/>
      <c r="AOO190" s="68"/>
      <c r="AOP190" s="68"/>
      <c r="AOQ190" s="68"/>
      <c r="AOR190" s="68"/>
      <c r="AOS190" s="68"/>
      <c r="AOT190" s="68"/>
      <c r="AOU190" s="68"/>
      <c r="AOV190" s="68"/>
      <c r="AOW190" s="68"/>
      <c r="AOX190" s="68"/>
      <c r="AOY190" s="68"/>
      <c r="AOZ190" s="68"/>
      <c r="APA190" s="68"/>
      <c r="APB190" s="68"/>
      <c r="APC190" s="68"/>
      <c r="APD190" s="68"/>
      <c r="APE190" s="68"/>
      <c r="APF190" s="68"/>
      <c r="APG190" s="68"/>
      <c r="APH190" s="68"/>
      <c r="API190" s="68"/>
      <c r="APJ190" s="68"/>
      <c r="APK190" s="68"/>
      <c r="APL190" s="68"/>
      <c r="APM190" s="68"/>
      <c r="APN190" s="68"/>
      <c r="APO190" s="68"/>
      <c r="APP190" s="68"/>
      <c r="APQ190" s="68"/>
      <c r="APR190" s="68"/>
      <c r="APS190" s="68"/>
      <c r="APT190" s="68"/>
      <c r="APU190" s="68"/>
      <c r="APV190" s="68"/>
      <c r="APW190" s="68"/>
      <c r="APX190" s="68"/>
      <c r="APY190" s="68"/>
      <c r="APZ190" s="68"/>
      <c r="AQA190" s="68"/>
      <c r="AQB190" s="68"/>
      <c r="AQC190" s="68"/>
      <c r="AQD190" s="68"/>
      <c r="AQE190" s="68"/>
      <c r="AQF190" s="68"/>
      <c r="AQG190" s="68"/>
      <c r="AQH190" s="68"/>
      <c r="AQI190" s="68"/>
      <c r="AQJ190" s="68"/>
      <c r="AQK190" s="68"/>
      <c r="AQL190" s="68"/>
      <c r="AQM190" s="68"/>
      <c r="AQN190" s="68"/>
      <c r="AQO190" s="68"/>
      <c r="AQP190" s="68"/>
      <c r="AQQ190" s="68"/>
      <c r="AQR190" s="68"/>
      <c r="AQS190" s="68"/>
      <c r="AQT190" s="68"/>
      <c r="AQU190" s="68"/>
      <c r="AQV190" s="68"/>
      <c r="AQW190" s="68"/>
      <c r="AQX190" s="68"/>
      <c r="AQY190" s="68"/>
      <c r="AQZ190" s="68"/>
      <c r="ARA190" s="68"/>
      <c r="ARB190" s="68"/>
      <c r="ARC190" s="68"/>
      <c r="ARD190" s="68"/>
      <c r="ARE190" s="68"/>
      <c r="ARF190" s="68"/>
      <c r="ARG190" s="68"/>
      <c r="ARH190" s="68"/>
      <c r="ARI190" s="68"/>
      <c r="ARJ190" s="68"/>
      <c r="ARK190" s="68"/>
      <c r="ARL190" s="68"/>
      <c r="ARM190" s="68"/>
      <c r="ARN190" s="68"/>
      <c r="ARO190" s="68"/>
      <c r="ARP190" s="68"/>
      <c r="ARQ190" s="68"/>
      <c r="ARR190" s="68"/>
      <c r="ARS190" s="68"/>
      <c r="ART190" s="68"/>
      <c r="ARU190" s="68"/>
      <c r="ARV190" s="68"/>
      <c r="ARW190" s="68"/>
      <c r="ARX190" s="68"/>
      <c r="ARY190" s="68"/>
      <c r="ARZ190" s="68"/>
      <c r="ASA190" s="68"/>
      <c r="ASB190" s="68"/>
      <c r="ASC190" s="68"/>
      <c r="ASD190" s="68"/>
      <c r="ASE190" s="68"/>
      <c r="ASF190" s="68"/>
      <c r="ASG190" s="68"/>
      <c r="ASH190" s="68"/>
      <c r="ASI190" s="68"/>
      <c r="ASJ190" s="68"/>
      <c r="ASK190" s="68"/>
      <c r="ASL190" s="68"/>
      <c r="ASM190" s="68"/>
      <c r="ASN190" s="68"/>
      <c r="ASO190" s="68"/>
      <c r="ASP190" s="68"/>
      <c r="ASQ190" s="68"/>
      <c r="ASR190" s="68"/>
      <c r="ASS190" s="68"/>
      <c r="AST190" s="68"/>
      <c r="ASU190" s="68"/>
      <c r="ASV190" s="68"/>
      <c r="ASW190" s="68"/>
      <c r="ASX190" s="68"/>
      <c r="ASY190" s="68"/>
      <c r="ASZ190" s="68"/>
      <c r="ATA190" s="68"/>
      <c r="ATB190" s="68"/>
      <c r="ATC190" s="68"/>
      <c r="ATD190" s="68"/>
      <c r="ATE190" s="68"/>
      <c r="ATF190" s="68"/>
      <c r="ATG190" s="68"/>
      <c r="ATH190" s="68"/>
      <c r="ATI190" s="68"/>
      <c r="ATJ190" s="68"/>
      <c r="ATK190" s="68"/>
      <c r="ATL190" s="68"/>
      <c r="ATM190" s="68"/>
      <c r="ATN190" s="68"/>
      <c r="ATO190" s="68"/>
      <c r="ATP190" s="68"/>
      <c r="ATQ190" s="68"/>
      <c r="ATR190" s="68"/>
      <c r="ATS190" s="68"/>
      <c r="ATT190" s="68"/>
      <c r="ATU190" s="68"/>
      <c r="ATV190" s="68"/>
      <c r="ATW190" s="68"/>
      <c r="ATX190" s="68"/>
      <c r="ATY190" s="68"/>
      <c r="ATZ190" s="68"/>
      <c r="AUA190" s="68"/>
      <c r="AUB190" s="68"/>
      <c r="AUC190" s="68"/>
      <c r="AUD190" s="68"/>
      <c r="AUE190" s="68"/>
      <c r="AUF190" s="68"/>
      <c r="AUG190" s="68"/>
      <c r="AUH190" s="68"/>
      <c r="AUI190" s="68"/>
      <c r="AUJ190" s="68"/>
      <c r="AUK190" s="68"/>
      <c r="AUL190" s="68"/>
      <c r="AUM190" s="68"/>
      <c r="AUN190" s="68"/>
      <c r="AUO190" s="68"/>
      <c r="AUP190" s="68"/>
      <c r="AUQ190" s="68"/>
      <c r="AUR190" s="68"/>
      <c r="AUS190" s="68"/>
      <c r="AUT190" s="68"/>
      <c r="AUU190" s="68"/>
      <c r="AUV190" s="68"/>
      <c r="AUW190" s="68"/>
      <c r="AUX190" s="68"/>
      <c r="AUY190" s="68"/>
      <c r="AUZ190" s="68"/>
      <c r="AVA190" s="68"/>
      <c r="AVB190" s="68"/>
      <c r="AVC190" s="68"/>
      <c r="AVD190" s="68"/>
      <c r="AVE190" s="68"/>
      <c r="AVF190" s="68"/>
      <c r="AVG190" s="68"/>
      <c r="AVH190" s="68"/>
      <c r="AVI190" s="68"/>
      <c r="AVJ190" s="68"/>
      <c r="AVK190" s="68"/>
      <c r="AVL190" s="68"/>
      <c r="AVM190" s="68"/>
      <c r="AVN190" s="68"/>
      <c r="AVO190" s="68"/>
      <c r="AVP190" s="68"/>
      <c r="AVQ190" s="68"/>
      <c r="AVR190" s="68"/>
      <c r="AVS190" s="68"/>
      <c r="AVT190" s="68"/>
      <c r="AVU190" s="68"/>
      <c r="AVV190" s="68"/>
      <c r="AVW190" s="68"/>
      <c r="AVX190" s="68"/>
      <c r="AVY190" s="68"/>
      <c r="AVZ190" s="68"/>
      <c r="AWA190" s="68"/>
      <c r="AWB190" s="68"/>
      <c r="AWC190" s="68"/>
      <c r="AWD190" s="68"/>
      <c r="AWE190" s="68"/>
      <c r="AWF190" s="68"/>
      <c r="AWG190" s="68"/>
      <c r="AWH190" s="68"/>
      <c r="AWI190" s="68"/>
      <c r="AWJ190" s="68"/>
      <c r="AWK190" s="68"/>
      <c r="AWL190" s="68"/>
      <c r="AWM190" s="68"/>
      <c r="AWN190" s="68"/>
      <c r="AWO190" s="68"/>
      <c r="AWP190" s="68"/>
      <c r="AWQ190" s="68"/>
      <c r="AWR190" s="68"/>
      <c r="AWS190" s="68"/>
      <c r="AWT190" s="68"/>
      <c r="AWU190" s="68"/>
      <c r="AWV190" s="68"/>
      <c r="AWW190" s="68"/>
      <c r="AWX190" s="68"/>
      <c r="AWY190" s="68"/>
      <c r="AWZ190" s="68"/>
      <c r="AXA190" s="68"/>
      <c r="AXB190" s="68"/>
      <c r="AXC190" s="68"/>
      <c r="AXD190" s="68"/>
      <c r="AXE190" s="68"/>
      <c r="AXF190" s="68"/>
      <c r="AXG190" s="68"/>
      <c r="AXH190" s="68"/>
      <c r="AXI190" s="68"/>
      <c r="AXJ190" s="68"/>
      <c r="AXK190" s="68"/>
      <c r="AXL190" s="68"/>
      <c r="AXM190" s="68"/>
      <c r="AXN190" s="68"/>
      <c r="AXO190" s="68"/>
      <c r="AXP190" s="68"/>
      <c r="AXQ190" s="68"/>
      <c r="AXR190" s="68"/>
      <c r="AXS190" s="68"/>
      <c r="AXT190" s="68"/>
      <c r="AXU190" s="68"/>
      <c r="AXV190" s="68"/>
      <c r="AXW190" s="68"/>
      <c r="AXX190" s="68"/>
      <c r="AXY190" s="68"/>
      <c r="AXZ190" s="68"/>
      <c r="AYA190" s="68"/>
      <c r="AYB190" s="68"/>
      <c r="AYC190" s="68"/>
      <c r="AYD190" s="68"/>
      <c r="AYE190" s="68"/>
      <c r="AYF190" s="68"/>
      <c r="AYG190" s="68"/>
      <c r="AYH190" s="68"/>
      <c r="AYI190" s="68"/>
      <c r="AYJ190" s="68"/>
      <c r="AYK190" s="68"/>
      <c r="AYL190" s="68"/>
      <c r="AYM190" s="68"/>
      <c r="AYN190" s="68"/>
      <c r="AYO190" s="68"/>
      <c r="AYP190" s="68"/>
      <c r="AYQ190" s="68"/>
      <c r="AYR190" s="68"/>
      <c r="AYS190" s="68"/>
      <c r="AYT190" s="68"/>
      <c r="AYU190" s="68"/>
      <c r="AYV190" s="68"/>
      <c r="AYW190" s="68"/>
      <c r="AYX190" s="68"/>
      <c r="AYY190" s="68"/>
      <c r="AYZ190" s="68"/>
      <c r="AZA190" s="68"/>
      <c r="AZB190" s="68"/>
      <c r="AZC190" s="68"/>
      <c r="AZD190" s="68"/>
      <c r="AZE190" s="68"/>
      <c r="AZF190" s="68"/>
      <c r="AZG190" s="68"/>
      <c r="AZH190" s="68"/>
      <c r="AZI190" s="68"/>
      <c r="AZJ190" s="68"/>
      <c r="AZK190" s="68"/>
      <c r="AZL190" s="68"/>
      <c r="AZM190" s="68"/>
      <c r="AZN190" s="68"/>
      <c r="AZO190" s="68"/>
      <c r="AZP190" s="68"/>
      <c r="AZQ190" s="68"/>
      <c r="AZR190" s="68"/>
      <c r="AZS190" s="68"/>
      <c r="AZT190" s="68"/>
      <c r="AZU190" s="68"/>
      <c r="AZV190" s="68"/>
      <c r="AZW190" s="68"/>
      <c r="AZX190" s="68"/>
      <c r="AZY190" s="68"/>
      <c r="AZZ190" s="68"/>
      <c r="BAA190" s="68"/>
      <c r="BAB190" s="68"/>
      <c r="BAC190" s="68"/>
      <c r="BAD190" s="68"/>
      <c r="BAE190" s="68"/>
      <c r="BAF190" s="68"/>
      <c r="BAG190" s="68"/>
      <c r="BAH190" s="68"/>
      <c r="BAI190" s="68"/>
      <c r="BAJ190" s="68"/>
      <c r="BAK190" s="68"/>
      <c r="BAL190" s="68"/>
      <c r="BAM190" s="68"/>
      <c r="BAN190" s="68"/>
      <c r="BAO190" s="68"/>
      <c r="BAP190" s="68"/>
      <c r="BAQ190" s="68"/>
      <c r="BAR190" s="68"/>
      <c r="BAS190" s="68"/>
      <c r="BAT190" s="68"/>
      <c r="BAU190" s="68"/>
      <c r="BAV190" s="68"/>
      <c r="BAW190" s="68"/>
      <c r="BAX190" s="68"/>
      <c r="BAY190" s="68"/>
      <c r="BAZ190" s="68"/>
      <c r="BBA190" s="68"/>
      <c r="BBB190" s="68"/>
      <c r="BBC190" s="68"/>
      <c r="BBD190" s="68"/>
      <c r="BBE190" s="68"/>
      <c r="BBF190" s="68"/>
      <c r="BBG190" s="68"/>
      <c r="BBH190" s="68"/>
      <c r="BBI190" s="68"/>
      <c r="BBJ190" s="68"/>
      <c r="BBK190" s="68"/>
      <c r="BBL190" s="68"/>
      <c r="BBM190" s="68"/>
      <c r="BBN190" s="68"/>
      <c r="BBO190" s="68"/>
      <c r="BBP190" s="68"/>
      <c r="BBQ190" s="68"/>
      <c r="BBR190" s="68"/>
      <c r="BBS190" s="68"/>
      <c r="BBT190" s="68"/>
      <c r="BBU190" s="68"/>
      <c r="BBV190" s="68"/>
      <c r="BBW190" s="68"/>
      <c r="BBX190" s="68"/>
      <c r="BBY190" s="68"/>
      <c r="BBZ190" s="68"/>
      <c r="BCA190" s="68"/>
      <c r="BCB190" s="68"/>
      <c r="BCC190" s="68"/>
      <c r="BCD190" s="68"/>
      <c r="BCE190" s="68"/>
      <c r="BCF190" s="68"/>
      <c r="BCG190" s="68"/>
      <c r="BCH190" s="68"/>
      <c r="BCI190" s="68"/>
      <c r="BCJ190" s="68"/>
      <c r="BCK190" s="68"/>
      <c r="BCL190" s="68"/>
      <c r="BCM190" s="68"/>
      <c r="BCN190" s="68"/>
      <c r="BCO190" s="68"/>
      <c r="BCP190" s="68"/>
      <c r="BCQ190" s="68"/>
      <c r="BCR190" s="68"/>
      <c r="BCS190" s="68"/>
      <c r="BCT190" s="68"/>
      <c r="BCU190" s="68"/>
      <c r="BCV190" s="68"/>
      <c r="BCW190" s="68"/>
      <c r="BCX190" s="68"/>
      <c r="BCY190" s="68"/>
      <c r="BCZ190" s="68"/>
      <c r="BDA190" s="68"/>
      <c r="BDB190" s="68"/>
      <c r="BDC190" s="68"/>
      <c r="BDD190" s="68"/>
      <c r="BDE190" s="68"/>
      <c r="BDF190" s="68"/>
      <c r="BDG190" s="68"/>
      <c r="BDH190" s="68"/>
      <c r="BDI190" s="68"/>
      <c r="BDJ190" s="68"/>
      <c r="BDK190" s="68"/>
      <c r="BDL190" s="68"/>
      <c r="BDM190" s="68"/>
      <c r="BDN190" s="68"/>
      <c r="BDO190" s="68"/>
      <c r="BDP190" s="68"/>
      <c r="BDQ190" s="68"/>
      <c r="BDR190" s="68"/>
      <c r="BDS190" s="68"/>
      <c r="BDT190" s="68"/>
      <c r="BDU190" s="68"/>
      <c r="BDV190" s="68"/>
      <c r="BDW190" s="68"/>
      <c r="BDX190" s="68"/>
      <c r="BDY190" s="68"/>
      <c r="BDZ190" s="68"/>
      <c r="BEA190" s="68"/>
      <c r="BEB190" s="68"/>
      <c r="BEC190" s="68"/>
      <c r="BED190" s="68"/>
      <c r="BEE190" s="68"/>
      <c r="BEF190" s="68"/>
      <c r="BEG190" s="68"/>
      <c r="BEH190" s="68"/>
      <c r="BEI190" s="68"/>
      <c r="BEJ190" s="68"/>
      <c r="BEK190" s="68"/>
      <c r="BEL190" s="68"/>
      <c r="BEM190" s="68"/>
      <c r="BEN190" s="68"/>
      <c r="BEO190" s="68"/>
      <c r="BEP190" s="68"/>
      <c r="BEQ190" s="68"/>
      <c r="BER190" s="68"/>
      <c r="BES190" s="68"/>
      <c r="BET190" s="68"/>
      <c r="BEU190" s="68"/>
      <c r="BEV190" s="68"/>
      <c r="BEW190" s="68"/>
      <c r="BEX190" s="68"/>
      <c r="BEY190" s="68"/>
      <c r="BEZ190" s="68"/>
      <c r="BFA190" s="68"/>
      <c r="BFB190" s="68"/>
      <c r="BFC190" s="68"/>
      <c r="BFD190" s="68"/>
      <c r="BFE190" s="68"/>
      <c r="BFF190" s="68"/>
      <c r="BFG190" s="68"/>
      <c r="BFH190" s="68"/>
      <c r="BFI190" s="68"/>
      <c r="BFJ190" s="68"/>
      <c r="BFK190" s="68"/>
      <c r="BFL190" s="68"/>
      <c r="BFM190" s="68"/>
      <c r="BFN190" s="68"/>
      <c r="BFO190" s="68"/>
      <c r="BFP190" s="68"/>
      <c r="BFQ190" s="68"/>
      <c r="BFR190" s="68"/>
      <c r="BFS190" s="68"/>
      <c r="BFT190" s="68"/>
      <c r="BFU190" s="68"/>
      <c r="BFV190" s="68"/>
      <c r="BFW190" s="68"/>
      <c r="BFX190" s="68"/>
      <c r="BFY190" s="68"/>
      <c r="BFZ190" s="68"/>
      <c r="BGA190" s="68"/>
      <c r="BGB190" s="68"/>
      <c r="BGC190" s="68"/>
      <c r="BGD190" s="68"/>
      <c r="BGE190" s="68"/>
      <c r="BGF190" s="68"/>
      <c r="BGG190" s="68"/>
      <c r="BGH190" s="68"/>
      <c r="BGI190" s="68"/>
      <c r="BGJ190" s="68"/>
      <c r="BGK190" s="68"/>
      <c r="BGL190" s="68"/>
      <c r="BGM190" s="68"/>
      <c r="BGN190" s="68"/>
      <c r="BGO190" s="68"/>
      <c r="BGP190" s="68"/>
      <c r="BGQ190" s="68"/>
      <c r="BGR190" s="68"/>
      <c r="BGS190" s="68"/>
      <c r="BGT190" s="68"/>
      <c r="BGU190" s="68"/>
      <c r="BGV190" s="68"/>
      <c r="BGW190" s="68"/>
      <c r="BGX190" s="68"/>
      <c r="BGY190" s="68"/>
      <c r="BGZ190" s="68"/>
      <c r="BHA190" s="68"/>
      <c r="BHB190" s="68"/>
      <c r="BHC190" s="68"/>
      <c r="BHD190" s="68"/>
      <c r="BHE190" s="68"/>
      <c r="BHF190" s="68"/>
      <c r="BHG190" s="68"/>
      <c r="BHH190" s="68"/>
      <c r="BHI190" s="68"/>
      <c r="BHJ190" s="68"/>
      <c r="BHK190" s="68"/>
      <c r="BHL190" s="68"/>
      <c r="BHM190" s="68"/>
      <c r="BHN190" s="68"/>
      <c r="BHO190" s="68"/>
      <c r="BHP190" s="68"/>
      <c r="BHQ190" s="68"/>
      <c r="BHR190" s="68"/>
      <c r="BHS190" s="68"/>
      <c r="BHT190" s="68"/>
      <c r="BHU190" s="68"/>
      <c r="BHV190" s="68"/>
      <c r="BHW190" s="68"/>
      <c r="BHX190" s="68"/>
      <c r="BHY190" s="68"/>
      <c r="BHZ190" s="68"/>
      <c r="BIA190" s="68"/>
      <c r="BIB190" s="68"/>
      <c r="BIC190" s="68"/>
      <c r="BID190" s="68"/>
      <c r="BIE190" s="68"/>
      <c r="BIF190" s="68"/>
      <c r="BIG190" s="68"/>
      <c r="BIH190" s="68"/>
      <c r="BII190" s="68"/>
      <c r="BIJ190" s="68"/>
      <c r="BIK190" s="68"/>
      <c r="BIL190" s="68"/>
      <c r="BIM190" s="68"/>
      <c r="BIN190" s="68"/>
      <c r="BIO190" s="68"/>
      <c r="BIP190" s="68"/>
      <c r="BIQ190" s="68"/>
      <c r="BIR190" s="68"/>
      <c r="BIS190" s="68"/>
      <c r="BIT190" s="68"/>
      <c r="BIU190" s="68"/>
      <c r="BIV190" s="68"/>
      <c r="BIW190" s="68"/>
      <c r="BIX190" s="68"/>
      <c r="BIY190" s="68"/>
      <c r="BIZ190" s="68"/>
      <c r="BJA190" s="68"/>
      <c r="BJB190" s="68"/>
      <c r="BJC190" s="68"/>
      <c r="BJD190" s="68"/>
      <c r="BJE190" s="68"/>
      <c r="BJF190" s="68"/>
      <c r="BJG190" s="68"/>
      <c r="BJH190" s="68"/>
      <c r="BJI190" s="68"/>
      <c r="BJJ190" s="68"/>
      <c r="BJK190" s="68"/>
      <c r="BJL190" s="68"/>
      <c r="BJM190" s="68"/>
      <c r="BJN190" s="68"/>
      <c r="BJO190" s="68"/>
      <c r="BJP190" s="68"/>
      <c r="BJQ190" s="68"/>
      <c r="BJR190" s="68"/>
      <c r="BJS190" s="68"/>
      <c r="BJT190" s="68"/>
      <c r="BJU190" s="68"/>
      <c r="BJV190" s="68"/>
      <c r="BJW190" s="68"/>
      <c r="BJX190" s="68"/>
      <c r="BJY190" s="68"/>
      <c r="BJZ190" s="68"/>
      <c r="BKA190" s="68"/>
      <c r="BKB190" s="68"/>
      <c r="BKC190" s="68"/>
      <c r="BKD190" s="68"/>
      <c r="BKE190" s="68"/>
      <c r="BKF190" s="68"/>
      <c r="BKG190" s="68"/>
      <c r="BKH190" s="68"/>
      <c r="BKI190" s="68"/>
      <c r="BKJ190" s="68"/>
      <c r="BKK190" s="68"/>
      <c r="BKL190" s="68"/>
      <c r="BKM190" s="68"/>
      <c r="BKN190" s="68"/>
      <c r="BKO190" s="68"/>
      <c r="BKP190" s="68"/>
      <c r="BKQ190" s="68"/>
      <c r="BKR190" s="68"/>
      <c r="BKS190" s="68"/>
      <c r="BKT190" s="68"/>
      <c r="BKU190" s="68"/>
      <c r="BKV190" s="68"/>
      <c r="BKW190" s="68"/>
      <c r="BKX190" s="68"/>
      <c r="BKY190" s="68"/>
      <c r="BKZ190" s="68"/>
      <c r="BLA190" s="68"/>
      <c r="BLB190" s="68"/>
      <c r="BLC190" s="68"/>
      <c r="BLD190" s="68"/>
      <c r="BLE190" s="68"/>
      <c r="BLF190" s="68"/>
      <c r="BLG190" s="68"/>
      <c r="BLH190" s="68"/>
      <c r="BLI190" s="68"/>
      <c r="BLJ190" s="68"/>
      <c r="BLK190" s="68"/>
      <c r="BLL190" s="68"/>
      <c r="BLM190" s="68"/>
      <c r="BLN190" s="68"/>
      <c r="BLO190" s="68"/>
      <c r="BLP190" s="68"/>
      <c r="BLQ190" s="68"/>
      <c r="BLR190" s="68"/>
      <c r="BLS190" s="68"/>
      <c r="BLT190" s="68"/>
      <c r="BLU190" s="68"/>
      <c r="BLV190" s="68"/>
      <c r="BLW190" s="68"/>
      <c r="BLX190" s="68"/>
      <c r="BLY190" s="68"/>
      <c r="BLZ190" s="68"/>
      <c r="BMA190" s="68"/>
      <c r="BMB190" s="68"/>
      <c r="BMC190" s="68"/>
      <c r="BMD190" s="68"/>
      <c r="BME190" s="68"/>
      <c r="BMF190" s="68"/>
      <c r="BMG190" s="68"/>
      <c r="BMH190" s="68"/>
      <c r="BMI190" s="68"/>
      <c r="BMJ190" s="68"/>
      <c r="BMK190" s="68"/>
      <c r="BML190" s="68"/>
      <c r="BMM190" s="68"/>
      <c r="BMN190" s="68"/>
      <c r="BMO190" s="68"/>
      <c r="BMP190" s="68"/>
      <c r="BMQ190" s="68"/>
      <c r="BMR190" s="68"/>
      <c r="BMS190" s="68"/>
      <c r="BMT190" s="68"/>
      <c r="BMU190" s="68"/>
      <c r="BMV190" s="68"/>
      <c r="BMW190" s="68"/>
      <c r="BMX190" s="68"/>
      <c r="BMY190" s="68"/>
      <c r="BMZ190" s="68"/>
      <c r="BNA190" s="68"/>
      <c r="BNB190" s="68"/>
      <c r="BNC190" s="68"/>
      <c r="BND190" s="68"/>
      <c r="BNE190" s="68"/>
      <c r="BNF190" s="68"/>
      <c r="BNG190" s="68"/>
      <c r="BNH190" s="68"/>
      <c r="BNI190" s="68"/>
      <c r="BNJ190" s="68"/>
      <c r="BNK190" s="68"/>
      <c r="BNL190" s="68"/>
      <c r="BNM190" s="68"/>
      <c r="BNN190" s="68"/>
      <c r="BNO190" s="68"/>
      <c r="BNP190" s="68"/>
      <c r="BNQ190" s="68"/>
      <c r="BNR190" s="68"/>
      <c r="BNS190" s="68"/>
      <c r="BNT190" s="68"/>
      <c r="BNU190" s="68"/>
      <c r="BNV190" s="68"/>
      <c r="BNW190" s="68"/>
      <c r="BNX190" s="68"/>
      <c r="BNY190" s="68"/>
      <c r="BNZ190" s="68"/>
      <c r="BOA190" s="68"/>
      <c r="BOB190" s="68"/>
      <c r="BOC190" s="68"/>
      <c r="BOD190" s="68"/>
      <c r="BOE190" s="68"/>
      <c r="BOF190" s="68"/>
      <c r="BOG190" s="68"/>
      <c r="BOH190" s="68"/>
      <c r="BOI190" s="68"/>
      <c r="BOJ190" s="68"/>
      <c r="BOK190" s="68"/>
      <c r="BOL190" s="68"/>
      <c r="BOM190" s="68"/>
      <c r="BON190" s="68"/>
      <c r="BOO190" s="68"/>
      <c r="BOP190" s="68"/>
      <c r="BOQ190" s="68"/>
      <c r="BOR190" s="68"/>
      <c r="BOS190" s="68"/>
      <c r="BOT190" s="68"/>
      <c r="BOU190" s="68"/>
      <c r="BOV190" s="68"/>
      <c r="BOW190" s="68"/>
      <c r="BOX190" s="68"/>
      <c r="BOY190" s="68"/>
      <c r="BOZ190" s="68"/>
      <c r="BPA190" s="68"/>
      <c r="BPB190" s="68"/>
      <c r="BPC190" s="68"/>
      <c r="BPD190" s="68"/>
      <c r="BPE190" s="68"/>
      <c r="BPF190" s="68"/>
      <c r="BPG190" s="68"/>
      <c r="BPH190" s="68"/>
      <c r="BPI190" s="68"/>
      <c r="BPJ190" s="68"/>
      <c r="BPK190" s="68"/>
      <c r="BPL190" s="68"/>
      <c r="BPM190" s="68"/>
      <c r="BPN190" s="68"/>
      <c r="BPO190" s="68"/>
      <c r="BPP190" s="68"/>
      <c r="BPQ190" s="68"/>
      <c r="BPR190" s="68"/>
      <c r="BPS190" s="68"/>
      <c r="BPT190" s="68"/>
      <c r="BPU190" s="68"/>
      <c r="BPV190" s="68"/>
      <c r="BPW190" s="68"/>
      <c r="BPX190" s="68"/>
      <c r="BPY190" s="68"/>
      <c r="BPZ190" s="68"/>
      <c r="BQA190" s="68"/>
      <c r="BQB190" s="68"/>
      <c r="BQC190" s="68"/>
      <c r="BQD190" s="68"/>
      <c r="BQE190" s="68"/>
      <c r="BQF190" s="68"/>
      <c r="BQG190" s="68"/>
      <c r="BQH190" s="68"/>
      <c r="BQI190" s="68"/>
      <c r="BQJ190" s="68"/>
      <c r="BQK190" s="68"/>
      <c r="BQL190" s="68"/>
      <c r="BQM190" s="68"/>
      <c r="BQN190" s="68"/>
      <c r="BQO190" s="68"/>
      <c r="BQP190" s="68"/>
      <c r="BQQ190" s="68"/>
      <c r="BQR190" s="68"/>
      <c r="BQS190" s="68"/>
      <c r="BQT190" s="68"/>
      <c r="BQU190" s="68"/>
      <c r="BQV190" s="68"/>
      <c r="BQW190" s="68"/>
      <c r="BQX190" s="68"/>
      <c r="BQY190" s="68"/>
      <c r="BQZ190" s="68"/>
      <c r="BRA190" s="68"/>
      <c r="BRB190" s="68"/>
      <c r="BRC190" s="68"/>
      <c r="BRD190" s="68"/>
      <c r="BRE190" s="68"/>
      <c r="BRF190" s="68"/>
      <c r="BRG190" s="68"/>
      <c r="BRH190" s="68"/>
      <c r="BRI190" s="68"/>
      <c r="BRJ190" s="68"/>
      <c r="BRK190" s="68"/>
      <c r="BRL190" s="68"/>
      <c r="BRM190" s="68"/>
      <c r="BRN190" s="68"/>
      <c r="BRO190" s="68"/>
      <c r="BRP190" s="68"/>
      <c r="BRQ190" s="68"/>
      <c r="BRR190" s="68"/>
      <c r="BRS190" s="68"/>
      <c r="BRT190" s="68"/>
      <c r="BRU190" s="68"/>
      <c r="BRV190" s="68"/>
      <c r="BRW190" s="68"/>
      <c r="BRX190" s="68"/>
      <c r="BRY190" s="68"/>
      <c r="BRZ190" s="68"/>
      <c r="BSA190" s="68"/>
      <c r="BSB190" s="68"/>
      <c r="BSC190" s="68"/>
      <c r="BSD190" s="68"/>
      <c r="BSE190" s="68"/>
      <c r="BSF190" s="68"/>
      <c r="BSG190" s="68"/>
      <c r="BSH190" s="68"/>
      <c r="BSI190" s="68"/>
      <c r="BSJ190" s="68"/>
      <c r="BSK190" s="68"/>
      <c r="BSL190" s="68"/>
      <c r="BSM190" s="68"/>
      <c r="BSN190" s="68"/>
      <c r="BSO190" s="68"/>
      <c r="BSP190" s="68"/>
      <c r="BSQ190" s="68"/>
      <c r="BSR190" s="68"/>
      <c r="BSS190" s="68"/>
      <c r="BST190" s="68"/>
      <c r="BSU190" s="68"/>
      <c r="BSV190" s="68"/>
      <c r="BSW190" s="68"/>
      <c r="BSX190" s="68"/>
      <c r="BSY190" s="68"/>
      <c r="BSZ190" s="68"/>
      <c r="BTA190" s="68"/>
      <c r="BTB190" s="68"/>
      <c r="BTC190" s="68"/>
      <c r="BTD190" s="68"/>
      <c r="BTE190" s="68"/>
      <c r="BTF190" s="68"/>
      <c r="BTG190" s="68"/>
      <c r="BTH190" s="68"/>
      <c r="BTI190" s="68"/>
      <c r="BTJ190" s="68"/>
      <c r="BTK190" s="68"/>
      <c r="BTL190" s="68"/>
      <c r="BTM190" s="68"/>
      <c r="BTN190" s="68"/>
      <c r="BTO190" s="68"/>
      <c r="BTP190" s="68"/>
      <c r="BTQ190" s="68"/>
      <c r="BTR190" s="68"/>
      <c r="BTS190" s="68"/>
      <c r="BTT190" s="68"/>
      <c r="BTU190" s="68"/>
      <c r="BTV190" s="68"/>
      <c r="BTW190" s="68"/>
      <c r="BTX190" s="68"/>
      <c r="BTY190" s="68"/>
      <c r="BTZ190" s="68"/>
      <c r="BUA190" s="68"/>
      <c r="BUB190" s="68"/>
      <c r="BUC190" s="68"/>
      <c r="BUD190" s="68"/>
      <c r="BUE190" s="68"/>
      <c r="BUF190" s="68"/>
      <c r="BUG190" s="68"/>
      <c r="BUH190" s="68"/>
      <c r="BUI190" s="68"/>
      <c r="BUJ190" s="68"/>
      <c r="BUK190" s="68"/>
      <c r="BUL190" s="68"/>
      <c r="BUM190" s="68"/>
      <c r="BUN190" s="68"/>
      <c r="BUO190" s="68"/>
      <c r="BUP190" s="68"/>
      <c r="BUQ190" s="68"/>
      <c r="BUR190" s="68"/>
      <c r="BUS190" s="68"/>
      <c r="BUT190" s="68"/>
      <c r="BUU190" s="68"/>
      <c r="BUV190" s="68"/>
      <c r="BUW190" s="68"/>
      <c r="BUX190" s="68"/>
      <c r="BUY190" s="68"/>
      <c r="BUZ190" s="68"/>
      <c r="BVA190" s="68"/>
      <c r="BVB190" s="68"/>
      <c r="BVC190" s="68"/>
      <c r="BVD190" s="68"/>
      <c r="BVE190" s="68"/>
      <c r="BVF190" s="68"/>
      <c r="BVG190" s="68"/>
      <c r="BVH190" s="68"/>
      <c r="BVI190" s="68"/>
      <c r="BVJ190" s="68"/>
      <c r="BVK190" s="68"/>
      <c r="BVL190" s="68"/>
      <c r="BVM190" s="68"/>
      <c r="BVN190" s="68"/>
      <c r="BVO190" s="68"/>
      <c r="BVP190" s="68"/>
      <c r="BVQ190" s="68"/>
      <c r="BVR190" s="68"/>
      <c r="BVS190" s="68"/>
      <c r="BVT190" s="68"/>
      <c r="BVU190" s="68"/>
      <c r="BVV190" s="68"/>
      <c r="BVW190" s="68"/>
      <c r="BVX190" s="68"/>
      <c r="BVY190" s="68"/>
      <c r="BVZ190" s="68"/>
      <c r="BWA190" s="68"/>
      <c r="BWB190" s="68"/>
      <c r="BWC190" s="68"/>
      <c r="BWD190" s="68"/>
      <c r="BWE190" s="68"/>
      <c r="BWF190" s="68"/>
      <c r="BWG190" s="68"/>
      <c r="BWH190" s="68"/>
      <c r="BWI190" s="68"/>
      <c r="BWJ190" s="68"/>
      <c r="BWK190" s="68"/>
      <c r="BWL190" s="68"/>
      <c r="BWM190" s="68"/>
      <c r="BWN190" s="68"/>
      <c r="BWO190" s="68"/>
      <c r="BWP190" s="68"/>
      <c r="BWQ190" s="68"/>
      <c r="BWR190" s="68"/>
      <c r="BWS190" s="68"/>
      <c r="BWT190" s="68"/>
      <c r="BWU190" s="68"/>
      <c r="BWV190" s="68"/>
      <c r="BWW190" s="68"/>
      <c r="BWX190" s="68"/>
      <c r="BWY190" s="68"/>
      <c r="BWZ190" s="68"/>
      <c r="BXA190" s="68"/>
      <c r="BXB190" s="68"/>
      <c r="BXC190" s="68"/>
      <c r="BXD190" s="68"/>
      <c r="BXE190" s="68"/>
      <c r="BXF190" s="68"/>
      <c r="BXG190" s="68"/>
      <c r="BXH190" s="68"/>
      <c r="BXI190" s="68"/>
      <c r="BXJ190" s="68"/>
      <c r="BXK190" s="68"/>
      <c r="BXL190" s="68"/>
      <c r="BXM190" s="68"/>
      <c r="BXN190" s="68"/>
      <c r="BXO190" s="68"/>
      <c r="BXP190" s="68"/>
      <c r="BXQ190" s="68"/>
      <c r="BXR190" s="68"/>
      <c r="BXS190" s="68"/>
      <c r="BXT190" s="68"/>
      <c r="BXU190" s="68"/>
      <c r="BXV190" s="68"/>
      <c r="BXW190" s="68"/>
      <c r="BXX190" s="68"/>
      <c r="BXY190" s="68"/>
      <c r="BXZ190" s="68"/>
      <c r="BYA190" s="68"/>
      <c r="BYB190" s="68"/>
      <c r="BYC190" s="68"/>
      <c r="BYD190" s="68"/>
      <c r="BYE190" s="68"/>
      <c r="BYF190" s="68"/>
      <c r="BYG190" s="68"/>
      <c r="BYH190" s="68"/>
      <c r="BYI190" s="68"/>
      <c r="BYJ190" s="68"/>
      <c r="BYK190" s="68"/>
      <c r="BYL190" s="68"/>
      <c r="BYM190" s="68"/>
      <c r="BYN190" s="68"/>
      <c r="BYO190" s="68"/>
      <c r="BYP190" s="68"/>
      <c r="BYQ190" s="68"/>
      <c r="BYR190" s="68"/>
      <c r="BYS190" s="68"/>
      <c r="BYT190" s="68"/>
      <c r="BYU190" s="68"/>
      <c r="BYV190" s="68"/>
      <c r="BYW190" s="68"/>
      <c r="BYX190" s="68"/>
      <c r="BYY190" s="68"/>
      <c r="BYZ190" s="68"/>
      <c r="BZA190" s="68"/>
      <c r="BZB190" s="68"/>
      <c r="BZC190" s="68"/>
      <c r="BZD190" s="68"/>
      <c r="BZE190" s="68"/>
      <c r="BZF190" s="68"/>
      <c r="BZG190" s="68"/>
      <c r="BZH190" s="68"/>
      <c r="BZI190" s="68"/>
      <c r="BZJ190" s="68"/>
      <c r="BZK190" s="68"/>
      <c r="BZL190" s="68"/>
      <c r="BZM190" s="68"/>
      <c r="BZN190" s="68"/>
      <c r="BZO190" s="68"/>
      <c r="BZP190" s="68"/>
      <c r="BZQ190" s="68"/>
      <c r="BZR190" s="68"/>
      <c r="BZS190" s="68"/>
      <c r="BZT190" s="68"/>
      <c r="BZU190" s="68"/>
      <c r="BZV190" s="68"/>
      <c r="BZW190" s="68"/>
      <c r="BZX190" s="68"/>
      <c r="BZY190" s="68"/>
      <c r="BZZ190" s="68"/>
      <c r="CAA190" s="68"/>
      <c r="CAB190" s="68"/>
      <c r="CAC190" s="68"/>
      <c r="CAD190" s="68"/>
      <c r="CAE190" s="68"/>
      <c r="CAF190" s="68"/>
      <c r="CAG190" s="68"/>
      <c r="CAH190" s="68"/>
      <c r="CAI190" s="68"/>
      <c r="CAJ190" s="68"/>
      <c r="CAK190" s="68"/>
      <c r="CAL190" s="68"/>
      <c r="CAM190" s="68"/>
      <c r="CAN190" s="68"/>
      <c r="CAO190" s="68"/>
      <c r="CAP190" s="68"/>
      <c r="CAQ190" s="68"/>
      <c r="CAR190" s="68"/>
      <c r="CAS190" s="68"/>
      <c r="CAT190" s="68"/>
      <c r="CAU190" s="68"/>
      <c r="CAV190" s="68"/>
      <c r="CAW190" s="68"/>
      <c r="CAX190" s="68"/>
      <c r="CAY190" s="68"/>
      <c r="CAZ190" s="68"/>
      <c r="CBA190" s="68"/>
      <c r="CBB190" s="68"/>
      <c r="CBC190" s="68"/>
      <c r="CBD190" s="68"/>
      <c r="CBE190" s="68"/>
      <c r="CBF190" s="68"/>
      <c r="CBG190" s="68"/>
      <c r="CBH190" s="68"/>
      <c r="CBI190" s="68"/>
      <c r="CBJ190" s="68"/>
      <c r="CBK190" s="68"/>
      <c r="CBL190" s="68"/>
      <c r="CBM190" s="68"/>
      <c r="CBN190" s="68"/>
      <c r="CBO190" s="68"/>
      <c r="CBP190" s="68"/>
      <c r="CBQ190" s="68"/>
      <c r="CBR190" s="68"/>
      <c r="CBS190" s="68"/>
      <c r="CBT190" s="68"/>
      <c r="CBU190" s="68"/>
      <c r="CBV190" s="68"/>
      <c r="CBW190" s="68"/>
      <c r="CBX190" s="68"/>
      <c r="CBY190" s="68"/>
      <c r="CBZ190" s="68"/>
      <c r="CCA190" s="68"/>
      <c r="CCB190" s="68"/>
      <c r="CCC190" s="68"/>
      <c r="CCD190" s="68"/>
      <c r="CCE190" s="68"/>
      <c r="CCF190" s="68"/>
      <c r="CCG190" s="68"/>
      <c r="CCH190" s="68"/>
      <c r="CCI190" s="68"/>
      <c r="CCJ190" s="68"/>
      <c r="CCK190" s="68"/>
      <c r="CCL190" s="68"/>
      <c r="CCM190" s="68"/>
      <c r="CCN190" s="68"/>
      <c r="CCO190" s="68"/>
      <c r="CCP190" s="68"/>
      <c r="CCQ190" s="68"/>
      <c r="CCR190" s="68"/>
      <c r="CCS190" s="68"/>
      <c r="CCT190" s="68"/>
      <c r="CCU190" s="68"/>
      <c r="CCV190" s="68"/>
      <c r="CCW190" s="68"/>
      <c r="CCX190" s="68"/>
      <c r="CCY190" s="68"/>
      <c r="CCZ190" s="68"/>
      <c r="CDA190" s="68"/>
      <c r="CDB190" s="68"/>
      <c r="CDC190" s="68"/>
      <c r="CDD190" s="68"/>
      <c r="CDE190" s="68"/>
      <c r="CDF190" s="68"/>
      <c r="CDG190" s="68"/>
      <c r="CDH190" s="68"/>
      <c r="CDI190" s="68"/>
      <c r="CDJ190" s="68"/>
      <c r="CDK190" s="68"/>
      <c r="CDL190" s="68"/>
      <c r="CDM190" s="68"/>
      <c r="CDN190" s="68"/>
      <c r="CDO190" s="68"/>
      <c r="CDP190" s="68"/>
      <c r="CDQ190" s="68"/>
      <c r="CDR190" s="68"/>
      <c r="CDS190" s="68"/>
      <c r="CDT190" s="68"/>
      <c r="CDU190" s="68"/>
      <c r="CDV190" s="68"/>
      <c r="CDW190" s="68"/>
      <c r="CDX190" s="68"/>
      <c r="CDY190" s="68"/>
      <c r="CDZ190" s="68"/>
      <c r="CEA190" s="68"/>
      <c r="CEB190" s="68"/>
      <c r="CEC190" s="68"/>
      <c r="CED190" s="68"/>
      <c r="CEE190" s="68"/>
      <c r="CEF190" s="68"/>
      <c r="CEG190" s="68"/>
      <c r="CEH190" s="68"/>
      <c r="CEI190" s="68"/>
      <c r="CEJ190" s="68"/>
      <c r="CEK190" s="68"/>
      <c r="CEL190" s="68"/>
      <c r="CEM190" s="68"/>
      <c r="CEN190" s="68"/>
      <c r="CEO190" s="68"/>
      <c r="CEP190" s="68"/>
      <c r="CEQ190" s="68"/>
      <c r="CER190" s="68"/>
      <c r="CES190" s="68"/>
      <c r="CET190" s="68"/>
      <c r="CEU190" s="68"/>
      <c r="CEV190" s="68"/>
      <c r="CEW190" s="68"/>
      <c r="CEX190" s="68"/>
      <c r="CEY190" s="68"/>
      <c r="CEZ190" s="68"/>
      <c r="CFA190" s="68"/>
      <c r="CFB190" s="68"/>
      <c r="CFC190" s="68"/>
      <c r="CFD190" s="68"/>
      <c r="CFE190" s="68"/>
      <c r="CFF190" s="68"/>
      <c r="CFG190" s="68"/>
      <c r="CFH190" s="68"/>
      <c r="CFI190" s="68"/>
      <c r="CFJ190" s="68"/>
      <c r="CFK190" s="68"/>
      <c r="CFL190" s="68"/>
      <c r="CFM190" s="68"/>
      <c r="CFN190" s="68"/>
      <c r="CFO190" s="68"/>
      <c r="CFP190" s="68"/>
      <c r="CFQ190" s="68"/>
      <c r="CFR190" s="68"/>
      <c r="CFS190" s="68"/>
      <c r="CFT190" s="68"/>
      <c r="CFU190" s="68"/>
      <c r="CFV190" s="68"/>
      <c r="CFW190" s="68"/>
      <c r="CFX190" s="68"/>
      <c r="CFY190" s="68"/>
      <c r="CFZ190" s="68"/>
      <c r="CGA190" s="68"/>
      <c r="CGB190" s="68"/>
      <c r="CGC190" s="68"/>
      <c r="CGD190" s="68"/>
      <c r="CGE190" s="68"/>
      <c r="CGF190" s="68"/>
      <c r="CGG190" s="68"/>
      <c r="CGH190" s="68"/>
      <c r="CGI190" s="68"/>
      <c r="CGJ190" s="68"/>
      <c r="CGK190" s="68"/>
      <c r="CGL190" s="68"/>
      <c r="CGM190" s="68"/>
      <c r="CGN190" s="68"/>
      <c r="CGO190" s="68"/>
      <c r="CGP190" s="68"/>
      <c r="CGQ190" s="68"/>
      <c r="CGR190" s="68"/>
      <c r="CGS190" s="68"/>
      <c r="CGT190" s="68"/>
      <c r="CGU190" s="68"/>
      <c r="CGV190" s="68"/>
      <c r="CGW190" s="68"/>
      <c r="CGX190" s="68"/>
      <c r="CGY190" s="68"/>
      <c r="CGZ190" s="68"/>
      <c r="CHA190" s="68"/>
      <c r="CHB190" s="68"/>
      <c r="CHC190" s="68"/>
      <c r="CHD190" s="68"/>
      <c r="CHE190" s="68"/>
      <c r="CHF190" s="68"/>
      <c r="CHG190" s="68"/>
      <c r="CHH190" s="68"/>
      <c r="CHI190" s="68"/>
      <c r="CHJ190" s="68"/>
      <c r="CHK190" s="68"/>
      <c r="CHL190" s="68"/>
      <c r="CHM190" s="68"/>
      <c r="CHN190" s="68"/>
      <c r="CHO190" s="68"/>
      <c r="CHP190" s="68"/>
      <c r="CHQ190" s="68"/>
      <c r="CHR190" s="68"/>
      <c r="CHS190" s="68"/>
      <c r="CHT190" s="68"/>
      <c r="CHU190" s="68"/>
      <c r="CHV190" s="68"/>
      <c r="CHW190" s="68"/>
      <c r="CHX190" s="68"/>
      <c r="CHY190" s="68"/>
      <c r="CHZ190" s="68"/>
      <c r="CIA190" s="68"/>
      <c r="CIB190" s="68"/>
      <c r="CIC190" s="68"/>
      <c r="CID190" s="68"/>
      <c r="CIE190" s="68"/>
      <c r="CIF190" s="68"/>
      <c r="CIG190" s="68"/>
      <c r="CIH190" s="68"/>
      <c r="CII190" s="68"/>
      <c r="CIJ190" s="68"/>
      <c r="CIK190" s="68"/>
      <c r="CIL190" s="68"/>
      <c r="CIM190" s="68"/>
      <c r="CIN190" s="68"/>
      <c r="CIO190" s="68"/>
      <c r="CIP190" s="68"/>
      <c r="CIQ190" s="68"/>
      <c r="CIR190" s="68"/>
      <c r="CIS190" s="68"/>
      <c r="CIT190" s="68"/>
      <c r="CIU190" s="68"/>
      <c r="CIV190" s="68"/>
      <c r="CIW190" s="68"/>
      <c r="CIX190" s="68"/>
      <c r="CIY190" s="68"/>
      <c r="CIZ190" s="68"/>
      <c r="CJA190" s="68"/>
      <c r="CJB190" s="68"/>
      <c r="CJC190" s="68"/>
      <c r="CJD190" s="68"/>
      <c r="CJE190" s="68"/>
      <c r="CJF190" s="68"/>
      <c r="CJG190" s="68"/>
      <c r="CJH190" s="68"/>
      <c r="CJI190" s="68"/>
      <c r="CJJ190" s="68"/>
      <c r="CJK190" s="68"/>
      <c r="CJL190" s="68"/>
      <c r="CJM190" s="68"/>
      <c r="CJN190" s="68"/>
      <c r="CJO190" s="68"/>
      <c r="CJP190" s="68"/>
      <c r="CJQ190" s="68"/>
      <c r="CJR190" s="68"/>
      <c r="CJS190" s="68"/>
      <c r="CJT190" s="68"/>
      <c r="CJU190" s="68"/>
      <c r="CJV190" s="68"/>
      <c r="CJW190" s="68"/>
      <c r="CJX190" s="68"/>
      <c r="CJY190" s="68"/>
      <c r="CJZ190" s="68"/>
      <c r="CKA190" s="68"/>
      <c r="CKB190" s="68"/>
      <c r="CKC190" s="68"/>
      <c r="CKD190" s="68"/>
      <c r="CKE190" s="68"/>
      <c r="CKF190" s="68"/>
      <c r="CKG190" s="68"/>
      <c r="CKH190" s="68"/>
      <c r="CKI190" s="68"/>
      <c r="CKJ190" s="68"/>
      <c r="CKK190" s="68"/>
      <c r="CKL190" s="68"/>
      <c r="CKM190" s="68"/>
      <c r="CKN190" s="68"/>
      <c r="CKO190" s="68"/>
      <c r="CKP190" s="68"/>
      <c r="CKQ190" s="68"/>
      <c r="CKR190" s="68"/>
      <c r="CKS190" s="68"/>
      <c r="CKT190" s="68"/>
      <c r="CKU190" s="68"/>
      <c r="CKV190" s="68"/>
      <c r="CKW190" s="68"/>
      <c r="CKX190" s="68"/>
      <c r="CKY190" s="68"/>
      <c r="CKZ190" s="68"/>
      <c r="CLA190" s="68"/>
      <c r="CLB190" s="68"/>
      <c r="CLC190" s="68"/>
      <c r="CLD190" s="68"/>
      <c r="CLE190" s="68"/>
      <c r="CLF190" s="68"/>
    </row>
    <row r="191" spans="1:2346" s="67" customFormat="1" ht="14.45" customHeight="1" x14ac:dyDescent="0.2">
      <c r="A191" s="181"/>
      <c r="B191" s="181"/>
      <c r="C191" s="181"/>
      <c r="D191" s="181"/>
      <c r="E191" s="182"/>
      <c r="F191" s="182"/>
      <c r="G191" s="182"/>
      <c r="H191" s="182"/>
      <c r="I191" s="182"/>
      <c r="J191" s="182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Z191" s="182"/>
      <c r="AA191" s="182"/>
      <c r="AB191" s="182"/>
      <c r="AC191" s="182"/>
      <c r="AD191" s="182"/>
      <c r="AE191" s="182"/>
      <c r="AF191" s="182"/>
      <c r="AG191" s="182"/>
      <c r="AH191" s="182"/>
      <c r="AI191" s="182"/>
      <c r="AJ191" s="182"/>
      <c r="AK191" s="182"/>
      <c r="AL191" s="182"/>
      <c r="AM191" s="182"/>
      <c r="AN191" s="182"/>
      <c r="AO191" s="182"/>
      <c r="AP191" s="182"/>
      <c r="AQ191" s="182"/>
      <c r="AR191" s="182"/>
      <c r="AS191" s="182"/>
      <c r="AT191" s="182"/>
      <c r="AU191" s="182"/>
      <c r="AV191" s="182"/>
      <c r="AW191" s="182"/>
      <c r="AX191" s="182"/>
      <c r="AY191" s="182"/>
      <c r="AZ191" s="182"/>
      <c r="BA191" s="182"/>
      <c r="BB191" s="182"/>
      <c r="BC191" s="182"/>
      <c r="BD191" s="182"/>
      <c r="BE191" s="182"/>
      <c r="BF191" s="181"/>
      <c r="BG191" s="181"/>
      <c r="BH191" s="181"/>
      <c r="BI191" s="181"/>
      <c r="BJ191" s="69"/>
      <c r="BK191" s="69"/>
      <c r="BL191" s="69"/>
      <c r="BM191" s="69"/>
      <c r="BN191" s="69"/>
      <c r="BO191" s="69"/>
      <c r="BP191" s="69"/>
      <c r="BQ191" s="69"/>
      <c r="BR191" s="69"/>
      <c r="BS191" s="69"/>
      <c r="BT191" s="69"/>
      <c r="BU191" s="69"/>
      <c r="BV191" s="69"/>
      <c r="BW191" s="69"/>
      <c r="BX191" s="69"/>
      <c r="BY191" s="69"/>
      <c r="BZ191" s="69"/>
      <c r="CA191" s="69"/>
      <c r="CB191" s="69"/>
      <c r="CC191" s="69"/>
      <c r="CD191" s="69"/>
      <c r="CE191" s="69"/>
      <c r="CF191" s="69"/>
      <c r="CG191" s="69"/>
      <c r="CH191" s="69"/>
      <c r="CI191" s="69"/>
      <c r="CJ191" s="69"/>
      <c r="CK191" s="69"/>
      <c r="CL191" s="69"/>
      <c r="CM191" s="69"/>
      <c r="CN191" s="69"/>
      <c r="CO191" s="69"/>
      <c r="CP191" s="69"/>
      <c r="CQ191" s="70"/>
      <c r="CR191" s="70"/>
      <c r="CS191" s="70"/>
      <c r="CT191" s="70"/>
      <c r="CU191" s="70"/>
      <c r="CV191" s="70"/>
      <c r="CW191" s="70"/>
      <c r="CX191" s="70"/>
      <c r="CY191" s="70"/>
      <c r="CZ191" s="70"/>
      <c r="DA191" s="70"/>
      <c r="DB191" s="70"/>
      <c r="DC191" s="70"/>
      <c r="DD191" s="70"/>
      <c r="DE191" s="70"/>
      <c r="DF191" s="70"/>
      <c r="DG191" s="70"/>
      <c r="DH191" s="70"/>
      <c r="DI191" s="70"/>
      <c r="DJ191" s="70"/>
      <c r="DK191" s="70"/>
      <c r="DL191" s="70"/>
      <c r="DM191" s="70"/>
      <c r="DN191" s="70"/>
      <c r="DO191" s="70"/>
      <c r="DP191" s="70"/>
      <c r="DQ191" s="70"/>
      <c r="DR191" s="70"/>
      <c r="DS191" s="70"/>
      <c r="DT191" s="70"/>
      <c r="DU191" s="70"/>
      <c r="DV191" s="70"/>
      <c r="DW191" s="70"/>
      <c r="DX191" s="70"/>
      <c r="DY191" s="70"/>
      <c r="DZ191" s="70"/>
      <c r="EA191" s="70"/>
      <c r="EB191" s="70"/>
      <c r="EC191" s="70"/>
      <c r="ED191" s="70"/>
      <c r="EE191" s="70"/>
      <c r="EF191" s="70"/>
      <c r="EG191" s="70"/>
      <c r="EH191" s="70"/>
      <c r="EI191" s="70"/>
      <c r="EJ191" s="70"/>
      <c r="EK191" s="70"/>
      <c r="EL191" s="70"/>
      <c r="EM191" s="70"/>
      <c r="EN191" s="70"/>
      <c r="EO191" s="70"/>
      <c r="EP191" s="70"/>
      <c r="EQ191" s="70"/>
      <c r="ER191" s="70"/>
      <c r="ES191" s="70"/>
      <c r="ET191" s="70"/>
      <c r="EU191" s="70"/>
      <c r="EV191" s="70"/>
      <c r="EW191" s="70"/>
      <c r="EX191" s="70"/>
      <c r="EY191" s="70"/>
      <c r="EZ191" s="70"/>
      <c r="FA191" s="70"/>
      <c r="FB191" s="70"/>
      <c r="FC191" s="70"/>
      <c r="FD191" s="70"/>
      <c r="FE191" s="70"/>
      <c r="FF191" s="70"/>
      <c r="FG191" s="70"/>
      <c r="FH191" s="70"/>
      <c r="FI191" s="70"/>
      <c r="FJ191" s="70"/>
      <c r="FK191" s="70"/>
      <c r="FL191" s="70"/>
      <c r="FM191" s="70"/>
      <c r="FN191" s="70"/>
      <c r="FO191" s="70"/>
      <c r="FP191" s="70"/>
      <c r="FQ191" s="70"/>
      <c r="FR191" s="68"/>
      <c r="FS191" s="68"/>
      <c r="FT191" s="68"/>
      <c r="FU191" s="68"/>
      <c r="FV191" s="68"/>
      <c r="FW191" s="68"/>
      <c r="FX191" s="68"/>
      <c r="FY191" s="68"/>
      <c r="FZ191" s="68"/>
      <c r="GA191" s="68"/>
      <c r="GB191" s="68"/>
      <c r="GC191" s="68"/>
      <c r="GD191" s="68"/>
      <c r="GE191" s="68"/>
      <c r="GF191" s="68"/>
      <c r="GG191" s="68"/>
      <c r="GH191" s="68"/>
      <c r="GI191" s="68"/>
      <c r="GJ191" s="68"/>
      <c r="GK191" s="68"/>
      <c r="GL191" s="68"/>
      <c r="GM191" s="68"/>
      <c r="GN191" s="68"/>
      <c r="GO191" s="68"/>
      <c r="GP191" s="68"/>
      <c r="GQ191" s="68"/>
      <c r="GR191" s="68"/>
      <c r="GS191" s="68"/>
      <c r="GT191" s="68"/>
      <c r="GU191" s="68"/>
      <c r="GV191" s="68"/>
      <c r="GW191" s="68"/>
      <c r="GX191" s="68"/>
      <c r="GY191" s="68"/>
      <c r="GZ191" s="68"/>
      <c r="HA191" s="68"/>
      <c r="HB191" s="68"/>
      <c r="HC191" s="68"/>
      <c r="HD191" s="68"/>
      <c r="HE191" s="68"/>
      <c r="HF191" s="68"/>
      <c r="HG191" s="68"/>
      <c r="HH191" s="68"/>
      <c r="HI191" s="68"/>
      <c r="HJ191" s="68"/>
      <c r="HK191" s="68"/>
      <c r="HL191" s="68"/>
      <c r="HM191" s="68"/>
      <c r="HN191" s="68"/>
      <c r="HO191" s="68"/>
      <c r="HP191" s="68"/>
      <c r="HQ191" s="68"/>
      <c r="HR191" s="68"/>
      <c r="HS191" s="68"/>
      <c r="HT191" s="68"/>
      <c r="HU191" s="68"/>
      <c r="HV191" s="68"/>
      <c r="HW191" s="68"/>
      <c r="HX191" s="68"/>
      <c r="HY191" s="68"/>
      <c r="HZ191" s="68"/>
      <c r="IA191" s="68"/>
      <c r="IB191" s="68"/>
      <c r="IC191" s="68"/>
      <c r="ID191" s="68"/>
      <c r="IE191" s="68"/>
      <c r="IF191" s="68"/>
      <c r="IG191" s="68"/>
      <c r="IH191" s="68"/>
      <c r="II191" s="68"/>
      <c r="IJ191" s="68"/>
      <c r="IK191" s="68"/>
      <c r="IL191" s="68"/>
      <c r="IM191" s="68"/>
      <c r="IN191" s="68"/>
      <c r="IO191" s="68"/>
      <c r="IP191" s="68"/>
      <c r="IQ191" s="68"/>
      <c r="IR191" s="68"/>
      <c r="IS191" s="68"/>
      <c r="IT191" s="68"/>
      <c r="IU191" s="68"/>
      <c r="IV191" s="68"/>
      <c r="IW191" s="68"/>
      <c r="IX191" s="68"/>
      <c r="IY191" s="68"/>
      <c r="IZ191" s="68"/>
      <c r="JA191" s="68"/>
      <c r="JB191" s="68"/>
      <c r="JC191" s="68"/>
      <c r="JD191" s="68"/>
      <c r="JE191" s="68"/>
      <c r="JF191" s="68"/>
      <c r="JG191" s="68"/>
      <c r="JH191" s="68"/>
      <c r="JI191" s="68"/>
      <c r="JJ191" s="68"/>
      <c r="JK191" s="68"/>
      <c r="JL191" s="68"/>
      <c r="JM191" s="68"/>
      <c r="JN191" s="68"/>
      <c r="JO191" s="68"/>
      <c r="JP191" s="68"/>
      <c r="JQ191" s="68"/>
      <c r="JR191" s="68"/>
      <c r="JS191" s="68"/>
      <c r="JT191" s="68"/>
      <c r="JU191" s="68"/>
      <c r="JV191" s="68"/>
      <c r="JW191" s="68"/>
      <c r="JX191" s="68"/>
      <c r="JY191" s="68"/>
      <c r="JZ191" s="68"/>
      <c r="KA191" s="68"/>
      <c r="KB191" s="68"/>
      <c r="KC191" s="68"/>
      <c r="KD191" s="68"/>
      <c r="KE191" s="68"/>
      <c r="KF191" s="68"/>
      <c r="KG191" s="68"/>
      <c r="KH191" s="68"/>
      <c r="KI191" s="68"/>
      <c r="KJ191" s="68"/>
      <c r="KK191" s="68"/>
      <c r="KL191" s="68"/>
      <c r="KM191" s="68"/>
      <c r="KN191" s="68"/>
      <c r="KO191" s="68"/>
      <c r="KP191" s="68"/>
      <c r="KQ191" s="68"/>
      <c r="KR191" s="68"/>
      <c r="KS191" s="68"/>
      <c r="KT191" s="68"/>
      <c r="KU191" s="68"/>
      <c r="KV191" s="68"/>
      <c r="KW191" s="68"/>
      <c r="KX191" s="68"/>
      <c r="KY191" s="68"/>
      <c r="KZ191" s="68"/>
      <c r="LA191" s="68"/>
      <c r="LB191" s="68"/>
      <c r="LC191" s="68"/>
      <c r="LD191" s="68"/>
      <c r="LE191" s="68"/>
      <c r="LF191" s="68"/>
      <c r="LG191" s="68"/>
      <c r="LH191" s="68"/>
      <c r="LI191" s="68"/>
      <c r="LJ191" s="68"/>
      <c r="LK191" s="68"/>
      <c r="LL191" s="68"/>
      <c r="LM191" s="68"/>
      <c r="LN191" s="68"/>
      <c r="LO191" s="68"/>
      <c r="LP191" s="68"/>
      <c r="LQ191" s="68"/>
      <c r="LR191" s="68"/>
      <c r="LS191" s="68"/>
      <c r="LT191" s="68"/>
      <c r="LU191" s="68"/>
      <c r="LV191" s="68"/>
      <c r="LW191" s="68"/>
      <c r="LX191" s="68"/>
      <c r="LY191" s="68"/>
      <c r="LZ191" s="68"/>
      <c r="MA191" s="68"/>
      <c r="MB191" s="68"/>
      <c r="MC191" s="68"/>
      <c r="MD191" s="68"/>
      <c r="ME191" s="68"/>
      <c r="MF191" s="68"/>
      <c r="MG191" s="68"/>
      <c r="MH191" s="68"/>
      <c r="MI191" s="68"/>
      <c r="MJ191" s="68"/>
      <c r="MK191" s="68"/>
      <c r="ML191" s="68"/>
      <c r="MM191" s="68"/>
      <c r="MN191" s="68"/>
      <c r="MO191" s="68"/>
      <c r="MP191" s="68"/>
      <c r="MQ191" s="68"/>
      <c r="MR191" s="68"/>
      <c r="MS191" s="68"/>
      <c r="MT191" s="68"/>
      <c r="MU191" s="68"/>
      <c r="MV191" s="68"/>
      <c r="MW191" s="68"/>
      <c r="MX191" s="68"/>
      <c r="MY191" s="68"/>
      <c r="MZ191" s="68"/>
      <c r="NA191" s="68"/>
      <c r="NB191" s="68"/>
      <c r="NC191" s="68"/>
      <c r="ND191" s="68"/>
      <c r="NE191" s="68"/>
      <c r="NF191" s="68"/>
      <c r="NG191" s="68"/>
      <c r="NH191" s="68"/>
      <c r="NI191" s="68"/>
      <c r="NJ191" s="68"/>
      <c r="NK191" s="68"/>
      <c r="NL191" s="68"/>
      <c r="NM191" s="68"/>
      <c r="NN191" s="68"/>
      <c r="NO191" s="68"/>
      <c r="NP191" s="68"/>
      <c r="NQ191" s="68"/>
      <c r="NR191" s="68"/>
      <c r="NS191" s="68"/>
      <c r="NT191" s="68"/>
      <c r="NU191" s="68"/>
      <c r="NV191" s="68"/>
      <c r="NW191" s="68"/>
      <c r="NX191" s="68"/>
      <c r="NY191" s="68"/>
      <c r="NZ191" s="68"/>
      <c r="OA191" s="68"/>
      <c r="OB191" s="68"/>
      <c r="OC191" s="68"/>
      <c r="OD191" s="68"/>
      <c r="OE191" s="68"/>
      <c r="OF191" s="68"/>
      <c r="OG191" s="68"/>
      <c r="OH191" s="68"/>
      <c r="OI191" s="68"/>
      <c r="OJ191" s="68"/>
      <c r="OK191" s="68"/>
      <c r="OL191" s="68"/>
      <c r="OM191" s="68"/>
      <c r="ON191" s="68"/>
      <c r="OO191" s="68"/>
      <c r="OP191" s="68"/>
      <c r="OQ191" s="68"/>
      <c r="OR191" s="68"/>
      <c r="OS191" s="68"/>
      <c r="OT191" s="68"/>
      <c r="OU191" s="68"/>
      <c r="OV191" s="68"/>
      <c r="OW191" s="68"/>
      <c r="OX191" s="68"/>
      <c r="OY191" s="68"/>
      <c r="OZ191" s="68"/>
      <c r="PA191" s="68"/>
      <c r="PB191" s="68"/>
      <c r="PC191" s="68"/>
      <c r="PD191" s="68"/>
      <c r="PE191" s="68"/>
      <c r="PF191" s="68"/>
      <c r="PG191" s="68"/>
      <c r="PH191" s="68"/>
      <c r="PI191" s="68"/>
      <c r="PJ191" s="68"/>
      <c r="PK191" s="68"/>
      <c r="PL191" s="68"/>
      <c r="PM191" s="68"/>
      <c r="PN191" s="68"/>
      <c r="PO191" s="68"/>
      <c r="PP191" s="68"/>
      <c r="PQ191" s="68"/>
      <c r="PR191" s="68"/>
      <c r="PS191" s="68"/>
      <c r="PT191" s="68"/>
      <c r="PU191" s="68"/>
      <c r="PV191" s="68"/>
      <c r="PW191" s="68"/>
      <c r="PX191" s="68"/>
      <c r="PY191" s="68"/>
      <c r="PZ191" s="68"/>
      <c r="QA191" s="68"/>
      <c r="QB191" s="68"/>
      <c r="QC191" s="68"/>
      <c r="QD191" s="68"/>
      <c r="QE191" s="68"/>
      <c r="QF191" s="68"/>
      <c r="QG191" s="68"/>
      <c r="QH191" s="68"/>
      <c r="QI191" s="68"/>
      <c r="QJ191" s="68"/>
      <c r="QK191" s="68"/>
      <c r="QL191" s="68"/>
      <c r="QM191" s="68"/>
      <c r="QN191" s="68"/>
      <c r="QO191" s="68"/>
      <c r="QP191" s="68"/>
      <c r="QQ191" s="68"/>
      <c r="QR191" s="68"/>
      <c r="QS191" s="68"/>
      <c r="QT191" s="68"/>
      <c r="QU191" s="68"/>
      <c r="QV191" s="68"/>
      <c r="QW191" s="68"/>
      <c r="QX191" s="68"/>
      <c r="QY191" s="68"/>
      <c r="QZ191" s="68"/>
      <c r="RA191" s="68"/>
      <c r="RB191" s="68"/>
      <c r="RC191" s="68"/>
      <c r="RD191" s="68"/>
      <c r="RE191" s="68"/>
      <c r="RF191" s="68"/>
      <c r="RG191" s="68"/>
      <c r="RH191" s="68"/>
      <c r="RI191" s="68"/>
      <c r="RJ191" s="68"/>
      <c r="RK191" s="68"/>
      <c r="RL191" s="68"/>
      <c r="RM191" s="68"/>
      <c r="RN191" s="68"/>
      <c r="RO191" s="68"/>
      <c r="RP191" s="68"/>
      <c r="RQ191" s="68"/>
      <c r="RR191" s="68"/>
      <c r="RS191" s="68"/>
      <c r="RT191" s="68"/>
      <c r="RU191" s="68"/>
      <c r="RV191" s="68"/>
      <c r="RW191" s="68"/>
      <c r="RX191" s="68"/>
      <c r="RY191" s="68"/>
      <c r="RZ191" s="68"/>
      <c r="SA191" s="68"/>
      <c r="SB191" s="68"/>
      <c r="SC191" s="68"/>
      <c r="SD191" s="68"/>
      <c r="SE191" s="68"/>
      <c r="SF191" s="68"/>
      <c r="SG191" s="68"/>
      <c r="SH191" s="68"/>
      <c r="SI191" s="68"/>
      <c r="SJ191" s="68"/>
      <c r="SK191" s="68"/>
      <c r="SL191" s="68"/>
      <c r="SM191" s="68"/>
      <c r="SN191" s="68"/>
      <c r="SO191" s="68"/>
      <c r="SP191" s="68"/>
      <c r="SQ191" s="68"/>
      <c r="SR191" s="68"/>
      <c r="SS191" s="68"/>
      <c r="ST191" s="68"/>
      <c r="SU191" s="68"/>
      <c r="SV191" s="68"/>
      <c r="SW191" s="68"/>
      <c r="SX191" s="68"/>
      <c r="SY191" s="68"/>
      <c r="SZ191" s="68"/>
      <c r="TA191" s="68"/>
      <c r="TB191" s="68"/>
      <c r="TC191" s="68"/>
      <c r="TD191" s="68"/>
      <c r="TE191" s="68"/>
      <c r="TF191" s="68"/>
      <c r="TG191" s="68"/>
      <c r="TH191" s="68"/>
      <c r="TI191" s="68"/>
      <c r="TJ191" s="68"/>
      <c r="TK191" s="68"/>
      <c r="TL191" s="68"/>
      <c r="TM191" s="68"/>
      <c r="TN191" s="68"/>
      <c r="TO191" s="68"/>
      <c r="TP191" s="68"/>
      <c r="TQ191" s="68"/>
      <c r="TR191" s="68"/>
      <c r="TS191" s="68"/>
      <c r="TT191" s="68"/>
      <c r="TU191" s="68"/>
      <c r="TV191" s="68"/>
      <c r="TW191" s="68"/>
      <c r="TX191" s="68"/>
      <c r="TY191" s="68"/>
      <c r="TZ191" s="68"/>
      <c r="UA191" s="68"/>
      <c r="UB191" s="68"/>
      <c r="UC191" s="68"/>
      <c r="UD191" s="68"/>
      <c r="UE191" s="68"/>
      <c r="UF191" s="68"/>
      <c r="UG191" s="68"/>
      <c r="UH191" s="68"/>
      <c r="UI191" s="68"/>
      <c r="UJ191" s="68"/>
      <c r="UK191" s="68"/>
      <c r="UL191" s="68"/>
      <c r="UM191" s="68"/>
      <c r="UN191" s="68"/>
      <c r="UO191" s="68"/>
      <c r="UP191" s="68"/>
      <c r="UQ191" s="68"/>
      <c r="UR191" s="68"/>
      <c r="US191" s="68"/>
      <c r="UT191" s="68"/>
      <c r="UU191" s="68"/>
      <c r="UV191" s="68"/>
      <c r="UW191" s="68"/>
      <c r="UX191" s="68"/>
      <c r="UY191" s="68"/>
      <c r="UZ191" s="68"/>
      <c r="VA191" s="68"/>
      <c r="VB191" s="68"/>
      <c r="VC191" s="68"/>
      <c r="VD191" s="68"/>
      <c r="VE191" s="68"/>
      <c r="VF191" s="68"/>
      <c r="VG191" s="68"/>
      <c r="VH191" s="68"/>
      <c r="VI191" s="68"/>
      <c r="VJ191" s="68"/>
      <c r="VK191" s="68"/>
      <c r="VL191" s="68"/>
      <c r="VM191" s="68"/>
      <c r="VN191" s="68"/>
      <c r="VO191" s="68"/>
      <c r="VP191" s="68"/>
      <c r="VQ191" s="68"/>
      <c r="VR191" s="68"/>
      <c r="VS191" s="68"/>
      <c r="VT191" s="68"/>
      <c r="VU191" s="68"/>
      <c r="VV191" s="68"/>
      <c r="VW191" s="68"/>
      <c r="VX191" s="68"/>
      <c r="VY191" s="68"/>
      <c r="VZ191" s="68"/>
      <c r="WA191" s="68"/>
      <c r="WB191" s="68"/>
      <c r="WC191" s="68"/>
      <c r="WD191" s="68"/>
      <c r="WE191" s="68"/>
      <c r="WF191" s="68"/>
      <c r="WG191" s="68"/>
      <c r="WH191" s="68"/>
      <c r="WI191" s="68"/>
      <c r="WJ191" s="68"/>
      <c r="WK191" s="68"/>
      <c r="WL191" s="68"/>
      <c r="WM191" s="68"/>
      <c r="WN191" s="68"/>
      <c r="WO191" s="68"/>
      <c r="WP191" s="68"/>
      <c r="WQ191" s="68"/>
      <c r="WR191" s="68"/>
      <c r="WS191" s="68"/>
      <c r="WT191" s="68"/>
      <c r="WU191" s="68"/>
      <c r="WV191" s="68"/>
      <c r="WW191" s="68"/>
      <c r="WX191" s="68"/>
      <c r="WY191" s="68"/>
      <c r="WZ191" s="68"/>
      <c r="XA191" s="68"/>
      <c r="XB191" s="68"/>
      <c r="XC191" s="68"/>
      <c r="XD191" s="68"/>
      <c r="XE191" s="68"/>
      <c r="XF191" s="68"/>
      <c r="XG191" s="68"/>
      <c r="XH191" s="68"/>
      <c r="XI191" s="68"/>
      <c r="XJ191" s="68"/>
      <c r="XK191" s="68"/>
      <c r="XL191" s="68"/>
      <c r="XM191" s="68"/>
      <c r="XN191" s="68"/>
      <c r="XO191" s="68"/>
      <c r="XP191" s="68"/>
      <c r="XQ191" s="68"/>
      <c r="XR191" s="68"/>
      <c r="XS191" s="68"/>
      <c r="XT191" s="68"/>
      <c r="XU191" s="68"/>
      <c r="XV191" s="68"/>
      <c r="XW191" s="68"/>
      <c r="XX191" s="68"/>
      <c r="XY191" s="68"/>
      <c r="XZ191" s="68"/>
      <c r="YA191" s="68"/>
      <c r="YB191" s="68"/>
      <c r="YC191" s="68"/>
      <c r="YD191" s="68"/>
      <c r="YE191" s="68"/>
      <c r="YF191" s="68"/>
      <c r="YG191" s="68"/>
      <c r="YH191" s="68"/>
      <c r="YI191" s="68"/>
      <c r="YJ191" s="68"/>
      <c r="YK191" s="68"/>
      <c r="YL191" s="68"/>
      <c r="YM191" s="68"/>
      <c r="YN191" s="68"/>
      <c r="YO191" s="68"/>
      <c r="YP191" s="68"/>
      <c r="YQ191" s="68"/>
      <c r="YR191" s="68"/>
      <c r="YS191" s="68"/>
      <c r="YT191" s="68"/>
      <c r="YU191" s="68"/>
      <c r="YV191" s="68"/>
      <c r="YW191" s="68"/>
      <c r="YX191" s="68"/>
      <c r="YY191" s="68"/>
      <c r="YZ191" s="68"/>
      <c r="ZA191" s="68"/>
      <c r="ZB191" s="68"/>
      <c r="ZC191" s="68"/>
      <c r="ZD191" s="68"/>
      <c r="ZE191" s="68"/>
      <c r="ZF191" s="68"/>
      <c r="ZG191" s="68"/>
      <c r="ZH191" s="68"/>
      <c r="ZI191" s="68"/>
      <c r="ZJ191" s="68"/>
      <c r="ZK191" s="68"/>
      <c r="ZL191" s="68"/>
      <c r="ZM191" s="68"/>
      <c r="ZN191" s="68"/>
      <c r="ZO191" s="68"/>
      <c r="ZP191" s="68"/>
      <c r="ZQ191" s="68"/>
      <c r="ZR191" s="68"/>
      <c r="ZS191" s="68"/>
      <c r="ZT191" s="68"/>
      <c r="ZU191" s="68"/>
      <c r="ZV191" s="68"/>
      <c r="ZW191" s="68"/>
      <c r="ZX191" s="68"/>
      <c r="ZY191" s="68"/>
      <c r="ZZ191" s="68"/>
      <c r="AAA191" s="68"/>
      <c r="AAB191" s="68"/>
      <c r="AAC191" s="68"/>
      <c r="AAD191" s="68"/>
      <c r="AAE191" s="68"/>
      <c r="AAF191" s="68"/>
      <c r="AAG191" s="68"/>
      <c r="AAH191" s="68"/>
      <c r="AAI191" s="68"/>
      <c r="AAJ191" s="68"/>
      <c r="AAK191" s="68"/>
      <c r="AAL191" s="68"/>
      <c r="AAM191" s="68"/>
      <c r="AAN191" s="68"/>
      <c r="AAO191" s="68"/>
      <c r="AAP191" s="68"/>
      <c r="AAQ191" s="68"/>
      <c r="AAR191" s="68"/>
      <c r="AAS191" s="68"/>
      <c r="AAT191" s="68"/>
      <c r="AAU191" s="68"/>
      <c r="AAV191" s="68"/>
      <c r="AAW191" s="68"/>
      <c r="AAX191" s="68"/>
      <c r="AAY191" s="68"/>
      <c r="AAZ191" s="68"/>
      <c r="ABA191" s="68"/>
      <c r="ABB191" s="68"/>
      <c r="ABC191" s="68"/>
      <c r="ABD191" s="68"/>
      <c r="ABE191" s="68"/>
      <c r="ABF191" s="68"/>
      <c r="ABG191" s="68"/>
      <c r="ABH191" s="68"/>
      <c r="ABI191" s="68"/>
      <c r="ABJ191" s="68"/>
      <c r="ABK191" s="68"/>
      <c r="ABL191" s="68"/>
      <c r="ABM191" s="68"/>
      <c r="ABN191" s="68"/>
      <c r="ABO191" s="68"/>
      <c r="ABP191" s="68"/>
      <c r="ABQ191" s="68"/>
      <c r="ABR191" s="68"/>
      <c r="ABS191" s="68"/>
      <c r="ABT191" s="68"/>
      <c r="ABU191" s="68"/>
      <c r="ABV191" s="68"/>
      <c r="ABW191" s="68"/>
      <c r="ABX191" s="68"/>
      <c r="ABY191" s="68"/>
      <c r="ABZ191" s="68"/>
      <c r="ACA191" s="68"/>
      <c r="ACB191" s="68"/>
      <c r="ACC191" s="68"/>
      <c r="ACD191" s="68"/>
      <c r="ACE191" s="68"/>
      <c r="ACF191" s="68"/>
      <c r="ACG191" s="68"/>
      <c r="ACH191" s="68"/>
      <c r="ACI191" s="68"/>
      <c r="ACJ191" s="68"/>
      <c r="ACK191" s="68"/>
      <c r="ACL191" s="68"/>
      <c r="ACM191" s="68"/>
      <c r="ACN191" s="68"/>
      <c r="ACO191" s="68"/>
      <c r="ACP191" s="68"/>
      <c r="ACQ191" s="68"/>
      <c r="ACR191" s="68"/>
      <c r="ACS191" s="68"/>
      <c r="ACT191" s="68"/>
      <c r="ACU191" s="68"/>
      <c r="ACV191" s="68"/>
      <c r="ACW191" s="68"/>
      <c r="ACX191" s="68"/>
      <c r="ACY191" s="68"/>
      <c r="ACZ191" s="68"/>
      <c r="ADA191" s="68"/>
      <c r="ADB191" s="68"/>
      <c r="ADC191" s="68"/>
      <c r="ADD191" s="68"/>
      <c r="ADE191" s="68"/>
      <c r="ADF191" s="68"/>
      <c r="ADG191" s="68"/>
      <c r="ADH191" s="68"/>
      <c r="ADI191" s="68"/>
      <c r="ADJ191" s="68"/>
      <c r="ADK191" s="68"/>
      <c r="ADL191" s="68"/>
      <c r="ADM191" s="68"/>
      <c r="ADN191" s="68"/>
      <c r="ADO191" s="68"/>
      <c r="ADP191" s="68"/>
      <c r="ADQ191" s="68"/>
      <c r="ADR191" s="68"/>
      <c r="ADS191" s="68"/>
      <c r="ADT191" s="68"/>
      <c r="ADU191" s="68"/>
      <c r="ADV191" s="68"/>
      <c r="ADW191" s="68"/>
      <c r="ADX191" s="68"/>
      <c r="ADY191" s="68"/>
      <c r="ADZ191" s="68"/>
      <c r="AEA191" s="68"/>
      <c r="AEB191" s="68"/>
      <c r="AEC191" s="68"/>
      <c r="AED191" s="68"/>
      <c r="AEE191" s="68"/>
      <c r="AEF191" s="68"/>
      <c r="AEG191" s="68"/>
      <c r="AEH191" s="68"/>
      <c r="AEI191" s="68"/>
      <c r="AEJ191" s="68"/>
      <c r="AEK191" s="68"/>
      <c r="AEL191" s="68"/>
      <c r="AEM191" s="68"/>
      <c r="AEN191" s="68"/>
      <c r="AEO191" s="68"/>
      <c r="AEP191" s="68"/>
      <c r="AEQ191" s="68"/>
      <c r="AER191" s="68"/>
      <c r="AES191" s="68"/>
      <c r="AET191" s="68"/>
      <c r="AEU191" s="68"/>
      <c r="AEV191" s="68"/>
      <c r="AEW191" s="68"/>
      <c r="AEX191" s="68"/>
      <c r="AEY191" s="68"/>
      <c r="AEZ191" s="68"/>
      <c r="AFA191" s="68"/>
      <c r="AFB191" s="68"/>
      <c r="AFC191" s="68"/>
      <c r="AFD191" s="68"/>
      <c r="AFE191" s="68"/>
      <c r="AFF191" s="68"/>
      <c r="AFG191" s="68"/>
      <c r="AFH191" s="68"/>
      <c r="AFI191" s="68"/>
      <c r="AFJ191" s="68"/>
      <c r="AFK191" s="68"/>
      <c r="AFL191" s="68"/>
      <c r="AFM191" s="68"/>
      <c r="AFN191" s="68"/>
      <c r="AFO191" s="68"/>
      <c r="AFP191" s="68"/>
      <c r="AFQ191" s="68"/>
      <c r="AFR191" s="68"/>
      <c r="AFS191" s="68"/>
      <c r="AFT191" s="68"/>
      <c r="AFU191" s="68"/>
      <c r="AFV191" s="68"/>
      <c r="AFW191" s="68"/>
      <c r="AFX191" s="68"/>
      <c r="AFY191" s="68"/>
      <c r="AFZ191" s="68"/>
      <c r="AGA191" s="68"/>
      <c r="AGB191" s="68"/>
      <c r="AGC191" s="68"/>
      <c r="AGD191" s="68"/>
      <c r="AGE191" s="68"/>
      <c r="AGF191" s="68"/>
      <c r="AGG191" s="68"/>
      <c r="AGH191" s="68"/>
      <c r="AGI191" s="68"/>
      <c r="AGJ191" s="68"/>
      <c r="AGK191" s="68"/>
      <c r="AGL191" s="68"/>
      <c r="AGM191" s="68"/>
      <c r="AGN191" s="68"/>
      <c r="AGO191" s="68"/>
      <c r="AGP191" s="68"/>
      <c r="AGQ191" s="68"/>
      <c r="AGR191" s="68"/>
      <c r="AGS191" s="68"/>
      <c r="AGT191" s="68"/>
      <c r="AGU191" s="68"/>
      <c r="AGV191" s="68"/>
      <c r="AGW191" s="68"/>
      <c r="AGX191" s="68"/>
      <c r="AGY191" s="68"/>
      <c r="AGZ191" s="68"/>
      <c r="AHA191" s="68"/>
      <c r="AHB191" s="68"/>
      <c r="AHC191" s="68"/>
      <c r="AHD191" s="68"/>
      <c r="AHE191" s="68"/>
      <c r="AHF191" s="68"/>
      <c r="AHG191" s="68"/>
      <c r="AHH191" s="68"/>
      <c r="AHI191" s="68"/>
      <c r="AHJ191" s="68"/>
      <c r="AHK191" s="68"/>
      <c r="AHL191" s="68"/>
      <c r="AHM191" s="68"/>
      <c r="AHN191" s="68"/>
      <c r="AHO191" s="68"/>
      <c r="AHP191" s="68"/>
      <c r="AHQ191" s="68"/>
      <c r="AHR191" s="68"/>
      <c r="AHS191" s="68"/>
      <c r="AHT191" s="68"/>
      <c r="AHU191" s="68"/>
      <c r="AHV191" s="68"/>
      <c r="AHW191" s="68"/>
      <c r="AHX191" s="68"/>
      <c r="AHY191" s="68"/>
      <c r="AHZ191" s="68"/>
      <c r="AIA191" s="68"/>
      <c r="AIB191" s="68"/>
      <c r="AIC191" s="68"/>
      <c r="AID191" s="68"/>
      <c r="AIE191" s="68"/>
      <c r="AIF191" s="68"/>
      <c r="AIG191" s="68"/>
      <c r="AIH191" s="68"/>
      <c r="AII191" s="68"/>
      <c r="AIJ191" s="68"/>
      <c r="AIK191" s="68"/>
      <c r="AIL191" s="68"/>
      <c r="AIM191" s="68"/>
      <c r="AIN191" s="68"/>
      <c r="AIO191" s="68"/>
      <c r="AIP191" s="68"/>
      <c r="AIQ191" s="68"/>
      <c r="AIR191" s="68"/>
      <c r="AIS191" s="68"/>
      <c r="AIT191" s="68"/>
      <c r="AIU191" s="68"/>
      <c r="AIV191" s="68"/>
      <c r="AIW191" s="68"/>
      <c r="AIX191" s="68"/>
      <c r="AIY191" s="68"/>
      <c r="AIZ191" s="68"/>
      <c r="AJA191" s="68"/>
      <c r="AJB191" s="68"/>
      <c r="AJC191" s="68"/>
      <c r="AJD191" s="68"/>
      <c r="AJE191" s="68"/>
      <c r="AJF191" s="68"/>
      <c r="AJG191" s="68"/>
      <c r="AJH191" s="68"/>
      <c r="AJI191" s="68"/>
      <c r="AJJ191" s="68"/>
      <c r="AJK191" s="68"/>
      <c r="AJL191" s="68"/>
      <c r="AJM191" s="68"/>
      <c r="AJN191" s="68"/>
      <c r="AJO191" s="68"/>
      <c r="AJP191" s="68"/>
      <c r="AJQ191" s="68"/>
      <c r="AJR191" s="68"/>
      <c r="AJS191" s="68"/>
      <c r="AJT191" s="68"/>
      <c r="AJU191" s="68"/>
      <c r="AJV191" s="68"/>
      <c r="AJW191" s="68"/>
      <c r="AJX191" s="68"/>
      <c r="AJY191" s="68"/>
      <c r="AJZ191" s="68"/>
      <c r="AKA191" s="68"/>
      <c r="AKB191" s="68"/>
      <c r="AKC191" s="68"/>
      <c r="AKD191" s="68"/>
      <c r="AKE191" s="68"/>
      <c r="AKF191" s="68"/>
      <c r="AKG191" s="68"/>
      <c r="AKH191" s="68"/>
      <c r="AKI191" s="68"/>
      <c r="AKJ191" s="68"/>
      <c r="AKK191" s="68"/>
      <c r="AKL191" s="68"/>
      <c r="AKM191" s="68"/>
      <c r="AKN191" s="68"/>
      <c r="AKO191" s="68"/>
      <c r="AKP191" s="68"/>
      <c r="AKQ191" s="68"/>
      <c r="AKR191" s="68"/>
      <c r="AKS191" s="68"/>
      <c r="AKT191" s="68"/>
      <c r="AKU191" s="68"/>
      <c r="AKV191" s="68"/>
      <c r="AKW191" s="68"/>
      <c r="AKX191" s="68"/>
      <c r="AKY191" s="68"/>
      <c r="AKZ191" s="68"/>
      <c r="ALA191" s="68"/>
      <c r="ALB191" s="68"/>
      <c r="ALC191" s="68"/>
      <c r="ALD191" s="68"/>
      <c r="ALE191" s="68"/>
      <c r="ALF191" s="68"/>
      <c r="ALG191" s="68"/>
      <c r="ALH191" s="68"/>
      <c r="ALI191" s="68"/>
      <c r="ALJ191" s="68"/>
      <c r="ALK191" s="68"/>
      <c r="ALL191" s="68"/>
      <c r="ALM191" s="68"/>
      <c r="ALN191" s="68"/>
      <c r="ALO191" s="68"/>
      <c r="ALP191" s="68"/>
      <c r="ALQ191" s="68"/>
      <c r="ALR191" s="68"/>
      <c r="ALS191" s="68"/>
      <c r="ALT191" s="68"/>
      <c r="ALU191" s="68"/>
      <c r="ALV191" s="68"/>
      <c r="ALW191" s="68"/>
      <c r="ALX191" s="68"/>
      <c r="ALY191" s="68"/>
      <c r="ALZ191" s="68"/>
      <c r="AMA191" s="68"/>
      <c r="AMB191" s="68"/>
      <c r="AMC191" s="68"/>
      <c r="AMD191" s="68"/>
      <c r="AME191" s="68"/>
      <c r="AMF191" s="68"/>
      <c r="AMG191" s="68"/>
      <c r="AMH191" s="68"/>
      <c r="AMI191" s="68"/>
      <c r="AMJ191" s="68"/>
      <c r="AMK191" s="68"/>
      <c r="AML191" s="68"/>
      <c r="AMM191" s="68"/>
      <c r="AMN191" s="68"/>
      <c r="AMO191" s="68"/>
      <c r="AMP191" s="68"/>
      <c r="AMQ191" s="68"/>
      <c r="AMR191" s="68"/>
      <c r="AMS191" s="68"/>
      <c r="AMT191" s="68"/>
      <c r="AMU191" s="68"/>
      <c r="AMV191" s="68"/>
      <c r="AMW191" s="68"/>
      <c r="AMX191" s="68"/>
      <c r="AMY191" s="68"/>
      <c r="AMZ191" s="68"/>
      <c r="ANA191" s="68"/>
      <c r="ANB191" s="68"/>
      <c r="ANC191" s="68"/>
      <c r="AND191" s="68"/>
      <c r="ANE191" s="68"/>
      <c r="ANF191" s="68"/>
      <c r="ANG191" s="68"/>
      <c r="ANH191" s="68"/>
      <c r="ANI191" s="68"/>
      <c r="ANJ191" s="68"/>
      <c r="ANK191" s="68"/>
      <c r="ANL191" s="68"/>
      <c r="ANM191" s="68"/>
      <c r="ANN191" s="68"/>
      <c r="ANO191" s="68"/>
      <c r="ANP191" s="68"/>
      <c r="ANQ191" s="68"/>
      <c r="ANR191" s="68"/>
      <c r="ANS191" s="68"/>
      <c r="ANT191" s="68"/>
      <c r="ANU191" s="68"/>
      <c r="ANV191" s="68"/>
      <c r="ANW191" s="68"/>
      <c r="ANX191" s="68"/>
      <c r="ANY191" s="68"/>
      <c r="ANZ191" s="68"/>
      <c r="AOA191" s="68"/>
      <c r="AOB191" s="68"/>
      <c r="AOC191" s="68"/>
      <c r="AOD191" s="68"/>
      <c r="AOE191" s="68"/>
      <c r="AOF191" s="68"/>
      <c r="AOG191" s="68"/>
      <c r="AOH191" s="68"/>
      <c r="AOI191" s="68"/>
      <c r="AOJ191" s="68"/>
      <c r="AOK191" s="68"/>
      <c r="AOL191" s="68"/>
      <c r="AOM191" s="68"/>
      <c r="AON191" s="68"/>
      <c r="AOO191" s="68"/>
      <c r="AOP191" s="68"/>
      <c r="AOQ191" s="68"/>
      <c r="AOR191" s="68"/>
      <c r="AOS191" s="68"/>
      <c r="AOT191" s="68"/>
      <c r="AOU191" s="68"/>
      <c r="AOV191" s="68"/>
      <c r="AOW191" s="68"/>
      <c r="AOX191" s="68"/>
      <c r="AOY191" s="68"/>
      <c r="AOZ191" s="68"/>
      <c r="APA191" s="68"/>
      <c r="APB191" s="68"/>
      <c r="APC191" s="68"/>
      <c r="APD191" s="68"/>
      <c r="APE191" s="68"/>
      <c r="APF191" s="68"/>
      <c r="APG191" s="68"/>
      <c r="APH191" s="68"/>
      <c r="API191" s="68"/>
      <c r="APJ191" s="68"/>
      <c r="APK191" s="68"/>
      <c r="APL191" s="68"/>
      <c r="APM191" s="68"/>
      <c r="APN191" s="68"/>
      <c r="APO191" s="68"/>
      <c r="APP191" s="68"/>
      <c r="APQ191" s="68"/>
      <c r="APR191" s="68"/>
      <c r="APS191" s="68"/>
      <c r="APT191" s="68"/>
      <c r="APU191" s="68"/>
      <c r="APV191" s="68"/>
      <c r="APW191" s="68"/>
      <c r="APX191" s="68"/>
      <c r="APY191" s="68"/>
      <c r="APZ191" s="68"/>
      <c r="AQA191" s="68"/>
      <c r="AQB191" s="68"/>
      <c r="AQC191" s="68"/>
      <c r="AQD191" s="68"/>
      <c r="AQE191" s="68"/>
      <c r="AQF191" s="68"/>
      <c r="AQG191" s="68"/>
      <c r="AQH191" s="68"/>
      <c r="AQI191" s="68"/>
      <c r="AQJ191" s="68"/>
      <c r="AQK191" s="68"/>
      <c r="AQL191" s="68"/>
      <c r="AQM191" s="68"/>
      <c r="AQN191" s="68"/>
      <c r="AQO191" s="68"/>
      <c r="AQP191" s="68"/>
      <c r="AQQ191" s="68"/>
      <c r="AQR191" s="68"/>
      <c r="AQS191" s="68"/>
      <c r="AQT191" s="68"/>
      <c r="AQU191" s="68"/>
      <c r="AQV191" s="68"/>
      <c r="AQW191" s="68"/>
      <c r="AQX191" s="68"/>
      <c r="AQY191" s="68"/>
      <c r="AQZ191" s="68"/>
      <c r="ARA191" s="68"/>
      <c r="ARB191" s="68"/>
      <c r="ARC191" s="68"/>
      <c r="ARD191" s="68"/>
      <c r="ARE191" s="68"/>
      <c r="ARF191" s="68"/>
      <c r="ARG191" s="68"/>
      <c r="ARH191" s="68"/>
      <c r="ARI191" s="68"/>
      <c r="ARJ191" s="68"/>
      <c r="ARK191" s="68"/>
      <c r="ARL191" s="68"/>
      <c r="ARM191" s="68"/>
      <c r="ARN191" s="68"/>
      <c r="ARO191" s="68"/>
      <c r="ARP191" s="68"/>
      <c r="ARQ191" s="68"/>
      <c r="ARR191" s="68"/>
      <c r="ARS191" s="68"/>
      <c r="ART191" s="68"/>
      <c r="ARU191" s="68"/>
      <c r="ARV191" s="68"/>
      <c r="ARW191" s="68"/>
      <c r="ARX191" s="68"/>
      <c r="ARY191" s="68"/>
      <c r="ARZ191" s="68"/>
      <c r="ASA191" s="68"/>
      <c r="ASB191" s="68"/>
      <c r="ASC191" s="68"/>
      <c r="ASD191" s="68"/>
      <c r="ASE191" s="68"/>
      <c r="ASF191" s="68"/>
      <c r="ASG191" s="68"/>
      <c r="ASH191" s="68"/>
      <c r="ASI191" s="68"/>
      <c r="ASJ191" s="68"/>
      <c r="ASK191" s="68"/>
      <c r="ASL191" s="68"/>
      <c r="ASM191" s="68"/>
      <c r="ASN191" s="68"/>
      <c r="ASO191" s="68"/>
      <c r="ASP191" s="68"/>
      <c r="ASQ191" s="68"/>
      <c r="ASR191" s="68"/>
      <c r="ASS191" s="68"/>
      <c r="AST191" s="68"/>
      <c r="ASU191" s="68"/>
      <c r="ASV191" s="68"/>
      <c r="ASW191" s="68"/>
      <c r="ASX191" s="68"/>
      <c r="ASY191" s="68"/>
      <c r="ASZ191" s="68"/>
      <c r="ATA191" s="68"/>
      <c r="ATB191" s="68"/>
      <c r="ATC191" s="68"/>
      <c r="ATD191" s="68"/>
      <c r="ATE191" s="68"/>
      <c r="ATF191" s="68"/>
      <c r="ATG191" s="68"/>
      <c r="ATH191" s="68"/>
      <c r="ATI191" s="68"/>
      <c r="ATJ191" s="68"/>
      <c r="ATK191" s="68"/>
      <c r="ATL191" s="68"/>
      <c r="ATM191" s="68"/>
      <c r="ATN191" s="68"/>
      <c r="ATO191" s="68"/>
      <c r="ATP191" s="68"/>
      <c r="ATQ191" s="68"/>
      <c r="ATR191" s="68"/>
      <c r="ATS191" s="68"/>
      <c r="ATT191" s="68"/>
      <c r="ATU191" s="68"/>
      <c r="ATV191" s="68"/>
      <c r="ATW191" s="68"/>
      <c r="ATX191" s="68"/>
      <c r="ATY191" s="68"/>
      <c r="ATZ191" s="68"/>
      <c r="AUA191" s="68"/>
      <c r="AUB191" s="68"/>
      <c r="AUC191" s="68"/>
      <c r="AUD191" s="68"/>
      <c r="AUE191" s="68"/>
      <c r="AUF191" s="68"/>
      <c r="AUG191" s="68"/>
      <c r="AUH191" s="68"/>
      <c r="AUI191" s="68"/>
      <c r="AUJ191" s="68"/>
      <c r="AUK191" s="68"/>
      <c r="AUL191" s="68"/>
      <c r="AUM191" s="68"/>
      <c r="AUN191" s="68"/>
      <c r="AUO191" s="68"/>
      <c r="AUP191" s="68"/>
      <c r="AUQ191" s="68"/>
      <c r="AUR191" s="68"/>
      <c r="AUS191" s="68"/>
      <c r="AUT191" s="68"/>
      <c r="AUU191" s="68"/>
      <c r="AUV191" s="68"/>
      <c r="AUW191" s="68"/>
      <c r="AUX191" s="68"/>
      <c r="AUY191" s="68"/>
      <c r="AUZ191" s="68"/>
      <c r="AVA191" s="68"/>
      <c r="AVB191" s="68"/>
      <c r="AVC191" s="68"/>
      <c r="AVD191" s="68"/>
      <c r="AVE191" s="68"/>
      <c r="AVF191" s="68"/>
      <c r="AVG191" s="68"/>
      <c r="AVH191" s="68"/>
      <c r="AVI191" s="68"/>
      <c r="AVJ191" s="68"/>
      <c r="AVK191" s="68"/>
      <c r="AVL191" s="68"/>
      <c r="AVM191" s="68"/>
      <c r="AVN191" s="68"/>
      <c r="AVO191" s="68"/>
      <c r="AVP191" s="68"/>
      <c r="AVQ191" s="68"/>
      <c r="AVR191" s="68"/>
      <c r="AVS191" s="68"/>
      <c r="AVT191" s="68"/>
      <c r="AVU191" s="68"/>
      <c r="AVV191" s="68"/>
      <c r="AVW191" s="68"/>
      <c r="AVX191" s="68"/>
      <c r="AVY191" s="68"/>
      <c r="AVZ191" s="68"/>
      <c r="AWA191" s="68"/>
      <c r="AWB191" s="68"/>
      <c r="AWC191" s="68"/>
      <c r="AWD191" s="68"/>
      <c r="AWE191" s="68"/>
      <c r="AWF191" s="68"/>
      <c r="AWG191" s="68"/>
      <c r="AWH191" s="68"/>
      <c r="AWI191" s="68"/>
      <c r="AWJ191" s="68"/>
      <c r="AWK191" s="68"/>
      <c r="AWL191" s="68"/>
      <c r="AWM191" s="68"/>
      <c r="AWN191" s="68"/>
      <c r="AWO191" s="68"/>
      <c r="AWP191" s="68"/>
      <c r="AWQ191" s="68"/>
      <c r="AWR191" s="68"/>
      <c r="AWS191" s="68"/>
      <c r="AWT191" s="68"/>
      <c r="AWU191" s="68"/>
      <c r="AWV191" s="68"/>
      <c r="AWW191" s="68"/>
      <c r="AWX191" s="68"/>
      <c r="AWY191" s="68"/>
      <c r="AWZ191" s="68"/>
      <c r="AXA191" s="68"/>
      <c r="AXB191" s="68"/>
      <c r="AXC191" s="68"/>
      <c r="AXD191" s="68"/>
      <c r="AXE191" s="68"/>
      <c r="AXF191" s="68"/>
      <c r="AXG191" s="68"/>
      <c r="AXH191" s="68"/>
      <c r="AXI191" s="68"/>
      <c r="AXJ191" s="68"/>
      <c r="AXK191" s="68"/>
      <c r="AXL191" s="68"/>
      <c r="AXM191" s="68"/>
      <c r="AXN191" s="68"/>
      <c r="AXO191" s="68"/>
      <c r="AXP191" s="68"/>
      <c r="AXQ191" s="68"/>
      <c r="AXR191" s="68"/>
      <c r="AXS191" s="68"/>
      <c r="AXT191" s="68"/>
      <c r="AXU191" s="68"/>
      <c r="AXV191" s="68"/>
      <c r="AXW191" s="68"/>
      <c r="AXX191" s="68"/>
      <c r="AXY191" s="68"/>
      <c r="AXZ191" s="68"/>
      <c r="AYA191" s="68"/>
      <c r="AYB191" s="68"/>
      <c r="AYC191" s="68"/>
      <c r="AYD191" s="68"/>
      <c r="AYE191" s="68"/>
      <c r="AYF191" s="68"/>
      <c r="AYG191" s="68"/>
      <c r="AYH191" s="68"/>
      <c r="AYI191" s="68"/>
      <c r="AYJ191" s="68"/>
      <c r="AYK191" s="68"/>
      <c r="AYL191" s="68"/>
      <c r="AYM191" s="68"/>
      <c r="AYN191" s="68"/>
      <c r="AYO191" s="68"/>
      <c r="AYP191" s="68"/>
      <c r="AYQ191" s="68"/>
      <c r="AYR191" s="68"/>
      <c r="AYS191" s="68"/>
      <c r="AYT191" s="68"/>
      <c r="AYU191" s="68"/>
      <c r="AYV191" s="68"/>
      <c r="AYW191" s="68"/>
      <c r="AYX191" s="68"/>
      <c r="AYY191" s="68"/>
      <c r="AYZ191" s="68"/>
      <c r="AZA191" s="68"/>
      <c r="AZB191" s="68"/>
      <c r="AZC191" s="68"/>
      <c r="AZD191" s="68"/>
      <c r="AZE191" s="68"/>
      <c r="AZF191" s="68"/>
      <c r="AZG191" s="68"/>
      <c r="AZH191" s="68"/>
      <c r="AZI191" s="68"/>
      <c r="AZJ191" s="68"/>
      <c r="AZK191" s="68"/>
      <c r="AZL191" s="68"/>
      <c r="AZM191" s="68"/>
      <c r="AZN191" s="68"/>
      <c r="AZO191" s="68"/>
      <c r="AZP191" s="68"/>
      <c r="AZQ191" s="68"/>
      <c r="AZR191" s="68"/>
      <c r="AZS191" s="68"/>
      <c r="AZT191" s="68"/>
      <c r="AZU191" s="68"/>
      <c r="AZV191" s="68"/>
      <c r="AZW191" s="68"/>
      <c r="AZX191" s="68"/>
      <c r="AZY191" s="68"/>
      <c r="AZZ191" s="68"/>
      <c r="BAA191" s="68"/>
      <c r="BAB191" s="68"/>
      <c r="BAC191" s="68"/>
      <c r="BAD191" s="68"/>
      <c r="BAE191" s="68"/>
      <c r="BAF191" s="68"/>
      <c r="BAG191" s="68"/>
      <c r="BAH191" s="68"/>
      <c r="BAI191" s="68"/>
      <c r="BAJ191" s="68"/>
      <c r="BAK191" s="68"/>
      <c r="BAL191" s="68"/>
      <c r="BAM191" s="68"/>
      <c r="BAN191" s="68"/>
      <c r="BAO191" s="68"/>
      <c r="BAP191" s="68"/>
      <c r="BAQ191" s="68"/>
      <c r="BAR191" s="68"/>
      <c r="BAS191" s="68"/>
      <c r="BAT191" s="68"/>
      <c r="BAU191" s="68"/>
      <c r="BAV191" s="68"/>
      <c r="BAW191" s="68"/>
      <c r="BAX191" s="68"/>
      <c r="BAY191" s="68"/>
      <c r="BAZ191" s="68"/>
      <c r="BBA191" s="68"/>
      <c r="BBB191" s="68"/>
      <c r="BBC191" s="68"/>
      <c r="BBD191" s="68"/>
      <c r="BBE191" s="68"/>
      <c r="BBF191" s="68"/>
      <c r="BBG191" s="68"/>
      <c r="BBH191" s="68"/>
      <c r="BBI191" s="68"/>
      <c r="BBJ191" s="68"/>
      <c r="BBK191" s="68"/>
      <c r="BBL191" s="68"/>
      <c r="BBM191" s="68"/>
      <c r="BBN191" s="68"/>
      <c r="BBO191" s="68"/>
      <c r="BBP191" s="68"/>
      <c r="BBQ191" s="68"/>
      <c r="BBR191" s="68"/>
      <c r="BBS191" s="68"/>
      <c r="BBT191" s="68"/>
      <c r="BBU191" s="68"/>
      <c r="BBV191" s="68"/>
      <c r="BBW191" s="68"/>
      <c r="BBX191" s="68"/>
      <c r="BBY191" s="68"/>
      <c r="BBZ191" s="68"/>
      <c r="BCA191" s="68"/>
      <c r="BCB191" s="68"/>
      <c r="BCC191" s="68"/>
      <c r="BCD191" s="68"/>
      <c r="BCE191" s="68"/>
      <c r="BCF191" s="68"/>
      <c r="BCG191" s="68"/>
      <c r="BCH191" s="68"/>
      <c r="BCI191" s="68"/>
      <c r="BCJ191" s="68"/>
      <c r="BCK191" s="68"/>
      <c r="BCL191" s="68"/>
      <c r="BCM191" s="68"/>
      <c r="BCN191" s="68"/>
      <c r="BCO191" s="68"/>
      <c r="BCP191" s="68"/>
      <c r="BCQ191" s="68"/>
      <c r="BCR191" s="68"/>
      <c r="BCS191" s="68"/>
      <c r="BCT191" s="68"/>
      <c r="BCU191" s="68"/>
      <c r="BCV191" s="68"/>
      <c r="BCW191" s="68"/>
      <c r="BCX191" s="68"/>
      <c r="BCY191" s="68"/>
      <c r="BCZ191" s="68"/>
      <c r="BDA191" s="68"/>
      <c r="BDB191" s="68"/>
      <c r="BDC191" s="68"/>
      <c r="BDD191" s="68"/>
      <c r="BDE191" s="68"/>
      <c r="BDF191" s="68"/>
      <c r="BDG191" s="68"/>
      <c r="BDH191" s="68"/>
      <c r="BDI191" s="68"/>
      <c r="BDJ191" s="68"/>
      <c r="BDK191" s="68"/>
      <c r="BDL191" s="68"/>
      <c r="BDM191" s="68"/>
      <c r="BDN191" s="68"/>
      <c r="BDO191" s="68"/>
      <c r="BDP191" s="68"/>
      <c r="BDQ191" s="68"/>
      <c r="BDR191" s="68"/>
      <c r="BDS191" s="68"/>
      <c r="BDT191" s="68"/>
      <c r="BDU191" s="68"/>
      <c r="BDV191" s="68"/>
      <c r="BDW191" s="68"/>
      <c r="BDX191" s="68"/>
      <c r="BDY191" s="68"/>
      <c r="BDZ191" s="68"/>
      <c r="BEA191" s="68"/>
      <c r="BEB191" s="68"/>
      <c r="BEC191" s="68"/>
      <c r="BED191" s="68"/>
      <c r="BEE191" s="68"/>
      <c r="BEF191" s="68"/>
      <c r="BEG191" s="68"/>
      <c r="BEH191" s="68"/>
      <c r="BEI191" s="68"/>
      <c r="BEJ191" s="68"/>
      <c r="BEK191" s="68"/>
      <c r="BEL191" s="68"/>
      <c r="BEM191" s="68"/>
      <c r="BEN191" s="68"/>
      <c r="BEO191" s="68"/>
      <c r="BEP191" s="68"/>
      <c r="BEQ191" s="68"/>
      <c r="BER191" s="68"/>
      <c r="BES191" s="68"/>
      <c r="BET191" s="68"/>
      <c r="BEU191" s="68"/>
      <c r="BEV191" s="68"/>
      <c r="BEW191" s="68"/>
      <c r="BEX191" s="68"/>
      <c r="BEY191" s="68"/>
      <c r="BEZ191" s="68"/>
      <c r="BFA191" s="68"/>
      <c r="BFB191" s="68"/>
      <c r="BFC191" s="68"/>
      <c r="BFD191" s="68"/>
      <c r="BFE191" s="68"/>
      <c r="BFF191" s="68"/>
      <c r="BFG191" s="68"/>
      <c r="BFH191" s="68"/>
      <c r="BFI191" s="68"/>
      <c r="BFJ191" s="68"/>
      <c r="BFK191" s="68"/>
      <c r="BFL191" s="68"/>
      <c r="BFM191" s="68"/>
      <c r="BFN191" s="68"/>
      <c r="BFO191" s="68"/>
      <c r="BFP191" s="68"/>
      <c r="BFQ191" s="68"/>
      <c r="BFR191" s="68"/>
      <c r="BFS191" s="68"/>
      <c r="BFT191" s="68"/>
      <c r="BFU191" s="68"/>
      <c r="BFV191" s="68"/>
      <c r="BFW191" s="68"/>
      <c r="BFX191" s="68"/>
      <c r="BFY191" s="68"/>
      <c r="BFZ191" s="68"/>
      <c r="BGA191" s="68"/>
      <c r="BGB191" s="68"/>
      <c r="BGC191" s="68"/>
      <c r="BGD191" s="68"/>
      <c r="BGE191" s="68"/>
      <c r="BGF191" s="68"/>
      <c r="BGG191" s="68"/>
      <c r="BGH191" s="68"/>
      <c r="BGI191" s="68"/>
      <c r="BGJ191" s="68"/>
      <c r="BGK191" s="68"/>
      <c r="BGL191" s="68"/>
      <c r="BGM191" s="68"/>
      <c r="BGN191" s="68"/>
      <c r="BGO191" s="68"/>
      <c r="BGP191" s="68"/>
      <c r="BGQ191" s="68"/>
      <c r="BGR191" s="68"/>
      <c r="BGS191" s="68"/>
      <c r="BGT191" s="68"/>
      <c r="BGU191" s="68"/>
      <c r="BGV191" s="68"/>
      <c r="BGW191" s="68"/>
      <c r="BGX191" s="68"/>
      <c r="BGY191" s="68"/>
      <c r="BGZ191" s="68"/>
      <c r="BHA191" s="68"/>
      <c r="BHB191" s="68"/>
      <c r="BHC191" s="68"/>
      <c r="BHD191" s="68"/>
      <c r="BHE191" s="68"/>
      <c r="BHF191" s="68"/>
      <c r="BHG191" s="68"/>
      <c r="BHH191" s="68"/>
      <c r="BHI191" s="68"/>
      <c r="BHJ191" s="68"/>
      <c r="BHK191" s="68"/>
      <c r="BHL191" s="68"/>
      <c r="BHM191" s="68"/>
      <c r="BHN191" s="68"/>
      <c r="BHO191" s="68"/>
      <c r="BHP191" s="68"/>
      <c r="BHQ191" s="68"/>
      <c r="BHR191" s="68"/>
      <c r="BHS191" s="68"/>
      <c r="BHT191" s="68"/>
      <c r="BHU191" s="68"/>
      <c r="BHV191" s="68"/>
      <c r="BHW191" s="68"/>
      <c r="BHX191" s="68"/>
      <c r="BHY191" s="68"/>
      <c r="BHZ191" s="68"/>
      <c r="BIA191" s="68"/>
      <c r="BIB191" s="68"/>
      <c r="BIC191" s="68"/>
      <c r="BID191" s="68"/>
      <c r="BIE191" s="68"/>
      <c r="BIF191" s="68"/>
      <c r="BIG191" s="68"/>
      <c r="BIH191" s="68"/>
      <c r="BII191" s="68"/>
      <c r="BIJ191" s="68"/>
      <c r="BIK191" s="68"/>
      <c r="BIL191" s="68"/>
      <c r="BIM191" s="68"/>
      <c r="BIN191" s="68"/>
      <c r="BIO191" s="68"/>
      <c r="BIP191" s="68"/>
      <c r="BIQ191" s="68"/>
      <c r="BIR191" s="68"/>
      <c r="BIS191" s="68"/>
      <c r="BIT191" s="68"/>
      <c r="BIU191" s="68"/>
      <c r="BIV191" s="68"/>
      <c r="BIW191" s="68"/>
      <c r="BIX191" s="68"/>
      <c r="BIY191" s="68"/>
      <c r="BIZ191" s="68"/>
      <c r="BJA191" s="68"/>
      <c r="BJB191" s="68"/>
      <c r="BJC191" s="68"/>
      <c r="BJD191" s="68"/>
      <c r="BJE191" s="68"/>
      <c r="BJF191" s="68"/>
      <c r="BJG191" s="68"/>
      <c r="BJH191" s="68"/>
      <c r="BJI191" s="68"/>
      <c r="BJJ191" s="68"/>
      <c r="BJK191" s="68"/>
      <c r="BJL191" s="68"/>
      <c r="BJM191" s="68"/>
      <c r="BJN191" s="68"/>
      <c r="BJO191" s="68"/>
      <c r="BJP191" s="68"/>
      <c r="BJQ191" s="68"/>
      <c r="BJR191" s="68"/>
      <c r="BJS191" s="68"/>
      <c r="BJT191" s="68"/>
      <c r="BJU191" s="68"/>
      <c r="BJV191" s="68"/>
      <c r="BJW191" s="68"/>
      <c r="BJX191" s="68"/>
      <c r="BJY191" s="68"/>
      <c r="BJZ191" s="68"/>
      <c r="BKA191" s="68"/>
      <c r="BKB191" s="68"/>
      <c r="BKC191" s="68"/>
      <c r="BKD191" s="68"/>
      <c r="BKE191" s="68"/>
      <c r="BKF191" s="68"/>
      <c r="BKG191" s="68"/>
      <c r="BKH191" s="68"/>
      <c r="BKI191" s="68"/>
      <c r="BKJ191" s="68"/>
      <c r="BKK191" s="68"/>
      <c r="BKL191" s="68"/>
      <c r="BKM191" s="68"/>
      <c r="BKN191" s="68"/>
      <c r="BKO191" s="68"/>
      <c r="BKP191" s="68"/>
      <c r="BKQ191" s="68"/>
      <c r="BKR191" s="68"/>
      <c r="BKS191" s="68"/>
      <c r="BKT191" s="68"/>
      <c r="BKU191" s="68"/>
      <c r="BKV191" s="68"/>
      <c r="BKW191" s="68"/>
      <c r="BKX191" s="68"/>
      <c r="BKY191" s="68"/>
      <c r="BKZ191" s="68"/>
      <c r="BLA191" s="68"/>
      <c r="BLB191" s="68"/>
      <c r="BLC191" s="68"/>
      <c r="BLD191" s="68"/>
      <c r="BLE191" s="68"/>
      <c r="BLF191" s="68"/>
      <c r="BLG191" s="68"/>
      <c r="BLH191" s="68"/>
      <c r="BLI191" s="68"/>
      <c r="BLJ191" s="68"/>
      <c r="BLK191" s="68"/>
      <c r="BLL191" s="68"/>
      <c r="BLM191" s="68"/>
      <c r="BLN191" s="68"/>
      <c r="BLO191" s="68"/>
      <c r="BLP191" s="68"/>
      <c r="BLQ191" s="68"/>
      <c r="BLR191" s="68"/>
      <c r="BLS191" s="68"/>
      <c r="BLT191" s="68"/>
      <c r="BLU191" s="68"/>
      <c r="BLV191" s="68"/>
      <c r="BLW191" s="68"/>
      <c r="BLX191" s="68"/>
      <c r="BLY191" s="68"/>
      <c r="BLZ191" s="68"/>
      <c r="BMA191" s="68"/>
      <c r="BMB191" s="68"/>
      <c r="BMC191" s="68"/>
      <c r="BMD191" s="68"/>
      <c r="BME191" s="68"/>
      <c r="BMF191" s="68"/>
      <c r="BMG191" s="68"/>
      <c r="BMH191" s="68"/>
      <c r="BMI191" s="68"/>
      <c r="BMJ191" s="68"/>
      <c r="BMK191" s="68"/>
      <c r="BML191" s="68"/>
      <c r="BMM191" s="68"/>
      <c r="BMN191" s="68"/>
      <c r="BMO191" s="68"/>
      <c r="BMP191" s="68"/>
      <c r="BMQ191" s="68"/>
      <c r="BMR191" s="68"/>
      <c r="BMS191" s="68"/>
      <c r="BMT191" s="68"/>
      <c r="BMU191" s="68"/>
      <c r="BMV191" s="68"/>
      <c r="BMW191" s="68"/>
      <c r="BMX191" s="68"/>
      <c r="BMY191" s="68"/>
      <c r="BMZ191" s="68"/>
      <c r="BNA191" s="68"/>
      <c r="BNB191" s="68"/>
      <c r="BNC191" s="68"/>
      <c r="BND191" s="68"/>
      <c r="BNE191" s="68"/>
      <c r="BNF191" s="68"/>
      <c r="BNG191" s="68"/>
      <c r="BNH191" s="68"/>
      <c r="BNI191" s="68"/>
      <c r="BNJ191" s="68"/>
      <c r="BNK191" s="68"/>
      <c r="BNL191" s="68"/>
      <c r="BNM191" s="68"/>
      <c r="BNN191" s="68"/>
      <c r="BNO191" s="68"/>
      <c r="BNP191" s="68"/>
      <c r="BNQ191" s="68"/>
      <c r="BNR191" s="68"/>
      <c r="BNS191" s="68"/>
      <c r="BNT191" s="68"/>
      <c r="BNU191" s="68"/>
      <c r="BNV191" s="68"/>
      <c r="BNW191" s="68"/>
      <c r="BNX191" s="68"/>
      <c r="BNY191" s="68"/>
      <c r="BNZ191" s="68"/>
      <c r="BOA191" s="68"/>
      <c r="BOB191" s="68"/>
      <c r="BOC191" s="68"/>
      <c r="BOD191" s="68"/>
      <c r="BOE191" s="68"/>
      <c r="BOF191" s="68"/>
      <c r="BOG191" s="68"/>
      <c r="BOH191" s="68"/>
      <c r="BOI191" s="68"/>
      <c r="BOJ191" s="68"/>
      <c r="BOK191" s="68"/>
      <c r="BOL191" s="68"/>
      <c r="BOM191" s="68"/>
      <c r="BON191" s="68"/>
      <c r="BOO191" s="68"/>
      <c r="BOP191" s="68"/>
      <c r="BOQ191" s="68"/>
      <c r="BOR191" s="68"/>
      <c r="BOS191" s="68"/>
      <c r="BOT191" s="68"/>
      <c r="BOU191" s="68"/>
      <c r="BOV191" s="68"/>
      <c r="BOW191" s="68"/>
      <c r="BOX191" s="68"/>
      <c r="BOY191" s="68"/>
      <c r="BOZ191" s="68"/>
      <c r="BPA191" s="68"/>
      <c r="BPB191" s="68"/>
      <c r="BPC191" s="68"/>
      <c r="BPD191" s="68"/>
      <c r="BPE191" s="68"/>
      <c r="BPF191" s="68"/>
      <c r="BPG191" s="68"/>
      <c r="BPH191" s="68"/>
      <c r="BPI191" s="68"/>
      <c r="BPJ191" s="68"/>
      <c r="BPK191" s="68"/>
      <c r="BPL191" s="68"/>
      <c r="BPM191" s="68"/>
      <c r="BPN191" s="68"/>
      <c r="BPO191" s="68"/>
      <c r="BPP191" s="68"/>
      <c r="BPQ191" s="68"/>
      <c r="BPR191" s="68"/>
      <c r="BPS191" s="68"/>
      <c r="BPT191" s="68"/>
      <c r="BPU191" s="68"/>
      <c r="BPV191" s="68"/>
      <c r="BPW191" s="68"/>
      <c r="BPX191" s="68"/>
      <c r="BPY191" s="68"/>
      <c r="BPZ191" s="68"/>
      <c r="BQA191" s="68"/>
      <c r="BQB191" s="68"/>
      <c r="BQC191" s="68"/>
      <c r="BQD191" s="68"/>
      <c r="BQE191" s="68"/>
      <c r="BQF191" s="68"/>
      <c r="BQG191" s="68"/>
      <c r="BQH191" s="68"/>
      <c r="BQI191" s="68"/>
      <c r="BQJ191" s="68"/>
      <c r="BQK191" s="68"/>
      <c r="BQL191" s="68"/>
      <c r="BQM191" s="68"/>
      <c r="BQN191" s="68"/>
      <c r="BQO191" s="68"/>
      <c r="BQP191" s="68"/>
      <c r="BQQ191" s="68"/>
      <c r="BQR191" s="68"/>
      <c r="BQS191" s="68"/>
      <c r="BQT191" s="68"/>
      <c r="BQU191" s="68"/>
      <c r="BQV191" s="68"/>
      <c r="BQW191" s="68"/>
      <c r="BQX191" s="68"/>
      <c r="BQY191" s="68"/>
      <c r="BQZ191" s="68"/>
      <c r="BRA191" s="68"/>
      <c r="BRB191" s="68"/>
      <c r="BRC191" s="68"/>
      <c r="BRD191" s="68"/>
      <c r="BRE191" s="68"/>
      <c r="BRF191" s="68"/>
      <c r="BRG191" s="68"/>
      <c r="BRH191" s="68"/>
      <c r="BRI191" s="68"/>
      <c r="BRJ191" s="68"/>
      <c r="BRK191" s="68"/>
      <c r="BRL191" s="68"/>
      <c r="BRM191" s="68"/>
      <c r="BRN191" s="68"/>
      <c r="BRO191" s="68"/>
      <c r="BRP191" s="68"/>
      <c r="BRQ191" s="68"/>
      <c r="BRR191" s="68"/>
      <c r="BRS191" s="68"/>
      <c r="BRT191" s="68"/>
      <c r="BRU191" s="68"/>
      <c r="BRV191" s="68"/>
      <c r="BRW191" s="68"/>
      <c r="BRX191" s="68"/>
      <c r="BRY191" s="68"/>
      <c r="BRZ191" s="68"/>
      <c r="BSA191" s="68"/>
      <c r="BSB191" s="68"/>
      <c r="BSC191" s="68"/>
      <c r="BSD191" s="68"/>
      <c r="BSE191" s="68"/>
      <c r="BSF191" s="68"/>
      <c r="BSG191" s="68"/>
      <c r="BSH191" s="68"/>
      <c r="BSI191" s="68"/>
      <c r="BSJ191" s="68"/>
      <c r="BSK191" s="68"/>
      <c r="BSL191" s="68"/>
      <c r="BSM191" s="68"/>
      <c r="BSN191" s="68"/>
      <c r="BSO191" s="68"/>
      <c r="BSP191" s="68"/>
      <c r="BSQ191" s="68"/>
      <c r="BSR191" s="68"/>
      <c r="BSS191" s="68"/>
      <c r="BST191" s="68"/>
      <c r="BSU191" s="68"/>
      <c r="BSV191" s="68"/>
      <c r="BSW191" s="68"/>
      <c r="BSX191" s="68"/>
      <c r="BSY191" s="68"/>
      <c r="BSZ191" s="68"/>
      <c r="BTA191" s="68"/>
      <c r="BTB191" s="68"/>
      <c r="BTC191" s="68"/>
      <c r="BTD191" s="68"/>
      <c r="BTE191" s="68"/>
      <c r="BTF191" s="68"/>
      <c r="BTG191" s="68"/>
      <c r="BTH191" s="68"/>
      <c r="BTI191" s="68"/>
      <c r="BTJ191" s="68"/>
      <c r="BTK191" s="68"/>
      <c r="BTL191" s="68"/>
      <c r="BTM191" s="68"/>
      <c r="BTN191" s="68"/>
      <c r="BTO191" s="68"/>
      <c r="BTP191" s="68"/>
      <c r="BTQ191" s="68"/>
      <c r="BTR191" s="68"/>
      <c r="BTS191" s="68"/>
      <c r="BTT191" s="68"/>
      <c r="BTU191" s="68"/>
      <c r="BTV191" s="68"/>
      <c r="BTW191" s="68"/>
      <c r="BTX191" s="68"/>
      <c r="BTY191" s="68"/>
      <c r="BTZ191" s="68"/>
      <c r="BUA191" s="68"/>
      <c r="BUB191" s="68"/>
      <c r="BUC191" s="68"/>
      <c r="BUD191" s="68"/>
      <c r="BUE191" s="68"/>
      <c r="BUF191" s="68"/>
      <c r="BUG191" s="68"/>
      <c r="BUH191" s="68"/>
      <c r="BUI191" s="68"/>
      <c r="BUJ191" s="68"/>
      <c r="BUK191" s="68"/>
      <c r="BUL191" s="68"/>
      <c r="BUM191" s="68"/>
      <c r="BUN191" s="68"/>
      <c r="BUO191" s="68"/>
      <c r="BUP191" s="68"/>
      <c r="BUQ191" s="68"/>
      <c r="BUR191" s="68"/>
      <c r="BUS191" s="68"/>
      <c r="BUT191" s="68"/>
      <c r="BUU191" s="68"/>
      <c r="BUV191" s="68"/>
      <c r="BUW191" s="68"/>
      <c r="BUX191" s="68"/>
      <c r="BUY191" s="68"/>
      <c r="BUZ191" s="68"/>
      <c r="BVA191" s="68"/>
      <c r="BVB191" s="68"/>
      <c r="BVC191" s="68"/>
      <c r="BVD191" s="68"/>
      <c r="BVE191" s="68"/>
      <c r="BVF191" s="68"/>
      <c r="BVG191" s="68"/>
      <c r="BVH191" s="68"/>
      <c r="BVI191" s="68"/>
      <c r="BVJ191" s="68"/>
      <c r="BVK191" s="68"/>
      <c r="BVL191" s="68"/>
      <c r="BVM191" s="68"/>
      <c r="BVN191" s="68"/>
      <c r="BVO191" s="68"/>
      <c r="BVP191" s="68"/>
      <c r="BVQ191" s="68"/>
      <c r="BVR191" s="68"/>
      <c r="BVS191" s="68"/>
      <c r="BVT191" s="68"/>
      <c r="BVU191" s="68"/>
      <c r="BVV191" s="68"/>
      <c r="BVW191" s="68"/>
      <c r="BVX191" s="68"/>
      <c r="BVY191" s="68"/>
      <c r="BVZ191" s="68"/>
      <c r="BWA191" s="68"/>
      <c r="BWB191" s="68"/>
      <c r="BWC191" s="68"/>
      <c r="BWD191" s="68"/>
      <c r="BWE191" s="68"/>
      <c r="BWF191" s="68"/>
      <c r="BWG191" s="68"/>
      <c r="BWH191" s="68"/>
      <c r="BWI191" s="68"/>
      <c r="BWJ191" s="68"/>
      <c r="BWK191" s="68"/>
      <c r="BWL191" s="68"/>
      <c r="BWM191" s="68"/>
      <c r="BWN191" s="68"/>
      <c r="BWO191" s="68"/>
      <c r="BWP191" s="68"/>
      <c r="BWQ191" s="68"/>
      <c r="BWR191" s="68"/>
      <c r="BWS191" s="68"/>
      <c r="BWT191" s="68"/>
      <c r="BWU191" s="68"/>
      <c r="BWV191" s="68"/>
      <c r="BWW191" s="68"/>
      <c r="BWX191" s="68"/>
      <c r="BWY191" s="68"/>
      <c r="BWZ191" s="68"/>
      <c r="BXA191" s="68"/>
      <c r="BXB191" s="68"/>
      <c r="BXC191" s="68"/>
      <c r="BXD191" s="68"/>
      <c r="BXE191" s="68"/>
      <c r="BXF191" s="68"/>
      <c r="BXG191" s="68"/>
      <c r="BXH191" s="68"/>
      <c r="BXI191" s="68"/>
      <c r="BXJ191" s="68"/>
      <c r="BXK191" s="68"/>
      <c r="BXL191" s="68"/>
      <c r="BXM191" s="68"/>
      <c r="BXN191" s="68"/>
      <c r="BXO191" s="68"/>
      <c r="BXP191" s="68"/>
      <c r="BXQ191" s="68"/>
      <c r="BXR191" s="68"/>
      <c r="BXS191" s="68"/>
      <c r="BXT191" s="68"/>
      <c r="BXU191" s="68"/>
      <c r="BXV191" s="68"/>
      <c r="BXW191" s="68"/>
      <c r="BXX191" s="68"/>
      <c r="BXY191" s="68"/>
      <c r="BXZ191" s="68"/>
      <c r="BYA191" s="68"/>
      <c r="BYB191" s="68"/>
      <c r="BYC191" s="68"/>
      <c r="BYD191" s="68"/>
      <c r="BYE191" s="68"/>
      <c r="BYF191" s="68"/>
      <c r="BYG191" s="68"/>
      <c r="BYH191" s="68"/>
      <c r="BYI191" s="68"/>
      <c r="BYJ191" s="68"/>
      <c r="BYK191" s="68"/>
      <c r="BYL191" s="68"/>
      <c r="BYM191" s="68"/>
      <c r="BYN191" s="68"/>
      <c r="BYO191" s="68"/>
      <c r="BYP191" s="68"/>
      <c r="BYQ191" s="68"/>
      <c r="BYR191" s="68"/>
      <c r="BYS191" s="68"/>
      <c r="BYT191" s="68"/>
      <c r="BYU191" s="68"/>
      <c r="BYV191" s="68"/>
      <c r="BYW191" s="68"/>
      <c r="BYX191" s="68"/>
      <c r="BYY191" s="68"/>
      <c r="BYZ191" s="68"/>
      <c r="BZA191" s="68"/>
      <c r="BZB191" s="68"/>
      <c r="BZC191" s="68"/>
      <c r="BZD191" s="68"/>
      <c r="BZE191" s="68"/>
      <c r="BZF191" s="68"/>
      <c r="BZG191" s="68"/>
      <c r="BZH191" s="68"/>
      <c r="BZI191" s="68"/>
      <c r="BZJ191" s="68"/>
      <c r="BZK191" s="68"/>
      <c r="BZL191" s="68"/>
      <c r="BZM191" s="68"/>
      <c r="BZN191" s="68"/>
      <c r="BZO191" s="68"/>
      <c r="BZP191" s="68"/>
      <c r="BZQ191" s="68"/>
      <c r="BZR191" s="68"/>
      <c r="BZS191" s="68"/>
      <c r="BZT191" s="68"/>
      <c r="BZU191" s="68"/>
      <c r="BZV191" s="68"/>
      <c r="BZW191" s="68"/>
      <c r="BZX191" s="68"/>
      <c r="BZY191" s="68"/>
      <c r="BZZ191" s="68"/>
      <c r="CAA191" s="68"/>
      <c r="CAB191" s="68"/>
      <c r="CAC191" s="68"/>
      <c r="CAD191" s="68"/>
      <c r="CAE191" s="68"/>
      <c r="CAF191" s="68"/>
      <c r="CAG191" s="68"/>
      <c r="CAH191" s="68"/>
      <c r="CAI191" s="68"/>
      <c r="CAJ191" s="68"/>
      <c r="CAK191" s="68"/>
      <c r="CAL191" s="68"/>
      <c r="CAM191" s="68"/>
      <c r="CAN191" s="68"/>
      <c r="CAO191" s="68"/>
      <c r="CAP191" s="68"/>
      <c r="CAQ191" s="68"/>
      <c r="CAR191" s="68"/>
      <c r="CAS191" s="68"/>
      <c r="CAT191" s="68"/>
      <c r="CAU191" s="68"/>
      <c r="CAV191" s="68"/>
      <c r="CAW191" s="68"/>
      <c r="CAX191" s="68"/>
      <c r="CAY191" s="68"/>
      <c r="CAZ191" s="68"/>
      <c r="CBA191" s="68"/>
      <c r="CBB191" s="68"/>
      <c r="CBC191" s="68"/>
      <c r="CBD191" s="68"/>
      <c r="CBE191" s="68"/>
      <c r="CBF191" s="68"/>
      <c r="CBG191" s="68"/>
      <c r="CBH191" s="68"/>
      <c r="CBI191" s="68"/>
      <c r="CBJ191" s="68"/>
      <c r="CBK191" s="68"/>
      <c r="CBL191" s="68"/>
      <c r="CBM191" s="68"/>
      <c r="CBN191" s="68"/>
      <c r="CBO191" s="68"/>
      <c r="CBP191" s="68"/>
      <c r="CBQ191" s="68"/>
      <c r="CBR191" s="68"/>
      <c r="CBS191" s="68"/>
      <c r="CBT191" s="68"/>
      <c r="CBU191" s="68"/>
      <c r="CBV191" s="68"/>
      <c r="CBW191" s="68"/>
      <c r="CBX191" s="68"/>
      <c r="CBY191" s="68"/>
      <c r="CBZ191" s="68"/>
      <c r="CCA191" s="68"/>
      <c r="CCB191" s="68"/>
      <c r="CCC191" s="68"/>
      <c r="CCD191" s="68"/>
      <c r="CCE191" s="68"/>
      <c r="CCF191" s="68"/>
      <c r="CCG191" s="68"/>
      <c r="CCH191" s="68"/>
      <c r="CCI191" s="68"/>
      <c r="CCJ191" s="68"/>
      <c r="CCK191" s="68"/>
      <c r="CCL191" s="68"/>
      <c r="CCM191" s="68"/>
      <c r="CCN191" s="68"/>
      <c r="CCO191" s="68"/>
      <c r="CCP191" s="68"/>
      <c r="CCQ191" s="68"/>
      <c r="CCR191" s="68"/>
      <c r="CCS191" s="68"/>
      <c r="CCT191" s="68"/>
      <c r="CCU191" s="68"/>
      <c r="CCV191" s="68"/>
      <c r="CCW191" s="68"/>
      <c r="CCX191" s="68"/>
      <c r="CCY191" s="68"/>
      <c r="CCZ191" s="68"/>
      <c r="CDA191" s="68"/>
      <c r="CDB191" s="68"/>
      <c r="CDC191" s="68"/>
      <c r="CDD191" s="68"/>
      <c r="CDE191" s="68"/>
      <c r="CDF191" s="68"/>
      <c r="CDG191" s="68"/>
      <c r="CDH191" s="68"/>
      <c r="CDI191" s="68"/>
      <c r="CDJ191" s="68"/>
      <c r="CDK191" s="68"/>
      <c r="CDL191" s="68"/>
      <c r="CDM191" s="68"/>
      <c r="CDN191" s="68"/>
      <c r="CDO191" s="68"/>
      <c r="CDP191" s="68"/>
      <c r="CDQ191" s="68"/>
      <c r="CDR191" s="68"/>
      <c r="CDS191" s="68"/>
      <c r="CDT191" s="68"/>
      <c r="CDU191" s="68"/>
      <c r="CDV191" s="68"/>
      <c r="CDW191" s="68"/>
      <c r="CDX191" s="68"/>
      <c r="CDY191" s="68"/>
      <c r="CDZ191" s="68"/>
      <c r="CEA191" s="68"/>
      <c r="CEB191" s="68"/>
      <c r="CEC191" s="68"/>
      <c r="CED191" s="68"/>
      <c r="CEE191" s="68"/>
      <c r="CEF191" s="68"/>
      <c r="CEG191" s="68"/>
      <c r="CEH191" s="68"/>
      <c r="CEI191" s="68"/>
      <c r="CEJ191" s="68"/>
      <c r="CEK191" s="68"/>
      <c r="CEL191" s="68"/>
      <c r="CEM191" s="68"/>
      <c r="CEN191" s="68"/>
      <c r="CEO191" s="68"/>
      <c r="CEP191" s="68"/>
      <c r="CEQ191" s="68"/>
      <c r="CER191" s="68"/>
      <c r="CES191" s="68"/>
      <c r="CET191" s="68"/>
      <c r="CEU191" s="68"/>
      <c r="CEV191" s="68"/>
      <c r="CEW191" s="68"/>
      <c r="CEX191" s="68"/>
      <c r="CEY191" s="68"/>
      <c r="CEZ191" s="68"/>
      <c r="CFA191" s="68"/>
      <c r="CFB191" s="68"/>
      <c r="CFC191" s="68"/>
      <c r="CFD191" s="68"/>
      <c r="CFE191" s="68"/>
      <c r="CFF191" s="68"/>
      <c r="CFG191" s="68"/>
      <c r="CFH191" s="68"/>
      <c r="CFI191" s="68"/>
      <c r="CFJ191" s="68"/>
      <c r="CFK191" s="68"/>
      <c r="CFL191" s="68"/>
      <c r="CFM191" s="68"/>
      <c r="CFN191" s="68"/>
      <c r="CFO191" s="68"/>
      <c r="CFP191" s="68"/>
      <c r="CFQ191" s="68"/>
      <c r="CFR191" s="68"/>
      <c r="CFS191" s="68"/>
      <c r="CFT191" s="68"/>
      <c r="CFU191" s="68"/>
      <c r="CFV191" s="68"/>
      <c r="CFW191" s="68"/>
      <c r="CFX191" s="68"/>
      <c r="CFY191" s="68"/>
      <c r="CFZ191" s="68"/>
      <c r="CGA191" s="68"/>
      <c r="CGB191" s="68"/>
      <c r="CGC191" s="68"/>
      <c r="CGD191" s="68"/>
      <c r="CGE191" s="68"/>
      <c r="CGF191" s="68"/>
      <c r="CGG191" s="68"/>
      <c r="CGH191" s="68"/>
      <c r="CGI191" s="68"/>
      <c r="CGJ191" s="68"/>
      <c r="CGK191" s="68"/>
      <c r="CGL191" s="68"/>
      <c r="CGM191" s="68"/>
      <c r="CGN191" s="68"/>
      <c r="CGO191" s="68"/>
      <c r="CGP191" s="68"/>
      <c r="CGQ191" s="68"/>
      <c r="CGR191" s="68"/>
      <c r="CGS191" s="68"/>
      <c r="CGT191" s="68"/>
      <c r="CGU191" s="68"/>
      <c r="CGV191" s="68"/>
      <c r="CGW191" s="68"/>
      <c r="CGX191" s="68"/>
      <c r="CGY191" s="68"/>
      <c r="CGZ191" s="68"/>
      <c r="CHA191" s="68"/>
      <c r="CHB191" s="68"/>
      <c r="CHC191" s="68"/>
      <c r="CHD191" s="68"/>
      <c r="CHE191" s="68"/>
      <c r="CHF191" s="68"/>
      <c r="CHG191" s="68"/>
      <c r="CHH191" s="68"/>
      <c r="CHI191" s="68"/>
      <c r="CHJ191" s="68"/>
      <c r="CHK191" s="68"/>
      <c r="CHL191" s="68"/>
      <c r="CHM191" s="68"/>
      <c r="CHN191" s="68"/>
      <c r="CHO191" s="68"/>
      <c r="CHP191" s="68"/>
      <c r="CHQ191" s="68"/>
      <c r="CHR191" s="68"/>
      <c r="CHS191" s="68"/>
      <c r="CHT191" s="68"/>
      <c r="CHU191" s="68"/>
      <c r="CHV191" s="68"/>
      <c r="CHW191" s="68"/>
      <c r="CHX191" s="68"/>
      <c r="CHY191" s="68"/>
      <c r="CHZ191" s="68"/>
      <c r="CIA191" s="68"/>
      <c r="CIB191" s="68"/>
      <c r="CIC191" s="68"/>
      <c r="CID191" s="68"/>
      <c r="CIE191" s="68"/>
      <c r="CIF191" s="68"/>
      <c r="CIG191" s="68"/>
      <c r="CIH191" s="68"/>
      <c r="CII191" s="68"/>
      <c r="CIJ191" s="68"/>
      <c r="CIK191" s="68"/>
      <c r="CIL191" s="68"/>
      <c r="CIM191" s="68"/>
      <c r="CIN191" s="68"/>
      <c r="CIO191" s="68"/>
      <c r="CIP191" s="68"/>
      <c r="CIQ191" s="68"/>
      <c r="CIR191" s="68"/>
      <c r="CIS191" s="68"/>
      <c r="CIT191" s="68"/>
      <c r="CIU191" s="68"/>
      <c r="CIV191" s="68"/>
      <c r="CIW191" s="68"/>
      <c r="CIX191" s="68"/>
      <c r="CIY191" s="68"/>
      <c r="CIZ191" s="68"/>
      <c r="CJA191" s="68"/>
      <c r="CJB191" s="68"/>
      <c r="CJC191" s="68"/>
      <c r="CJD191" s="68"/>
      <c r="CJE191" s="68"/>
      <c r="CJF191" s="68"/>
      <c r="CJG191" s="68"/>
      <c r="CJH191" s="68"/>
      <c r="CJI191" s="68"/>
      <c r="CJJ191" s="68"/>
      <c r="CJK191" s="68"/>
      <c r="CJL191" s="68"/>
      <c r="CJM191" s="68"/>
      <c r="CJN191" s="68"/>
      <c r="CJO191" s="68"/>
      <c r="CJP191" s="68"/>
      <c r="CJQ191" s="68"/>
      <c r="CJR191" s="68"/>
      <c r="CJS191" s="68"/>
      <c r="CJT191" s="68"/>
      <c r="CJU191" s="68"/>
      <c r="CJV191" s="68"/>
      <c r="CJW191" s="68"/>
      <c r="CJX191" s="68"/>
      <c r="CJY191" s="68"/>
      <c r="CJZ191" s="68"/>
      <c r="CKA191" s="68"/>
      <c r="CKB191" s="68"/>
      <c r="CKC191" s="68"/>
      <c r="CKD191" s="68"/>
      <c r="CKE191" s="68"/>
      <c r="CKF191" s="68"/>
      <c r="CKG191" s="68"/>
      <c r="CKH191" s="68"/>
      <c r="CKI191" s="68"/>
      <c r="CKJ191" s="68"/>
      <c r="CKK191" s="68"/>
      <c r="CKL191" s="68"/>
      <c r="CKM191" s="68"/>
      <c r="CKN191" s="68"/>
      <c r="CKO191" s="68"/>
      <c r="CKP191" s="68"/>
      <c r="CKQ191" s="68"/>
      <c r="CKR191" s="68"/>
      <c r="CKS191" s="68"/>
      <c r="CKT191" s="68"/>
      <c r="CKU191" s="68"/>
      <c r="CKV191" s="68"/>
      <c r="CKW191" s="68"/>
      <c r="CKX191" s="68"/>
      <c r="CKY191" s="68"/>
      <c r="CKZ191" s="68"/>
      <c r="CLA191" s="68"/>
      <c r="CLB191" s="68"/>
      <c r="CLC191" s="68"/>
      <c r="CLD191" s="68"/>
      <c r="CLE191" s="68"/>
      <c r="CLF191" s="68"/>
    </row>
    <row r="192" spans="1:2346" ht="30.6" customHeight="1" x14ac:dyDescent="0.2">
      <c r="A192" s="389" t="s">
        <v>386</v>
      </c>
      <c r="B192" s="389"/>
      <c r="C192" s="389"/>
      <c r="D192" s="389"/>
      <c r="E192" s="389"/>
      <c r="F192" s="389"/>
      <c r="G192" s="389"/>
      <c r="H192" s="389"/>
      <c r="I192" s="389"/>
      <c r="J192" s="389"/>
      <c r="K192" s="389"/>
      <c r="L192" s="389"/>
      <c r="M192" s="389"/>
      <c r="N192" s="389"/>
      <c r="O192" s="389"/>
      <c r="P192" s="389"/>
      <c r="Q192" s="389"/>
      <c r="R192" s="389"/>
      <c r="S192" s="389"/>
      <c r="T192" s="389"/>
      <c r="U192" s="389"/>
      <c r="V192" s="389"/>
      <c r="W192" s="389"/>
      <c r="X192" s="389"/>
      <c r="Y192" s="389"/>
      <c r="Z192" s="389"/>
      <c r="AA192" s="389"/>
      <c r="AB192" s="389"/>
      <c r="AC192" s="389"/>
      <c r="AD192" s="389"/>
      <c r="AE192" s="389"/>
      <c r="AF192" s="389"/>
      <c r="AG192" s="389"/>
      <c r="AH192" s="389"/>
      <c r="AI192" s="389"/>
      <c r="AJ192" s="389"/>
      <c r="AK192" s="389"/>
      <c r="AL192" s="389"/>
      <c r="AM192" s="389"/>
      <c r="AN192" s="389"/>
      <c r="AO192" s="389"/>
      <c r="AP192" s="389"/>
      <c r="AQ192" s="389"/>
      <c r="AR192" s="389"/>
      <c r="AS192" s="389"/>
      <c r="AT192" s="389"/>
      <c r="AU192" s="389"/>
      <c r="AV192" s="389"/>
      <c r="AW192" s="389"/>
      <c r="AX192" s="389"/>
      <c r="AY192" s="389"/>
      <c r="AZ192" s="389"/>
      <c r="BA192" s="389"/>
      <c r="BB192" s="389"/>
      <c r="BC192" s="389"/>
      <c r="BD192" s="389"/>
      <c r="BE192" s="389"/>
      <c r="BF192" s="389"/>
      <c r="BG192" s="389"/>
      <c r="BH192" s="389"/>
      <c r="BI192" s="389"/>
      <c r="BJ192" s="69"/>
      <c r="BK192" s="69"/>
      <c r="BL192" s="69"/>
      <c r="BM192" s="69"/>
      <c r="BN192" s="69"/>
      <c r="BO192" s="69"/>
      <c r="BP192" s="69"/>
      <c r="BQ192" s="69"/>
      <c r="BR192" s="69"/>
      <c r="BS192" s="69"/>
      <c r="BT192" s="69"/>
      <c r="BU192" s="69"/>
      <c r="BV192" s="69"/>
      <c r="BW192" s="69"/>
      <c r="BX192" s="69"/>
      <c r="BY192" s="69"/>
      <c r="BZ192" s="69"/>
      <c r="CA192" s="69"/>
      <c r="CB192" s="69"/>
      <c r="CC192" s="69"/>
      <c r="CD192" s="69"/>
      <c r="CE192" s="69"/>
      <c r="CF192" s="69"/>
      <c r="CG192" s="69"/>
      <c r="CH192" s="69"/>
      <c r="CI192" s="69"/>
      <c r="CJ192" s="69"/>
      <c r="CK192" s="69"/>
      <c r="CL192" s="69"/>
      <c r="CM192" s="69"/>
      <c r="CN192" s="69"/>
      <c r="CO192" s="69"/>
      <c r="CP192" s="69"/>
      <c r="CQ192" s="70"/>
      <c r="CR192" s="70"/>
      <c r="CS192" s="70"/>
      <c r="CT192" s="70"/>
      <c r="CU192" s="70"/>
      <c r="CV192" s="70"/>
      <c r="CW192" s="70"/>
      <c r="CX192" s="70"/>
      <c r="CY192" s="70"/>
      <c r="CZ192" s="70"/>
      <c r="DA192" s="70"/>
      <c r="DB192" s="70"/>
      <c r="DC192" s="70"/>
      <c r="DD192" s="70"/>
      <c r="DE192" s="70"/>
      <c r="DF192" s="70"/>
      <c r="DG192" s="70"/>
      <c r="DH192" s="70"/>
      <c r="DI192" s="70"/>
      <c r="DJ192" s="70"/>
      <c r="DK192" s="70"/>
      <c r="DL192" s="70"/>
      <c r="DM192" s="70"/>
      <c r="DN192" s="70"/>
      <c r="DO192" s="70"/>
      <c r="DP192" s="70"/>
      <c r="DQ192" s="70"/>
      <c r="DR192" s="70"/>
      <c r="DS192" s="70"/>
      <c r="DT192" s="70"/>
      <c r="DU192" s="70"/>
      <c r="DV192" s="70"/>
      <c r="DW192" s="70"/>
      <c r="DX192" s="70"/>
      <c r="DY192" s="70"/>
      <c r="DZ192" s="70"/>
      <c r="EA192" s="70"/>
      <c r="EB192" s="70"/>
      <c r="EC192" s="70"/>
      <c r="ED192" s="70"/>
      <c r="EE192" s="70"/>
      <c r="EF192" s="70"/>
      <c r="EG192" s="70"/>
      <c r="EH192" s="70"/>
      <c r="EI192" s="70"/>
      <c r="EJ192" s="70"/>
      <c r="EK192" s="70"/>
      <c r="EL192" s="70"/>
      <c r="EM192" s="70"/>
      <c r="EN192" s="70"/>
      <c r="EO192" s="70"/>
      <c r="EP192" s="70"/>
      <c r="EQ192" s="70"/>
      <c r="ER192" s="70"/>
      <c r="ES192" s="70"/>
      <c r="ET192" s="70"/>
      <c r="EU192" s="70"/>
      <c r="EV192" s="70"/>
      <c r="EW192" s="70"/>
      <c r="EX192" s="70"/>
      <c r="EY192" s="70"/>
      <c r="EZ192" s="70"/>
      <c r="FA192" s="70"/>
      <c r="FB192" s="70"/>
      <c r="FC192" s="70"/>
      <c r="FD192" s="70"/>
      <c r="FE192" s="70"/>
      <c r="FF192" s="70"/>
      <c r="FG192" s="70"/>
      <c r="FH192" s="70"/>
      <c r="FI192" s="70"/>
      <c r="FJ192" s="70"/>
      <c r="FK192" s="70"/>
      <c r="FL192" s="70"/>
      <c r="FM192" s="70"/>
      <c r="FN192" s="70"/>
      <c r="FO192" s="70"/>
      <c r="FP192" s="70"/>
      <c r="FQ192" s="70"/>
    </row>
    <row r="193" spans="1:61" ht="41.45" customHeight="1" x14ac:dyDescent="0.2">
      <c r="A193" s="389" t="s">
        <v>238</v>
      </c>
      <c r="B193" s="389"/>
      <c r="C193" s="389"/>
      <c r="D193" s="389"/>
      <c r="E193" s="389"/>
      <c r="F193" s="389"/>
      <c r="G193" s="389"/>
      <c r="H193" s="389"/>
      <c r="I193" s="389"/>
      <c r="J193" s="389"/>
      <c r="K193" s="389"/>
      <c r="L193" s="389"/>
      <c r="M193" s="389"/>
      <c r="N193" s="389"/>
      <c r="O193" s="389"/>
      <c r="P193" s="389"/>
      <c r="Q193" s="389"/>
      <c r="R193" s="389"/>
      <c r="S193" s="389"/>
      <c r="T193" s="389"/>
      <c r="U193" s="389"/>
      <c r="V193" s="389"/>
      <c r="W193" s="389"/>
      <c r="X193" s="389"/>
      <c r="Y193" s="389"/>
      <c r="Z193" s="389"/>
      <c r="AA193" s="389"/>
      <c r="AB193" s="389"/>
      <c r="AC193" s="389"/>
      <c r="AD193" s="389"/>
      <c r="AE193" s="389"/>
      <c r="AF193" s="389"/>
      <c r="AG193" s="389"/>
      <c r="AH193" s="389"/>
      <c r="AI193" s="389"/>
      <c r="AJ193" s="389"/>
      <c r="AK193" s="389"/>
      <c r="AL193" s="389"/>
      <c r="AM193" s="389"/>
      <c r="AN193" s="389"/>
      <c r="AO193" s="389"/>
      <c r="AP193" s="389"/>
      <c r="AQ193" s="389"/>
      <c r="AR193" s="389"/>
      <c r="AS193" s="389"/>
      <c r="AT193" s="389"/>
      <c r="AU193" s="389"/>
      <c r="AV193" s="389"/>
      <c r="AW193" s="389"/>
      <c r="AX193" s="389"/>
      <c r="AY193" s="389"/>
      <c r="AZ193" s="389"/>
      <c r="BA193" s="389"/>
      <c r="BB193" s="389"/>
      <c r="BC193" s="389"/>
      <c r="BD193" s="389"/>
      <c r="BE193" s="389"/>
      <c r="BF193" s="389"/>
      <c r="BG193" s="389"/>
      <c r="BH193" s="389"/>
      <c r="BI193" s="389"/>
    </row>
    <row r="194" spans="1:61" ht="23.45" customHeight="1" x14ac:dyDescent="0.2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5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</row>
    <row r="195" spans="1:61" ht="30.6" customHeight="1" x14ac:dyDescent="0.4">
      <c r="A195" s="18" t="s">
        <v>124</v>
      </c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5"/>
      <c r="AG195" s="44"/>
      <c r="AH195" s="44"/>
      <c r="AI195" s="44"/>
      <c r="AJ195" s="18" t="s">
        <v>124</v>
      </c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</row>
    <row r="196" spans="1:61" ht="37.9" customHeight="1" x14ac:dyDescent="0.2">
      <c r="A196" s="516"/>
      <c r="B196" s="516"/>
      <c r="C196" s="516"/>
      <c r="D196" s="516"/>
      <c r="E196" s="516"/>
      <c r="F196" s="516"/>
      <c r="G196" s="516"/>
      <c r="H196" s="516"/>
      <c r="I196" s="516"/>
      <c r="J196" s="516"/>
      <c r="K196" s="516"/>
      <c r="L196" s="516"/>
      <c r="M196" s="516"/>
      <c r="N196" s="516"/>
      <c r="O196" s="516"/>
      <c r="P196" s="516"/>
      <c r="Q196" s="516"/>
      <c r="R196" s="516"/>
      <c r="S196" s="516"/>
      <c r="T196" s="516"/>
      <c r="U196" s="516"/>
      <c r="V196" s="516"/>
      <c r="W196" s="516"/>
      <c r="X196" s="516"/>
      <c r="Y196" s="516"/>
      <c r="Z196" s="516"/>
      <c r="AA196" s="516"/>
      <c r="AB196" s="516"/>
      <c r="AC196" s="516"/>
      <c r="AD196" s="44"/>
      <c r="AE196" s="45"/>
      <c r="AF196" s="44"/>
      <c r="AG196" s="44"/>
      <c r="AH196" s="44"/>
      <c r="AI196" s="44"/>
      <c r="AJ196" s="549" t="s">
        <v>385</v>
      </c>
      <c r="AK196" s="549"/>
      <c r="AL196" s="549"/>
      <c r="AM196" s="549"/>
      <c r="AN196" s="549"/>
      <c r="AO196" s="549"/>
      <c r="AP196" s="549"/>
      <c r="AQ196" s="549"/>
      <c r="AR196" s="549"/>
      <c r="AS196" s="549"/>
      <c r="AT196" s="549"/>
      <c r="AU196" s="549"/>
      <c r="AV196" s="549"/>
      <c r="AW196" s="549"/>
      <c r="AX196" s="549"/>
      <c r="AY196" s="549"/>
      <c r="AZ196" s="549"/>
      <c r="BA196" s="549"/>
      <c r="BB196" s="549"/>
      <c r="BC196" s="549"/>
      <c r="BD196" s="549"/>
      <c r="BE196" s="46"/>
      <c r="BF196" s="46"/>
      <c r="BG196" s="46"/>
      <c r="BH196" s="46"/>
      <c r="BI196" s="46"/>
    </row>
    <row r="197" spans="1:61" ht="23.45" customHeight="1" x14ac:dyDescent="0.2">
      <c r="A197" s="523" t="s">
        <v>125</v>
      </c>
      <c r="B197" s="523"/>
      <c r="C197" s="523"/>
      <c r="D197" s="523"/>
      <c r="E197" s="523"/>
      <c r="F197" s="523"/>
      <c r="G197" s="523"/>
      <c r="H197" s="523"/>
      <c r="I197" s="523"/>
      <c r="J197" s="523"/>
      <c r="K197" s="523"/>
      <c r="L197" s="523"/>
      <c r="M197" s="523"/>
      <c r="N197" s="523"/>
      <c r="O197" s="523"/>
      <c r="P197" s="523"/>
      <c r="Q197" s="523"/>
      <c r="R197" s="523"/>
      <c r="S197" s="523"/>
      <c r="T197" s="523"/>
      <c r="U197" s="523"/>
      <c r="V197" s="523"/>
      <c r="W197" s="523"/>
      <c r="X197" s="523"/>
      <c r="Y197" s="523"/>
      <c r="Z197" s="523"/>
      <c r="AA197" s="523"/>
      <c r="AB197" s="523"/>
      <c r="AC197" s="523"/>
      <c r="AD197" s="44"/>
      <c r="AE197" s="45"/>
      <c r="AF197" s="44"/>
      <c r="AG197" s="44"/>
      <c r="AH197" s="44"/>
      <c r="AI197" s="44"/>
      <c r="AJ197" s="549"/>
      <c r="AK197" s="549"/>
      <c r="AL197" s="549"/>
      <c r="AM197" s="549"/>
      <c r="AN197" s="549"/>
      <c r="AO197" s="549"/>
      <c r="AP197" s="549"/>
      <c r="AQ197" s="549"/>
      <c r="AR197" s="549"/>
      <c r="AS197" s="549"/>
      <c r="AT197" s="549"/>
      <c r="AU197" s="549"/>
      <c r="AV197" s="549"/>
      <c r="AW197" s="549"/>
      <c r="AX197" s="549"/>
      <c r="AY197" s="549"/>
      <c r="AZ197" s="549"/>
      <c r="BA197" s="549"/>
      <c r="BB197" s="549"/>
      <c r="BC197" s="549"/>
      <c r="BD197" s="549"/>
      <c r="BE197" s="46"/>
      <c r="BF197" s="46"/>
      <c r="BG197" s="46"/>
      <c r="BH197" s="46"/>
      <c r="BI197" s="46"/>
    </row>
    <row r="198" spans="1:61" ht="30.75" x14ac:dyDescent="0.2">
      <c r="A198" s="516"/>
      <c r="B198" s="516"/>
      <c r="C198" s="516"/>
      <c r="D198" s="516"/>
      <c r="E198" s="516"/>
      <c r="F198" s="516"/>
      <c r="G198" s="44"/>
      <c r="H198" s="516"/>
      <c r="I198" s="516"/>
      <c r="J198" s="516"/>
      <c r="K198" s="516"/>
      <c r="L198" s="516"/>
      <c r="M198" s="516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5"/>
      <c r="AF198" s="44"/>
      <c r="AG198" s="44"/>
      <c r="AH198" s="44"/>
      <c r="AI198" s="44"/>
      <c r="AJ198" s="516"/>
      <c r="AK198" s="516"/>
      <c r="AL198" s="516"/>
      <c r="AM198" s="516"/>
      <c r="AN198" s="516"/>
      <c r="AO198" s="516"/>
      <c r="AP198" s="46"/>
      <c r="AQ198" s="516"/>
      <c r="AR198" s="516"/>
      <c r="AS198" s="516"/>
      <c r="AT198" s="516"/>
      <c r="AU198" s="516"/>
      <c r="AV198" s="51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</row>
    <row r="199" spans="1:61" ht="23.45" customHeight="1" x14ac:dyDescent="0.2">
      <c r="A199" s="9" t="s">
        <v>126</v>
      </c>
      <c r="B199" s="44"/>
      <c r="C199" s="44"/>
      <c r="D199" s="44"/>
      <c r="E199" s="44"/>
      <c r="F199" s="44"/>
      <c r="G199" s="44"/>
      <c r="H199" s="9" t="s">
        <v>127</v>
      </c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5"/>
      <c r="AF199" s="44"/>
      <c r="AG199" s="44"/>
      <c r="AH199" s="44"/>
      <c r="AI199" s="44"/>
      <c r="AJ199" s="390" t="s">
        <v>133</v>
      </c>
      <c r="AK199" s="390"/>
      <c r="AL199" s="390"/>
      <c r="AM199" s="390"/>
      <c r="AN199" s="390"/>
      <c r="AO199" s="390"/>
      <c r="AP199" s="44"/>
      <c r="AQ199" s="47" t="s">
        <v>127</v>
      </c>
      <c r="AR199" s="47"/>
      <c r="AS199" s="47"/>
      <c r="AT199" s="47"/>
      <c r="AU199" s="47"/>
      <c r="AV199" s="47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</row>
    <row r="200" spans="1:61" ht="27" customHeight="1" x14ac:dyDescent="0.2">
      <c r="A200" s="516"/>
      <c r="B200" s="516"/>
      <c r="C200" s="516"/>
      <c r="D200" s="516"/>
      <c r="E200" s="516"/>
      <c r="F200" s="516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5"/>
      <c r="AF200" s="44"/>
      <c r="AG200" s="44"/>
      <c r="AH200" s="44"/>
      <c r="AI200" s="44"/>
      <c r="AJ200" s="516"/>
      <c r="AK200" s="516"/>
      <c r="AL200" s="516"/>
      <c r="AM200" s="516"/>
      <c r="AN200" s="516"/>
      <c r="AO200" s="516"/>
      <c r="AP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</row>
    <row r="201" spans="1:61" ht="24.6" customHeight="1" x14ac:dyDescent="0.2">
      <c r="A201" s="390" t="s">
        <v>128</v>
      </c>
      <c r="B201" s="390"/>
      <c r="C201" s="390"/>
      <c r="D201" s="390"/>
      <c r="E201" s="390"/>
      <c r="F201" s="390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5"/>
      <c r="AF201" s="44"/>
      <c r="AG201" s="44"/>
      <c r="AH201" s="44"/>
      <c r="AI201" s="44"/>
      <c r="AJ201" s="390" t="s">
        <v>128</v>
      </c>
      <c r="AK201" s="390"/>
      <c r="AL201" s="390"/>
      <c r="AM201" s="390"/>
      <c r="AN201" s="390"/>
      <c r="AO201" s="390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</row>
    <row r="202" spans="1:61" ht="8.4499999999999993" customHeight="1" x14ac:dyDescent="0.2">
      <c r="A202" s="48"/>
      <c r="B202" s="48"/>
      <c r="C202" s="48"/>
      <c r="D202" s="48"/>
      <c r="E202" s="48"/>
      <c r="F202" s="48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5"/>
      <c r="AF202" s="44"/>
      <c r="AG202" s="44"/>
      <c r="AH202" s="44"/>
      <c r="AI202" s="44"/>
      <c r="AJ202" s="48"/>
      <c r="AK202" s="48"/>
      <c r="AL202" s="48"/>
      <c r="AM202" s="48"/>
      <c r="AN202" s="48"/>
      <c r="AO202" s="48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</row>
    <row r="203" spans="1:61" ht="30.6" customHeight="1" x14ac:dyDescent="0.45">
      <c r="A203" s="2" t="s">
        <v>129</v>
      </c>
      <c r="B203" s="44"/>
      <c r="C203" s="44"/>
      <c r="D203" s="44"/>
      <c r="E203" s="44"/>
      <c r="F203" s="44"/>
      <c r="G203" s="44"/>
      <c r="H203" s="44"/>
      <c r="I203" s="516"/>
      <c r="J203" s="516"/>
      <c r="K203" s="516"/>
      <c r="L203" s="516"/>
      <c r="M203" s="516"/>
      <c r="N203" s="516"/>
      <c r="O203" s="516"/>
      <c r="P203" s="516"/>
      <c r="Q203" s="516"/>
      <c r="R203" s="516"/>
      <c r="S203" s="516"/>
      <c r="T203" s="516"/>
      <c r="U203" s="516"/>
      <c r="V203" s="516"/>
      <c r="W203" s="516"/>
      <c r="X203" s="516"/>
      <c r="Y203" s="516"/>
      <c r="Z203" s="516"/>
      <c r="AA203" s="516"/>
      <c r="AB203" s="516"/>
      <c r="AC203" s="516"/>
      <c r="AD203" s="44"/>
      <c r="AE203" s="45"/>
      <c r="AF203" s="44"/>
      <c r="AG203" s="44"/>
      <c r="AH203" s="44"/>
      <c r="AI203" s="44"/>
      <c r="AJ203" s="549" t="s">
        <v>137</v>
      </c>
      <c r="AK203" s="549"/>
      <c r="AL203" s="549"/>
      <c r="AM203" s="549"/>
      <c r="AN203" s="549"/>
      <c r="AO203" s="549"/>
      <c r="AP203" s="549"/>
      <c r="AQ203" s="549"/>
      <c r="AR203" s="549"/>
      <c r="AS203" s="549"/>
      <c r="AT203" s="549"/>
      <c r="AU203" s="549"/>
      <c r="AV203" s="549"/>
      <c r="AW203" s="549"/>
      <c r="AX203" s="549"/>
      <c r="AY203" s="549"/>
      <c r="AZ203" s="549"/>
      <c r="BA203" s="549"/>
      <c r="BB203" s="549"/>
      <c r="BC203" s="549"/>
      <c r="BD203" s="46"/>
      <c r="BE203" s="46"/>
      <c r="BF203" s="46"/>
      <c r="BG203" s="46"/>
      <c r="BH203" s="46"/>
      <c r="BI203" s="46"/>
    </row>
    <row r="204" spans="1:61" ht="23.45" customHeight="1" x14ac:dyDescent="0.45">
      <c r="A204" s="2"/>
      <c r="B204" s="44"/>
      <c r="C204" s="44"/>
      <c r="D204" s="44"/>
      <c r="E204" s="44"/>
      <c r="F204" s="44"/>
      <c r="G204" s="44"/>
      <c r="H204" s="44"/>
      <c r="I204" s="523" t="s">
        <v>131</v>
      </c>
      <c r="J204" s="523"/>
      <c r="K204" s="523"/>
      <c r="L204" s="523"/>
      <c r="M204" s="523"/>
      <c r="N204" s="523"/>
      <c r="O204" s="523"/>
      <c r="P204" s="523"/>
      <c r="Q204" s="523"/>
      <c r="R204" s="523"/>
      <c r="S204" s="523"/>
      <c r="T204" s="523"/>
      <c r="U204" s="523"/>
      <c r="V204" s="523"/>
      <c r="W204" s="523"/>
      <c r="X204" s="523"/>
      <c r="Y204" s="523"/>
      <c r="Z204" s="523"/>
      <c r="AA204" s="523"/>
      <c r="AB204" s="523"/>
      <c r="AC204" s="523"/>
      <c r="AD204" s="44"/>
      <c r="AE204" s="45"/>
      <c r="AF204" s="44"/>
      <c r="AG204" s="44"/>
      <c r="AH204" s="44"/>
      <c r="AI204" s="44"/>
      <c r="AJ204" s="549"/>
      <c r="AK204" s="549"/>
      <c r="AL204" s="549"/>
      <c r="AM204" s="549"/>
      <c r="AN204" s="549"/>
      <c r="AO204" s="549"/>
      <c r="AP204" s="549"/>
      <c r="AQ204" s="549"/>
      <c r="AR204" s="549"/>
      <c r="AS204" s="549"/>
      <c r="AT204" s="549"/>
      <c r="AU204" s="549"/>
      <c r="AV204" s="549"/>
      <c r="AW204" s="549"/>
      <c r="AX204" s="549"/>
      <c r="AY204" s="549"/>
      <c r="AZ204" s="549"/>
      <c r="BA204" s="549"/>
      <c r="BB204" s="549"/>
      <c r="BC204" s="549"/>
      <c r="BD204" s="46"/>
      <c r="BE204" s="46"/>
      <c r="BF204" s="46"/>
      <c r="BG204" s="46"/>
      <c r="BH204" s="46"/>
      <c r="BI204" s="46"/>
    </row>
    <row r="205" spans="1:61" ht="39" customHeight="1" x14ac:dyDescent="0.2">
      <c r="A205" s="516"/>
      <c r="B205" s="516"/>
      <c r="C205" s="516"/>
      <c r="D205" s="516"/>
      <c r="E205" s="516"/>
      <c r="F205" s="516"/>
      <c r="G205" s="44"/>
      <c r="H205" s="516"/>
      <c r="I205" s="516"/>
      <c r="J205" s="516"/>
      <c r="K205" s="516"/>
      <c r="L205" s="516"/>
      <c r="M205" s="516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5"/>
      <c r="AF205" s="44"/>
      <c r="AG205" s="44"/>
      <c r="AH205" s="44"/>
      <c r="AI205" s="44"/>
      <c r="AJ205" s="549"/>
      <c r="AK205" s="549"/>
      <c r="AL205" s="549"/>
      <c r="AM205" s="549"/>
      <c r="AN205" s="549"/>
      <c r="AO205" s="549"/>
      <c r="AP205" s="549"/>
      <c r="AQ205" s="549"/>
      <c r="AR205" s="549"/>
      <c r="AS205" s="549"/>
      <c r="AT205" s="549"/>
      <c r="AU205" s="549"/>
      <c r="AV205" s="549"/>
      <c r="AW205" s="549"/>
      <c r="AX205" s="549"/>
      <c r="AY205" s="549"/>
      <c r="AZ205" s="549"/>
      <c r="BA205" s="549"/>
      <c r="BB205" s="549"/>
      <c r="BC205" s="549"/>
      <c r="BD205" s="46"/>
      <c r="BE205" s="46"/>
      <c r="BF205" s="46"/>
      <c r="BG205" s="46"/>
      <c r="BH205" s="46"/>
      <c r="BI205" s="46"/>
    </row>
    <row r="206" spans="1:61" ht="30.6" customHeight="1" x14ac:dyDescent="0.2">
      <c r="A206" s="9" t="s">
        <v>126</v>
      </c>
      <c r="B206" s="44"/>
      <c r="C206" s="44"/>
      <c r="D206" s="44"/>
      <c r="E206" s="44"/>
      <c r="F206" s="44"/>
      <c r="G206" s="44"/>
      <c r="H206" s="9" t="s">
        <v>127</v>
      </c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5"/>
      <c r="AF206" s="44"/>
      <c r="AG206" s="44"/>
      <c r="AH206" s="44"/>
      <c r="AI206" s="44"/>
      <c r="AJ206" s="516"/>
      <c r="AK206" s="516"/>
      <c r="AL206" s="516"/>
      <c r="AM206" s="516"/>
      <c r="AN206" s="516"/>
      <c r="AO206" s="516"/>
      <c r="AP206" s="44"/>
      <c r="AQ206" s="516"/>
      <c r="AR206" s="516"/>
      <c r="AS206" s="516"/>
      <c r="AT206" s="516"/>
      <c r="AU206" s="516"/>
      <c r="AV206" s="516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</row>
    <row r="207" spans="1:61" ht="24.6" customHeight="1" x14ac:dyDescent="0.2">
      <c r="A207" s="516"/>
      <c r="B207" s="516"/>
      <c r="C207" s="516"/>
      <c r="D207" s="516"/>
      <c r="E207" s="516"/>
      <c r="F207" s="516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5"/>
      <c r="AF207" s="44"/>
      <c r="AG207" s="44"/>
      <c r="AH207" s="44"/>
      <c r="AI207" s="44"/>
      <c r="AJ207" s="9" t="s">
        <v>126</v>
      </c>
      <c r="AK207" s="44"/>
      <c r="AL207" s="44"/>
      <c r="AM207" s="44"/>
      <c r="AN207" s="44"/>
      <c r="AO207" s="44"/>
      <c r="AP207" s="44"/>
      <c r="AQ207" s="47" t="s">
        <v>127</v>
      </c>
      <c r="AR207" s="47"/>
      <c r="AS207" s="47"/>
      <c r="AT207" s="47"/>
      <c r="AU207" s="47"/>
      <c r="AV207" s="47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</row>
    <row r="208" spans="1:61" ht="27" customHeight="1" x14ac:dyDescent="0.2">
      <c r="A208" s="390" t="s">
        <v>128</v>
      </c>
      <c r="B208" s="390"/>
      <c r="C208" s="390"/>
      <c r="D208" s="390"/>
      <c r="E208" s="390"/>
      <c r="F208" s="390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5"/>
      <c r="AF208" s="44"/>
      <c r="AG208" s="44"/>
      <c r="AH208" s="44"/>
      <c r="AI208" s="44"/>
      <c r="AJ208" s="516"/>
      <c r="AK208" s="516"/>
      <c r="AL208" s="516"/>
      <c r="AM208" s="516"/>
      <c r="AN208" s="516"/>
      <c r="AO208" s="516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</row>
    <row r="209" spans="1:61" ht="25.5" customHeight="1" x14ac:dyDescent="0.2">
      <c r="AD209" s="44"/>
      <c r="AE209" s="45"/>
      <c r="AF209" s="44"/>
      <c r="AG209" s="44"/>
      <c r="AH209" s="44"/>
      <c r="AI209" s="44"/>
      <c r="AJ209" s="390" t="s">
        <v>128</v>
      </c>
      <c r="AK209" s="390"/>
      <c r="AL209" s="390"/>
      <c r="AM209" s="390"/>
      <c r="AN209" s="390"/>
      <c r="AO209" s="390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</row>
    <row r="210" spans="1:61" ht="30.6" customHeight="1" x14ac:dyDescent="0.2">
      <c r="A210" s="545" t="s">
        <v>130</v>
      </c>
      <c r="B210" s="545"/>
      <c r="C210" s="545"/>
      <c r="D210" s="545"/>
      <c r="E210" s="545"/>
      <c r="F210" s="545"/>
      <c r="G210" s="545"/>
      <c r="H210" s="545"/>
      <c r="I210" s="545"/>
      <c r="J210" s="516"/>
      <c r="K210" s="516"/>
      <c r="L210" s="516"/>
      <c r="M210" s="516"/>
      <c r="N210" s="516"/>
      <c r="O210" s="516"/>
      <c r="P210" s="516"/>
      <c r="Q210" s="516"/>
      <c r="R210" s="516"/>
      <c r="S210" s="516"/>
      <c r="T210" s="516"/>
      <c r="U210" s="516"/>
      <c r="V210" s="516"/>
      <c r="W210" s="516"/>
      <c r="X210" s="516"/>
      <c r="Y210" s="516"/>
      <c r="Z210" s="516"/>
      <c r="AA210" s="516"/>
      <c r="AB210" s="516"/>
      <c r="AC210" s="516"/>
      <c r="AD210" s="44"/>
      <c r="AE210" s="45"/>
      <c r="AF210" s="44"/>
      <c r="AG210" s="44"/>
      <c r="AH210" s="44"/>
      <c r="AI210" s="44"/>
      <c r="BD210" s="44"/>
      <c r="BE210" s="44"/>
      <c r="BF210" s="44"/>
      <c r="BG210" s="44"/>
      <c r="BH210" s="44"/>
      <c r="BI210" s="44"/>
    </row>
    <row r="211" spans="1:61" ht="30.6" customHeight="1" x14ac:dyDescent="0.2">
      <c r="J211" s="523" t="s">
        <v>132</v>
      </c>
      <c r="K211" s="523"/>
      <c r="L211" s="523"/>
      <c r="M211" s="523"/>
      <c r="N211" s="523"/>
      <c r="O211" s="523"/>
      <c r="P211" s="523"/>
      <c r="Q211" s="523"/>
      <c r="R211" s="523"/>
      <c r="S211" s="523"/>
      <c r="T211" s="523"/>
      <c r="U211" s="523"/>
      <c r="V211" s="523"/>
      <c r="W211" s="523"/>
      <c r="X211" s="523"/>
      <c r="Y211" s="523"/>
      <c r="Z211" s="523"/>
      <c r="AA211" s="523"/>
      <c r="AB211" s="523"/>
      <c r="AC211" s="523"/>
      <c r="AD211" s="44"/>
      <c r="AE211" s="45"/>
      <c r="AF211" s="44"/>
      <c r="AG211" s="44"/>
      <c r="AH211" s="44"/>
      <c r="AI211" s="44"/>
      <c r="AJ211" s="545" t="s">
        <v>138</v>
      </c>
      <c r="AK211" s="545"/>
      <c r="AL211" s="545"/>
      <c r="AM211" s="545"/>
      <c r="AN211" s="545"/>
      <c r="AO211" s="545"/>
      <c r="AP211" s="545"/>
      <c r="AQ211" s="545"/>
      <c r="AR211" s="545"/>
      <c r="AS211" s="545"/>
      <c r="AT211" s="545"/>
      <c r="AU211" s="545"/>
      <c r="AV211" s="545"/>
      <c r="AW211" s="545"/>
      <c r="AX211" s="545"/>
      <c r="AY211" s="545"/>
      <c r="AZ211" s="545"/>
      <c r="BA211" s="545"/>
      <c r="BB211" s="545"/>
      <c r="BC211" s="545"/>
      <c r="BD211" s="44"/>
      <c r="BE211" s="44"/>
      <c r="BF211" s="44"/>
      <c r="BG211" s="44"/>
      <c r="BH211" s="44"/>
      <c r="BI211" s="44"/>
    </row>
    <row r="212" spans="1:61" ht="27" customHeight="1" x14ac:dyDescent="0.2">
      <c r="A212" s="516"/>
      <c r="B212" s="516"/>
      <c r="C212" s="516"/>
      <c r="D212" s="516"/>
      <c r="E212" s="516"/>
      <c r="F212" s="516"/>
      <c r="G212" s="44"/>
      <c r="H212" s="516"/>
      <c r="I212" s="516"/>
      <c r="J212" s="516"/>
      <c r="K212" s="516"/>
      <c r="L212" s="516"/>
      <c r="M212" s="516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4"/>
      <c r="AE212" s="45"/>
      <c r="AF212" s="44"/>
      <c r="AG212" s="44"/>
      <c r="AH212" s="44"/>
      <c r="AI212" s="44"/>
      <c r="AJ212" s="516"/>
      <c r="AK212" s="516"/>
      <c r="AL212" s="516"/>
      <c r="AM212" s="516"/>
      <c r="AN212" s="516"/>
      <c r="AO212" s="516"/>
      <c r="AP212" s="44"/>
      <c r="AQ212" s="516"/>
      <c r="AR212" s="516"/>
      <c r="AS212" s="516"/>
      <c r="AT212" s="516"/>
      <c r="AU212" s="516"/>
      <c r="AV212" s="516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</row>
    <row r="213" spans="1:61" ht="24.6" customHeight="1" x14ac:dyDescent="0.2">
      <c r="A213" s="390" t="s">
        <v>133</v>
      </c>
      <c r="B213" s="390"/>
      <c r="C213" s="390"/>
      <c r="D213" s="390"/>
      <c r="E213" s="390"/>
      <c r="F213" s="390"/>
      <c r="G213" s="44"/>
      <c r="H213" s="9" t="s">
        <v>127</v>
      </c>
      <c r="I213" s="44"/>
      <c r="J213" s="44"/>
      <c r="K213" s="44"/>
      <c r="L213" s="44"/>
      <c r="M213" s="44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4"/>
      <c r="AE213" s="45"/>
      <c r="AF213" s="44"/>
      <c r="AG213" s="44"/>
      <c r="AH213" s="44"/>
      <c r="AI213" s="44"/>
      <c r="AJ213" s="390" t="s">
        <v>133</v>
      </c>
      <c r="AK213" s="390"/>
      <c r="AL213" s="390"/>
      <c r="AM213" s="390"/>
      <c r="AN213" s="390"/>
      <c r="AO213" s="390"/>
      <c r="AP213" s="44"/>
      <c r="AQ213" s="9" t="s">
        <v>127</v>
      </c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</row>
    <row r="214" spans="1:61" ht="27" customHeight="1" x14ac:dyDescent="0.2">
      <c r="A214" s="516"/>
      <c r="B214" s="516"/>
      <c r="C214" s="516"/>
      <c r="D214" s="516"/>
      <c r="E214" s="516"/>
      <c r="F214" s="516"/>
      <c r="G214" s="50"/>
      <c r="H214" s="50"/>
      <c r="I214" s="50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4"/>
      <c r="AE214" s="45"/>
      <c r="AF214" s="44"/>
      <c r="AG214" s="44"/>
      <c r="AH214" s="44"/>
      <c r="AI214" s="44"/>
      <c r="AJ214" s="516"/>
      <c r="AK214" s="516"/>
      <c r="AL214" s="516"/>
      <c r="AM214" s="516"/>
      <c r="AN214" s="516"/>
      <c r="AO214" s="516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</row>
    <row r="215" spans="1:61" ht="24.6" customHeight="1" x14ac:dyDescent="0.2">
      <c r="A215" s="390" t="s">
        <v>128</v>
      </c>
      <c r="B215" s="390"/>
      <c r="C215" s="390"/>
      <c r="D215" s="390"/>
      <c r="E215" s="390"/>
      <c r="F215" s="390"/>
      <c r="G215" s="50"/>
      <c r="H215" s="50"/>
      <c r="I215" s="50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4"/>
      <c r="AE215" s="45"/>
      <c r="AF215" s="44"/>
      <c r="AG215" s="44"/>
      <c r="AH215" s="44"/>
      <c r="AI215" s="44"/>
      <c r="AJ215" s="390" t="s">
        <v>128</v>
      </c>
      <c r="AK215" s="390"/>
      <c r="AL215" s="390"/>
      <c r="AM215" s="390"/>
      <c r="AN215" s="390"/>
      <c r="AO215" s="390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</row>
    <row r="216" spans="1:61" ht="14.45" customHeight="1" x14ac:dyDescent="0.2">
      <c r="AE216" s="45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</row>
    <row r="217" spans="1:61" ht="30.6" customHeight="1" x14ac:dyDescent="0.2">
      <c r="A217" s="51" t="s">
        <v>135</v>
      </c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47"/>
      <c r="S217" s="547"/>
      <c r="T217" s="547"/>
      <c r="U217" s="547"/>
      <c r="V217" s="547"/>
      <c r="W217" s="547"/>
      <c r="X217" s="547"/>
      <c r="Y217" s="547"/>
      <c r="Z217" s="547"/>
      <c r="AA217" s="547"/>
      <c r="AB217" s="547"/>
      <c r="AC217" s="547"/>
      <c r="AD217" s="44"/>
      <c r="AE217" s="45"/>
      <c r="AF217" s="44"/>
      <c r="AG217" s="44"/>
      <c r="AH217" s="44"/>
    </row>
    <row r="218" spans="1:61" ht="24.6" customHeight="1" x14ac:dyDescent="0.2">
      <c r="A218" s="52"/>
      <c r="B218" s="52"/>
      <c r="C218" s="52"/>
      <c r="D218" s="52"/>
      <c r="E218" s="52"/>
      <c r="F218" s="52"/>
      <c r="G218" s="53"/>
      <c r="H218" s="52"/>
      <c r="I218" s="52"/>
      <c r="J218" s="52"/>
      <c r="K218" s="52"/>
      <c r="L218" s="52"/>
      <c r="M218" s="52"/>
      <c r="N218" s="49"/>
      <c r="O218" s="49"/>
      <c r="P218" s="54"/>
      <c r="Q218" s="548" t="s">
        <v>136</v>
      </c>
      <c r="R218" s="548"/>
      <c r="S218" s="548"/>
      <c r="T218" s="548"/>
      <c r="U218" s="548"/>
      <c r="V218" s="548"/>
      <c r="W218" s="548"/>
      <c r="X218" s="548"/>
      <c r="Y218" s="548"/>
      <c r="Z218" s="548"/>
      <c r="AA218" s="548"/>
      <c r="AB218" s="548"/>
      <c r="AC218" s="548"/>
      <c r="AD218" s="548"/>
      <c r="AE218" s="45"/>
      <c r="AF218" s="44"/>
      <c r="AG218" s="44"/>
      <c r="AH218" s="44"/>
    </row>
    <row r="219" spans="1:61" ht="11.45" customHeight="1" x14ac:dyDescent="0.2">
      <c r="A219" s="516"/>
      <c r="B219" s="516"/>
      <c r="C219" s="516"/>
      <c r="D219" s="516"/>
      <c r="E219" s="516"/>
      <c r="F219" s="516"/>
      <c r="G219" s="50"/>
      <c r="H219" s="516"/>
      <c r="I219" s="516"/>
      <c r="J219" s="516"/>
      <c r="K219" s="516"/>
      <c r="L219" s="516"/>
      <c r="M219" s="516"/>
      <c r="N219" s="49"/>
      <c r="O219" s="49"/>
      <c r="P219" s="54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45"/>
      <c r="AF219" s="44"/>
      <c r="AG219" s="44"/>
      <c r="AH219" s="44"/>
    </row>
    <row r="220" spans="1:61" ht="24.6" customHeight="1" x14ac:dyDescent="0.2">
      <c r="A220" s="390" t="s">
        <v>133</v>
      </c>
      <c r="B220" s="390"/>
      <c r="C220" s="390"/>
      <c r="D220" s="390"/>
      <c r="E220" s="390"/>
      <c r="F220" s="390"/>
      <c r="G220" s="50"/>
      <c r="H220" s="9" t="s">
        <v>127</v>
      </c>
      <c r="I220" s="44"/>
      <c r="J220" s="44"/>
      <c r="K220" s="44"/>
      <c r="L220" s="44"/>
      <c r="M220" s="44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4"/>
      <c r="AE220" s="45"/>
      <c r="AF220" s="44"/>
      <c r="AG220" s="44"/>
      <c r="AH220" s="44"/>
    </row>
    <row r="221" spans="1:61" ht="13.9" customHeight="1" x14ac:dyDescent="0.2">
      <c r="A221" s="516"/>
      <c r="B221" s="516"/>
      <c r="C221" s="516"/>
      <c r="D221" s="516"/>
      <c r="E221" s="516"/>
      <c r="F221" s="516"/>
      <c r="G221" s="50"/>
      <c r="H221" s="50"/>
      <c r="I221" s="50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4"/>
      <c r="AE221" s="45"/>
      <c r="AF221" s="44"/>
      <c r="AG221" s="44"/>
      <c r="AH221" s="44"/>
    </row>
    <row r="222" spans="1:61" ht="24.6" customHeight="1" x14ac:dyDescent="0.2">
      <c r="A222" s="390" t="s">
        <v>128</v>
      </c>
      <c r="B222" s="390"/>
      <c r="C222" s="390"/>
      <c r="D222" s="390"/>
      <c r="E222" s="390"/>
      <c r="F222" s="390"/>
      <c r="G222" s="50"/>
      <c r="H222" s="50"/>
      <c r="I222" s="50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4"/>
      <c r="AE222" s="45"/>
      <c r="AF222" s="44"/>
      <c r="AG222" s="44"/>
      <c r="AH222" s="44"/>
    </row>
    <row r="223" spans="1:61" ht="11.45" customHeight="1" x14ac:dyDescent="0.2">
      <c r="A223" s="48"/>
      <c r="B223" s="48"/>
      <c r="C223" s="48"/>
      <c r="D223" s="48"/>
      <c r="E223" s="48"/>
      <c r="F223" s="48"/>
      <c r="G223" s="50"/>
      <c r="H223" s="50"/>
      <c r="I223" s="50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4"/>
      <c r="AE223" s="56"/>
      <c r="AF223" s="56"/>
      <c r="AG223" s="56"/>
      <c r="AH223" s="56"/>
    </row>
    <row r="224" spans="1:61" ht="30.6" customHeight="1" x14ac:dyDescent="0.2">
      <c r="A224" s="549" t="s">
        <v>134</v>
      </c>
      <c r="B224" s="549"/>
      <c r="C224" s="549"/>
      <c r="D224" s="549"/>
      <c r="E224" s="549"/>
      <c r="F224" s="549"/>
      <c r="G224" s="549"/>
      <c r="H224" s="549"/>
      <c r="I224" s="549"/>
      <c r="J224" s="549"/>
      <c r="K224" s="549"/>
      <c r="L224" s="549"/>
      <c r="M224" s="549"/>
      <c r="N224" s="549"/>
      <c r="O224" s="549"/>
      <c r="P224" s="549"/>
      <c r="Q224" s="549"/>
      <c r="R224" s="549"/>
      <c r="S224" s="549"/>
      <c r="T224" s="549"/>
      <c r="U224" s="549"/>
      <c r="V224" s="549"/>
      <c r="W224" s="549"/>
      <c r="X224" s="46"/>
      <c r="Y224" s="46"/>
      <c r="Z224" s="46"/>
      <c r="AA224" s="46"/>
      <c r="AB224" s="46"/>
      <c r="AC224" s="46"/>
      <c r="AD224" s="56"/>
      <c r="AE224" s="56"/>
      <c r="AF224" s="56"/>
      <c r="AG224" s="56"/>
      <c r="AH224" s="56"/>
    </row>
    <row r="225" spans="1:61" ht="21.6" customHeight="1" x14ac:dyDescent="0.2">
      <c r="A225" s="516"/>
      <c r="B225" s="516"/>
      <c r="C225" s="516"/>
      <c r="D225" s="516"/>
      <c r="E225" s="516"/>
      <c r="F225" s="516"/>
      <c r="G225" s="516"/>
      <c r="H225" s="516"/>
      <c r="I225" s="516"/>
      <c r="J225" s="516"/>
      <c r="K225" s="516"/>
      <c r="L225" s="516"/>
      <c r="M225" s="516"/>
      <c r="N225" s="516"/>
      <c r="O225" s="516"/>
      <c r="P225" s="516"/>
      <c r="Q225" s="516"/>
      <c r="R225" s="516"/>
      <c r="S225" s="516"/>
      <c r="T225" s="516"/>
      <c r="U225" s="516"/>
      <c r="V225" s="516"/>
      <c r="W225" s="516"/>
      <c r="X225" s="516"/>
      <c r="Y225" s="516"/>
      <c r="Z225" s="516"/>
      <c r="AA225" s="516"/>
      <c r="AB225" s="516"/>
      <c r="AC225" s="516"/>
      <c r="AD225" s="56"/>
      <c r="AE225" s="9"/>
      <c r="AF225" s="9"/>
      <c r="AG225" s="9"/>
      <c r="AH225" s="9"/>
    </row>
    <row r="226" spans="1:61" ht="24.6" customHeight="1" x14ac:dyDescent="0.2">
      <c r="A226" s="390" t="s">
        <v>123</v>
      </c>
      <c r="B226" s="390"/>
      <c r="C226" s="390"/>
      <c r="D226" s="390"/>
      <c r="E226" s="390"/>
      <c r="F226" s="390"/>
      <c r="G226" s="390"/>
      <c r="H226" s="390"/>
      <c r="I226" s="390"/>
      <c r="J226" s="390"/>
      <c r="K226" s="390"/>
      <c r="L226" s="390"/>
      <c r="M226" s="390"/>
      <c r="N226" s="390"/>
      <c r="O226" s="390"/>
      <c r="P226" s="390"/>
      <c r="Q226" s="390"/>
      <c r="R226" s="390"/>
      <c r="S226" s="390"/>
      <c r="T226" s="390"/>
      <c r="U226" s="390"/>
      <c r="V226" s="390"/>
      <c r="W226" s="390"/>
      <c r="X226" s="390"/>
      <c r="Y226" s="390"/>
      <c r="Z226" s="390"/>
      <c r="AA226" s="390"/>
      <c r="AB226" s="390"/>
      <c r="AC226" s="390"/>
      <c r="AD226" s="9"/>
      <c r="AE226" s="9"/>
      <c r="AF226" s="9"/>
      <c r="AG226" s="9"/>
      <c r="AH226" s="9"/>
    </row>
    <row r="227" spans="1:61" ht="8.4499999999999993" customHeight="1" x14ac:dyDescent="0.2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9"/>
      <c r="AE227" s="13"/>
      <c r="AF227" s="13"/>
      <c r="AG227" s="13"/>
      <c r="AH227" s="13"/>
    </row>
    <row r="228" spans="1:61" ht="30.6" customHeight="1" x14ac:dyDescent="0.45">
      <c r="A228" s="388" t="s">
        <v>112</v>
      </c>
      <c r="B228" s="388"/>
      <c r="C228" s="388"/>
      <c r="D228" s="388"/>
      <c r="E228" s="388"/>
      <c r="F228" s="388"/>
      <c r="G228" s="388"/>
      <c r="H228" s="388"/>
      <c r="I228" s="388"/>
      <c r="J228" s="388"/>
      <c r="K228" s="388"/>
      <c r="L228" s="388"/>
      <c r="M228" s="388"/>
      <c r="N228" s="388"/>
      <c r="O228" s="388"/>
      <c r="P228" s="388"/>
      <c r="Q228" s="388"/>
      <c r="R228" s="388"/>
      <c r="S228" s="388"/>
      <c r="T228" s="388"/>
      <c r="U228" s="388"/>
      <c r="V228" s="388"/>
      <c r="W228" s="388"/>
      <c r="X228" s="388"/>
      <c r="Y228" s="388"/>
      <c r="Z228" s="388"/>
      <c r="AA228" s="388"/>
      <c r="AB228" s="388"/>
      <c r="AC228" s="13"/>
      <c r="AD228" s="13"/>
      <c r="AE228" s="13"/>
      <c r="AF228" s="13"/>
      <c r="AG228" s="13"/>
      <c r="AH228" s="13"/>
    </row>
    <row r="229" spans="1:61" ht="30" customHeight="1" x14ac:dyDescent="0.2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</row>
    <row r="230" spans="1:61" ht="30" x14ac:dyDescent="0.4">
      <c r="A230" s="57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</sheetData>
  <mergeCells count="1386">
    <mergeCell ref="BQ96:BT96"/>
    <mergeCell ref="A155:D155"/>
    <mergeCell ref="E155:BE155"/>
    <mergeCell ref="BF155:BI155"/>
    <mergeCell ref="A156:D156"/>
    <mergeCell ref="E156:BE156"/>
    <mergeCell ref="BF156:BI156"/>
    <mergeCell ref="BF40:BI40"/>
    <mergeCell ref="BF49:BI49"/>
    <mergeCell ref="BF54:BI54"/>
    <mergeCell ref="A134:G135"/>
    <mergeCell ref="H134:J135"/>
    <mergeCell ref="K134:M135"/>
    <mergeCell ref="N134:P135"/>
    <mergeCell ref="Q134:V135"/>
    <mergeCell ref="W134:Y135"/>
    <mergeCell ref="Z134:AB135"/>
    <mergeCell ref="AC134:AE135"/>
    <mergeCell ref="AF133:AJ135"/>
    <mergeCell ref="AK133:AO135"/>
    <mergeCell ref="AP133:AT135"/>
    <mergeCell ref="AU132:BI132"/>
    <mergeCell ref="AU133:BI133"/>
    <mergeCell ref="AU134:BI135"/>
    <mergeCell ref="BF55:BI55"/>
    <mergeCell ref="BF41:BI41"/>
    <mergeCell ref="BF42:BI42"/>
    <mergeCell ref="BF47:BI47"/>
    <mergeCell ref="BF69:BI69"/>
    <mergeCell ref="AF125:AH125"/>
    <mergeCell ref="AI125:AK125"/>
    <mergeCell ref="AL125:AN125"/>
    <mergeCell ref="AX8:BH8"/>
    <mergeCell ref="AX7:BH7"/>
    <mergeCell ref="P97:Q97"/>
    <mergeCell ref="R97:S97"/>
    <mergeCell ref="T97:U97"/>
    <mergeCell ref="X97:Y97"/>
    <mergeCell ref="Z97:AA97"/>
    <mergeCell ref="AB97:AC97"/>
    <mergeCell ref="AD97:AE97"/>
    <mergeCell ref="P84:Q84"/>
    <mergeCell ref="R84:S84"/>
    <mergeCell ref="T84:U84"/>
    <mergeCell ref="X84:Y84"/>
    <mergeCell ref="Z84:AA84"/>
    <mergeCell ref="AB84:AC84"/>
    <mergeCell ref="AD84:AE84"/>
    <mergeCell ref="T65:U65"/>
    <mergeCell ref="V63:W63"/>
    <mergeCell ref="AB40:AC40"/>
    <mergeCell ref="AD40:AE40"/>
    <mergeCell ref="BD47:BE47"/>
    <mergeCell ref="BD38:BE38"/>
    <mergeCell ref="AD51:AE51"/>
    <mergeCell ref="BD51:BE51"/>
    <mergeCell ref="V55:W55"/>
    <mergeCell ref="BF51:BI51"/>
    <mergeCell ref="BD16:BD17"/>
    <mergeCell ref="BF16:BF17"/>
    <mergeCell ref="BG16:BG17"/>
    <mergeCell ref="AK16:AN16"/>
    <mergeCell ref="AX16:BA16"/>
    <mergeCell ref="AW16:AW17"/>
    <mergeCell ref="BF123:BI123"/>
    <mergeCell ref="BF50:BI50"/>
    <mergeCell ref="BD41:BE41"/>
    <mergeCell ref="BD62:BE62"/>
    <mergeCell ref="BF62:BI62"/>
    <mergeCell ref="A226:AC226"/>
    <mergeCell ref="A221:F221"/>
    <mergeCell ref="A222:F222"/>
    <mergeCell ref="A220:F220"/>
    <mergeCell ref="A213:F213"/>
    <mergeCell ref="R217:AC217"/>
    <mergeCell ref="Q218:AD218"/>
    <mergeCell ref="A219:F219"/>
    <mergeCell ref="H219:M219"/>
    <mergeCell ref="H212:M212"/>
    <mergeCell ref="A214:F214"/>
    <mergeCell ref="A215:F215"/>
    <mergeCell ref="A224:W224"/>
    <mergeCell ref="A225:AC225"/>
    <mergeCell ref="I203:AC203"/>
    <mergeCell ref="A205:F205"/>
    <mergeCell ref="H205:M205"/>
    <mergeCell ref="A207:F207"/>
    <mergeCell ref="A208:F208"/>
    <mergeCell ref="J210:AC210"/>
    <mergeCell ref="AJ213:AO213"/>
    <mergeCell ref="AJ214:AO214"/>
    <mergeCell ref="AJ215:AO215"/>
    <mergeCell ref="AQ212:AV212"/>
    <mergeCell ref="AJ196:BD197"/>
    <mergeCell ref="AJ203:BC205"/>
    <mergeCell ref="BA126:BC126"/>
    <mergeCell ref="BD125:BE125"/>
    <mergeCell ref="AJ209:AO209"/>
    <mergeCell ref="X126:Y126"/>
    <mergeCell ref="Z82:AA82"/>
    <mergeCell ref="P65:Q65"/>
    <mergeCell ref="T64:U64"/>
    <mergeCell ref="A210:I210"/>
    <mergeCell ref="J211:AC211"/>
    <mergeCell ref="I204:AC204"/>
    <mergeCell ref="A212:F212"/>
    <mergeCell ref="A200:F200"/>
    <mergeCell ref="A201:F201"/>
    <mergeCell ref="V64:W64"/>
    <mergeCell ref="V65:W65"/>
    <mergeCell ref="E177:BE177"/>
    <mergeCell ref="E181:BE181"/>
    <mergeCell ref="A179:D179"/>
    <mergeCell ref="E179:BE179"/>
    <mergeCell ref="A161:D161"/>
    <mergeCell ref="E161:BE161"/>
    <mergeCell ref="AQ206:AV206"/>
    <mergeCell ref="AJ211:BC211"/>
    <mergeCell ref="X125:Y125"/>
    <mergeCell ref="P64:Q64"/>
    <mergeCell ref="AR126:AT126"/>
    <mergeCell ref="BA125:BC125"/>
    <mergeCell ref="BD122:BE122"/>
    <mergeCell ref="BD118:BE118"/>
    <mergeCell ref="BD116:BE116"/>
    <mergeCell ref="AD65:AE65"/>
    <mergeCell ref="E178:BE178"/>
    <mergeCell ref="BD55:BE55"/>
    <mergeCell ref="BD64:BE64"/>
    <mergeCell ref="BD65:BE65"/>
    <mergeCell ref="BF63:BI63"/>
    <mergeCell ref="BF64:BI64"/>
    <mergeCell ref="BF65:BI65"/>
    <mergeCell ref="BF97:BI97"/>
    <mergeCell ref="BD97:BE97"/>
    <mergeCell ref="BF57:BI57"/>
    <mergeCell ref="BD57:BE57"/>
    <mergeCell ref="AJ212:AO212"/>
    <mergeCell ref="AJ201:AO201"/>
    <mergeCell ref="AJ200:AO200"/>
    <mergeCell ref="BD128:BE128"/>
    <mergeCell ref="BD129:BE129"/>
    <mergeCell ref="AO127:AQ127"/>
    <mergeCell ref="BD126:BE126"/>
    <mergeCell ref="BD127:BE127"/>
    <mergeCell ref="AR127:AT127"/>
    <mergeCell ref="AU127:AW127"/>
    <mergeCell ref="AX127:AZ127"/>
    <mergeCell ref="BA127:BC127"/>
    <mergeCell ref="AL127:AN127"/>
    <mergeCell ref="BA128:BC128"/>
    <mergeCell ref="AI128:AK128"/>
    <mergeCell ref="BA129:BC129"/>
    <mergeCell ref="AU126:AW126"/>
    <mergeCell ref="AU125:AW125"/>
    <mergeCell ref="AX125:AZ125"/>
    <mergeCell ref="AJ206:AO206"/>
    <mergeCell ref="E142:BE142"/>
    <mergeCell ref="AJ208:AO208"/>
    <mergeCell ref="AR128:AT128"/>
    <mergeCell ref="AU128:AW128"/>
    <mergeCell ref="AX128:AZ128"/>
    <mergeCell ref="AB129:AC129"/>
    <mergeCell ref="AF128:AH128"/>
    <mergeCell ref="A128:S128"/>
    <mergeCell ref="AR129:AT129"/>
    <mergeCell ref="H198:M198"/>
    <mergeCell ref="E147:BE147"/>
    <mergeCell ref="AO129:AQ129"/>
    <mergeCell ref="BF180:BI180"/>
    <mergeCell ref="A180:D180"/>
    <mergeCell ref="E180:BE180"/>
    <mergeCell ref="K132:M132"/>
    <mergeCell ref="N132:P132"/>
    <mergeCell ref="N133:P133"/>
    <mergeCell ref="AJ198:AO198"/>
    <mergeCell ref="H133:J133"/>
    <mergeCell ref="A133:G133"/>
    <mergeCell ref="K133:M133"/>
    <mergeCell ref="Q133:V133"/>
    <mergeCell ref="E173:BE173"/>
    <mergeCell ref="A190:D190"/>
    <mergeCell ref="E190:BE190"/>
    <mergeCell ref="A149:D149"/>
    <mergeCell ref="E149:BE149"/>
    <mergeCell ref="A152:D152"/>
    <mergeCell ref="E152:BE152"/>
    <mergeCell ref="A178:D178"/>
    <mergeCell ref="A181:D181"/>
    <mergeCell ref="A132:G132"/>
    <mergeCell ref="A151:D151"/>
    <mergeCell ref="E151:BE151"/>
    <mergeCell ref="A144:D144"/>
    <mergeCell ref="E144:BE144"/>
    <mergeCell ref="BF140:BI140"/>
    <mergeCell ref="AQ198:AV198"/>
    <mergeCell ref="A139:D139"/>
    <mergeCell ref="A140:D140"/>
    <mergeCell ref="A141:D141"/>
    <mergeCell ref="A142:D142"/>
    <mergeCell ref="V129:W129"/>
    <mergeCell ref="Z133:AB133"/>
    <mergeCell ref="A197:AC197"/>
    <mergeCell ref="A193:BI193"/>
    <mergeCell ref="AC132:AE132"/>
    <mergeCell ref="A157:D157"/>
    <mergeCell ref="E157:BE157"/>
    <mergeCell ref="A158:D158"/>
    <mergeCell ref="E158:BE158"/>
    <mergeCell ref="AF132:AJ132"/>
    <mergeCell ref="AK132:AO132"/>
    <mergeCell ref="AP132:AT132"/>
    <mergeCell ref="Z132:AB132"/>
    <mergeCell ref="A198:F198"/>
    <mergeCell ref="A196:AC196"/>
    <mergeCell ref="E148:BE148"/>
    <mergeCell ref="A176:D176"/>
    <mergeCell ref="A164:D164"/>
    <mergeCell ref="AB124:AC124"/>
    <mergeCell ref="AD124:AE124"/>
    <mergeCell ref="X99:Y99"/>
    <mergeCell ref="Z99:AA99"/>
    <mergeCell ref="AF126:AH126"/>
    <mergeCell ref="AI126:AK126"/>
    <mergeCell ref="AL126:AN126"/>
    <mergeCell ref="AO126:AQ126"/>
    <mergeCell ref="V125:W125"/>
    <mergeCell ref="V126:W126"/>
    <mergeCell ref="AB127:AC127"/>
    <mergeCell ref="AD127:AE127"/>
    <mergeCell ref="AF127:AH127"/>
    <mergeCell ref="AI127:AK127"/>
    <mergeCell ref="AL128:AN128"/>
    <mergeCell ref="AF129:AH129"/>
    <mergeCell ref="T124:U124"/>
    <mergeCell ref="X124:Y124"/>
    <mergeCell ref="Z125:AA125"/>
    <mergeCell ref="AO125:AQ125"/>
    <mergeCell ref="AO128:AQ128"/>
    <mergeCell ref="AD107:AE107"/>
    <mergeCell ref="AB103:AC103"/>
    <mergeCell ref="AD103:AE103"/>
    <mergeCell ref="AD111:AE111"/>
    <mergeCell ref="Z93:AA93"/>
    <mergeCell ref="AB93:AC93"/>
    <mergeCell ref="AD93:AE93"/>
    <mergeCell ref="AB110:AC110"/>
    <mergeCell ref="P92:Q92"/>
    <mergeCell ref="V100:W100"/>
    <mergeCell ref="X100:Y100"/>
    <mergeCell ref="P93:Q93"/>
    <mergeCell ref="X115:Y115"/>
    <mergeCell ref="AD112:AE112"/>
    <mergeCell ref="AB114:AC114"/>
    <mergeCell ref="AD114:AE114"/>
    <mergeCell ref="BD103:BE103"/>
    <mergeCell ref="AD105:AE105"/>
    <mergeCell ref="BD104:BE104"/>
    <mergeCell ref="Z110:AA110"/>
    <mergeCell ref="V111:W111"/>
    <mergeCell ref="AD113:AE113"/>
    <mergeCell ref="BD113:BE113"/>
    <mergeCell ref="P113:Q113"/>
    <mergeCell ref="R113:S113"/>
    <mergeCell ref="Z41:AA41"/>
    <mergeCell ref="A30:A33"/>
    <mergeCell ref="BA32:BC32"/>
    <mergeCell ref="T126:U126"/>
    <mergeCell ref="T127:U127"/>
    <mergeCell ref="T128:U128"/>
    <mergeCell ref="P42:Q42"/>
    <mergeCell ref="R42:S42"/>
    <mergeCell ref="T42:U42"/>
    <mergeCell ref="V42:W42"/>
    <mergeCell ref="AD125:AE125"/>
    <mergeCell ref="BD50:BE50"/>
    <mergeCell ref="AI129:AK129"/>
    <mergeCell ref="AL129:AN129"/>
    <mergeCell ref="AB63:AC63"/>
    <mergeCell ref="AB64:AC64"/>
    <mergeCell ref="V124:W124"/>
    <mergeCell ref="AB42:AC42"/>
    <mergeCell ref="BD124:BE124"/>
    <mergeCell ref="BD121:BE121"/>
    <mergeCell ref="BD119:BE119"/>
    <mergeCell ref="V91:W91"/>
    <mergeCell ref="V123:W123"/>
    <mergeCell ref="X123:Y123"/>
    <mergeCell ref="AD92:AE92"/>
    <mergeCell ref="AB118:AC118"/>
    <mergeCell ref="B100:O100"/>
    <mergeCell ref="P100:Q100"/>
    <mergeCell ref="AB125:AC125"/>
    <mergeCell ref="X128:Y128"/>
    <mergeCell ref="BD123:BE123"/>
    <mergeCell ref="P98:Q98"/>
    <mergeCell ref="AT16:AV16"/>
    <mergeCell ref="BF141:BI141"/>
    <mergeCell ref="B38:O38"/>
    <mergeCell ref="V40:W40"/>
    <mergeCell ref="X40:Y40"/>
    <mergeCell ref="Z40:AA40"/>
    <mergeCell ref="X32:Y33"/>
    <mergeCell ref="AF31:AK31"/>
    <mergeCell ref="BF30:BI33"/>
    <mergeCell ref="BE16:BE17"/>
    <mergeCell ref="BH16:BH17"/>
    <mergeCell ref="BI16:BI17"/>
    <mergeCell ref="BD36:BE36"/>
    <mergeCell ref="BD37:BE37"/>
    <mergeCell ref="V31:W33"/>
    <mergeCell ref="T31:U33"/>
    <mergeCell ref="AF32:AH32"/>
    <mergeCell ref="BD34:BE34"/>
    <mergeCell ref="AU32:AW32"/>
    <mergeCell ref="BF139:BI139"/>
    <mergeCell ref="BD30:BE33"/>
    <mergeCell ref="A131:P131"/>
    <mergeCell ref="BF124:BI124"/>
    <mergeCell ref="BF125:BI125"/>
    <mergeCell ref="BF126:BI126"/>
    <mergeCell ref="BF127:BI127"/>
    <mergeCell ref="B41:O41"/>
    <mergeCell ref="P41:Q41"/>
    <mergeCell ref="R41:S41"/>
    <mergeCell ref="T41:U41"/>
    <mergeCell ref="V41:W41"/>
    <mergeCell ref="X41:Y41"/>
    <mergeCell ref="AD41:AE41"/>
    <mergeCell ref="AD118:AE118"/>
    <mergeCell ref="AB121:AC121"/>
    <mergeCell ref="BD107:BE107"/>
    <mergeCell ref="BD109:BE109"/>
    <mergeCell ref="AD50:AE50"/>
    <mergeCell ref="E140:BE140"/>
    <mergeCell ref="E141:BE141"/>
    <mergeCell ref="AD64:AE64"/>
    <mergeCell ref="X55:Y55"/>
    <mergeCell ref="Z55:AA55"/>
    <mergeCell ref="AB51:AC51"/>
    <mergeCell ref="B49:O49"/>
    <mergeCell ref="X42:Y42"/>
    <mergeCell ref="P47:Q47"/>
    <mergeCell ref="P54:Q54"/>
    <mergeCell ref="B42:O42"/>
    <mergeCell ref="W133:Y133"/>
    <mergeCell ref="B123:O123"/>
    <mergeCell ref="P123:Q123"/>
    <mergeCell ref="R123:S123"/>
    <mergeCell ref="T123:U123"/>
    <mergeCell ref="W132:Y132"/>
    <mergeCell ref="Q132:V132"/>
    <mergeCell ref="R100:S100"/>
    <mergeCell ref="BD117:BE117"/>
    <mergeCell ref="AD42:AE42"/>
    <mergeCell ref="BD42:BE42"/>
    <mergeCell ref="B61:O61"/>
    <mergeCell ref="T46:U46"/>
    <mergeCell ref="V46:W46"/>
    <mergeCell ref="X46:Y46"/>
    <mergeCell ref="A16:A17"/>
    <mergeCell ref="AJ16:AJ17"/>
    <mergeCell ref="AF16:AF17"/>
    <mergeCell ref="AA16:AA17"/>
    <mergeCell ref="W16:W17"/>
    <mergeCell ref="AG16:AI16"/>
    <mergeCell ref="T30:AE30"/>
    <mergeCell ref="P30:Q33"/>
    <mergeCell ref="P39:Q39"/>
    <mergeCell ref="R39:S39"/>
    <mergeCell ref="AF30:BC30"/>
    <mergeCell ref="B30:O33"/>
    <mergeCell ref="AD37:AE37"/>
    <mergeCell ref="AS16:AS17"/>
    <mergeCell ref="AO16:AR16"/>
    <mergeCell ref="S16:S17"/>
    <mergeCell ref="J16:J17"/>
    <mergeCell ref="F16:F17"/>
    <mergeCell ref="V36:W36"/>
    <mergeCell ref="B16:E16"/>
    <mergeCell ref="G16:I16"/>
    <mergeCell ref="K16:N16"/>
    <mergeCell ref="R30:S33"/>
    <mergeCell ref="R36:S36"/>
    <mergeCell ref="T36:U36"/>
    <mergeCell ref="X31:AE31"/>
    <mergeCell ref="O16:R16"/>
    <mergeCell ref="T16:V16"/>
    <mergeCell ref="X16:Z16"/>
    <mergeCell ref="AB16:AE16"/>
    <mergeCell ref="BB16:BB17"/>
    <mergeCell ref="BC16:BC17"/>
    <mergeCell ref="AR32:AT32"/>
    <mergeCell ref="AR31:AW31"/>
    <mergeCell ref="AI32:AK32"/>
    <mergeCell ref="BF34:BI34"/>
    <mergeCell ref="AX32:AZ32"/>
    <mergeCell ref="AX31:BC31"/>
    <mergeCell ref="Z39:AA39"/>
    <mergeCell ref="AB39:AC39"/>
    <mergeCell ref="AD39:AE39"/>
    <mergeCell ref="T39:U39"/>
    <mergeCell ref="V39:W39"/>
    <mergeCell ref="X39:Y39"/>
    <mergeCell ref="AO32:AQ32"/>
    <mergeCell ref="AL32:AN32"/>
    <mergeCell ref="Z32:AA33"/>
    <mergeCell ref="AB32:AC33"/>
    <mergeCell ref="AD32:AE33"/>
    <mergeCell ref="AL31:AQ31"/>
    <mergeCell ref="BF35:BI35"/>
    <mergeCell ref="BD39:BE39"/>
    <mergeCell ref="BD35:BE35"/>
    <mergeCell ref="AB38:AC38"/>
    <mergeCell ref="BF36:BI36"/>
    <mergeCell ref="BF37:BI37"/>
    <mergeCell ref="BF38:BI38"/>
    <mergeCell ref="BF39:BI39"/>
    <mergeCell ref="AD35:AE35"/>
    <mergeCell ref="X35:Y35"/>
    <mergeCell ref="B39:O39"/>
    <mergeCell ref="B89:O89"/>
    <mergeCell ref="P89:Q89"/>
    <mergeCell ref="R89:S89"/>
    <mergeCell ref="T89:U89"/>
    <mergeCell ref="AD89:AE89"/>
    <mergeCell ref="P57:Q57"/>
    <mergeCell ref="R57:S57"/>
    <mergeCell ref="Z42:AA42"/>
    <mergeCell ref="V51:W51"/>
    <mergeCell ref="X58:Y58"/>
    <mergeCell ref="Z58:AA58"/>
    <mergeCell ref="AB58:AC58"/>
    <mergeCell ref="AD58:AE58"/>
    <mergeCell ref="Z59:AA59"/>
    <mergeCell ref="AB59:AC59"/>
    <mergeCell ref="AD59:AE59"/>
    <mergeCell ref="R64:S64"/>
    <mergeCell ref="R65:S65"/>
    <mergeCell ref="T63:U63"/>
    <mergeCell ref="B77:O77"/>
    <mergeCell ref="X51:Y51"/>
    <mergeCell ref="Z51:AA51"/>
    <mergeCell ref="T57:U57"/>
    <mergeCell ref="R63:S63"/>
    <mergeCell ref="AB41:AC41"/>
    <mergeCell ref="AD63:AE63"/>
    <mergeCell ref="AB54:AC54"/>
    <mergeCell ref="X63:Y63"/>
    <mergeCell ref="AB65:AC65"/>
    <mergeCell ref="AD71:AE71"/>
    <mergeCell ref="T71:U71"/>
    <mergeCell ref="B54:O54"/>
    <mergeCell ref="B70:O70"/>
    <mergeCell ref="T53:U53"/>
    <mergeCell ref="V53:W53"/>
    <mergeCell ref="X53:Y53"/>
    <mergeCell ref="V78:W78"/>
    <mergeCell ref="B80:O80"/>
    <mergeCell ref="P80:Q80"/>
    <mergeCell ref="B81:O81"/>
    <mergeCell ref="V121:W121"/>
    <mergeCell ref="X65:Y65"/>
    <mergeCell ref="T100:U100"/>
    <mergeCell ref="P106:Q106"/>
    <mergeCell ref="R106:S106"/>
    <mergeCell ref="B65:O65"/>
    <mergeCell ref="V59:W59"/>
    <mergeCell ref="R69:S69"/>
    <mergeCell ref="T69:U69"/>
    <mergeCell ref="P119:Q119"/>
    <mergeCell ref="X54:Y54"/>
    <mergeCell ref="X78:Y78"/>
    <mergeCell ref="B116:O116"/>
    <mergeCell ref="V116:W116"/>
    <mergeCell ref="X116:Y116"/>
    <mergeCell ref="P68:Q68"/>
    <mergeCell ref="P117:Q117"/>
    <mergeCell ref="R117:S117"/>
    <mergeCell ref="T117:U117"/>
    <mergeCell ref="AD117:AE117"/>
    <mergeCell ref="X71:Y71"/>
    <mergeCell ref="AB100:AC100"/>
    <mergeCell ref="AD57:AE57"/>
    <mergeCell ref="AD55:AE55"/>
    <mergeCell ref="X70:Y70"/>
    <mergeCell ref="Z70:AA70"/>
    <mergeCell ref="AD123:AE123"/>
    <mergeCell ref="A129:S129"/>
    <mergeCell ref="P118:Q118"/>
    <mergeCell ref="X64:Y64"/>
    <mergeCell ref="Z117:AA117"/>
    <mergeCell ref="P122:Q122"/>
    <mergeCell ref="R122:S122"/>
    <mergeCell ref="R82:S82"/>
    <mergeCell ref="T82:U82"/>
    <mergeCell ref="R118:S118"/>
    <mergeCell ref="Z98:AA98"/>
    <mergeCell ref="AB98:AC98"/>
    <mergeCell ref="AD98:AE98"/>
    <mergeCell ref="AB101:AC101"/>
    <mergeCell ref="Z63:AA63"/>
    <mergeCell ref="Z64:AA64"/>
    <mergeCell ref="AB89:AC89"/>
    <mergeCell ref="Z65:AA65"/>
    <mergeCell ref="T122:U122"/>
    <mergeCell ref="B119:O119"/>
    <mergeCell ref="V57:W57"/>
    <mergeCell ref="B63:O63"/>
    <mergeCell ref="B64:O64"/>
    <mergeCell ref="AD101:AE101"/>
    <mergeCell ref="AB107:AC107"/>
    <mergeCell ref="X108:Y108"/>
    <mergeCell ref="X121:Y121"/>
    <mergeCell ref="Z119:AA119"/>
    <mergeCell ref="X119:Y119"/>
    <mergeCell ref="V117:W117"/>
    <mergeCell ref="X117:Y117"/>
    <mergeCell ref="R72:S72"/>
    <mergeCell ref="T72:U72"/>
    <mergeCell ref="Z91:AA91"/>
    <mergeCell ref="B92:O92"/>
    <mergeCell ref="Z75:AA75"/>
    <mergeCell ref="B78:O78"/>
    <mergeCell ref="B72:O72"/>
    <mergeCell ref="P72:Q72"/>
    <mergeCell ref="R76:S76"/>
    <mergeCell ref="B99:O99"/>
    <mergeCell ref="Z124:AA124"/>
    <mergeCell ref="V75:W75"/>
    <mergeCell ref="X75:Y75"/>
    <mergeCell ref="P78:Q78"/>
    <mergeCell ref="R78:S78"/>
    <mergeCell ref="T78:U78"/>
    <mergeCell ref="A124:S124"/>
    <mergeCell ref="Z121:AA121"/>
    <mergeCell ref="AB43:AC43"/>
    <mergeCell ref="A228:AB228"/>
    <mergeCell ref="BF116:BI116"/>
    <mergeCell ref="BF119:BI119"/>
    <mergeCell ref="BF117:BI117"/>
    <mergeCell ref="BF118:BI118"/>
    <mergeCell ref="BF121:BI121"/>
    <mergeCell ref="BF122:BI122"/>
    <mergeCell ref="BF173:BI173"/>
    <mergeCell ref="A192:BI192"/>
    <mergeCell ref="AJ199:AO199"/>
    <mergeCell ref="BF160:BI160"/>
    <mergeCell ref="BF178:BI178"/>
    <mergeCell ref="BF179:BI179"/>
    <mergeCell ref="A171:D171"/>
    <mergeCell ref="T116:U116"/>
    <mergeCell ref="X129:Y129"/>
    <mergeCell ref="X127:Y127"/>
    <mergeCell ref="V128:W128"/>
    <mergeCell ref="X122:Y122"/>
    <mergeCell ref="Z122:AA122"/>
    <mergeCell ref="AB117:AC117"/>
    <mergeCell ref="B120:O120"/>
    <mergeCell ref="BF148:BI148"/>
    <mergeCell ref="B105:O105"/>
    <mergeCell ref="P105:Q105"/>
    <mergeCell ref="R105:S105"/>
    <mergeCell ref="T105:U105"/>
    <mergeCell ref="P102:Q102"/>
    <mergeCell ref="R102:S102"/>
    <mergeCell ref="T102:U102"/>
    <mergeCell ref="V92:W92"/>
    <mergeCell ref="B40:O40"/>
    <mergeCell ref="P40:Q40"/>
    <mergeCell ref="B47:O47"/>
    <mergeCell ref="T40:U40"/>
    <mergeCell ref="BD40:BE40"/>
    <mergeCell ref="AB47:AC47"/>
    <mergeCell ref="AD47:AE47"/>
    <mergeCell ref="V44:W44"/>
    <mergeCell ref="X44:Y44"/>
    <mergeCell ref="Z44:AA44"/>
    <mergeCell ref="AB44:AC44"/>
    <mergeCell ref="AD44:AE44"/>
    <mergeCell ref="R40:S40"/>
    <mergeCell ref="R47:S47"/>
    <mergeCell ref="T47:U47"/>
    <mergeCell ref="V47:W47"/>
    <mergeCell ref="Z53:AA53"/>
    <mergeCell ref="V49:W49"/>
    <mergeCell ref="BD52:BE52"/>
    <mergeCell ref="T44:U44"/>
    <mergeCell ref="X47:Y47"/>
    <mergeCell ref="Z47:AA47"/>
    <mergeCell ref="AD53:AE53"/>
    <mergeCell ref="B43:O43"/>
    <mergeCell ref="P43:Q43"/>
    <mergeCell ref="R43:S43"/>
    <mergeCell ref="T43:U43"/>
    <mergeCell ref="V43:W43"/>
    <mergeCell ref="X43:Y43"/>
    <mergeCell ref="Z43:AA43"/>
    <mergeCell ref="BD53:BE53"/>
    <mergeCell ref="BD44:BE44"/>
    <mergeCell ref="BF43:BI43"/>
    <mergeCell ref="B35:O35"/>
    <mergeCell ref="P35:Q35"/>
    <mergeCell ref="R35:S35"/>
    <mergeCell ref="T35:U35"/>
    <mergeCell ref="V35:W35"/>
    <mergeCell ref="Z108:AA108"/>
    <mergeCell ref="AB108:AC108"/>
    <mergeCell ref="BF144:BI144"/>
    <mergeCell ref="B37:O37"/>
    <mergeCell ref="Z71:AA71"/>
    <mergeCell ref="AB71:AC71"/>
    <mergeCell ref="R99:S99"/>
    <mergeCell ref="T99:U99"/>
    <mergeCell ref="V99:W99"/>
    <mergeCell ref="AB99:AC99"/>
    <mergeCell ref="AD99:AE99"/>
    <mergeCell ref="R92:S92"/>
    <mergeCell ref="T92:U92"/>
    <mergeCell ref="X91:Y91"/>
    <mergeCell ref="R88:S88"/>
    <mergeCell ref="T88:U88"/>
    <mergeCell ref="V88:W88"/>
    <mergeCell ref="X88:Y88"/>
    <mergeCell ref="Z88:AA88"/>
    <mergeCell ref="T93:U93"/>
    <mergeCell ref="V93:W93"/>
    <mergeCell ref="X93:Y93"/>
    <mergeCell ref="Z76:AA76"/>
    <mergeCell ref="B44:O44"/>
    <mergeCell ref="P44:Q44"/>
    <mergeCell ref="R44:S44"/>
    <mergeCell ref="B34:O34"/>
    <mergeCell ref="P34:Q34"/>
    <mergeCell ref="R34:S34"/>
    <mergeCell ref="T34:U34"/>
    <mergeCell ref="V34:W34"/>
    <mergeCell ref="X34:Y34"/>
    <mergeCell ref="Z34:AA34"/>
    <mergeCell ref="AB34:AC34"/>
    <mergeCell ref="AD34:AE34"/>
    <mergeCell ref="B36:O36"/>
    <mergeCell ref="AD36:AE36"/>
    <mergeCell ref="P36:Q36"/>
    <mergeCell ref="P38:Q38"/>
    <mergeCell ref="R38:S38"/>
    <mergeCell ref="T38:U38"/>
    <mergeCell ref="V38:W38"/>
    <mergeCell ref="X38:Y38"/>
    <mergeCell ref="Z38:AA38"/>
    <mergeCell ref="Z35:AA35"/>
    <mergeCell ref="AB35:AC35"/>
    <mergeCell ref="AD38:AE38"/>
    <mergeCell ref="AB37:AC37"/>
    <mergeCell ref="X36:Y36"/>
    <mergeCell ref="Z36:AA36"/>
    <mergeCell ref="AB36:AC36"/>
    <mergeCell ref="R37:S37"/>
    <mergeCell ref="T37:U37"/>
    <mergeCell ref="V37:W37"/>
    <mergeCell ref="X37:Y37"/>
    <mergeCell ref="Z37:AA37"/>
    <mergeCell ref="P37:Q37"/>
    <mergeCell ref="A169:D169"/>
    <mergeCell ref="E169:BE169"/>
    <mergeCell ref="BF169:BI169"/>
    <mergeCell ref="A165:D165"/>
    <mergeCell ref="E165:BE165"/>
    <mergeCell ref="A166:D166"/>
    <mergeCell ref="E166:BE166"/>
    <mergeCell ref="BF177:BI177"/>
    <mergeCell ref="A177:D177"/>
    <mergeCell ref="E170:BE170"/>
    <mergeCell ref="BF170:BI170"/>
    <mergeCell ref="A168:D168"/>
    <mergeCell ref="E168:BE168"/>
    <mergeCell ref="BF168:BI168"/>
    <mergeCell ref="A170:D170"/>
    <mergeCell ref="E171:BE171"/>
    <mergeCell ref="BF172:BI172"/>
    <mergeCell ref="E172:BE172"/>
    <mergeCell ref="A173:D173"/>
    <mergeCell ref="BF175:BI175"/>
    <mergeCell ref="A175:D175"/>
    <mergeCell ref="E175:BE175"/>
    <mergeCell ref="BF176:BI176"/>
    <mergeCell ref="BF174:BI174"/>
    <mergeCell ref="BF171:BI171"/>
    <mergeCell ref="A172:D172"/>
    <mergeCell ref="E176:BE176"/>
    <mergeCell ref="A174:D174"/>
    <mergeCell ref="E174:BE174"/>
    <mergeCell ref="T118:U118"/>
    <mergeCell ref="V118:W118"/>
    <mergeCell ref="X118:Y118"/>
    <mergeCell ref="Z118:AA118"/>
    <mergeCell ref="B122:O122"/>
    <mergeCell ref="Z123:AA123"/>
    <mergeCell ref="R119:S119"/>
    <mergeCell ref="T119:U119"/>
    <mergeCell ref="V119:W119"/>
    <mergeCell ref="V122:W122"/>
    <mergeCell ref="B118:O118"/>
    <mergeCell ref="B121:O121"/>
    <mergeCell ref="P121:Q121"/>
    <mergeCell ref="R121:S121"/>
    <mergeCell ref="T121:U121"/>
    <mergeCell ref="BF153:BI153"/>
    <mergeCell ref="A154:D154"/>
    <mergeCell ref="AB126:AC126"/>
    <mergeCell ref="AD129:AE129"/>
    <mergeCell ref="Z126:AA126"/>
    <mergeCell ref="T125:U125"/>
    <mergeCell ref="AD126:AE126"/>
    <mergeCell ref="AB123:AC123"/>
    <mergeCell ref="AB122:AC122"/>
    <mergeCell ref="AD122:AE122"/>
    <mergeCell ref="Z127:AA127"/>
    <mergeCell ref="A126:S126"/>
    <mergeCell ref="A127:S127"/>
    <mergeCell ref="Z129:AA129"/>
    <mergeCell ref="AB119:AC119"/>
    <mergeCell ref="AD119:AE119"/>
    <mergeCell ref="BF129:BI129"/>
    <mergeCell ref="E139:BE139"/>
    <mergeCell ref="E162:BE162"/>
    <mergeCell ref="A125:S125"/>
    <mergeCell ref="BF128:BI128"/>
    <mergeCell ref="BF164:BI164"/>
    <mergeCell ref="E164:BE164"/>
    <mergeCell ref="BF157:BI157"/>
    <mergeCell ref="BF158:BI158"/>
    <mergeCell ref="E160:BE160"/>
    <mergeCell ref="A159:D159"/>
    <mergeCell ref="E159:BE159"/>
    <mergeCell ref="BF159:BI159"/>
    <mergeCell ref="A153:D153"/>
    <mergeCell ref="E153:BE153"/>
    <mergeCell ref="BF165:BI165"/>
    <mergeCell ref="A167:D167"/>
    <mergeCell ref="E167:BE167"/>
    <mergeCell ref="BF167:BI167"/>
    <mergeCell ref="AU131:BI131"/>
    <mergeCell ref="AF131:AT131"/>
    <mergeCell ref="Q131:AE131"/>
    <mergeCell ref="H132:J132"/>
    <mergeCell ref="AX129:AZ129"/>
    <mergeCell ref="Z128:AA128"/>
    <mergeCell ref="AB128:AC128"/>
    <mergeCell ref="AD128:AE128"/>
    <mergeCell ref="V127:W127"/>
    <mergeCell ref="AX126:AZ126"/>
    <mergeCell ref="AR125:AT125"/>
    <mergeCell ref="AU129:AW129"/>
    <mergeCell ref="A147:D147"/>
    <mergeCell ref="A148:D148"/>
    <mergeCell ref="A145:D145"/>
    <mergeCell ref="E145:BE145"/>
    <mergeCell ref="P63:Q63"/>
    <mergeCell ref="BD69:BE69"/>
    <mergeCell ref="BF154:BI154"/>
    <mergeCell ref="A160:D160"/>
    <mergeCell ref="BF161:BI161"/>
    <mergeCell ref="A162:D162"/>
    <mergeCell ref="BF162:BI162"/>
    <mergeCell ref="A163:D163"/>
    <mergeCell ref="E163:BE163"/>
    <mergeCell ref="BF163:BI163"/>
    <mergeCell ref="BF151:BI151"/>
    <mergeCell ref="A150:D150"/>
    <mergeCell ref="BF149:BI149"/>
    <mergeCell ref="BF152:BI152"/>
    <mergeCell ref="P120:Q120"/>
    <mergeCell ref="R120:S120"/>
    <mergeCell ref="T120:U120"/>
    <mergeCell ref="V120:W120"/>
    <mergeCell ref="X120:Y120"/>
    <mergeCell ref="Z120:AA120"/>
    <mergeCell ref="AB120:AC120"/>
    <mergeCell ref="AD120:AE120"/>
    <mergeCell ref="BF147:BI147"/>
    <mergeCell ref="AC133:AE133"/>
    <mergeCell ref="AD121:AE121"/>
    <mergeCell ref="E150:BE150"/>
    <mergeCell ref="BF150:BI150"/>
    <mergeCell ref="BF145:BI145"/>
    <mergeCell ref="T129:U129"/>
    <mergeCell ref="BF142:BI142"/>
    <mergeCell ref="P46:Q46"/>
    <mergeCell ref="R46:S46"/>
    <mergeCell ref="BF52:BI52"/>
    <mergeCell ref="BD49:BE49"/>
    <mergeCell ref="Z54:AA54"/>
    <mergeCell ref="B46:O46"/>
    <mergeCell ref="A146:D146"/>
    <mergeCell ref="E146:BE146"/>
    <mergeCell ref="BF146:BI146"/>
    <mergeCell ref="R55:S55"/>
    <mergeCell ref="T55:U55"/>
    <mergeCell ref="R54:S54"/>
    <mergeCell ref="T54:U54"/>
    <mergeCell ref="AB56:AC56"/>
    <mergeCell ref="X57:Y57"/>
    <mergeCell ref="Z57:AA57"/>
    <mergeCell ref="B56:O56"/>
    <mergeCell ref="P56:Q56"/>
    <mergeCell ref="R56:S56"/>
    <mergeCell ref="T56:U56"/>
    <mergeCell ref="V56:W56"/>
    <mergeCell ref="X56:Y56"/>
    <mergeCell ref="Z56:AA56"/>
    <mergeCell ref="P55:Q55"/>
    <mergeCell ref="P116:Q116"/>
    <mergeCell ref="R116:S116"/>
    <mergeCell ref="B117:O117"/>
    <mergeCell ref="R98:S98"/>
    <mergeCell ref="B69:O69"/>
    <mergeCell ref="P69:Q69"/>
    <mergeCell ref="BF56:BI56"/>
    <mergeCell ref="BD63:BE63"/>
    <mergeCell ref="Z49:AA49"/>
    <mergeCell ref="AB49:AC49"/>
    <mergeCell ref="AD49:AE49"/>
    <mergeCell ref="BF60:BI60"/>
    <mergeCell ref="BF44:BI44"/>
    <mergeCell ref="B48:O48"/>
    <mergeCell ref="P48:Q48"/>
    <mergeCell ref="R48:S48"/>
    <mergeCell ref="T48:U48"/>
    <mergeCell ref="V48:W48"/>
    <mergeCell ref="B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T52:U52"/>
    <mergeCell ref="B52:O52"/>
    <mergeCell ref="P52:Q52"/>
    <mergeCell ref="R52:S52"/>
    <mergeCell ref="B51:O51"/>
    <mergeCell ref="P51:Q51"/>
    <mergeCell ref="R51:S51"/>
    <mergeCell ref="T51:U51"/>
    <mergeCell ref="Z52:AA52"/>
    <mergeCell ref="AB52:AC52"/>
    <mergeCell ref="AD52:AE52"/>
    <mergeCell ref="V52:W52"/>
    <mergeCell ref="X52:Y52"/>
    <mergeCell ref="BF73:BI73"/>
    <mergeCell ref="BF75:BI75"/>
    <mergeCell ref="V76:W76"/>
    <mergeCell ref="X76:Y76"/>
    <mergeCell ref="BD43:BE43"/>
    <mergeCell ref="BD45:BE45"/>
    <mergeCell ref="V72:W72"/>
    <mergeCell ref="X72:Y72"/>
    <mergeCell ref="Z72:AA72"/>
    <mergeCell ref="AB72:AC72"/>
    <mergeCell ref="AD76:AE76"/>
    <mergeCell ref="BD76:BE76"/>
    <mergeCell ref="BD74:BE74"/>
    <mergeCell ref="Z46:AA46"/>
    <mergeCell ref="AB46:AC46"/>
    <mergeCell ref="AD46:AE46"/>
    <mergeCell ref="BD46:BE46"/>
    <mergeCell ref="BF46:BI46"/>
    <mergeCell ref="BF45:BI45"/>
    <mergeCell ref="BF70:BI70"/>
    <mergeCell ref="BF48:BI48"/>
    <mergeCell ref="X48:Y48"/>
    <mergeCell ref="Z48:AA48"/>
    <mergeCell ref="AB48:AC48"/>
    <mergeCell ref="AD48:AE48"/>
    <mergeCell ref="BD48:BE48"/>
    <mergeCell ref="X61:Y61"/>
    <mergeCell ref="Z61:AA61"/>
    <mergeCell ref="BD66:BE66"/>
    <mergeCell ref="BF66:BI66"/>
    <mergeCell ref="AD43:AE43"/>
    <mergeCell ref="X49:Y49"/>
    <mergeCell ref="X113:Y113"/>
    <mergeCell ref="Z113:AA113"/>
    <mergeCell ref="AB113:AC113"/>
    <mergeCell ref="T104:U104"/>
    <mergeCell ref="B82:O82"/>
    <mergeCell ref="T113:U113"/>
    <mergeCell ref="V113:W113"/>
    <mergeCell ref="P101:Q101"/>
    <mergeCell ref="BF71:BI71"/>
    <mergeCell ref="AB75:AC75"/>
    <mergeCell ref="AD75:AE75"/>
    <mergeCell ref="BD75:BE75"/>
    <mergeCell ref="BF78:BI78"/>
    <mergeCell ref="B76:O76"/>
    <mergeCell ref="B79:O79"/>
    <mergeCell ref="P79:Q79"/>
    <mergeCell ref="AB79:AC79"/>
    <mergeCell ref="AD79:AE79"/>
    <mergeCell ref="BD79:BE79"/>
    <mergeCell ref="B73:O73"/>
    <mergeCell ref="P73:Q73"/>
    <mergeCell ref="R73:S73"/>
    <mergeCell ref="T73:U73"/>
    <mergeCell ref="V73:W73"/>
    <mergeCell ref="X73:Y73"/>
    <mergeCell ref="B75:O75"/>
    <mergeCell ref="P75:Q75"/>
    <mergeCell ref="Z78:AA78"/>
    <mergeCell ref="V71:W71"/>
    <mergeCell ref="X74:Y74"/>
    <mergeCell ref="Z74:AA74"/>
    <mergeCell ref="T75:U75"/>
    <mergeCell ref="BD81:BE81"/>
    <mergeCell ref="V82:W82"/>
    <mergeCell ref="X82:Y82"/>
    <mergeCell ref="AB82:AC82"/>
    <mergeCell ref="AD82:AE82"/>
    <mergeCell ref="V85:W85"/>
    <mergeCell ref="X85:Y85"/>
    <mergeCell ref="Z85:AA85"/>
    <mergeCell ref="R85:S85"/>
    <mergeCell ref="P82:Q82"/>
    <mergeCell ref="BF83:BI83"/>
    <mergeCell ref="R81:S81"/>
    <mergeCell ref="Z116:AA116"/>
    <mergeCell ref="AB116:AC116"/>
    <mergeCell ref="B84:O84"/>
    <mergeCell ref="B85:O85"/>
    <mergeCell ref="P85:Q85"/>
    <mergeCell ref="AB88:AC88"/>
    <mergeCell ref="B88:O88"/>
    <mergeCell ref="V101:W101"/>
    <mergeCell ref="B83:O83"/>
    <mergeCell ref="B102:O102"/>
    <mergeCell ref="AB111:AC111"/>
    <mergeCell ref="V104:W104"/>
    <mergeCell ref="V110:W110"/>
    <mergeCell ref="X110:Y110"/>
    <mergeCell ref="B115:O115"/>
    <mergeCell ref="P115:Q115"/>
    <mergeCell ref="Z115:AA115"/>
    <mergeCell ref="V115:W115"/>
    <mergeCell ref="R115:S115"/>
    <mergeCell ref="T115:U115"/>
    <mergeCell ref="BF98:BI98"/>
    <mergeCell ref="BF96:BI96"/>
    <mergeCell ref="Z90:AA90"/>
    <mergeCell ref="X98:Y98"/>
    <mergeCell ref="X96:Y96"/>
    <mergeCell ref="X92:Y92"/>
    <mergeCell ref="B93:O93"/>
    <mergeCell ref="BF88:BI88"/>
    <mergeCell ref="B98:O98"/>
    <mergeCell ref="B91:O91"/>
    <mergeCell ref="P91:Q91"/>
    <mergeCell ref="R91:S91"/>
    <mergeCell ref="T91:U91"/>
    <mergeCell ref="BF93:BI93"/>
    <mergeCell ref="V97:W97"/>
    <mergeCell ref="BD98:BE98"/>
    <mergeCell ref="AD88:AE88"/>
    <mergeCell ref="P88:Q88"/>
    <mergeCell ref="P96:Q96"/>
    <mergeCell ref="B94:O94"/>
    <mergeCell ref="T98:U98"/>
    <mergeCell ref="V98:W98"/>
    <mergeCell ref="R94:S94"/>
    <mergeCell ref="AB91:AC91"/>
    <mergeCell ref="AD91:AE91"/>
    <mergeCell ref="BF107:BI107"/>
    <mergeCell ref="B106:O106"/>
    <mergeCell ref="AD109:AE109"/>
    <mergeCell ref="BD108:BE108"/>
    <mergeCell ref="BF108:BI108"/>
    <mergeCell ref="T103:U103"/>
    <mergeCell ref="V103:W103"/>
    <mergeCell ref="BD105:BE105"/>
    <mergeCell ref="BF112:BI112"/>
    <mergeCell ref="AB105:AC105"/>
    <mergeCell ref="P103:Q103"/>
    <mergeCell ref="R103:S103"/>
    <mergeCell ref="T112:U112"/>
    <mergeCell ref="BF99:BI99"/>
    <mergeCell ref="B95:O95"/>
    <mergeCell ref="P95:Q95"/>
    <mergeCell ref="R95:S95"/>
    <mergeCell ref="T95:U95"/>
    <mergeCell ref="V95:W95"/>
    <mergeCell ref="X95:Y95"/>
    <mergeCell ref="Z95:AA95"/>
    <mergeCell ref="AB95:AC95"/>
    <mergeCell ref="AD95:AE95"/>
    <mergeCell ref="BD95:BE95"/>
    <mergeCell ref="BF95:BI95"/>
    <mergeCell ref="BD100:BE100"/>
    <mergeCell ref="AD110:AE110"/>
    <mergeCell ref="BD110:BE110"/>
    <mergeCell ref="BF103:BI103"/>
    <mergeCell ref="AD100:AE100"/>
    <mergeCell ref="X101:Y101"/>
    <mergeCell ref="Z101:AA101"/>
    <mergeCell ref="P49:Q49"/>
    <mergeCell ref="R49:S49"/>
    <mergeCell ref="T49:U49"/>
    <mergeCell ref="P58:Q58"/>
    <mergeCell ref="R58:S58"/>
    <mergeCell ref="T58:U58"/>
    <mergeCell ref="V58:W58"/>
    <mergeCell ref="BD58:BE58"/>
    <mergeCell ref="BF58:BI58"/>
    <mergeCell ref="AB53:AC53"/>
    <mergeCell ref="X68:Y68"/>
    <mergeCell ref="B59:O59"/>
    <mergeCell ref="P59:Q59"/>
    <mergeCell ref="R59:S59"/>
    <mergeCell ref="T59:U59"/>
    <mergeCell ref="B50:O50"/>
    <mergeCell ref="P50:Q50"/>
    <mergeCell ref="R50:S50"/>
    <mergeCell ref="T50:U50"/>
    <mergeCell ref="V50:W50"/>
    <mergeCell ref="X50:Y50"/>
    <mergeCell ref="Z50:AA50"/>
    <mergeCell ref="AB50:AC50"/>
    <mergeCell ref="BD54:BE54"/>
    <mergeCell ref="AB61:AC61"/>
    <mergeCell ref="BF61:BI61"/>
    <mergeCell ref="BF59:BI59"/>
    <mergeCell ref="AD68:AE68"/>
    <mergeCell ref="BF53:BI53"/>
    <mergeCell ref="BD56:BE56"/>
    <mergeCell ref="B57:O57"/>
    <mergeCell ref="V54:W54"/>
    <mergeCell ref="Z92:AA92"/>
    <mergeCell ref="AB92:AC92"/>
    <mergeCell ref="BD73:BE73"/>
    <mergeCell ref="BD78:BE78"/>
    <mergeCell ref="AD80:AE80"/>
    <mergeCell ref="Z83:AA83"/>
    <mergeCell ref="AB83:AC83"/>
    <mergeCell ref="AD83:AE83"/>
    <mergeCell ref="BD83:BE83"/>
    <mergeCell ref="Z87:AA87"/>
    <mergeCell ref="AB87:AC87"/>
    <mergeCell ref="AD87:AE87"/>
    <mergeCell ref="BD87:BE87"/>
    <mergeCell ref="BF87:BI87"/>
    <mergeCell ref="Z79:AA79"/>
    <mergeCell ref="AB78:AC78"/>
    <mergeCell ref="Z73:AA73"/>
    <mergeCell ref="BF76:BI76"/>
    <mergeCell ref="BF89:BI89"/>
    <mergeCell ref="BD92:BE92"/>
    <mergeCell ref="Z86:AA86"/>
    <mergeCell ref="AB86:AC86"/>
    <mergeCell ref="AD86:AE86"/>
    <mergeCell ref="BD86:BE86"/>
    <mergeCell ref="BF86:BI86"/>
    <mergeCell ref="AB85:AC85"/>
    <mergeCell ref="AD85:AE85"/>
    <mergeCell ref="BD85:BE85"/>
    <mergeCell ref="AB73:AC73"/>
    <mergeCell ref="BF85:BI85"/>
    <mergeCell ref="BD84:BE84"/>
    <mergeCell ref="Z81:AA81"/>
    <mergeCell ref="BF68:BI68"/>
    <mergeCell ref="T81:U81"/>
    <mergeCell ref="R74:S74"/>
    <mergeCell ref="T74:U74"/>
    <mergeCell ref="V74:W74"/>
    <mergeCell ref="AD96:AE96"/>
    <mergeCell ref="BD91:BE91"/>
    <mergeCell ref="BD93:BE93"/>
    <mergeCell ref="BF90:BI90"/>
    <mergeCell ref="BF92:BI92"/>
    <mergeCell ref="V84:W84"/>
    <mergeCell ref="R93:S93"/>
    <mergeCell ref="BF94:BI94"/>
    <mergeCell ref="BF79:BI79"/>
    <mergeCell ref="BD80:BE80"/>
    <mergeCell ref="BF74:BI74"/>
    <mergeCell ref="R90:S90"/>
    <mergeCell ref="T90:U90"/>
    <mergeCell ref="V90:W90"/>
    <mergeCell ref="BF91:BI91"/>
    <mergeCell ref="X87:Y87"/>
    <mergeCell ref="T94:U94"/>
    <mergeCell ref="V94:W94"/>
    <mergeCell ref="X94:Y94"/>
    <mergeCell ref="Z94:AA94"/>
    <mergeCell ref="BD68:BE68"/>
    <mergeCell ref="Z89:AA89"/>
    <mergeCell ref="BD96:BE96"/>
    <mergeCell ref="Z96:AA96"/>
    <mergeCell ref="BD88:BE88"/>
    <mergeCell ref="AD72:AE72"/>
    <mergeCell ref="BD72:BE72"/>
    <mergeCell ref="BF100:BI100"/>
    <mergeCell ref="Z100:AA100"/>
    <mergeCell ref="B104:O104"/>
    <mergeCell ref="X103:Y103"/>
    <mergeCell ref="Z103:AA103"/>
    <mergeCell ref="B71:O71"/>
    <mergeCell ref="P71:Q71"/>
    <mergeCell ref="R71:S71"/>
    <mergeCell ref="BD89:BE89"/>
    <mergeCell ref="BD94:BE94"/>
    <mergeCell ref="BF72:BI72"/>
    <mergeCell ref="BF84:BI84"/>
    <mergeCell ref="X90:Y90"/>
    <mergeCell ref="AD73:AE73"/>
    <mergeCell ref="AD90:AE90"/>
    <mergeCell ref="BD90:BE90"/>
    <mergeCell ref="AB90:AC90"/>
    <mergeCell ref="BF81:BI81"/>
    <mergeCell ref="BF80:BI80"/>
    <mergeCell ref="AD78:AE78"/>
    <mergeCell ref="BD82:BE82"/>
    <mergeCell ref="BF82:BI82"/>
    <mergeCell ref="B86:O86"/>
    <mergeCell ref="P86:Q86"/>
    <mergeCell ref="R86:S86"/>
    <mergeCell ref="T86:U86"/>
    <mergeCell ref="V86:W86"/>
    <mergeCell ref="X86:Y86"/>
    <mergeCell ref="T80:U80"/>
    <mergeCell ref="V80:W80"/>
    <mergeCell ref="B90:O90"/>
    <mergeCell ref="P90:Q90"/>
    <mergeCell ref="BF143:BI143"/>
    <mergeCell ref="E143:BE143"/>
    <mergeCell ref="A143:D143"/>
    <mergeCell ref="P77:Q77"/>
    <mergeCell ref="R77:S77"/>
    <mergeCell ref="T77:U77"/>
    <mergeCell ref="V77:W77"/>
    <mergeCell ref="X77:Y77"/>
    <mergeCell ref="Z77:AA77"/>
    <mergeCell ref="AB77:AC77"/>
    <mergeCell ref="AD77:AE77"/>
    <mergeCell ref="BD77:BE77"/>
    <mergeCell ref="BF77:BI77"/>
    <mergeCell ref="BF104:BI104"/>
    <mergeCell ref="B110:O110"/>
    <mergeCell ref="P110:Q110"/>
    <mergeCell ref="R110:S110"/>
    <mergeCell ref="T110:U110"/>
    <mergeCell ref="AB94:AC94"/>
    <mergeCell ref="AD94:AE94"/>
    <mergeCell ref="T114:U114"/>
    <mergeCell ref="V114:W114"/>
    <mergeCell ref="BD114:BE114"/>
    <mergeCell ref="B87:O87"/>
    <mergeCell ref="P87:Q87"/>
    <mergeCell ref="B111:O111"/>
    <mergeCell ref="P111:Q111"/>
    <mergeCell ref="BD99:BE99"/>
    <mergeCell ref="Z80:AA80"/>
    <mergeCell ref="R87:S87"/>
    <mergeCell ref="T87:U87"/>
    <mergeCell ref="V87:W87"/>
    <mergeCell ref="BD59:BE59"/>
    <mergeCell ref="B60:O60"/>
    <mergeCell ref="P60:Q60"/>
    <mergeCell ref="R60:S60"/>
    <mergeCell ref="T60:U60"/>
    <mergeCell ref="V60:W60"/>
    <mergeCell ref="X60:Y60"/>
    <mergeCell ref="P114:Q114"/>
    <mergeCell ref="R114:S114"/>
    <mergeCell ref="R107:S107"/>
    <mergeCell ref="T107:U107"/>
    <mergeCell ref="V107:W107"/>
    <mergeCell ref="R79:S79"/>
    <mergeCell ref="T79:U79"/>
    <mergeCell ref="V79:W79"/>
    <mergeCell ref="X79:Y79"/>
    <mergeCell ref="P94:Q94"/>
    <mergeCell ref="T85:U85"/>
    <mergeCell ref="B68:O68"/>
    <mergeCell ref="B107:O107"/>
    <mergeCell ref="P107:Q107"/>
    <mergeCell ref="BD102:BE102"/>
    <mergeCell ref="AD61:AE61"/>
    <mergeCell ref="BD60:BE60"/>
    <mergeCell ref="R68:S68"/>
    <mergeCell ref="T68:U68"/>
    <mergeCell ref="V68:W68"/>
    <mergeCell ref="AD67:AE67"/>
    <mergeCell ref="BD67:BE67"/>
    <mergeCell ref="Z68:AA68"/>
    <mergeCell ref="AB68:AC68"/>
    <mergeCell ref="AD74:AE74"/>
    <mergeCell ref="BD61:BE61"/>
    <mergeCell ref="X62:Y62"/>
    <mergeCell ref="Z62:AA62"/>
    <mergeCell ref="AB62:AC62"/>
    <mergeCell ref="AD62:AE62"/>
    <mergeCell ref="AB67:AC67"/>
    <mergeCell ref="AB76:AC76"/>
    <mergeCell ref="P61:Q61"/>
    <mergeCell ref="R61:S61"/>
    <mergeCell ref="T61:U61"/>
    <mergeCell ref="V61:W61"/>
    <mergeCell ref="T67:U67"/>
    <mergeCell ref="V67:W67"/>
    <mergeCell ref="X67:Y67"/>
    <mergeCell ref="Z67:AA67"/>
    <mergeCell ref="BD70:BE70"/>
    <mergeCell ref="AD69:AE69"/>
    <mergeCell ref="AD70:AE70"/>
    <mergeCell ref="V69:W69"/>
    <mergeCell ref="X69:Y69"/>
    <mergeCell ref="Z69:AA69"/>
    <mergeCell ref="P70:Q70"/>
    <mergeCell ref="R70:S70"/>
    <mergeCell ref="T70:U70"/>
    <mergeCell ref="V70:W70"/>
    <mergeCell ref="AB66:AC66"/>
    <mergeCell ref="AD66:AE66"/>
    <mergeCell ref="AB70:AC70"/>
    <mergeCell ref="BD71:BE71"/>
    <mergeCell ref="AD54:AE54"/>
    <mergeCell ref="AB57:AC57"/>
    <mergeCell ref="AB55:AC55"/>
    <mergeCell ref="Z60:AA60"/>
    <mergeCell ref="AB60:AC60"/>
    <mergeCell ref="AD60:AE60"/>
    <mergeCell ref="B58:O58"/>
    <mergeCell ref="V89:W89"/>
    <mergeCell ref="X89:Y89"/>
    <mergeCell ref="P81:Q81"/>
    <mergeCell ref="AB74:AC74"/>
    <mergeCell ref="B74:O74"/>
    <mergeCell ref="P74:Q74"/>
    <mergeCell ref="P76:Q76"/>
    <mergeCell ref="T76:U76"/>
    <mergeCell ref="R75:S75"/>
    <mergeCell ref="B67:O67"/>
    <mergeCell ref="P67:Q67"/>
    <mergeCell ref="R67:S67"/>
    <mergeCell ref="AB69:AC69"/>
    <mergeCell ref="P83:Q83"/>
    <mergeCell ref="R83:S83"/>
    <mergeCell ref="T83:U83"/>
    <mergeCell ref="V83:W83"/>
    <mergeCell ref="X83:Y83"/>
    <mergeCell ref="X80:Y80"/>
    <mergeCell ref="V81:W81"/>
    <mergeCell ref="X81:Y81"/>
    <mergeCell ref="AB81:AC81"/>
    <mergeCell ref="AD81:AE81"/>
    <mergeCell ref="AB80:AC80"/>
    <mergeCell ref="R80:S80"/>
    <mergeCell ref="AD102:AE102"/>
    <mergeCell ref="BF109:BI109"/>
    <mergeCell ref="BF187:BI187"/>
    <mergeCell ref="BF114:BI114"/>
    <mergeCell ref="AB112:AC112"/>
    <mergeCell ref="V112:W112"/>
    <mergeCell ref="V102:W102"/>
    <mergeCell ref="X111:Y111"/>
    <mergeCell ref="Z111:AA111"/>
    <mergeCell ref="B53:O53"/>
    <mergeCell ref="P53:Q53"/>
    <mergeCell ref="R53:S53"/>
    <mergeCell ref="X59:Y59"/>
    <mergeCell ref="AD56:AE56"/>
    <mergeCell ref="B62:O62"/>
    <mergeCell ref="P62:Q62"/>
    <mergeCell ref="R62:S62"/>
    <mergeCell ref="T62:U62"/>
    <mergeCell ref="V62:W62"/>
    <mergeCell ref="B55:O55"/>
    <mergeCell ref="X102:Y102"/>
    <mergeCell ref="Z102:AA102"/>
    <mergeCell ref="T106:U106"/>
    <mergeCell ref="V106:W106"/>
    <mergeCell ref="X106:Y106"/>
    <mergeCell ref="B66:O66"/>
    <mergeCell ref="P66:Q66"/>
    <mergeCell ref="R66:S66"/>
    <mergeCell ref="T66:U66"/>
    <mergeCell ref="V66:W66"/>
    <mergeCell ref="X66:Y66"/>
    <mergeCell ref="Z66:AA66"/>
    <mergeCell ref="BF189:BI189"/>
    <mergeCell ref="P109:Q109"/>
    <mergeCell ref="R109:S109"/>
    <mergeCell ref="T109:U109"/>
    <mergeCell ref="V109:W109"/>
    <mergeCell ref="X109:Y109"/>
    <mergeCell ref="Z109:AA109"/>
    <mergeCell ref="AB109:AC109"/>
    <mergeCell ref="AD104:AE104"/>
    <mergeCell ref="P104:Q104"/>
    <mergeCell ref="R104:S104"/>
    <mergeCell ref="B113:O113"/>
    <mergeCell ref="AB106:AC106"/>
    <mergeCell ref="AD106:AE106"/>
    <mergeCell ref="BD106:BE106"/>
    <mergeCell ref="BF106:BI106"/>
    <mergeCell ref="P108:Q108"/>
    <mergeCell ref="R108:S108"/>
    <mergeCell ref="T108:U108"/>
    <mergeCell ref="V108:W108"/>
    <mergeCell ref="Z106:AA106"/>
    <mergeCell ref="AD108:AE108"/>
    <mergeCell ref="BF110:BI110"/>
    <mergeCell ref="AD116:AE116"/>
    <mergeCell ref="E154:BE154"/>
    <mergeCell ref="B109:O109"/>
    <mergeCell ref="BF115:BI115"/>
    <mergeCell ref="X107:Y107"/>
    <mergeCell ref="Z107:AA107"/>
    <mergeCell ref="X104:Y104"/>
    <mergeCell ref="Z104:AA104"/>
    <mergeCell ref="AB104:AC104"/>
    <mergeCell ref="BF190:BI190"/>
    <mergeCell ref="A182:D182"/>
    <mergeCell ref="E182:BE182"/>
    <mergeCell ref="BF182:BI182"/>
    <mergeCell ref="A183:D183"/>
    <mergeCell ref="E183:BE183"/>
    <mergeCell ref="BF183:BI183"/>
    <mergeCell ref="A184:D184"/>
    <mergeCell ref="E184:BE184"/>
    <mergeCell ref="BF184:BI184"/>
    <mergeCell ref="A185:D185"/>
    <mergeCell ref="E185:BE185"/>
    <mergeCell ref="BF185:BI185"/>
    <mergeCell ref="A186:D186"/>
    <mergeCell ref="E186:BE186"/>
    <mergeCell ref="BF186:BI186"/>
    <mergeCell ref="X112:Y112"/>
    <mergeCell ref="Z112:AA112"/>
    <mergeCell ref="AB115:AC115"/>
    <mergeCell ref="AD115:AE115"/>
    <mergeCell ref="BD115:BE115"/>
    <mergeCell ref="Z114:AA114"/>
    <mergeCell ref="BD112:BE112"/>
    <mergeCell ref="A187:D187"/>
    <mergeCell ref="E187:BE187"/>
    <mergeCell ref="B114:O114"/>
    <mergeCell ref="A188:D188"/>
    <mergeCell ref="E188:BE188"/>
    <mergeCell ref="BF188:BI188"/>
    <mergeCell ref="A189:D189"/>
    <mergeCell ref="E189:BE189"/>
    <mergeCell ref="R112:S112"/>
    <mergeCell ref="BF67:BI67"/>
    <mergeCell ref="BF181:BI181"/>
    <mergeCell ref="BD120:BE120"/>
    <mergeCell ref="BF120:BI120"/>
    <mergeCell ref="R111:S111"/>
    <mergeCell ref="T111:U111"/>
    <mergeCell ref="BF111:BI111"/>
    <mergeCell ref="B108:O108"/>
    <mergeCell ref="V105:W105"/>
    <mergeCell ref="X105:Y105"/>
    <mergeCell ref="Z105:AA105"/>
    <mergeCell ref="BD111:BE111"/>
    <mergeCell ref="B97:O97"/>
    <mergeCell ref="R96:S96"/>
    <mergeCell ref="T96:U96"/>
    <mergeCell ref="V96:W96"/>
    <mergeCell ref="P99:Q99"/>
    <mergeCell ref="B96:O96"/>
    <mergeCell ref="B103:O103"/>
    <mergeCell ref="B101:O101"/>
    <mergeCell ref="R101:S101"/>
    <mergeCell ref="X114:Y114"/>
    <mergeCell ref="B112:O112"/>
    <mergeCell ref="P112:Q112"/>
    <mergeCell ref="BF102:BI102"/>
    <mergeCell ref="BF105:BI105"/>
    <mergeCell ref="AB96:AC96"/>
    <mergeCell ref="T101:U101"/>
    <mergeCell ref="BF113:BI113"/>
    <mergeCell ref="BD101:BE101"/>
    <mergeCell ref="BF101:BI101"/>
    <mergeCell ref="AB102:AC102"/>
  </mergeCells>
  <printOptions horizontalCentered="1"/>
  <pageMargins left="0.31496062992125984" right="0.31496062992125984" top="0.35433070866141736" bottom="0.35433070866141736" header="0.11811023622047245" footer="0.11811023622047245"/>
  <pageSetup paperSize="8" scale="24" fitToHeight="0" orientation="portrait" r:id="rId1"/>
  <ignoredErrors>
    <ignoredError sqref="BF188 BF177:BI184 BF145:BI146 BF185:BI186 BF147:BI175 A49:A50 A52:A55 A57:A58 A60:A62 A64:A68 A69:A74 A75:A79 A80:A85 A86:A91 A92:A96 A98:A100 A104:A106 A111" twoDigitTextYear="1"/>
    <ignoredError sqref="V40:AA40 AI125 AJ124 AO125 AU125 AL125 AR125" formula="1"/>
    <ignoredError sqref="V63" formulaRange="1"/>
    <ignoredError sqref="A34:A35 A40 A116:A119" numberStoredAsText="1"/>
    <ignoredError sqref="A36 A37:A39 A41:A44 A45:A48 A59" twoDigitTextYear="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Примерный учебный план</vt:lpstr>
      <vt:lpstr>Лист1</vt:lpstr>
      <vt:lpstr>'Примерный учебный план'!Область_печати</vt:lpstr>
    </vt:vector>
  </TitlesOfParts>
  <Company>ВЦ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Сеген Дарья Викторовна</cp:lastModifiedBy>
  <cp:lastPrinted>2017-12-13T08:34:22Z</cp:lastPrinted>
  <dcterms:created xsi:type="dcterms:W3CDTF">1999-02-26T09:40:51Z</dcterms:created>
  <dcterms:modified xsi:type="dcterms:W3CDTF">2017-12-13T08:34:29Z</dcterms:modified>
</cp:coreProperties>
</file>