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30" tabRatio="500"/>
  </bookViews>
  <sheets>
    <sheet name="Типовой уч.план (журналистика)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AP54" i="1"/>
  <c r="AR54"/>
  <c r="AR57"/>
  <c r="AP57"/>
  <c r="AM51"/>
  <c r="V51"/>
  <c r="V1" i="2"/>
  <c r="T1"/>
  <c r="T54" i="1"/>
  <c r="V54"/>
  <c r="BH17"/>
  <c r="BH16"/>
  <c r="AZ57" l="1"/>
  <c r="Z57"/>
  <c r="AR42" l="1"/>
  <c r="AT42" l="1"/>
  <c r="AT87" s="1"/>
  <c r="AP42"/>
  <c r="AP87" s="1"/>
  <c r="AM42"/>
  <c r="AK42"/>
  <c r="AJ42"/>
  <c r="AH42"/>
  <c r="AF42"/>
  <c r="AD48"/>
  <c r="V48"/>
  <c r="AH35"/>
  <c r="T30"/>
  <c r="AZ42"/>
  <c r="AB75"/>
  <c r="AB58"/>
  <c r="X58"/>
  <c r="X57" s="1"/>
  <c r="V58"/>
  <c r="V57" s="1"/>
  <c r="T57"/>
  <c r="AO29"/>
  <c r="AK29"/>
  <c r="AF35"/>
  <c r="AB35"/>
  <c r="AJ30"/>
  <c r="AJ29" s="1"/>
  <c r="AH30"/>
  <c r="AH29" s="1"/>
  <c r="AF30"/>
  <c r="AD30"/>
  <c r="AD29" s="1"/>
  <c r="AB30"/>
  <c r="X30"/>
  <c r="V30"/>
  <c r="AD45"/>
  <c r="X45"/>
  <c r="V45"/>
  <c r="T45"/>
  <c r="X35"/>
  <c r="V35"/>
  <c r="BB18"/>
  <c r="BC18"/>
  <c r="BF18"/>
  <c r="AH87" l="1"/>
  <c r="AD42"/>
  <c r="AB29"/>
  <c r="AB57"/>
  <c r="AB42" s="1"/>
  <c r="AJ87"/>
  <c r="AM87"/>
  <c r="V42"/>
  <c r="AR87"/>
  <c r="X29"/>
  <c r="BH18"/>
  <c r="X42"/>
  <c r="AF29"/>
  <c r="AF87" s="1"/>
  <c r="AO87"/>
  <c r="V87" l="1"/>
  <c r="T87"/>
</calcChain>
</file>

<file path=xl/sharedStrings.xml><?xml version="1.0" encoding="utf-8"?>
<sst xmlns="http://schemas.openxmlformats.org/spreadsheetml/2006/main" count="558" uniqueCount="355">
  <si>
    <t>УТВЕРЖДАЮ</t>
  </si>
  <si>
    <t>ТИПОВОЙ УЧЕБНЫЙ  ПЛАН</t>
  </si>
  <si>
    <t>Первый заместитель</t>
  </si>
  <si>
    <t>Министра образования</t>
  </si>
  <si>
    <t>Республики Беларусь</t>
  </si>
  <si>
    <t>I. График образовательного 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</si>
  <si>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</si>
  <si>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</si>
  <si>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</si>
  <si>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</si>
  <si>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</si>
  <si>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</si>
  <si>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</si>
  <si>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</si>
  <si>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</si>
  <si>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</si>
  <si>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</si>
  <si>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</si>
  <si>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</si>
  <si>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</si>
  <si>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</si>
  <si>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</si>
  <si>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Практики</t>
  </si>
  <si>
    <t>Магистерская диссертация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</si>
  <si>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</si>
  <si>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</si>
  <si>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</si>
  <si>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</si>
  <si>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</si>
  <si>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</si>
  <si>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</si>
  <si>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</si>
  <si>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</si>
  <si>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</si>
  <si>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</si>
  <si>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</si>
  <si>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</si>
  <si>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</si>
  <si>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</si>
  <si>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</si>
  <si>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</si>
  <si>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</si>
  <si>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</si>
  <si>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</si>
  <si>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</si>
  <si>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</si>
  <si>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</si>
  <si>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</si>
  <si>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</si>
  <si>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</si>
  <si>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</si>
  <si>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</si>
  <si>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</si>
  <si>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</si>
  <si>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II</t>
  </si>
  <si>
    <t>Х</t>
  </si>
  <si>
    <t>/</t>
  </si>
  <si>
    <t>//</t>
  </si>
  <si>
    <t>Обозначения:</t>
  </si>
  <si>
    <t>–</t>
  </si>
  <si>
    <t>теоретическое обучение</t>
  </si>
  <si>
    <t>практика</t>
  </si>
  <si>
    <t>итоговая аттестация</t>
  </si>
  <si>
    <t>экзаменационная сессия</t>
  </si>
  <si>
    <t>магистерская диссертация</t>
  </si>
  <si>
    <t>каникулы</t>
  </si>
  <si>
    <t>III. План образовательного процесса</t>
  </si>
  <si>
    <t>№
п/п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</si>
  <si>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</si>
  <si>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</si>
  <si>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</si>
  <si>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</si>
  <si>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</si>
  <si>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</si>
  <si>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</si>
  <si>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</si>
  <si>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</si>
  <si>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</si>
  <si>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</si>
  <si>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Лекции</t>
  </si>
  <si>
    <t>Лабораторные</t>
  </si>
  <si>
    <t>Практические</t>
  </si>
  <si>
    <t>Семинарские</t>
  </si>
  <si>
    <t>1 семестр,
17 недель</t>
  </si>
  <si>
    <t>2 семестр,
17 недель</t>
  </si>
  <si>
    <t>3 семестр,
17 недель</t>
  </si>
  <si>
    <t>Всего часов</t>
  </si>
  <si>
    <t>Ауд. часов</t>
  </si>
  <si>
    <t>Зач. единиц</t>
  </si>
  <si>
    <t>1.</t>
  </si>
  <si>
    <t>Государственный компонент</t>
  </si>
  <si>
    <t>1.1</t>
  </si>
  <si>
    <t>УК-4</t>
  </si>
  <si>
    <t>1.2</t>
  </si>
  <si>
    <t>1.2.1</t>
  </si>
  <si>
    <t>УК-2</t>
  </si>
  <si>
    <t>1.2.2</t>
  </si>
  <si>
    <t>УК-1</t>
  </si>
  <si>
    <t>1.3</t>
  </si>
  <si>
    <t>1.3.1</t>
  </si>
  <si>
    <t>УК-6</t>
  </si>
  <si>
    <t>2.</t>
  </si>
  <si>
    <t>2.1</t>
  </si>
  <si>
    <t>2.1.1</t>
  </si>
  <si>
    <t>УК-5</t>
  </si>
  <si>
    <t>2.2</t>
  </si>
  <si>
    <t>2.2.1</t>
  </si>
  <si>
    <t>2.2.2</t>
  </si>
  <si>
    <t>3.</t>
  </si>
  <si>
    <t>Факультативные дисциплины</t>
  </si>
  <si>
    <t>3.1</t>
  </si>
  <si>
    <t>3.2</t>
  </si>
  <si>
    <t>4.</t>
  </si>
  <si>
    <t>4.1</t>
  </si>
  <si>
    <t>4.2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</si>
  <si>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</si>
  <si>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</si>
  <si>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</si>
  <si>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</si>
  <si>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</si>
  <si>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Практики</t>
  </si>
  <si>
    <t>V. Магистерская диссертация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</si>
  <si>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</si>
  <si>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</si>
  <si>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</si>
  <si>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</si>
  <si>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</si>
  <si>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>Защита магистерской диссертации</t>
  </si>
  <si>
    <t>VII. Матрица компетенций</t>
  </si>
  <si>
    <t>Код 
компетенции</t>
  </si>
  <si>
    <t>Наименование компетенции</t>
  </si>
  <si>
    <t>УК-3</t>
  </si>
  <si>
    <t>УК-7</t>
  </si>
  <si>
    <t>УК-8</t>
  </si>
  <si>
    <t>УПК-1</t>
  </si>
  <si>
    <t>УПК-2</t>
  </si>
  <si>
    <t>УПК-3</t>
  </si>
  <si>
    <t>СОГЛАСОВАНО</t>
  </si>
  <si>
    <t>Начальник Главного управления профессонального образования
Министерства образования Республики Беларусь</t>
  </si>
  <si>
    <t xml:space="preserve">С.А. Касперович </t>
  </si>
  <si>
    <t>Эксперт-нормоконтролер</t>
  </si>
  <si>
    <t>Рекомендован к утверждению Президиумом Совета УМО</t>
  </si>
  <si>
    <t>Экономика медиасферы</t>
  </si>
  <si>
    <t>2.3</t>
  </si>
  <si>
    <t>2.3.1</t>
  </si>
  <si>
    <t>2.3.2</t>
  </si>
  <si>
    <t>2.4</t>
  </si>
  <si>
    <t>2.4.1</t>
  </si>
  <si>
    <t>2.4.2</t>
  </si>
  <si>
    <t>2.5</t>
  </si>
  <si>
    <t>2.5.1</t>
  </si>
  <si>
    <t>2.5.2</t>
  </si>
  <si>
    <t>2.6</t>
  </si>
  <si>
    <t>2.6.1</t>
  </si>
  <si>
    <t>2.6.2</t>
  </si>
  <si>
    <t>по гуманитарному образованию</t>
  </si>
  <si>
    <t>1-23 80 05 Журналистика</t>
  </si>
  <si>
    <t>Научно-исследовательская</t>
  </si>
  <si>
    <t>1.1.1</t>
  </si>
  <si>
    <t>1.1.2</t>
  </si>
  <si>
    <t xml:space="preserve">Деловая коммуникация </t>
  </si>
  <si>
    <t>Академическое письмо</t>
  </si>
  <si>
    <t>1.2.3</t>
  </si>
  <si>
    <t>Теории медиа и массовых коммуникаций</t>
  </si>
  <si>
    <t>Проектный менеджмент в медиасфере</t>
  </si>
  <si>
    <t>Владеть навыками и умениями для осуществления эффективной коммуникации в разных формах (профессиональная, деловая, научная и др.) и управления ею</t>
  </si>
  <si>
    <t>Уметь работать в коллективе, учитывая социальные, и культурные различия, предупреждать и разрешать конфликтные ситуации</t>
  </si>
  <si>
    <t>Быть способным самостоятельно повышать свой интеллектуальный и культурный уровень, выстраивать траекторию профессионального развития и карьеры</t>
  </si>
  <si>
    <t>Обладать необходимыми знаниями и навыками для продвижения и коммерциализации (практического внедрения) результатов профессиональной деятельности</t>
  </si>
  <si>
    <t xml:space="preserve">Владеть методологией и актуальным инструментарием количественных и качественных исследований медиа и коммуникаций </t>
  </si>
  <si>
    <t>Личная эффективность и управление карьерой</t>
  </si>
  <si>
    <t>3.3</t>
  </si>
  <si>
    <t>Государственная информационная политика</t>
  </si>
  <si>
    <t>Управление мультимедийной редакцией</t>
  </si>
  <si>
    <t>Цифровая трансформация традиционных СМИ</t>
  </si>
  <si>
    <t>3.4</t>
  </si>
  <si>
    <t>Аксиология и деонтология журналистики</t>
  </si>
  <si>
    <t>2.6.3</t>
  </si>
  <si>
    <t>Быть способным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 и работать в условиях неопределенности</t>
  </si>
  <si>
    <t>Быть способным эффективно управлять коллективом СМИ, организацией в сфере массмедиа</t>
  </si>
  <si>
    <t>Уметь управлять мультимедийной редакцией СМИ, организовав производство контента и его дистрибуцию целевым аудиторным группам</t>
  </si>
  <si>
    <t xml:space="preserve">Быть способным организовать системный процесс внедрения цифровых инноваций в практику работы традиционных СМИ с учетом социально-экономической специфики их работы  </t>
  </si>
  <si>
    <t>Логика и теория аргументации / 
Искусство презентации</t>
  </si>
  <si>
    <t>Быть способным эффективно использовать финансовый капитал медиакомпании, принимая управленческие решения на основе экономического анализа и прогноза</t>
  </si>
  <si>
    <t>Внутренняя и внешняя экономическая политика Республики Беларусь</t>
  </si>
  <si>
    <t>2.6.1.1</t>
  </si>
  <si>
    <t>2.6.1.2</t>
  </si>
  <si>
    <t>2.6.1.3</t>
  </si>
  <si>
    <t>2.6.2.1</t>
  </si>
  <si>
    <t>2.6.2.2</t>
  </si>
  <si>
    <t>2.6.2.3</t>
  </si>
  <si>
    <t>2.6.3.1</t>
  </si>
  <si>
    <t>2.6.3.2</t>
  </si>
  <si>
    <t>/108</t>
  </si>
  <si>
    <t>/72</t>
  </si>
  <si>
    <t>/6</t>
  </si>
  <si>
    <t>/54</t>
  </si>
  <si>
    <t>/3</t>
  </si>
  <si>
    <t>/1</t>
  </si>
  <si>
    <t>/2</t>
  </si>
  <si>
    <t>Информационно-аналитическая работа</t>
  </si>
  <si>
    <t>Уметь выстраивать организационную структуру редакции, управляя ею на основе корпоративных принципов, поддерживая и развивая корпоративную культуру и бренд редакции</t>
  </si>
  <si>
    <t>Н.П. Бельская</t>
  </si>
  <si>
    <t>Управление капиталом в медиасфере</t>
  </si>
  <si>
    <t>/36</t>
  </si>
  <si>
    <t>/10</t>
  </si>
  <si>
    <t>/14</t>
  </si>
  <si>
    <t>/40</t>
  </si>
  <si>
    <t>МИНИСТЕРСТВО ОБРАЗОВАНИЯ РЕСПУБЛИКИ БЕЛАРУСЬ</t>
  </si>
  <si>
    <t>О.М. Самусевич</t>
  </si>
  <si>
    <t xml:space="preserve">Концепции информационного общества / Семиология СМИ </t>
  </si>
  <si>
    <t>Креативные индустрии и СМИ / 
Репрезентация в массмедиа (Media bias)</t>
  </si>
  <si>
    <t>Национальная безопасность в медиасфере / Информационное право</t>
  </si>
  <si>
    <t>Зарубежный медиарынок / 
Бизнес-модели региональных СМИ</t>
  </si>
  <si>
    <t>Корпоративный брендинг / 
Корпоративная культура организации</t>
  </si>
  <si>
    <t>/240</t>
  </si>
  <si>
    <t>/104</t>
  </si>
  <si>
    <t>/140</t>
  </si>
  <si>
    <t>/60</t>
  </si>
  <si>
    <t>/44</t>
  </si>
  <si>
    <t>/8</t>
  </si>
  <si>
    <t>/28</t>
  </si>
  <si>
    <t>/26</t>
  </si>
  <si>
    <t>Монетизация контента в Интернет / 
Немедийные бизнес-проекты СМИ</t>
  </si>
  <si>
    <t>Маркетинговая стратегия СМИ</t>
  </si>
  <si>
    <t>2.6.4</t>
  </si>
  <si>
    <t>2.6.4.2</t>
  </si>
  <si>
    <t>2.6.4.1</t>
  </si>
  <si>
    <t>1.1.3</t>
  </si>
  <si>
    <t>1.1.4</t>
  </si>
  <si>
    <t>Технологии маркетинга и рекламы</t>
  </si>
  <si>
    <t>Создание и продвижение стартапов</t>
  </si>
  <si>
    <t>Специальность</t>
  </si>
  <si>
    <r>
      <t xml:space="preserve">
</t>
    </r>
    <r>
      <rPr>
        <u/>
        <sz val="18"/>
        <color indexed="18"/>
        <rFont val="Times New Roman"/>
        <family val="1"/>
        <charset val="204"/>
      </rPr>
      <t>29</t>
    </r>
    <r>
      <rPr>
        <sz val="18"/>
        <color indexed="18"/>
        <rFont val="Times New Roman"/>
        <family val="1"/>
        <charset val="204"/>
      </rPr>
      <t xml:space="preserve">
09
</t>
    </r>
    <r>
      <rPr>
        <u/>
        <sz val="18"/>
        <color indexed="18"/>
        <rFont val="Times New Roman"/>
        <family val="1"/>
        <charset val="204"/>
      </rPr>
      <t>05</t>
    </r>
    <r>
      <rPr>
        <sz val="18"/>
        <color indexed="18"/>
        <rFont val="Times New Roman"/>
        <family val="1"/>
        <charset val="204"/>
      </rPr>
      <t xml:space="preserve">
10</t>
    </r>
  </si>
  <si>
    <r>
      <t xml:space="preserve">
</t>
    </r>
    <r>
      <rPr>
        <u/>
        <sz val="18"/>
        <color indexed="18"/>
        <rFont val="Times New Roman"/>
        <family val="1"/>
        <charset val="204"/>
      </rPr>
      <t>29</t>
    </r>
    <r>
      <rPr>
        <sz val="18"/>
        <color indexed="18"/>
        <rFont val="Times New Roman"/>
        <family val="1"/>
        <charset val="204"/>
      </rPr>
      <t xml:space="preserve">
12
</t>
    </r>
    <r>
      <rPr>
        <u/>
        <sz val="18"/>
        <color indexed="18"/>
        <rFont val="Times New Roman"/>
        <family val="1"/>
        <charset val="204"/>
      </rPr>
      <t>04</t>
    </r>
    <r>
      <rPr>
        <sz val="18"/>
        <color indexed="18"/>
        <rFont val="Times New Roman"/>
        <family val="1"/>
        <charset val="204"/>
      </rPr>
      <t xml:space="preserve">
01</t>
    </r>
  </si>
  <si>
    <r>
      <t xml:space="preserve">
</t>
    </r>
    <r>
      <rPr>
        <u/>
        <sz val="18"/>
        <color indexed="18"/>
        <rFont val="Times New Roman"/>
        <family val="1"/>
        <charset val="204"/>
      </rPr>
      <t>26</t>
    </r>
    <r>
      <rPr>
        <sz val="18"/>
        <color indexed="18"/>
        <rFont val="Times New Roman"/>
        <family val="1"/>
        <charset val="204"/>
      </rPr>
      <t xml:space="preserve">
01</t>
    </r>
    <r>
      <rPr>
        <u/>
        <sz val="18"/>
        <color indexed="18"/>
        <rFont val="Times New Roman"/>
        <family val="1"/>
        <charset val="204"/>
      </rPr>
      <t xml:space="preserve">
01</t>
    </r>
    <r>
      <rPr>
        <sz val="18"/>
        <color indexed="18"/>
        <rFont val="Times New Roman"/>
        <family val="1"/>
        <charset val="204"/>
      </rPr>
      <t xml:space="preserve">
02</t>
    </r>
  </si>
  <si>
    <r>
      <t xml:space="preserve">
</t>
    </r>
    <r>
      <rPr>
        <u/>
        <sz val="18"/>
        <color indexed="18"/>
        <rFont val="Times New Roman"/>
        <family val="1"/>
        <charset val="204"/>
      </rPr>
      <t>23</t>
    </r>
    <r>
      <rPr>
        <sz val="18"/>
        <color indexed="18"/>
        <rFont val="Times New Roman"/>
        <family val="1"/>
        <charset val="204"/>
      </rPr>
      <t xml:space="preserve">
02
</t>
    </r>
    <r>
      <rPr>
        <u/>
        <sz val="18"/>
        <color indexed="18"/>
        <rFont val="Times New Roman"/>
        <family val="1"/>
        <charset val="204"/>
      </rPr>
      <t>01</t>
    </r>
    <r>
      <rPr>
        <sz val="18"/>
        <color indexed="18"/>
        <rFont val="Times New Roman"/>
        <family val="1"/>
        <charset val="204"/>
      </rPr>
      <t xml:space="preserve">
03</t>
    </r>
  </si>
  <si>
    <r>
      <rPr>
        <u/>
        <sz val="18"/>
        <color indexed="18"/>
        <rFont val="Times New Roman"/>
        <family val="1"/>
        <charset val="204"/>
      </rPr>
      <t xml:space="preserve">
30
</t>
    </r>
    <r>
      <rPr>
        <sz val="18"/>
        <color indexed="18"/>
        <rFont val="Times New Roman"/>
        <family val="1"/>
        <charset val="204"/>
      </rPr>
      <t>03</t>
    </r>
    <r>
      <rPr>
        <u/>
        <sz val="18"/>
        <color indexed="18"/>
        <rFont val="Times New Roman"/>
        <family val="1"/>
        <charset val="204"/>
      </rPr>
      <t xml:space="preserve">
05</t>
    </r>
    <r>
      <rPr>
        <sz val="18"/>
        <color indexed="18"/>
        <rFont val="Times New Roman"/>
        <family val="1"/>
        <charset val="204"/>
      </rPr>
      <t xml:space="preserve">
04</t>
    </r>
  </si>
  <si>
    <r>
      <t xml:space="preserve">
</t>
    </r>
    <r>
      <rPr>
        <u/>
        <sz val="18"/>
        <color indexed="18"/>
        <rFont val="Times New Roman"/>
        <family val="1"/>
        <charset val="204"/>
      </rPr>
      <t>27</t>
    </r>
    <r>
      <rPr>
        <sz val="18"/>
        <color indexed="18"/>
        <rFont val="Times New Roman"/>
        <family val="1"/>
        <charset val="204"/>
      </rPr>
      <t xml:space="preserve">
10
</t>
    </r>
    <r>
      <rPr>
        <u/>
        <sz val="18"/>
        <color indexed="18"/>
        <rFont val="Times New Roman"/>
        <family val="1"/>
        <charset val="204"/>
      </rPr>
      <t>02</t>
    </r>
    <r>
      <rPr>
        <sz val="18"/>
        <color indexed="18"/>
        <rFont val="Times New Roman"/>
        <family val="1"/>
        <charset val="204"/>
      </rPr>
      <t xml:space="preserve">
11</t>
    </r>
  </si>
  <si>
    <r>
      <t xml:space="preserve">
</t>
    </r>
    <r>
      <rPr>
        <u/>
        <sz val="18"/>
        <color indexed="18"/>
        <rFont val="Times New Roman"/>
        <family val="1"/>
        <charset val="204"/>
      </rPr>
      <t>27</t>
    </r>
    <r>
      <rPr>
        <sz val="18"/>
        <color indexed="18"/>
        <rFont val="Times New Roman"/>
        <family val="1"/>
        <charset val="204"/>
      </rPr>
      <t xml:space="preserve">
04</t>
    </r>
    <r>
      <rPr>
        <u/>
        <sz val="18"/>
        <color indexed="18"/>
        <rFont val="Times New Roman"/>
        <family val="1"/>
        <charset val="204"/>
      </rPr>
      <t xml:space="preserve">
03</t>
    </r>
    <r>
      <rPr>
        <sz val="18"/>
        <color indexed="18"/>
        <rFont val="Times New Roman"/>
        <family val="1"/>
        <charset val="204"/>
      </rPr>
      <t xml:space="preserve">
05</t>
    </r>
  </si>
  <si>
    <r>
      <rPr>
        <u/>
        <sz val="18"/>
        <color indexed="18"/>
        <rFont val="Times New Roman"/>
        <family val="1"/>
        <charset val="204"/>
      </rPr>
      <t xml:space="preserve">
29
</t>
    </r>
    <r>
      <rPr>
        <sz val="18"/>
        <color indexed="18"/>
        <rFont val="Times New Roman"/>
        <family val="1"/>
        <charset val="204"/>
      </rPr>
      <t xml:space="preserve">06
</t>
    </r>
    <r>
      <rPr>
        <u/>
        <sz val="18"/>
        <color indexed="18"/>
        <rFont val="Times New Roman"/>
        <family val="1"/>
        <charset val="204"/>
      </rPr>
      <t>05</t>
    </r>
    <r>
      <rPr>
        <sz val="18"/>
        <color indexed="18"/>
        <rFont val="Times New Roman"/>
        <family val="1"/>
        <charset val="204"/>
      </rPr>
      <t xml:space="preserve">
07</t>
    </r>
  </si>
  <si>
    <r>
      <rPr>
        <u/>
        <sz val="18"/>
        <color indexed="18"/>
        <rFont val="Times New Roman"/>
        <family val="1"/>
        <charset val="204"/>
      </rPr>
      <t xml:space="preserve">
27
</t>
    </r>
    <r>
      <rPr>
        <sz val="18"/>
        <color indexed="18"/>
        <rFont val="Times New Roman"/>
        <family val="1"/>
        <charset val="204"/>
      </rPr>
      <t xml:space="preserve">07
</t>
    </r>
    <r>
      <rPr>
        <u/>
        <sz val="18"/>
        <color indexed="18"/>
        <rFont val="Times New Roman"/>
        <family val="1"/>
        <charset val="204"/>
      </rPr>
      <t xml:space="preserve">
02</t>
    </r>
    <r>
      <rPr>
        <sz val="18"/>
        <color indexed="18"/>
        <rFont val="Times New Roman"/>
        <family val="1"/>
        <charset val="204"/>
      </rPr>
      <t xml:space="preserve">
08</t>
    </r>
  </si>
  <si>
    <t>Код модуля, 
учебной дисциплины</t>
  </si>
  <si>
    <t>1.2.1, 1.2.3</t>
  </si>
  <si>
    <t>СК-1</t>
  </si>
  <si>
    <t>УК-9</t>
  </si>
  <si>
    <t>Модуль «Менеджмент и личная эффективность»</t>
  </si>
  <si>
    <t>Модуль «Теория и методология исследований медиа»</t>
  </si>
  <si>
    <t>Модуль «Иноязычная коммуникация»</t>
  </si>
  <si>
    <t>Модуль «СМИ и общество»</t>
  </si>
  <si>
    <t>Модуль «Количественные и качественные методы исследований СМИ»</t>
  </si>
  <si>
    <t>Модуль «Маркетинг»</t>
  </si>
  <si>
    <t>Модуль «Регулирование медиасферы»</t>
  </si>
  <si>
    <t>Профилизация «Медиаменеджмент»</t>
  </si>
  <si>
    <t>Модуль «Экономика медиасферы»</t>
  </si>
  <si>
    <t>Модуль «Управление медиаактивами»</t>
  </si>
  <si>
    <t>Модуль «Стратегический маркетинг»</t>
  </si>
  <si>
    <t>Модуль «Менеджмент редакции СМИ»</t>
  </si>
  <si>
    <t>СК-2</t>
  </si>
  <si>
    <t>СК-2, УПК-3</t>
  </si>
  <si>
    <t>Владеть иностранными языками для осуществления устной и письменной коммуникации в профессиональной сфере, включая знание необходимой терминологии и понятийного аппарата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</si>
  <si>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</si>
  <si>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</si>
  <si>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</si>
  <si>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</si>
  <si>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</si>
  <si>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</si>
  <si>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</si>
  <si>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</si>
  <si>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</si>
  <si>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Владеть приемами и технологиями сбора информации из различных источников, а также методологией количественного и качественного анализа медиатекстов</t>
  </si>
  <si>
    <t>Бизнес-моделирование / Экономический анализ</t>
  </si>
  <si>
    <t>Быть способным обеспечить устойчивую работу редакции СМИ за счет формирования эффективной бизнес-модели массмедиа, получения прибыли от монетизации контента и аудитории СМИ с помощью редакционных проектов различного типа</t>
  </si>
  <si>
    <t>2.6.2.1, 2.6.2.2</t>
  </si>
  <si>
    <t>2.6.3.1, 2.6.4.1</t>
  </si>
  <si>
    <t>О.И. Чуприс</t>
  </si>
  <si>
    <t>И.В. Титович</t>
  </si>
  <si>
    <t>1.1.3, 2.2</t>
  </si>
  <si>
    <t>Национальная идентичность Беларуси</t>
  </si>
  <si>
    <t>Разработан в качестве примера реализации образовательного стандарта по специальности 1-23 80 05 «Журналистика»
»
.</t>
  </si>
  <si>
    <t>В рамках специальности 1-23 80 05 «Журналистика» могут быть реализованы следующие профилизации: Медиаменеджмент, Медиааналитика, Арт-журналистика и др.</t>
  </si>
  <si>
    <t>Компонент учреждения высшего образования</t>
  </si>
  <si>
    <t>Исследовательский семинар</t>
  </si>
  <si>
    <t>Модуль «Научно-исследовательская работа»</t>
  </si>
  <si>
    <t>О.А. Величкович</t>
  </si>
  <si>
    <t>4.3</t>
  </si>
  <si>
    <t>/70</t>
  </si>
  <si>
    <t>/316</t>
  </si>
  <si>
    <t>Иностранный язык для профессиональных целей</t>
  </si>
  <si>
    <t>УК-10</t>
  </si>
  <si>
    <t>1.3.2</t>
  </si>
  <si>
    <t>Курсовая работа</t>
  </si>
  <si>
    <t>Уметь решать профессиональные задачи на основании системного представления об основных теориях, концепциях и подходах в сфере журналистики и медиапроизводства</t>
  </si>
  <si>
    <t>Уметь решать профессиональные задачи и создавать востребованный на рынке творческий продукт на основании системного понимания роли и места средств массовой коммуникации в современных политических, экономических, социокультурных процесах</t>
  </si>
  <si>
    <t>Уметь применять  междисциплинарные подходы для решения профессиональных задач, обладая достаточными знаниями в смежных с журналистикой областях научно-практической деятельности</t>
  </si>
  <si>
    <t>Быть способным  осуществлять профессиональную деятельность на основе системного представления о государственной экономической политике и об экономических процессах в сфере медиапроизводства в Беларуси и за рубежом</t>
  </si>
  <si>
    <t>/162</t>
  </si>
  <si>
    <t xml:space="preserve">                 И.А. Старовойтова</t>
  </si>
  <si>
    <t>«____»______________2019 г.</t>
  </si>
  <si>
    <t>Степень:  магистр</t>
  </si>
  <si>
    <t>Регистрационный № ____________</t>
  </si>
  <si>
    <r>
      <t>Дополнительные виды обучения</t>
    </r>
    <r>
      <rPr>
        <b/>
        <vertAlign val="superscript"/>
        <sz val="22"/>
        <rFont val="Times New Roman"/>
        <family val="1"/>
        <charset val="204"/>
      </rPr>
      <t>1</t>
    </r>
  </si>
  <si>
    <t>Философия и методология науки</t>
  </si>
  <si>
    <t>Основы информационных технологий</t>
  </si>
  <si>
    <t>Иностранный язык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</si>
  <si>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</si>
  <si>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Продолжение типового учебного плана по специальности 1-23 80 05 «Журналистика», регистрационный № _____________</t>
  </si>
  <si>
    <t>/122</t>
  </si>
  <si>
    <t>/170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</si>
  <si>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деятельности.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</si>
  <si>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деятельности.</t>
  </si>
  <si>
    <t>Обладать навыками использования современных информационных технологий для решения научно-исследовательских и инновационных задач.</t>
  </si>
  <si>
    <t>Технологии креативного образования в высшей школе / Педагогика и психология высшего образования</t>
  </si>
  <si>
    <t>УК-2,3</t>
  </si>
  <si>
    <t>УК-4, УПК-1</t>
  </si>
  <si>
    <t>УК-5, УПК-3</t>
  </si>
  <si>
    <t>УК-6, УПК-2</t>
  </si>
  <si>
    <t>УК-1,5,7</t>
  </si>
  <si>
    <t>Информационно-коммуникационные технологии в медийных исследованиях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</si>
  <si>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</si>
  <si>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Уметь использовать современные информационно-коммуникационные технологии при проведении научных исследований в сфере массовых коммуникаций</t>
  </si>
  <si>
    <t>1.1.1, 1.1.3, 1.3</t>
  </si>
  <si>
    <t>УК-5,7</t>
  </si>
  <si>
    <t>1.1.1, 1.1.2, 1.3</t>
  </si>
  <si>
    <t>2.5, 2.6.2.3, 2.6.3.1</t>
  </si>
  <si>
    <t>СК-5, УПК-1</t>
  </si>
  <si>
    <t>«___»________________2019 г.</t>
  </si>
  <si>
    <t xml:space="preserve">Начальник информационно-аналитического управления Министерства информации 
Республики Беларусь </t>
  </si>
  <si>
    <t>Председатель УМО по гуманитарному образованию</t>
  </si>
  <si>
    <t>Председатель НМС по журналистике и информации</t>
  </si>
  <si>
    <t>/220</t>
  </si>
  <si>
    <t>/110</t>
  </si>
  <si>
    <t>/568</t>
  </si>
  <si>
    <t>/15</t>
  </si>
  <si>
    <t xml:space="preserve">Быть способным следовать в своей профессиональной деятельности юридическим и этическим нормам, регулирующим процессы массовой коммуникации, опираться на приоритеты государственной информационной политики </t>
  </si>
  <si>
    <t>Протокол №__ от __________201__ г.</t>
  </si>
  <si>
    <t>Срок обучения: 1 год 8 месяцев</t>
  </si>
  <si>
    <t>4 семестр</t>
  </si>
  <si>
    <t>Дискурс-аналитические технологии в гуманитарном исследовании / Источниковедение</t>
  </si>
  <si>
    <t>Технологии медийных исследований</t>
  </si>
  <si>
    <t>/32</t>
  </si>
  <si>
    <t>/180</t>
  </si>
  <si>
    <t>/76</t>
  </si>
  <si>
    <t>2.4, 2.6.2.3, 2.6.3.1</t>
  </si>
  <si>
    <t>1.2.2, 2.4.1</t>
  </si>
  <si>
    <t>СК-5, УПК-2</t>
  </si>
  <si>
    <t>1.1.4, 2.5</t>
  </si>
  <si>
    <t>СК-4,9</t>
  </si>
  <si>
    <t>/120</t>
  </si>
  <si>
    <t>/388</t>
  </si>
  <si>
    <t>/186</t>
  </si>
  <si>
    <t>/12</t>
  </si>
  <si>
    <t>/130</t>
  </si>
  <si>
    <r>
      <rPr>
        <vertAlign val="superscript"/>
        <sz val="20"/>
        <color indexed="18"/>
        <rFont val="Times New Roman"/>
        <family val="1"/>
        <charset val="1"/>
      </rPr>
      <t>1</t>
    </r>
    <r>
      <rPr>
        <sz val="20"/>
        <color indexed="18"/>
        <rFont val="Times New Roman"/>
        <family val="1"/>
        <charset val="1"/>
      </rPr>
      <t xml:space="preserve"> Общеобразовательные дисциплины «Философия и методология науки» и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 и «Иностранный язык» завершается сдачей кандидатского экзамена, общеобразовательной дисциплины «Основы информационных технологий» - кандидатского зачета.</t>
    </r>
  </si>
  <si>
    <t>/288</t>
  </si>
</sst>
</file>

<file path=xl/styles.xml><?xml version="1.0" encoding="utf-8"?>
<styleSheet xmlns="http://schemas.openxmlformats.org/spreadsheetml/2006/main">
  <fonts count="42">
    <font>
      <sz val="10"/>
      <name val="Arial Cyr"/>
      <family val="2"/>
      <charset val="204"/>
    </font>
    <font>
      <sz val="24"/>
      <name val="Times New Roman"/>
      <family val="1"/>
      <charset val="204"/>
    </font>
    <font>
      <sz val="24"/>
      <name val="Arial Cyr"/>
      <family val="2"/>
      <charset val="204"/>
    </font>
    <font>
      <b/>
      <sz val="2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Arial Cyr"/>
      <family val="2"/>
      <charset val="204"/>
    </font>
    <font>
      <i/>
      <sz val="20"/>
      <color indexed="18"/>
      <name val="Times New Roman"/>
      <family val="1"/>
      <charset val="1"/>
    </font>
    <font>
      <b/>
      <sz val="2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color indexed="18"/>
      <name val="Times New Roman"/>
      <family val="1"/>
      <charset val="204"/>
    </font>
    <font>
      <sz val="20"/>
      <color indexed="18"/>
      <name val="Times New Roman"/>
      <family val="1"/>
      <charset val="204"/>
    </font>
    <font>
      <u/>
      <sz val="18"/>
      <color indexed="18"/>
      <name val="Times New Roman"/>
      <family val="1"/>
      <charset val="204"/>
    </font>
    <font>
      <b/>
      <sz val="20"/>
      <color indexed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8"/>
      <color indexed="18"/>
      <name val="Times New Roman"/>
      <family val="1"/>
      <charset val="1"/>
    </font>
    <font>
      <sz val="10"/>
      <color indexed="18"/>
      <name val="Arial Cyr"/>
      <family val="2"/>
      <charset val="1"/>
    </font>
    <font>
      <sz val="24"/>
      <color indexed="18"/>
      <name val="Times New Roman"/>
      <family val="1"/>
      <charset val="1"/>
    </font>
    <font>
      <b/>
      <sz val="22"/>
      <color indexed="18"/>
      <name val="Times New Roman"/>
      <family val="1"/>
      <charset val="1"/>
    </font>
    <font>
      <sz val="22"/>
      <color indexed="18"/>
      <name val="Times New Roman"/>
      <family val="1"/>
      <charset val="1"/>
    </font>
    <font>
      <b/>
      <sz val="24"/>
      <color indexed="18"/>
      <name val="Times New Roman"/>
      <family val="1"/>
      <charset val="1"/>
    </font>
    <font>
      <b/>
      <sz val="10"/>
      <name val="Arial Cyr"/>
      <family val="2"/>
      <charset val="204"/>
    </font>
    <font>
      <sz val="20"/>
      <name val="Times New Roman"/>
      <family val="1"/>
      <charset val="204"/>
    </font>
    <font>
      <sz val="28"/>
      <name val="Times New Roman"/>
      <family val="1"/>
      <charset val="204"/>
    </font>
    <font>
      <u/>
      <sz val="24"/>
      <color indexed="18"/>
      <name val="Times New Roman"/>
      <family val="1"/>
      <charset val="1"/>
    </font>
    <font>
      <sz val="20"/>
      <color indexed="18"/>
      <name val="Times New Roman"/>
      <family val="1"/>
      <charset val="1"/>
    </font>
    <font>
      <sz val="20"/>
      <name val="Times New Roman"/>
      <family val="1"/>
      <charset val="1"/>
    </font>
    <font>
      <sz val="20"/>
      <name val="Arial Cyr"/>
      <family val="2"/>
      <charset val="204"/>
    </font>
    <font>
      <vertAlign val="superscript"/>
      <sz val="20"/>
      <color indexed="18"/>
      <name val="Times New Roman"/>
      <family val="1"/>
      <charset val="1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color indexed="1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Arial Cyr"/>
      <family val="2"/>
      <charset val="204"/>
    </font>
    <font>
      <sz val="22"/>
      <name val="Times New Roman"/>
      <family val="1"/>
      <charset val="1"/>
    </font>
    <font>
      <b/>
      <vertAlign val="superscript"/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rgb="FFFF0000"/>
      <name val="Times New Roman"/>
      <family val="1"/>
      <charset val="1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22"/>
      </patternFill>
    </fill>
  </fills>
  <borders count="3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/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64"/>
      </right>
      <top/>
      <bottom style="thin">
        <color indexed="59"/>
      </bottom>
      <diagonal/>
    </border>
    <border>
      <left style="medium">
        <color indexed="59"/>
      </left>
      <right style="thin">
        <color indexed="64"/>
      </right>
      <top style="thin">
        <color indexed="59"/>
      </top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thin">
        <color indexed="64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medium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medium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/>
      <right/>
      <top/>
      <bottom style="thin">
        <color indexed="64"/>
      </bottom>
      <diagonal/>
    </border>
    <border>
      <left style="medium">
        <color indexed="59"/>
      </left>
      <right/>
      <top/>
      <bottom/>
      <diagonal/>
    </border>
    <border>
      <left style="medium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64"/>
      </bottom>
      <diagonal/>
    </border>
    <border>
      <left style="thin">
        <color indexed="59"/>
      </left>
      <right/>
      <top style="medium">
        <color indexed="59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64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/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/>
      <top style="medium">
        <color indexed="59"/>
      </top>
      <bottom style="thin">
        <color indexed="64"/>
      </bottom>
      <diagonal/>
    </border>
    <border>
      <left/>
      <right style="thin">
        <color indexed="59"/>
      </right>
      <top style="medium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59"/>
      </left>
      <right/>
      <top style="thin">
        <color indexed="63"/>
      </top>
      <bottom style="thin">
        <color indexed="63"/>
      </bottom>
      <diagonal/>
    </border>
    <border>
      <left style="medium">
        <color indexed="59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9"/>
      </top>
      <bottom style="thin">
        <color indexed="64"/>
      </bottom>
      <diagonal/>
    </border>
    <border>
      <left/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medium">
        <color indexed="64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medium">
        <color indexed="59"/>
      </left>
      <right/>
      <top style="thin">
        <color indexed="63"/>
      </top>
      <bottom/>
      <diagonal/>
    </border>
    <border>
      <left style="medium">
        <color indexed="59"/>
      </left>
      <right style="medium">
        <color indexed="64"/>
      </right>
      <top style="thin">
        <color indexed="63"/>
      </top>
      <bottom/>
      <diagonal/>
    </border>
    <border>
      <left style="medium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/>
      <right/>
      <top style="medium">
        <color indexed="64"/>
      </top>
      <bottom style="medium">
        <color indexed="59"/>
      </bottom>
      <diagonal/>
    </border>
    <border>
      <left/>
      <right style="medium">
        <color indexed="64"/>
      </right>
      <top style="medium">
        <color indexed="64"/>
      </top>
      <bottom style="medium">
        <color indexed="59"/>
      </bottom>
      <diagonal/>
    </border>
    <border>
      <left/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 style="thin">
        <color indexed="59"/>
      </top>
      <bottom style="thin">
        <color indexed="63"/>
      </bottom>
      <diagonal/>
    </border>
    <border>
      <left/>
      <right/>
      <top style="thin">
        <color indexed="59"/>
      </top>
      <bottom style="thin">
        <color indexed="63"/>
      </bottom>
      <diagonal/>
    </border>
    <border>
      <left/>
      <right style="medium">
        <color indexed="59"/>
      </right>
      <top style="thin">
        <color indexed="59"/>
      </top>
      <bottom style="thin">
        <color indexed="63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63"/>
      </top>
      <bottom style="thin">
        <color indexed="59"/>
      </bottom>
      <diagonal/>
    </border>
    <border>
      <left/>
      <right/>
      <top style="thin">
        <color indexed="63"/>
      </top>
      <bottom style="thin">
        <color indexed="59"/>
      </bottom>
      <diagonal/>
    </border>
    <border>
      <left/>
      <right style="medium">
        <color indexed="63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59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medium">
        <color indexed="64"/>
      </left>
      <right/>
      <top style="medium">
        <color indexed="59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thin">
        <color indexed="59"/>
      </left>
      <right style="medium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3"/>
      </bottom>
      <diagonal/>
    </border>
    <border>
      <left style="medium">
        <color indexed="59"/>
      </left>
      <right/>
      <top style="thin">
        <color indexed="59"/>
      </top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59"/>
      </bottom>
      <diagonal/>
    </border>
    <border>
      <left/>
      <right style="thin">
        <color indexed="59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/>
      <diagonal/>
    </border>
    <border>
      <left style="medium">
        <color indexed="59"/>
      </left>
      <right style="thin">
        <color indexed="64"/>
      </right>
      <top style="medium">
        <color indexed="59"/>
      </top>
      <bottom/>
      <diagonal/>
    </border>
    <border>
      <left/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59"/>
      </top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 style="medium">
        <color indexed="64"/>
      </right>
      <top style="thin">
        <color indexed="59"/>
      </top>
      <bottom style="medium">
        <color indexed="59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59"/>
      </top>
      <bottom style="medium">
        <color indexed="5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64"/>
      </bottom>
      <diagonal/>
    </border>
    <border>
      <left/>
      <right style="medium">
        <color indexed="59"/>
      </right>
      <top style="medium">
        <color indexed="59"/>
      </top>
      <bottom style="medium">
        <color indexed="64"/>
      </bottom>
      <diagonal/>
    </border>
    <border>
      <left style="medium">
        <color indexed="59"/>
      </left>
      <right/>
      <top style="medium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medium">
        <color indexed="59"/>
      </left>
      <right style="medium">
        <color indexed="59"/>
      </right>
      <top/>
      <bottom/>
      <diagonal/>
    </border>
    <border>
      <left/>
      <right/>
      <top style="medium">
        <color indexed="59"/>
      </top>
      <bottom style="thin">
        <color indexed="59"/>
      </bottom>
      <diagonal/>
    </border>
    <border>
      <left/>
      <right style="medium">
        <color indexed="59"/>
      </right>
      <top style="medium">
        <color indexed="59"/>
      </top>
      <bottom style="thin">
        <color indexed="64"/>
      </bottom>
      <diagonal/>
    </border>
    <border>
      <left/>
      <right style="medium">
        <color indexed="5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/>
      <right style="thin">
        <color indexed="64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64"/>
      </bottom>
      <diagonal/>
    </border>
    <border>
      <left/>
      <right style="medium">
        <color indexed="64"/>
      </right>
      <top style="medium">
        <color indexed="59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medium">
        <color indexed="64"/>
      </right>
      <top style="thin">
        <color indexed="64"/>
      </top>
      <bottom/>
      <diagonal/>
    </border>
    <border>
      <left style="medium">
        <color indexed="59"/>
      </left>
      <right/>
      <top style="thin">
        <color indexed="64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 style="medium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59"/>
      </top>
      <bottom style="medium">
        <color indexed="59"/>
      </bottom>
      <diagonal/>
    </border>
    <border>
      <left style="medium">
        <color indexed="59"/>
      </left>
      <right/>
      <top style="thin">
        <color indexed="64"/>
      </top>
      <bottom style="thin">
        <color indexed="59"/>
      </bottom>
      <diagonal/>
    </border>
    <border>
      <left/>
      <right style="medium">
        <color indexed="59"/>
      </right>
      <top style="thin">
        <color indexed="64"/>
      </top>
      <bottom style="thin">
        <color indexed="59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59"/>
      </top>
      <bottom style="thin">
        <color indexed="64"/>
      </bottom>
      <diagonal/>
    </border>
    <border>
      <left/>
      <right style="medium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59"/>
      </top>
      <bottom style="medium">
        <color indexed="64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59"/>
      </left>
      <right style="medium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59"/>
      </top>
      <bottom style="medium">
        <color indexed="64"/>
      </bottom>
      <diagonal/>
    </border>
    <border>
      <left style="thin">
        <color indexed="59"/>
      </left>
      <right/>
      <top style="medium">
        <color indexed="59"/>
      </top>
      <bottom style="medium">
        <color indexed="64"/>
      </bottom>
      <diagonal/>
    </border>
    <border>
      <left/>
      <right style="thin">
        <color indexed="59"/>
      </right>
      <top style="medium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medium">
        <color indexed="59"/>
      </left>
      <right style="thin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64"/>
      </right>
      <top style="medium">
        <color indexed="64"/>
      </top>
      <bottom/>
      <diagonal/>
    </border>
    <border>
      <left style="medium">
        <color indexed="59"/>
      </left>
      <right/>
      <top style="medium">
        <color indexed="59"/>
      </top>
      <bottom style="medium">
        <color indexed="64"/>
      </bottom>
      <diagonal/>
    </border>
    <border>
      <left/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medium">
        <color indexed="64"/>
      </left>
      <right/>
      <top style="medium">
        <color indexed="59"/>
      </top>
      <bottom style="thin">
        <color indexed="59"/>
      </bottom>
      <diagonal/>
    </border>
    <border>
      <left/>
      <right style="medium">
        <color indexed="64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medium">
        <color indexed="59"/>
      </bottom>
      <diagonal/>
    </border>
    <border>
      <left style="medium">
        <color indexed="64"/>
      </left>
      <right/>
      <top style="medium">
        <color indexed="59"/>
      </top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59"/>
      </top>
      <bottom style="thin">
        <color indexed="63"/>
      </bottom>
      <diagonal/>
    </border>
    <border>
      <left style="medium">
        <color indexed="59"/>
      </left>
      <right/>
      <top style="medium">
        <color indexed="64"/>
      </top>
      <bottom style="thin">
        <color indexed="59"/>
      </bottom>
      <diagonal/>
    </border>
    <border>
      <left/>
      <right/>
      <top style="medium">
        <color indexed="64"/>
      </top>
      <bottom style="thin">
        <color indexed="59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59"/>
      </left>
      <right/>
      <top/>
      <bottom style="thin">
        <color indexed="63"/>
      </bottom>
      <diagonal/>
    </border>
    <border>
      <left style="medium">
        <color indexed="59"/>
      </left>
      <right style="medium">
        <color indexed="64"/>
      </right>
      <top/>
      <bottom style="thin">
        <color indexed="63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64"/>
      </bottom>
      <diagonal/>
    </border>
    <border>
      <left style="medium">
        <color indexed="59"/>
      </left>
      <right/>
      <top style="thin">
        <color indexed="59"/>
      </top>
      <bottom style="medium">
        <color indexed="64"/>
      </bottom>
      <diagonal/>
    </border>
    <border>
      <left/>
      <right/>
      <top style="thin">
        <color indexed="59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59"/>
      </top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59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59"/>
      </left>
      <right style="medium">
        <color indexed="64"/>
      </right>
      <top/>
      <bottom/>
      <diagonal/>
    </border>
    <border>
      <left style="medium">
        <color indexed="59"/>
      </left>
      <right style="medium">
        <color indexed="64"/>
      </right>
      <top style="medium">
        <color indexed="59"/>
      </top>
      <bottom/>
      <diagonal/>
    </border>
    <border>
      <left style="medium">
        <color indexed="5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59"/>
      </top>
      <bottom style="hair">
        <color indexed="59"/>
      </bottom>
      <diagonal/>
    </border>
    <border>
      <left/>
      <right style="medium">
        <color indexed="64"/>
      </right>
      <top style="medium">
        <color indexed="64"/>
      </top>
      <bottom style="thin">
        <color indexed="59"/>
      </bottom>
      <diagonal/>
    </border>
    <border>
      <left/>
      <right style="medium">
        <color indexed="64"/>
      </right>
      <top style="medium">
        <color indexed="59"/>
      </top>
      <bottom/>
      <diagonal/>
    </border>
    <border>
      <left/>
      <right style="medium">
        <color indexed="64"/>
      </right>
      <top style="thin">
        <color indexed="59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59"/>
      </bottom>
      <diagonal/>
    </border>
    <border>
      <left/>
      <right style="medium">
        <color indexed="64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5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59"/>
      </bottom>
      <diagonal/>
    </border>
    <border>
      <left style="medium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thin">
        <color indexed="59"/>
      </top>
      <bottom style="medium">
        <color indexed="64"/>
      </bottom>
      <diagonal/>
    </border>
    <border>
      <left/>
      <right style="medium">
        <color indexed="63"/>
      </right>
      <top style="thin">
        <color indexed="59"/>
      </top>
      <bottom style="medium">
        <color indexed="64"/>
      </bottom>
      <diagonal/>
    </border>
    <border>
      <left style="medium">
        <color indexed="63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3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medium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/>
      <top style="thin">
        <color indexed="63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medium">
        <color indexed="59"/>
      </bottom>
      <diagonal/>
    </border>
    <border>
      <left style="thin">
        <color indexed="59"/>
      </left>
      <right/>
      <top style="thin">
        <color indexed="64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medium">
        <color indexed="59"/>
      </bottom>
      <diagonal/>
    </border>
    <border>
      <left/>
      <right style="medium">
        <color indexed="59"/>
      </right>
      <top style="thin">
        <color indexed="64"/>
      </top>
      <bottom style="medium">
        <color indexed="59"/>
      </bottom>
      <diagonal/>
    </border>
    <border>
      <left style="medium">
        <color indexed="59"/>
      </left>
      <right style="medium">
        <color indexed="64"/>
      </right>
      <top style="thin">
        <color indexed="64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3"/>
      </top>
      <bottom style="thin">
        <color indexed="64"/>
      </bottom>
      <diagonal/>
    </border>
    <border>
      <left/>
      <right/>
      <top style="medium">
        <color indexed="63"/>
      </top>
      <bottom style="thin">
        <color indexed="64"/>
      </bottom>
      <diagonal/>
    </border>
    <border>
      <left/>
      <right style="medium">
        <color indexed="64"/>
      </right>
      <top style="medium">
        <color indexed="63"/>
      </top>
      <bottom style="thin">
        <color indexed="64"/>
      </bottom>
      <diagonal/>
    </border>
    <border>
      <left/>
      <right style="medium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64"/>
      </left>
      <right/>
      <top style="thin">
        <color indexed="59"/>
      </top>
      <bottom style="medium">
        <color indexed="59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10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90"/>
    </xf>
    <xf numFmtId="0" fontId="0" fillId="2" borderId="0" xfId="0" applyFill="1"/>
    <xf numFmtId="0" fontId="7" fillId="2" borderId="0" xfId="0" applyFont="1" applyFill="1" applyBorder="1"/>
    <xf numFmtId="0" fontId="19" fillId="2" borderId="0" xfId="0" applyFont="1" applyFill="1"/>
    <xf numFmtId="0" fontId="0" fillId="3" borderId="0" xfId="0" applyFill="1"/>
    <xf numFmtId="0" fontId="0" fillId="0" borderId="0" xfId="0" applyFill="1"/>
    <xf numFmtId="49" fontId="20" fillId="0" borderId="0" xfId="0" applyNumberFormat="1" applyFont="1" applyBorder="1" applyAlignment="1">
      <alignment horizontal="center" vertical="top"/>
    </xf>
    <xf numFmtId="0" fontId="4" fillId="0" borderId="0" xfId="0" applyFont="1"/>
    <xf numFmtId="0" fontId="24" fillId="0" borderId="1" xfId="0" applyFont="1" applyBorder="1"/>
    <xf numFmtId="0" fontId="24" fillId="0" borderId="0" xfId="0" applyFont="1"/>
    <xf numFmtId="0" fontId="24" fillId="0" borderId="2" xfId="0" applyFont="1" applyBorder="1"/>
    <xf numFmtId="0" fontId="0" fillId="0" borderId="3" xfId="0" applyBorder="1"/>
    <xf numFmtId="0" fontId="0" fillId="2" borderId="3" xfId="0" applyFill="1" applyBorder="1"/>
    <xf numFmtId="0" fontId="19" fillId="2" borderId="3" xfId="0" applyFont="1" applyFill="1" applyBorder="1"/>
    <xf numFmtId="0" fontId="4" fillId="0" borderId="3" xfId="0" applyFont="1" applyBorder="1"/>
    <xf numFmtId="0" fontId="0" fillId="3" borderId="3" xfId="0" applyFill="1" applyBorder="1"/>
    <xf numFmtId="0" fontId="0" fillId="0" borderId="3" xfId="0" applyFill="1" applyBorder="1"/>
    <xf numFmtId="0" fontId="24" fillId="0" borderId="4" xfId="0" applyFont="1" applyBorder="1"/>
    <xf numFmtId="0" fontId="24" fillId="0" borderId="3" xfId="0" applyFont="1" applyBorder="1"/>
    <xf numFmtId="0" fontId="24" fillId="0" borderId="5" xfId="0" applyFont="1" applyBorder="1"/>
    <xf numFmtId="0" fontId="24" fillId="0" borderId="0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5" xfId="0" applyFont="1" applyBorder="1"/>
    <xf numFmtId="0" fontId="21" fillId="0" borderId="0" xfId="0" applyFont="1" applyFill="1"/>
    <xf numFmtId="0" fontId="22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/>
    <xf numFmtId="0" fontId="20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18" fillId="0" borderId="0" xfId="0" applyFont="1" applyFill="1" applyBorder="1" applyAlignment="1">
      <alignment horizontal="center" vertical="top"/>
    </xf>
    <xf numFmtId="0" fontId="22" fillId="0" borderId="0" xfId="0" applyFont="1" applyFill="1"/>
    <xf numFmtId="0" fontId="20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top"/>
    </xf>
    <xf numFmtId="0" fontId="0" fillId="7" borderId="0" xfId="0" applyFill="1"/>
    <xf numFmtId="0" fontId="1" fillId="7" borderId="0" xfId="0" applyFont="1" applyFill="1"/>
    <xf numFmtId="0" fontId="2" fillId="7" borderId="0" xfId="0" applyFont="1" applyFill="1"/>
    <xf numFmtId="0" fontId="4" fillId="7" borderId="0" xfId="0" applyFont="1" applyFill="1"/>
    <xf numFmtId="0" fontId="1" fillId="7" borderId="0" xfId="0" applyFont="1" applyFill="1" applyBorder="1" applyAlignment="1"/>
    <xf numFmtId="0" fontId="5" fillId="7" borderId="0" xfId="0" applyFont="1" applyFill="1"/>
    <xf numFmtId="0" fontId="5" fillId="7" borderId="0" xfId="0" applyFont="1" applyFill="1" applyAlignment="1"/>
    <xf numFmtId="0" fontId="4" fillId="7" borderId="0" xfId="0" applyFont="1" applyFill="1" applyAlignment="1">
      <alignment vertical="top"/>
    </xf>
    <xf numFmtId="0" fontId="0" fillId="7" borderId="0" xfId="0" applyFill="1" applyAlignment="1">
      <alignment vertical="top"/>
    </xf>
    <xf numFmtId="0" fontId="7" fillId="7" borderId="0" xfId="0" applyFont="1" applyFill="1"/>
    <xf numFmtId="0" fontId="8" fillId="7" borderId="0" xfId="0" applyFont="1" applyFill="1"/>
    <xf numFmtId="0" fontId="5" fillId="7" borderId="0" xfId="0" applyFont="1" applyFill="1" applyAlignment="1">
      <alignment vertical="top"/>
    </xf>
    <xf numFmtId="0" fontId="0" fillId="7" borderId="0" xfId="0" applyFill="1" applyAlignment="1"/>
    <xf numFmtId="0" fontId="7" fillId="7" borderId="0" xfId="0" applyFont="1" applyFill="1" applyAlignment="1">
      <alignment horizontal="center"/>
    </xf>
    <xf numFmtId="0" fontId="10" fillId="7" borderId="0" xfId="1" applyFont="1" applyFill="1" applyBorder="1" applyProtection="1"/>
    <xf numFmtId="0" fontId="2" fillId="7" borderId="0" xfId="0" applyFont="1" applyFill="1" applyAlignment="1">
      <alignment horizontal="center"/>
    </xf>
    <xf numFmtId="0" fontId="10" fillId="7" borderId="0" xfId="0" applyFont="1" applyFill="1"/>
    <xf numFmtId="0" fontId="12" fillId="7" borderId="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top"/>
    </xf>
    <xf numFmtId="0" fontId="12" fillId="7" borderId="9" xfId="0" applyFont="1" applyFill="1" applyBorder="1"/>
    <xf numFmtId="49" fontId="15" fillId="7" borderId="9" xfId="0" applyNumberFormat="1" applyFont="1" applyFill="1" applyBorder="1" applyAlignment="1">
      <alignment horizontal="center" vertical="center"/>
    </xf>
    <xf numFmtId="49" fontId="13" fillId="7" borderId="9" xfId="0" applyNumberFormat="1" applyFont="1" applyFill="1" applyBorder="1" applyAlignment="1">
      <alignment horizontal="center" vertical="center"/>
    </xf>
    <xf numFmtId="49" fontId="13" fillId="7" borderId="9" xfId="0" applyNumberFormat="1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 vertical="center"/>
    </xf>
    <xf numFmtId="49" fontId="4" fillId="7" borderId="0" xfId="0" applyNumberFormat="1" applyFont="1" applyFill="1"/>
    <xf numFmtId="49" fontId="4" fillId="7" borderId="0" xfId="0" applyNumberFormat="1" applyFont="1" applyFill="1" applyAlignment="1">
      <alignment horizontal="center"/>
    </xf>
    <xf numFmtId="49" fontId="1" fillId="7" borderId="0" xfId="0" applyNumberFormat="1" applyFont="1" applyFill="1"/>
    <xf numFmtId="49" fontId="1" fillId="7" borderId="9" xfId="0" applyNumberFormat="1" applyFont="1" applyFill="1" applyBorder="1" applyAlignment="1">
      <alignment vertical="center"/>
    </xf>
    <xf numFmtId="0" fontId="1" fillId="7" borderId="0" xfId="0" applyFont="1" applyFill="1" applyAlignment="1">
      <alignment horizontal="center" vertical="center"/>
    </xf>
    <xf numFmtId="49" fontId="1" fillId="7" borderId="0" xfId="0" applyNumberFormat="1" applyFont="1" applyFill="1" applyAlignment="1">
      <alignment horizontal="center"/>
    </xf>
    <xf numFmtId="49" fontId="1" fillId="7" borderId="9" xfId="0" applyNumberFormat="1" applyFont="1" applyFill="1" applyBorder="1" applyAlignment="1">
      <alignment horizontal="center"/>
    </xf>
    <xf numFmtId="49" fontId="10" fillId="7" borderId="9" xfId="0" applyNumberFormat="1" applyFont="1" applyFill="1" applyBorder="1" applyAlignment="1">
      <alignment horizontal="center" vertical="center"/>
    </xf>
    <xf numFmtId="49" fontId="7" fillId="7" borderId="0" xfId="0" applyNumberFormat="1" applyFont="1" applyFill="1"/>
    <xf numFmtId="49" fontId="7" fillId="7" borderId="0" xfId="0" applyNumberFormat="1" applyFont="1" applyFill="1" applyAlignment="1">
      <alignment horizontal="center"/>
    </xf>
    <xf numFmtId="0" fontId="3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/>
    </xf>
    <xf numFmtId="0" fontId="0" fillId="7" borderId="0" xfId="0" applyFont="1" applyFill="1"/>
    <xf numFmtId="0" fontId="1" fillId="7" borderId="0" xfId="0" applyFont="1" applyFill="1" applyBorder="1" applyAlignment="1">
      <alignment vertical="center"/>
    </xf>
    <xf numFmtId="0" fontId="1" fillId="7" borderId="0" xfId="0" applyFont="1" applyFill="1" applyBorder="1"/>
    <xf numFmtId="0" fontId="18" fillId="0" borderId="0" xfId="0" applyFont="1" applyFill="1" applyBorder="1" applyAlignment="1">
      <alignment vertical="top"/>
    </xf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30" fillId="0" borderId="0" xfId="0" applyFont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33" fillId="4" borderId="13" xfId="0" applyFont="1" applyFill="1" applyBorder="1" applyAlignment="1">
      <alignment horizontal="center" vertical="center" textRotation="90"/>
    </xf>
    <xf numFmtId="0" fontId="33" fillId="4" borderId="14" xfId="0" applyFont="1" applyFill="1" applyBorder="1" applyAlignment="1">
      <alignment horizontal="center" vertical="center" textRotation="90"/>
    </xf>
    <xf numFmtId="0" fontId="32" fillId="5" borderId="15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49" fontId="32" fillId="6" borderId="18" xfId="0" applyNumberFormat="1" applyFont="1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/>
    </xf>
    <xf numFmtId="49" fontId="33" fillId="4" borderId="19" xfId="0" applyNumberFormat="1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49" fontId="33" fillId="4" borderId="22" xfId="0" applyNumberFormat="1" applyFont="1" applyFill="1" applyBorder="1" applyAlignment="1">
      <alignment horizontal="center" vertical="center"/>
    </xf>
    <xf numFmtId="49" fontId="33" fillId="4" borderId="23" xfId="0" applyNumberFormat="1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49" fontId="32" fillId="6" borderId="26" xfId="0" applyNumberFormat="1" applyFont="1" applyFill="1" applyBorder="1" applyAlignment="1">
      <alignment horizontal="center" vertical="center"/>
    </xf>
    <xf numFmtId="49" fontId="32" fillId="5" borderId="26" xfId="0" applyNumberFormat="1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49" fontId="32" fillId="8" borderId="27" xfId="0" applyNumberFormat="1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/>
    </xf>
    <xf numFmtId="49" fontId="33" fillId="4" borderId="28" xfId="0" applyNumberFormat="1" applyFont="1" applyFill="1" applyBorder="1" applyAlignment="1">
      <alignment horizontal="center" vertical="center"/>
    </xf>
    <xf numFmtId="49" fontId="32" fillId="8" borderId="29" xfId="0" applyNumberFormat="1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" vertical="center"/>
    </xf>
    <xf numFmtId="49" fontId="32" fillId="8" borderId="18" xfId="0" applyNumberFormat="1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/>
    </xf>
    <xf numFmtId="49" fontId="33" fillId="4" borderId="35" xfId="0" applyNumberFormat="1" applyFont="1" applyFill="1" applyBorder="1" applyAlignment="1">
      <alignment horizontal="center" vertical="center"/>
    </xf>
    <xf numFmtId="49" fontId="33" fillId="4" borderId="36" xfId="0" applyNumberFormat="1" applyFont="1" applyFill="1" applyBorder="1" applyAlignment="1">
      <alignment horizontal="center" vertical="center"/>
    </xf>
    <xf numFmtId="49" fontId="33" fillId="4" borderId="37" xfId="0" applyNumberFormat="1" applyFont="1" applyFill="1" applyBorder="1" applyAlignment="1">
      <alignment horizontal="center" vertical="center"/>
    </xf>
    <xf numFmtId="0" fontId="33" fillId="4" borderId="38" xfId="0" applyFont="1" applyFill="1" applyBorder="1" applyAlignment="1">
      <alignment horizontal="center" vertical="center"/>
    </xf>
    <xf numFmtId="0" fontId="35" fillId="4" borderId="3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49" fontId="32" fillId="9" borderId="18" xfId="0" applyNumberFormat="1" applyFont="1" applyFill="1" applyBorder="1" applyAlignment="1">
      <alignment horizontal="center" vertical="center"/>
    </xf>
    <xf numFmtId="0" fontId="32" fillId="10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49" fontId="32" fillId="11" borderId="18" xfId="0" applyNumberFormat="1" applyFont="1" applyFill="1" applyBorder="1" applyAlignment="1">
      <alignment horizontal="center" vertical="center"/>
    </xf>
    <xf numFmtId="0" fontId="32" fillId="8" borderId="39" xfId="0" applyFont="1" applyFill="1" applyBorder="1" applyAlignment="1">
      <alignment horizontal="center" vertical="center"/>
    </xf>
    <xf numFmtId="0" fontId="32" fillId="11" borderId="16" xfId="0" applyFont="1" applyFill="1" applyBorder="1" applyAlignment="1">
      <alignment horizontal="center" vertical="center"/>
    </xf>
    <xf numFmtId="49" fontId="33" fillId="4" borderId="40" xfId="0" applyNumberFormat="1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4" borderId="42" xfId="0" applyFont="1" applyFill="1" applyBorder="1" applyAlignment="1">
      <alignment horizontal="center" vertical="center"/>
    </xf>
    <xf numFmtId="0" fontId="32" fillId="11" borderId="43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4" borderId="42" xfId="0" applyFont="1" applyFill="1" applyBorder="1" applyAlignment="1"/>
    <xf numFmtId="49" fontId="32" fillId="9" borderId="26" xfId="0" applyNumberFormat="1" applyFont="1" applyFill="1" applyBorder="1" applyAlignment="1">
      <alignment horizontal="center" vertical="center"/>
    </xf>
    <xf numFmtId="0" fontId="32" fillId="9" borderId="12" xfId="0" applyFont="1" applyFill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49" fontId="33" fillId="0" borderId="51" xfId="0" applyNumberFormat="1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33" fillId="0" borderId="52" xfId="0" applyNumberFormat="1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2" fillId="9" borderId="56" xfId="0" applyFont="1" applyFill="1" applyBorder="1" applyAlignment="1">
      <alignment horizontal="center" vertical="center"/>
    </xf>
    <xf numFmtId="0" fontId="32" fillId="9" borderId="17" xfId="0" applyFont="1" applyFill="1" applyBorder="1" applyAlignment="1">
      <alignment horizontal="center" vertical="center"/>
    </xf>
    <xf numFmtId="49" fontId="33" fillId="0" borderId="28" xfId="0" applyNumberFormat="1" applyFont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/>
    <xf numFmtId="0" fontId="33" fillId="0" borderId="0" xfId="0" applyFont="1" applyAlignment="1">
      <alignment horizontal="left"/>
    </xf>
    <xf numFmtId="0" fontId="36" fillId="0" borderId="0" xfId="0" applyFont="1"/>
    <xf numFmtId="0" fontId="33" fillId="0" borderId="0" xfId="0" applyFont="1" applyBorder="1" applyAlignment="1">
      <alignment horizontal="center"/>
    </xf>
    <xf numFmtId="0" fontId="32" fillId="0" borderId="0" xfId="1" applyFont="1" applyBorder="1" applyAlignment="1" applyProtection="1"/>
    <xf numFmtId="0" fontId="35" fillId="0" borderId="48" xfId="0" applyFont="1" applyFill="1" applyBorder="1" applyAlignment="1">
      <alignment horizontal="center" vertical="center"/>
    </xf>
    <xf numFmtId="0" fontId="35" fillId="4" borderId="48" xfId="0" applyFont="1" applyFill="1" applyBorder="1" applyAlignment="1">
      <alignment horizontal="center" vertical="center"/>
    </xf>
    <xf numFmtId="0" fontId="1" fillId="7" borderId="57" xfId="0" applyFont="1" applyFill="1" applyBorder="1"/>
    <xf numFmtId="0" fontId="4" fillId="13" borderId="0" xfId="0" applyFont="1" applyFill="1"/>
    <xf numFmtId="0" fontId="4" fillId="13" borderId="3" xfId="0" applyFont="1" applyFill="1" applyBorder="1"/>
    <xf numFmtId="0" fontId="0" fillId="13" borderId="0" xfId="0" applyFill="1"/>
    <xf numFmtId="0" fontId="0" fillId="13" borderId="3" xfId="0" applyFill="1" applyBorder="1"/>
    <xf numFmtId="49" fontId="33" fillId="0" borderId="58" xfId="0" applyNumberFormat="1" applyFont="1" applyBorder="1" applyAlignment="1">
      <alignment horizontal="center" vertical="center"/>
    </xf>
    <xf numFmtId="49" fontId="33" fillId="14" borderId="59" xfId="0" applyNumberFormat="1" applyFont="1" applyFill="1" applyBorder="1" applyAlignment="1">
      <alignment horizontal="center" vertical="center"/>
    </xf>
    <xf numFmtId="0" fontId="33" fillId="14" borderId="60" xfId="0" applyFont="1" applyFill="1" applyBorder="1" applyAlignment="1">
      <alignment horizontal="center" vertical="center"/>
    </xf>
    <xf numFmtId="0" fontId="33" fillId="14" borderId="61" xfId="0" applyFont="1" applyFill="1" applyBorder="1" applyAlignment="1">
      <alignment horizontal="center" vertical="center"/>
    </xf>
    <xf numFmtId="49" fontId="33" fillId="14" borderId="62" xfId="0" applyNumberFormat="1" applyFont="1" applyFill="1" applyBorder="1" applyAlignment="1">
      <alignment horizontal="center" vertical="center"/>
    </xf>
    <xf numFmtId="0" fontId="33" fillId="14" borderId="63" xfId="0" applyFont="1" applyFill="1" applyBorder="1" applyAlignment="1">
      <alignment horizontal="center" vertical="center"/>
    </xf>
    <xf numFmtId="0" fontId="33" fillId="14" borderId="64" xfId="0" applyFont="1" applyFill="1" applyBorder="1" applyAlignment="1">
      <alignment horizontal="center" vertical="center"/>
    </xf>
    <xf numFmtId="49" fontId="33" fillId="14" borderId="28" xfId="0" applyNumberFormat="1" applyFont="1" applyFill="1" applyBorder="1" applyAlignment="1">
      <alignment horizontal="center" vertical="center"/>
    </xf>
    <xf numFmtId="0" fontId="33" fillId="14" borderId="21" xfId="0" applyFont="1" applyFill="1" applyBorder="1" applyAlignment="1">
      <alignment horizontal="center" vertical="center"/>
    </xf>
    <xf numFmtId="0" fontId="33" fillId="15" borderId="21" xfId="0" applyFont="1" applyFill="1" applyBorder="1" applyAlignment="1">
      <alignment horizontal="center" vertical="center"/>
    </xf>
    <xf numFmtId="0" fontId="33" fillId="15" borderId="20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/>
    </xf>
    <xf numFmtId="0" fontId="1" fillId="7" borderId="65" xfId="0" applyFont="1" applyFill="1" applyBorder="1" applyAlignment="1"/>
    <xf numFmtId="49" fontId="33" fillId="4" borderId="0" xfId="0" applyNumberFormat="1" applyFont="1" applyFill="1" applyBorder="1" applyAlignment="1">
      <alignment horizontal="center" vertical="center"/>
    </xf>
    <xf numFmtId="49" fontId="32" fillId="4" borderId="0" xfId="0" applyNumberFormat="1" applyFont="1" applyFill="1" applyBorder="1" applyAlignment="1">
      <alignment horizontal="center" vertical="center"/>
    </xf>
    <xf numFmtId="49" fontId="32" fillId="4" borderId="0" xfId="0" applyNumberFormat="1" applyFont="1" applyFill="1" applyBorder="1" applyAlignment="1">
      <alignment vertical="center"/>
    </xf>
    <xf numFmtId="49" fontId="33" fillId="4" borderId="57" xfId="0" applyNumberFormat="1" applyFont="1" applyFill="1" applyBorder="1" applyAlignment="1">
      <alignment horizontal="left" vertical="center"/>
    </xf>
    <xf numFmtId="49" fontId="33" fillId="4" borderId="57" xfId="0" applyNumberFormat="1" applyFont="1" applyFill="1" applyBorder="1" applyAlignment="1">
      <alignment horizontal="center" vertical="center"/>
    </xf>
    <xf numFmtId="0" fontId="33" fillId="4" borderId="128" xfId="0" applyFont="1" applyFill="1" applyBorder="1" applyAlignment="1">
      <alignment horizontal="center" vertical="center"/>
    </xf>
    <xf numFmtId="0" fontId="33" fillId="0" borderId="128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2" fillId="7" borderId="33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49" fontId="33" fillId="4" borderId="0" xfId="0" applyNumberFormat="1" applyFont="1" applyFill="1" applyBorder="1" applyAlignment="1">
      <alignment horizontal="left" vertical="center"/>
    </xf>
    <xf numFmtId="49" fontId="32" fillId="4" borderId="57" xfId="0" applyNumberFormat="1" applyFont="1" applyFill="1" applyBorder="1" applyAlignment="1">
      <alignment horizontal="center" vertical="center"/>
    </xf>
    <xf numFmtId="0" fontId="32" fillId="11" borderId="43" xfId="0" applyFont="1" applyFill="1" applyBorder="1" applyAlignment="1">
      <alignment horizontal="center" vertical="center"/>
    </xf>
    <xf numFmtId="0" fontId="32" fillId="11" borderId="16" xfId="0" applyFont="1" applyFill="1" applyBorder="1" applyAlignment="1">
      <alignment horizontal="center" vertical="center"/>
    </xf>
    <xf numFmtId="0" fontId="33" fillId="4" borderId="38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3" fillId="4" borderId="131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/>
    </xf>
    <xf numFmtId="49" fontId="33" fillId="4" borderId="0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2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0" fillId="15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0" fillId="0" borderId="291" xfId="0" applyBorder="1"/>
    <xf numFmtId="0" fontId="33" fillId="4" borderId="13" xfId="0" applyFont="1" applyFill="1" applyBorder="1" applyAlignment="1">
      <alignment horizontal="center" vertical="center" textRotation="90"/>
    </xf>
    <xf numFmtId="0" fontId="33" fillId="0" borderId="208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2" fillId="8" borderId="16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2" fillId="11" borderId="43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2" fillId="11" borderId="16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2" fillId="9" borderId="56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2" fillId="9" borderId="12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2" fillId="16" borderId="14" xfId="0" applyFont="1" applyFill="1" applyBorder="1" applyAlignment="1">
      <alignment horizontal="center" vertical="center"/>
    </xf>
    <xf numFmtId="0" fontId="32" fillId="16" borderId="16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215" xfId="0" applyFont="1" applyFill="1" applyBorder="1" applyAlignment="1">
      <alignment horizontal="center" vertical="center" wrapText="1"/>
    </xf>
    <xf numFmtId="0" fontId="33" fillId="0" borderId="210" xfId="0" applyFont="1" applyFill="1" applyBorder="1" applyAlignment="1">
      <alignment horizontal="center" vertical="center" wrapText="1"/>
    </xf>
    <xf numFmtId="0" fontId="33" fillId="0" borderId="216" xfId="0" applyFont="1" applyFill="1" applyBorder="1" applyAlignment="1">
      <alignment horizontal="center" vertical="center" wrapText="1"/>
    </xf>
    <xf numFmtId="0" fontId="32" fillId="8" borderId="56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 wrapText="1"/>
    </xf>
    <xf numFmtId="0" fontId="33" fillId="8" borderId="275" xfId="0" applyFont="1" applyFill="1" applyBorder="1" applyAlignment="1">
      <alignment horizontal="center" vertical="center" wrapText="1"/>
    </xf>
    <xf numFmtId="0" fontId="33" fillId="4" borderId="38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130" xfId="0" applyFont="1" applyFill="1" applyBorder="1" applyAlignment="1">
      <alignment horizontal="center" vertical="center"/>
    </xf>
    <xf numFmtId="0" fontId="35" fillId="0" borderId="119" xfId="0" applyFont="1" applyFill="1" applyBorder="1" applyAlignment="1">
      <alignment horizontal="center" vertical="center"/>
    </xf>
    <xf numFmtId="0" fontId="35" fillId="4" borderId="119" xfId="0" applyFont="1" applyFill="1" applyBorder="1" applyAlignment="1">
      <alignment horizontal="center" vertical="center"/>
    </xf>
    <xf numFmtId="0" fontId="35" fillId="4" borderId="130" xfId="0" applyFont="1" applyFill="1" applyBorder="1" applyAlignment="1">
      <alignment horizontal="center" vertical="center"/>
    </xf>
    <xf numFmtId="0" fontId="35" fillId="4" borderId="9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37" fillId="0" borderId="251" xfId="0" applyNumberFormat="1" applyFont="1" applyFill="1" applyBorder="1" applyAlignment="1">
      <alignment horizontal="center" vertical="center"/>
    </xf>
    <xf numFmtId="49" fontId="37" fillId="0" borderId="115" xfId="0" applyNumberFormat="1" applyFont="1" applyFill="1" applyBorder="1" applyAlignment="1">
      <alignment horizontal="center" vertical="center"/>
    </xf>
    <xf numFmtId="49" fontId="37" fillId="0" borderId="286" xfId="0" applyNumberFormat="1" applyFont="1" applyFill="1" applyBorder="1" applyAlignment="1">
      <alignment horizontal="center" vertical="center"/>
    </xf>
    <xf numFmtId="0" fontId="40" fillId="9" borderId="108" xfId="0" applyFont="1" applyFill="1" applyBorder="1" applyAlignment="1">
      <alignment horizontal="center" vertical="center" wrapText="1"/>
    </xf>
    <xf numFmtId="0" fontId="40" fillId="9" borderId="109" xfId="0" applyFont="1" applyFill="1" applyBorder="1" applyAlignment="1">
      <alignment horizontal="center" vertical="center" wrapText="1"/>
    </xf>
    <xf numFmtId="0" fontId="40" fillId="9" borderId="160" xfId="0" applyFont="1" applyFill="1" applyBorder="1" applyAlignment="1">
      <alignment horizontal="center" vertical="center" wrapText="1"/>
    </xf>
    <xf numFmtId="0" fontId="39" fillId="0" borderId="148" xfId="0" applyFont="1" applyFill="1" applyBorder="1" applyAlignment="1">
      <alignment horizontal="center" vertical="center" wrapText="1"/>
    </xf>
    <xf numFmtId="0" fontId="39" fillId="0" borderId="214" xfId="0" applyFont="1" applyFill="1" applyBorder="1" applyAlignment="1">
      <alignment horizontal="center" vertical="center" wrapText="1"/>
    </xf>
    <xf numFmtId="0" fontId="39" fillId="0" borderId="158" xfId="0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5" xfId="0" applyNumberFormat="1" applyFont="1" applyFill="1" applyBorder="1" applyAlignment="1">
      <alignment horizontal="center" vertical="center"/>
    </xf>
    <xf numFmtId="0" fontId="21" fillId="0" borderId="290" xfId="0" applyFont="1" applyBorder="1" applyAlignment="1">
      <alignment horizontal="center" vertical="center" wrapText="1"/>
    </xf>
    <xf numFmtId="0" fontId="21" fillId="0" borderId="255" xfId="0" applyFont="1" applyBorder="1" applyAlignment="1">
      <alignment horizontal="center" vertical="center" wrapText="1"/>
    </xf>
    <xf numFmtId="0" fontId="21" fillId="0" borderId="285" xfId="0" applyFont="1" applyBorder="1" applyAlignment="1">
      <alignment horizontal="center" vertical="center" wrapText="1"/>
    </xf>
    <xf numFmtId="0" fontId="39" fillId="0" borderId="252" xfId="0" applyFont="1" applyBorder="1" applyAlignment="1">
      <alignment horizontal="center" vertical="center" wrapText="1"/>
    </xf>
    <xf numFmtId="0" fontId="39" fillId="0" borderId="253" xfId="0" applyFont="1" applyBorder="1" applyAlignment="1">
      <alignment horizontal="center" vertical="center" wrapText="1"/>
    </xf>
    <xf numFmtId="0" fontId="39" fillId="0" borderId="284" xfId="0" applyFont="1" applyBorder="1" applyAlignment="1">
      <alignment horizontal="center" vertical="center" wrapText="1"/>
    </xf>
    <xf numFmtId="0" fontId="33" fillId="0" borderId="254" xfId="0" applyFont="1" applyBorder="1" applyAlignment="1">
      <alignment horizontal="center" vertical="center"/>
    </xf>
    <xf numFmtId="0" fontId="33" fillId="0" borderId="255" xfId="0" applyFont="1" applyBorder="1" applyAlignment="1">
      <alignment horizontal="center" vertical="center"/>
    </xf>
    <xf numFmtId="0" fontId="33" fillId="0" borderId="285" xfId="0" applyFont="1" applyBorder="1" applyAlignment="1">
      <alignment horizontal="center" vertical="center"/>
    </xf>
    <xf numFmtId="0" fontId="33" fillId="0" borderId="227" xfId="0" applyFont="1" applyBorder="1" applyAlignment="1">
      <alignment horizontal="center" vertical="center"/>
    </xf>
    <xf numFmtId="0" fontId="33" fillId="0" borderId="157" xfId="0" applyFont="1" applyBorder="1" applyAlignment="1">
      <alignment horizontal="center" vertical="center"/>
    </xf>
    <xf numFmtId="0" fontId="33" fillId="0" borderId="176" xfId="0" applyFont="1" applyBorder="1" applyAlignment="1">
      <alignment horizontal="center" vertical="center"/>
    </xf>
    <xf numFmtId="0" fontId="33" fillId="0" borderId="149" xfId="0" applyFont="1" applyBorder="1" applyAlignment="1">
      <alignment horizontal="center" vertical="center"/>
    </xf>
    <xf numFmtId="0" fontId="33" fillId="0" borderId="20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150" xfId="0" applyFont="1" applyFill="1" applyBorder="1" applyAlignment="1">
      <alignment horizontal="center" vertical="center"/>
    </xf>
    <xf numFmtId="0" fontId="33" fillId="0" borderId="214" xfId="0" applyFont="1" applyFill="1" applyBorder="1" applyAlignment="1">
      <alignment horizontal="center" vertical="center"/>
    </xf>
    <xf numFmtId="0" fontId="33" fillId="0" borderId="149" xfId="0" applyFont="1" applyFill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173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99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87" xfId="0" applyFont="1" applyFill="1" applyBorder="1" applyAlignment="1">
      <alignment horizontal="center" vertical="center" wrapText="1"/>
    </xf>
    <xf numFmtId="0" fontId="33" fillId="0" borderId="77" xfId="0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7" fillId="4" borderId="145" xfId="0" applyFont="1" applyFill="1" applyBorder="1" applyAlignment="1">
      <alignment horizontal="center" vertical="center" wrapText="1"/>
    </xf>
    <xf numFmtId="0" fontId="33" fillId="0" borderId="229" xfId="0" applyFont="1" applyFill="1" applyBorder="1" applyAlignment="1">
      <alignment horizontal="left" vertical="center" wrapText="1"/>
    </xf>
    <xf numFmtId="0" fontId="33" fillId="0" borderId="69" xfId="0" applyFont="1" applyFill="1" applyBorder="1" applyAlignment="1">
      <alignment horizontal="left" vertical="center" wrapText="1"/>
    </xf>
    <xf numFmtId="0" fontId="33" fillId="0" borderId="70" xfId="0" applyFont="1" applyFill="1" applyBorder="1" applyAlignment="1">
      <alignment horizontal="left" vertical="center" wrapText="1"/>
    </xf>
    <xf numFmtId="0" fontId="33" fillId="4" borderId="91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33" fillId="14" borderId="34" xfId="0" applyFont="1" applyFill="1" applyBorder="1" applyAlignment="1">
      <alignment horizontal="center" vertical="center"/>
    </xf>
    <xf numFmtId="0" fontId="33" fillId="14" borderId="87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left" vertical="center" wrapText="1"/>
    </xf>
    <xf numFmtId="0" fontId="33" fillId="4" borderId="315" xfId="0" applyFont="1" applyFill="1" applyBorder="1" applyAlignment="1">
      <alignment horizontal="center" vertical="center"/>
    </xf>
    <xf numFmtId="0" fontId="33" fillId="4" borderId="149" xfId="0" applyFont="1" applyFill="1" applyBorder="1" applyAlignment="1">
      <alignment horizontal="center" vertical="center"/>
    </xf>
    <xf numFmtId="0" fontId="33" fillId="4" borderId="150" xfId="0" applyFont="1" applyFill="1" applyBorder="1" applyAlignment="1">
      <alignment horizontal="center" vertical="center"/>
    </xf>
    <xf numFmtId="0" fontId="33" fillId="4" borderId="314" xfId="0" applyFont="1" applyFill="1" applyBorder="1" applyAlignment="1">
      <alignment horizontal="center" vertical="center"/>
    </xf>
    <xf numFmtId="0" fontId="33" fillId="4" borderId="148" xfId="0" applyFont="1" applyFill="1" applyBorder="1" applyAlignment="1">
      <alignment horizontal="center" vertical="center"/>
    </xf>
    <xf numFmtId="0" fontId="33" fillId="14" borderId="150" xfId="0" applyFont="1" applyFill="1" applyBorder="1" applyAlignment="1">
      <alignment horizontal="center" vertical="center"/>
    </xf>
    <xf numFmtId="0" fontId="33" fillId="14" borderId="314" xfId="0" applyFont="1" applyFill="1" applyBorder="1" applyAlignment="1">
      <alignment horizontal="center" vertical="center"/>
    </xf>
    <xf numFmtId="0" fontId="33" fillId="4" borderId="130" xfId="0" applyFont="1" applyFill="1" applyBorder="1" applyAlignment="1">
      <alignment horizontal="center" vertical="center"/>
    </xf>
    <xf numFmtId="0" fontId="33" fillId="0" borderId="130" xfId="0" applyFont="1" applyFill="1" applyBorder="1" applyAlignment="1">
      <alignment horizontal="center" vertical="center"/>
    </xf>
    <xf numFmtId="0" fontId="33" fillId="0" borderId="119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4" borderId="96" xfId="0" applyFont="1" applyFill="1" applyBorder="1" applyAlignment="1">
      <alignment horizontal="center" vertical="center"/>
    </xf>
    <xf numFmtId="0" fontId="32" fillId="11" borderId="108" xfId="0" applyFont="1" applyFill="1" applyBorder="1" applyAlignment="1">
      <alignment horizontal="center" vertical="center"/>
    </xf>
    <xf numFmtId="0" fontId="32" fillId="11" borderId="113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174" xfId="0" applyFont="1" applyFill="1" applyBorder="1" applyAlignment="1">
      <alignment horizontal="center" vertical="center"/>
    </xf>
    <xf numFmtId="0" fontId="33" fillId="4" borderId="140" xfId="0" applyFont="1" applyFill="1" applyBorder="1" applyAlignment="1">
      <alignment horizontal="center" vertical="center"/>
    </xf>
    <xf numFmtId="0" fontId="33" fillId="0" borderId="142" xfId="0" applyFont="1" applyFill="1" applyBorder="1" applyAlignment="1">
      <alignment horizontal="left" vertical="center" wrapText="1"/>
    </xf>
    <xf numFmtId="0" fontId="33" fillId="0" borderId="47" xfId="0" applyFont="1" applyFill="1" applyBorder="1" applyAlignment="1">
      <alignment horizontal="left" vertical="center" wrapText="1"/>
    </xf>
    <xf numFmtId="0" fontId="33" fillId="4" borderId="242" xfId="0" applyFont="1" applyFill="1" applyBorder="1" applyAlignment="1">
      <alignment horizontal="center" vertical="center"/>
    </xf>
    <xf numFmtId="0" fontId="33" fillId="4" borderId="78" xfId="0" applyFont="1" applyFill="1" applyBorder="1" applyAlignment="1">
      <alignment horizontal="center" vertical="center"/>
    </xf>
    <xf numFmtId="0" fontId="33" fillId="4" borderId="77" xfId="0" applyFont="1" applyFill="1" applyBorder="1" applyAlignment="1">
      <alignment horizontal="center" vertical="center"/>
    </xf>
    <xf numFmtId="0" fontId="33" fillId="4" borderId="154" xfId="0" applyFont="1" applyFill="1" applyBorder="1" applyAlignment="1">
      <alignment horizontal="center" vertical="center"/>
    </xf>
    <xf numFmtId="0" fontId="33" fillId="4" borderId="104" xfId="0" applyFont="1" applyFill="1" applyBorder="1" applyAlignment="1">
      <alignment horizontal="center" vertical="center"/>
    </xf>
    <xf numFmtId="0" fontId="33" fillId="14" borderId="77" xfId="0" applyFont="1" applyFill="1" applyBorder="1" applyAlignment="1">
      <alignment horizontal="center" vertical="center"/>
    </xf>
    <xf numFmtId="0" fontId="33" fillId="14" borderId="154" xfId="0" applyFont="1" applyFill="1" applyBorder="1" applyAlignment="1">
      <alignment horizontal="center" vertical="center"/>
    </xf>
    <xf numFmtId="0" fontId="33" fillId="0" borderId="104" xfId="0" applyFont="1" applyFill="1" applyBorder="1" applyAlignment="1">
      <alignment horizontal="center" vertical="center"/>
    </xf>
    <xf numFmtId="0" fontId="39" fillId="14" borderId="145" xfId="0" applyFont="1" applyFill="1" applyBorder="1" applyAlignment="1">
      <alignment horizontal="center" vertical="center" wrapText="1"/>
    </xf>
    <xf numFmtId="0" fontId="39" fillId="14" borderId="276" xfId="0" applyFont="1" applyFill="1" applyBorder="1" applyAlignment="1">
      <alignment horizontal="center" vertical="center" wrapText="1"/>
    </xf>
    <xf numFmtId="0" fontId="33" fillId="0" borderId="14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 wrapText="1"/>
    </xf>
    <xf numFmtId="0" fontId="33" fillId="4" borderId="42" xfId="0" applyFont="1" applyFill="1" applyBorder="1" applyAlignment="1">
      <alignment horizontal="center" vertical="center" wrapText="1"/>
    </xf>
    <xf numFmtId="0" fontId="33" fillId="4" borderId="121" xfId="0" applyFont="1" applyFill="1" applyBorder="1" applyAlignment="1">
      <alignment horizontal="center" vertical="center" wrapText="1"/>
    </xf>
    <xf numFmtId="0" fontId="33" fillId="14" borderId="148" xfId="0" applyFont="1" applyFill="1" applyBorder="1" applyAlignment="1">
      <alignment horizontal="center" vertical="center"/>
    </xf>
    <xf numFmtId="0" fontId="33" fillId="14" borderId="104" xfId="0" applyFont="1" applyFill="1" applyBorder="1" applyAlignment="1">
      <alignment horizontal="center" vertical="center"/>
    </xf>
    <xf numFmtId="0" fontId="33" fillId="14" borderId="145" xfId="0" applyFont="1" applyFill="1" applyBorder="1" applyAlignment="1">
      <alignment horizontal="center" vertical="center"/>
    </xf>
    <xf numFmtId="0" fontId="33" fillId="14" borderId="145" xfId="0" applyFont="1" applyFill="1" applyBorder="1" applyAlignment="1">
      <alignment horizontal="center" vertical="center" wrapText="1"/>
    </xf>
    <xf numFmtId="0" fontId="33" fillId="14" borderId="276" xfId="0" applyFont="1" applyFill="1" applyBorder="1" applyAlignment="1">
      <alignment horizontal="center" vertical="center" wrapText="1"/>
    </xf>
    <xf numFmtId="0" fontId="33" fillId="4" borderId="34" xfId="0" applyFont="1" applyFill="1" applyBorder="1" applyAlignment="1">
      <alignment horizontal="center" vertical="center"/>
    </xf>
    <xf numFmtId="0" fontId="33" fillId="4" borderId="96" xfId="0" applyFont="1" applyFill="1" applyBorder="1" applyAlignment="1">
      <alignment horizontal="center" vertical="center" wrapText="1"/>
    </xf>
    <xf numFmtId="0" fontId="33" fillId="4" borderId="97" xfId="0" applyFont="1" applyFill="1" applyBorder="1" applyAlignment="1">
      <alignment horizontal="center" vertical="center" wrapText="1"/>
    </xf>
    <xf numFmtId="0" fontId="33" fillId="4" borderId="186" xfId="0" applyFont="1" applyFill="1" applyBorder="1" applyAlignment="1">
      <alignment horizontal="center" vertical="center"/>
    </xf>
    <xf numFmtId="0" fontId="33" fillId="4" borderId="161" xfId="0" applyFont="1" applyFill="1" applyBorder="1" applyAlignment="1">
      <alignment horizontal="center" vertical="center"/>
    </xf>
    <xf numFmtId="0" fontId="33" fillId="14" borderId="61" xfId="0" applyFont="1" applyFill="1" applyBorder="1" applyAlignment="1">
      <alignment horizontal="center" vertical="center"/>
    </xf>
    <xf numFmtId="0" fontId="33" fillId="14" borderId="82" xfId="0" applyFont="1" applyFill="1" applyBorder="1" applyAlignment="1">
      <alignment horizontal="center" vertical="center"/>
    </xf>
    <xf numFmtId="0" fontId="33" fillId="4" borderId="119" xfId="0" applyFont="1" applyFill="1" applyBorder="1" applyAlignment="1">
      <alignment horizontal="center" vertical="center"/>
    </xf>
    <xf numFmtId="0" fontId="32" fillId="16" borderId="71" xfId="0" applyFont="1" applyFill="1" applyBorder="1" applyAlignment="1">
      <alignment horizontal="center" vertical="center"/>
    </xf>
    <xf numFmtId="0" fontId="32" fillId="16" borderId="68" xfId="0" applyFont="1" applyFill="1" applyBorder="1" applyAlignment="1">
      <alignment horizontal="center" vertical="center"/>
    </xf>
    <xf numFmtId="0" fontId="32" fillId="5" borderId="68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32" fillId="11" borderId="15" xfId="0" applyFont="1" applyFill="1" applyBorder="1" applyAlignment="1">
      <alignment horizontal="center" vertical="center"/>
    </xf>
    <xf numFmtId="0" fontId="39" fillId="4" borderId="187" xfId="0" applyFont="1" applyFill="1" applyBorder="1" applyAlignment="1">
      <alignment horizontal="center" vertical="center" wrapText="1"/>
    </xf>
    <xf numFmtId="0" fontId="39" fillId="4" borderId="57" xfId="0" applyFont="1" applyFill="1" applyBorder="1" applyAlignment="1">
      <alignment horizontal="center" vertical="center" wrapText="1"/>
    </xf>
    <xf numFmtId="0" fontId="39" fillId="4" borderId="193" xfId="0" applyFont="1" applyFill="1" applyBorder="1" applyAlignment="1">
      <alignment horizontal="center" vertical="center" wrapText="1"/>
    </xf>
    <xf numFmtId="0" fontId="33" fillId="8" borderId="181" xfId="0" applyFont="1" applyFill="1" applyBorder="1" applyAlignment="1">
      <alignment horizontal="center" vertical="center" wrapText="1"/>
    </xf>
    <xf numFmtId="0" fontId="33" fillId="8" borderId="182" xfId="0" applyFont="1" applyFill="1" applyBorder="1" applyAlignment="1">
      <alignment horizontal="center" vertical="center" wrapText="1"/>
    </xf>
    <xf numFmtId="0" fontId="33" fillId="8" borderId="183" xfId="0" applyFont="1" applyFill="1" applyBorder="1" applyAlignment="1">
      <alignment horizontal="center" vertical="center" wrapText="1"/>
    </xf>
    <xf numFmtId="0" fontId="33" fillId="14" borderId="23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2" fillId="8" borderId="164" xfId="0" applyFont="1" applyFill="1" applyBorder="1" applyAlignment="1">
      <alignment horizontal="center" vertical="center"/>
    </xf>
    <xf numFmtId="0" fontId="32" fillId="8" borderId="226" xfId="0" applyFont="1" applyFill="1" applyBorder="1" applyAlignment="1">
      <alignment horizontal="center" vertical="center"/>
    </xf>
    <xf numFmtId="0" fontId="32" fillId="5" borderId="185" xfId="0" applyFont="1" applyFill="1" applyBorder="1" applyAlignment="1">
      <alignment horizontal="center" vertical="center"/>
    </xf>
    <xf numFmtId="0" fontId="32" fillId="5" borderId="227" xfId="0" applyFont="1" applyFill="1" applyBorder="1" applyAlignment="1">
      <alignment horizontal="center" vertical="center"/>
    </xf>
    <xf numFmtId="0" fontId="32" fillId="8" borderId="111" xfId="0" applyFont="1" applyFill="1" applyBorder="1" applyAlignment="1">
      <alignment horizontal="left" vertical="center" wrapText="1"/>
    </xf>
    <xf numFmtId="0" fontId="32" fillId="8" borderId="112" xfId="0" applyFont="1" applyFill="1" applyBorder="1" applyAlignment="1">
      <alignment horizontal="left" vertical="center" wrapText="1"/>
    </xf>
    <xf numFmtId="0" fontId="33" fillId="4" borderId="16" xfId="0" applyFont="1" applyFill="1" applyBorder="1" applyAlignment="1">
      <alignment horizontal="center" vertical="center" textRotation="90"/>
    </xf>
    <xf numFmtId="0" fontId="33" fillId="4" borderId="43" xfId="0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 vertical="center"/>
    </xf>
    <xf numFmtId="0" fontId="33" fillId="4" borderId="267" xfId="0" applyFont="1" applyFill="1" applyBorder="1" applyAlignment="1">
      <alignment horizontal="center" vertical="center"/>
    </xf>
    <xf numFmtId="0" fontId="32" fillId="8" borderId="109" xfId="0" applyFont="1" applyFill="1" applyBorder="1" applyAlignment="1">
      <alignment horizontal="left" vertical="center" wrapText="1"/>
    </xf>
    <xf numFmtId="0" fontId="32" fillId="8" borderId="160" xfId="0" applyFont="1" applyFill="1" applyBorder="1" applyAlignment="1">
      <alignment horizontal="left" vertical="center" wrapText="1"/>
    </xf>
    <xf numFmtId="0" fontId="32" fillId="8" borderId="113" xfId="0" applyFont="1" applyFill="1" applyBorder="1" applyAlignment="1">
      <alignment horizontal="center" vertical="center"/>
    </xf>
    <xf numFmtId="0" fontId="35" fillId="4" borderId="128" xfId="0" applyFont="1" applyFill="1" applyBorder="1" applyAlignment="1">
      <alignment horizontal="center" vertical="center"/>
    </xf>
    <xf numFmtId="0" fontId="35" fillId="4" borderId="3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left" vertical="center" wrapText="1"/>
    </xf>
    <xf numFmtId="0" fontId="33" fillId="0" borderId="130" xfId="0" applyFont="1" applyFill="1" applyBorder="1" applyAlignment="1">
      <alignment horizontal="left" vertical="center" wrapText="1"/>
    </xf>
    <xf numFmtId="0" fontId="33" fillId="0" borderId="136" xfId="0" applyFont="1" applyFill="1" applyBorder="1" applyAlignment="1">
      <alignment horizontal="left" vertical="center" wrapText="1"/>
    </xf>
    <xf numFmtId="0" fontId="33" fillId="0" borderId="143" xfId="0" applyFont="1" applyFill="1" applyBorder="1" applyAlignment="1">
      <alignment horizontal="left" vertical="center" wrapText="1"/>
    </xf>
    <xf numFmtId="0" fontId="33" fillId="0" borderId="140" xfId="0" applyFont="1" applyFill="1" applyBorder="1" applyAlignment="1">
      <alignment horizontal="left" vertical="center" wrapText="1"/>
    </xf>
    <xf numFmtId="0" fontId="33" fillId="0" borderId="155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99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99" xfId="0" applyFont="1" applyFill="1" applyBorder="1" applyAlignment="1">
      <alignment horizontal="left" vertical="center" wrapText="1"/>
    </xf>
    <xf numFmtId="0" fontId="32" fillId="9" borderId="43" xfId="0" applyFont="1" applyFill="1" applyBorder="1" applyAlignment="1">
      <alignment horizontal="left" vertical="center" wrapText="1"/>
    </xf>
    <xf numFmtId="0" fontId="32" fillId="9" borderId="16" xfId="0" applyFont="1" applyFill="1" applyBorder="1" applyAlignment="1">
      <alignment horizontal="left" vertical="center" wrapText="1"/>
    </xf>
    <xf numFmtId="0" fontId="32" fillId="9" borderId="156" xfId="0" applyFont="1" applyFill="1" applyBorder="1" applyAlignment="1">
      <alignment horizontal="left" vertical="center" wrapText="1"/>
    </xf>
    <xf numFmtId="0" fontId="33" fillId="0" borderId="82" xfId="0" applyFont="1" applyFill="1" applyBorder="1" applyAlignment="1">
      <alignment horizontal="left" vertical="center" wrapText="1"/>
    </xf>
    <xf numFmtId="0" fontId="33" fillId="4" borderId="25" xfId="0" applyFont="1" applyFill="1" applyBorder="1" applyAlignment="1">
      <alignment horizontal="center" vertical="center"/>
    </xf>
    <xf numFmtId="0" fontId="33" fillId="0" borderId="81" xfId="0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5" fillId="4" borderId="131" xfId="0" applyFont="1" applyFill="1" applyBorder="1" applyAlignment="1">
      <alignment horizontal="center" vertical="center"/>
    </xf>
    <xf numFmtId="0" fontId="33" fillId="14" borderId="21" xfId="0" applyFont="1" applyFill="1" applyBorder="1" applyAlignment="1">
      <alignment horizontal="center" vertical="center"/>
    </xf>
    <xf numFmtId="0" fontId="33" fillId="0" borderId="83" xfId="0" applyFont="1" applyFill="1" applyBorder="1" applyAlignment="1">
      <alignment horizontal="center" vertical="center"/>
    </xf>
    <xf numFmtId="0" fontId="33" fillId="0" borderId="118" xfId="0" applyFont="1" applyFill="1" applyBorder="1" applyAlignment="1">
      <alignment horizontal="center" vertical="center"/>
    </xf>
    <xf numFmtId="0" fontId="33" fillId="0" borderId="79" xfId="0" applyFont="1" applyFill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/>
    </xf>
    <xf numFmtId="0" fontId="35" fillId="0" borderId="131" xfId="0" applyFont="1" applyFill="1" applyBorder="1" applyAlignment="1">
      <alignment horizontal="center" vertical="center"/>
    </xf>
    <xf numFmtId="0" fontId="32" fillId="11" borderId="16" xfId="0" applyFont="1" applyFill="1" applyBorder="1" applyAlignment="1">
      <alignment horizontal="center" vertical="center"/>
    </xf>
    <xf numFmtId="0" fontId="32" fillId="11" borderId="56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0" fontId="32" fillId="9" borderId="15" xfId="0" applyFont="1" applyFill="1" applyBorder="1" applyAlignment="1">
      <alignment horizontal="center" vertical="center"/>
    </xf>
    <xf numFmtId="0" fontId="35" fillId="0" borderId="152" xfId="0" applyFont="1" applyFill="1" applyBorder="1" applyAlignment="1">
      <alignment horizontal="center" vertical="center"/>
    </xf>
    <xf numFmtId="0" fontId="35" fillId="0" borderId="153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5" fillId="4" borderId="93" xfId="0" applyFont="1" applyFill="1" applyBorder="1" applyAlignment="1">
      <alignment horizontal="center" vertical="center"/>
    </xf>
    <xf numFmtId="0" fontId="33" fillId="0" borderId="143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32" fillId="11" borderId="17" xfId="0" applyFont="1" applyFill="1" applyBorder="1" applyAlignment="1">
      <alignment horizontal="center" vertical="center"/>
    </xf>
    <xf numFmtId="0" fontId="32" fillId="11" borderId="43" xfId="0" applyFont="1" applyFill="1" applyBorder="1" applyAlignment="1">
      <alignment horizontal="center" vertical="center"/>
    </xf>
    <xf numFmtId="0" fontId="33" fillId="4" borderId="143" xfId="0" applyFont="1" applyFill="1" applyBorder="1" applyAlignment="1">
      <alignment horizontal="center" vertical="center"/>
    </xf>
    <xf numFmtId="0" fontId="35" fillId="4" borderId="100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2" fillId="8" borderId="76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2" fillId="10" borderId="56" xfId="0" applyFont="1" applyFill="1" applyBorder="1" applyAlignment="1">
      <alignment horizontal="center" vertical="center"/>
    </xf>
    <xf numFmtId="0" fontId="33" fillId="4" borderId="87" xfId="0" applyFont="1" applyFill="1" applyBorder="1" applyAlignment="1">
      <alignment horizontal="center" vertical="center"/>
    </xf>
    <xf numFmtId="0" fontId="33" fillId="4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4" borderId="120" xfId="0" applyFont="1" applyFill="1" applyBorder="1" applyAlignment="1">
      <alignment horizontal="center" vertical="center"/>
    </xf>
    <xf numFmtId="0" fontId="35" fillId="4" borderId="9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4" borderId="132" xfId="0" applyFont="1" applyFill="1" applyBorder="1" applyAlignment="1">
      <alignment horizontal="center" vertical="center"/>
    </xf>
    <xf numFmtId="0" fontId="33" fillId="4" borderId="133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2" fillId="9" borderId="113" xfId="0" applyFont="1" applyFill="1" applyBorder="1" applyAlignment="1">
      <alignment horizontal="center" vertical="center"/>
    </xf>
    <xf numFmtId="0" fontId="33" fillId="0" borderId="138" xfId="0" applyFont="1" applyFill="1" applyBorder="1" applyAlignment="1">
      <alignment horizontal="center" vertical="center"/>
    </xf>
    <xf numFmtId="0" fontId="33" fillId="0" borderId="139" xfId="0" applyFont="1" applyFill="1" applyBorder="1" applyAlignment="1">
      <alignment horizontal="center" vertical="center"/>
    </xf>
    <xf numFmtId="0" fontId="33" fillId="4" borderId="305" xfId="0" applyFont="1" applyFill="1" applyBorder="1" applyAlignment="1">
      <alignment horizontal="center" vertical="center" textRotation="90"/>
    </xf>
    <xf numFmtId="0" fontId="33" fillId="4" borderId="56" xfId="0" applyFont="1" applyFill="1" applyBorder="1" applyAlignment="1">
      <alignment horizontal="center" vertical="center" textRotation="90"/>
    </xf>
    <xf numFmtId="0" fontId="35" fillId="0" borderId="37" xfId="0" applyFont="1" applyFill="1" applyBorder="1" applyAlignment="1">
      <alignment horizontal="center" vertical="center"/>
    </xf>
    <xf numFmtId="0" fontId="32" fillId="8" borderId="75" xfId="0" applyFont="1" applyFill="1" applyBorder="1" applyAlignment="1">
      <alignment horizontal="center" vertical="center"/>
    </xf>
    <xf numFmtId="0" fontId="33" fillId="4" borderId="243" xfId="0" applyFont="1" applyFill="1" applyBorder="1" applyAlignment="1">
      <alignment horizontal="center" vertical="center"/>
    </xf>
    <xf numFmtId="0" fontId="32" fillId="9" borderId="11" xfId="0" applyFont="1" applyFill="1" applyBorder="1" applyAlignment="1">
      <alignment horizontal="center" vertical="center"/>
    </xf>
    <xf numFmtId="0" fontId="32" fillId="9" borderId="106" xfId="0" applyFont="1" applyFill="1" applyBorder="1" applyAlignment="1">
      <alignment horizontal="center" vertical="center"/>
    </xf>
    <xf numFmtId="0" fontId="33" fillId="0" borderId="155" xfId="0" applyFont="1" applyFill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/>
    </xf>
    <xf numFmtId="0" fontId="32" fillId="12" borderId="106" xfId="0" applyFont="1" applyFill="1" applyBorder="1" applyAlignment="1">
      <alignment horizontal="center" vertical="center"/>
    </xf>
    <xf numFmtId="0" fontId="32" fillId="9" borderId="105" xfId="0" applyFont="1" applyFill="1" applyBorder="1" applyAlignment="1">
      <alignment horizontal="center" vertical="center"/>
    </xf>
    <xf numFmtId="0" fontId="33" fillId="0" borderId="188" xfId="0" applyFont="1" applyFill="1" applyBorder="1" applyAlignment="1">
      <alignment horizontal="center" vertical="center"/>
    </xf>
    <xf numFmtId="0" fontId="33" fillId="0" borderId="189" xfId="0" applyFont="1" applyFill="1" applyBorder="1" applyAlignment="1">
      <alignment horizontal="center" vertical="center"/>
    </xf>
    <xf numFmtId="0" fontId="32" fillId="12" borderId="105" xfId="0" applyFont="1" applyFill="1" applyBorder="1" applyAlignment="1">
      <alignment horizontal="center" vertical="center"/>
    </xf>
    <xf numFmtId="0" fontId="32" fillId="4" borderId="304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3" fillId="4" borderId="30" xfId="0" applyFont="1" applyFill="1" applyBorder="1" applyAlignment="1">
      <alignment horizontal="left" vertical="center" wrapText="1"/>
    </xf>
    <xf numFmtId="0" fontId="33" fillId="4" borderId="130" xfId="0" applyFont="1" applyFill="1" applyBorder="1" applyAlignment="1">
      <alignment horizontal="left" vertical="center" wrapText="1"/>
    </xf>
    <xf numFmtId="0" fontId="33" fillId="4" borderId="136" xfId="0" applyFont="1" applyFill="1" applyBorder="1" applyAlignment="1">
      <alignment horizontal="left" vertical="center" wrapText="1"/>
    </xf>
    <xf numFmtId="0" fontId="33" fillId="0" borderId="143" xfId="0" applyFont="1" applyBorder="1" applyAlignment="1">
      <alignment horizontal="center" vertical="center"/>
    </xf>
    <xf numFmtId="0" fontId="33" fillId="0" borderId="14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55" xfId="0" applyFont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3" fillId="0" borderId="264" xfId="0" applyFont="1" applyFill="1" applyBorder="1" applyAlignment="1">
      <alignment horizontal="left" vertical="center" wrapText="1"/>
    </xf>
    <xf numFmtId="0" fontId="33" fillId="0" borderId="65" xfId="0" applyFont="1" applyFill="1" applyBorder="1" applyAlignment="1">
      <alignment horizontal="left" vertical="center" wrapText="1"/>
    </xf>
    <xf numFmtId="0" fontId="33" fillId="0" borderId="186" xfId="0" applyFont="1" applyFill="1" applyBorder="1" applyAlignment="1">
      <alignment horizontal="left" vertical="center" wrapText="1"/>
    </xf>
    <xf numFmtId="0" fontId="33" fillId="4" borderId="265" xfId="0" applyFont="1" applyFill="1" applyBorder="1" applyAlignment="1">
      <alignment horizontal="center" vertical="center"/>
    </xf>
    <xf numFmtId="0" fontId="33" fillId="4" borderId="266" xfId="0" applyFont="1" applyFill="1" applyBorder="1" applyAlignment="1">
      <alignment horizontal="center" vertical="center"/>
    </xf>
    <xf numFmtId="0" fontId="33" fillId="4" borderId="131" xfId="0" applyFont="1" applyFill="1" applyBorder="1" applyAlignment="1">
      <alignment horizontal="center" vertical="center"/>
    </xf>
    <xf numFmtId="0" fontId="32" fillId="0" borderId="140" xfId="0" applyFont="1" applyBorder="1" applyAlignment="1">
      <alignment horizontal="center" vertical="center"/>
    </xf>
    <xf numFmtId="0" fontId="33" fillId="4" borderId="71" xfId="0" applyFont="1" applyFill="1" applyBorder="1" applyAlignment="1">
      <alignment horizontal="center" vertical="center" textRotation="90"/>
    </xf>
    <xf numFmtId="0" fontId="35" fillId="4" borderId="44" xfId="0" applyFont="1" applyFill="1" applyBorder="1" applyAlignment="1">
      <alignment horizontal="center" vertical="center"/>
    </xf>
    <xf numFmtId="0" fontId="35" fillId="4" borderId="241" xfId="0" applyFont="1" applyFill="1" applyBorder="1" applyAlignment="1">
      <alignment horizontal="center" vertical="center"/>
    </xf>
    <xf numFmtId="0" fontId="35" fillId="4" borderId="221" xfId="0" applyFont="1" applyFill="1" applyBorder="1" applyAlignment="1">
      <alignment horizontal="center" vertical="center"/>
    </xf>
    <xf numFmtId="0" fontId="35" fillId="4" borderId="46" xfId="0" applyFont="1" applyFill="1" applyBorder="1" applyAlignment="1">
      <alignment horizontal="center" vertical="center"/>
    </xf>
    <xf numFmtId="0" fontId="33" fillId="0" borderId="143" xfId="0" applyFont="1" applyBorder="1" applyAlignment="1">
      <alignment horizontal="left" vertical="center" wrapText="1"/>
    </xf>
    <xf numFmtId="0" fontId="33" fillId="0" borderId="140" xfId="0" applyFont="1" applyBorder="1" applyAlignment="1">
      <alignment horizontal="left" vertical="center" wrapText="1"/>
    </xf>
    <xf numFmtId="0" fontId="33" fillId="0" borderId="155" xfId="0" applyFont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5" fillId="4" borderId="191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5" fillId="4" borderId="129" xfId="0" applyFont="1" applyFill="1" applyBorder="1" applyAlignment="1">
      <alignment horizontal="center" vertical="center"/>
    </xf>
    <xf numFmtId="0" fontId="35" fillId="4" borderId="84" xfId="0" applyFont="1" applyFill="1" applyBorder="1" applyAlignment="1">
      <alignment horizontal="center" vertical="center"/>
    </xf>
    <xf numFmtId="0" fontId="32" fillId="11" borderId="245" xfId="0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horizontal="center" vertical="center" textRotation="90"/>
    </xf>
    <xf numFmtId="0" fontId="33" fillId="4" borderId="29" xfId="0" applyFont="1" applyFill="1" applyBorder="1" applyAlignment="1">
      <alignment horizontal="center" vertical="center" wrapText="1"/>
    </xf>
    <xf numFmtId="49" fontId="33" fillId="4" borderId="208" xfId="0" applyNumberFormat="1" applyFont="1" applyFill="1" applyBorder="1" applyAlignment="1">
      <alignment horizontal="center" vertical="center"/>
    </xf>
    <xf numFmtId="49" fontId="33" fillId="4" borderId="272" xfId="0" applyNumberFormat="1" applyFont="1" applyFill="1" applyBorder="1" applyAlignment="1">
      <alignment horizontal="center" vertical="center"/>
    </xf>
    <xf numFmtId="49" fontId="33" fillId="4" borderId="273" xfId="0" applyNumberFormat="1" applyFont="1" applyFill="1" applyBorder="1" applyAlignment="1">
      <alignment horizontal="center" vertical="center"/>
    </xf>
    <xf numFmtId="49" fontId="33" fillId="4" borderId="3" xfId="0" applyNumberFormat="1" applyFont="1" applyFill="1" applyBorder="1" applyAlignment="1">
      <alignment horizontal="center" vertical="center"/>
    </xf>
    <xf numFmtId="49" fontId="33" fillId="4" borderId="0" xfId="0" applyNumberFormat="1" applyFont="1" applyFill="1" applyBorder="1" applyAlignment="1">
      <alignment horizontal="center" vertical="center"/>
    </xf>
    <xf numFmtId="49" fontId="33" fillId="4" borderId="303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99" xfId="0" applyFont="1" applyFill="1" applyBorder="1" applyAlignment="1">
      <alignment horizontal="left" vertical="center"/>
    </xf>
    <xf numFmtId="0" fontId="33" fillId="14" borderId="2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14" borderId="64" xfId="0" applyFont="1" applyFill="1" applyBorder="1" applyAlignment="1">
      <alignment horizontal="center" vertical="center"/>
    </xf>
    <xf numFmtId="0" fontId="33" fillId="14" borderId="169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169" xfId="0" applyFont="1" applyFill="1" applyBorder="1" applyAlignment="1">
      <alignment horizontal="center" vertical="center"/>
    </xf>
    <xf numFmtId="0" fontId="33" fillId="0" borderId="168" xfId="0" applyFont="1" applyFill="1" applyBorder="1" applyAlignment="1">
      <alignment horizontal="center" vertical="center"/>
    </xf>
    <xf numFmtId="0" fontId="33" fillId="14" borderId="168" xfId="0" applyFont="1" applyFill="1" applyBorder="1" applyAlignment="1">
      <alignment horizontal="center" vertical="center"/>
    </xf>
    <xf numFmtId="0" fontId="32" fillId="9" borderId="56" xfId="0" applyFont="1" applyFill="1" applyBorder="1" applyAlignment="1">
      <alignment horizontal="center" vertical="center"/>
    </xf>
    <xf numFmtId="0" fontId="39" fillId="6" borderId="108" xfId="0" applyFont="1" applyFill="1" applyBorder="1" applyAlignment="1">
      <alignment horizontal="center" vertical="center" wrapText="1"/>
    </xf>
    <xf numFmtId="0" fontId="39" fillId="6" borderId="109" xfId="0" applyFont="1" applyFill="1" applyBorder="1" applyAlignment="1">
      <alignment horizontal="center" vertical="center" wrapText="1"/>
    </xf>
    <xf numFmtId="0" fontId="39" fillId="6" borderId="160" xfId="0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/>
    </xf>
    <xf numFmtId="0" fontId="32" fillId="6" borderId="15" xfId="0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 wrapText="1"/>
    </xf>
    <xf numFmtId="0" fontId="40" fillId="9" borderId="11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15" borderId="25" xfId="0" applyFont="1" applyFill="1" applyBorder="1" applyAlignment="1">
      <alignment vertical="center" wrapText="1"/>
    </xf>
    <xf numFmtId="0" fontId="33" fillId="15" borderId="42" xfId="0" applyFont="1" applyFill="1" applyBorder="1" applyAlignment="1">
      <alignment vertical="center" wrapText="1"/>
    </xf>
    <xf numFmtId="0" fontId="33" fillId="15" borderId="121" xfId="0" applyFont="1" applyFill="1" applyBorder="1" applyAlignment="1">
      <alignment vertical="center" wrapText="1"/>
    </xf>
    <xf numFmtId="0" fontId="33" fillId="14" borderId="225" xfId="0" applyFont="1" applyFill="1" applyBorder="1" applyAlignment="1">
      <alignment horizontal="center" vertical="center"/>
    </xf>
    <xf numFmtId="0" fontId="33" fillId="14" borderId="175" xfId="0" applyFont="1" applyFill="1" applyBorder="1" applyAlignment="1">
      <alignment horizontal="center" vertical="center"/>
    </xf>
    <xf numFmtId="0" fontId="32" fillId="6" borderId="167" xfId="0" applyFont="1" applyFill="1" applyBorder="1" applyAlignment="1">
      <alignment horizontal="left" vertical="center" wrapText="1"/>
    </xf>
    <xf numFmtId="0" fontId="32" fillId="6" borderId="113" xfId="0" applyFont="1" applyFill="1" applyBorder="1" applyAlignment="1">
      <alignment horizontal="left" vertical="center" wrapText="1"/>
    </xf>
    <xf numFmtId="0" fontId="32" fillId="6" borderId="160" xfId="0" applyFont="1" applyFill="1" applyBorder="1" applyAlignment="1">
      <alignment horizontal="left" vertical="center" wrapText="1"/>
    </xf>
    <xf numFmtId="0" fontId="32" fillId="6" borderId="113" xfId="0" applyFont="1" applyFill="1" applyBorder="1" applyAlignment="1">
      <alignment horizontal="center" vertical="center"/>
    </xf>
    <xf numFmtId="0" fontId="32" fillId="6" borderId="56" xfId="0" applyFont="1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/>
    </xf>
    <xf numFmtId="0" fontId="33" fillId="14" borderId="134" xfId="0" applyFont="1" applyFill="1" applyBorder="1" applyAlignment="1">
      <alignment horizontal="center" vertical="center"/>
    </xf>
    <xf numFmtId="0" fontId="33" fillId="14" borderId="174" xfId="0" applyFont="1" applyFill="1" applyBorder="1" applyAlignment="1">
      <alignment horizontal="center" vertical="center"/>
    </xf>
    <xf numFmtId="0" fontId="32" fillId="8" borderId="162" xfId="0" applyFont="1" applyFill="1" applyBorder="1" applyAlignment="1">
      <alignment horizontal="left" vertical="center" wrapText="1"/>
    </xf>
    <xf numFmtId="0" fontId="32" fillId="8" borderId="176" xfId="0" applyFont="1" applyFill="1" applyBorder="1" applyAlignment="1">
      <alignment horizontal="left" vertical="center" wrapText="1"/>
    </xf>
    <xf numFmtId="0" fontId="33" fillId="14" borderId="260" xfId="0" applyFont="1" applyFill="1" applyBorder="1" applyAlignment="1">
      <alignment horizontal="center" vertical="center"/>
    </xf>
    <xf numFmtId="0" fontId="32" fillId="8" borderId="169" xfId="0" applyFont="1" applyFill="1" applyBorder="1" applyAlignment="1">
      <alignment horizontal="center" vertical="center"/>
    </xf>
    <xf numFmtId="0" fontId="32" fillId="8" borderId="177" xfId="0" applyFont="1" applyFill="1" applyBorder="1" applyAlignment="1">
      <alignment horizontal="center" vertical="center"/>
    </xf>
    <xf numFmtId="0" fontId="32" fillId="8" borderId="18" xfId="0" applyFont="1" applyFill="1" applyBorder="1" applyAlignment="1">
      <alignment horizontal="center" vertical="center"/>
    </xf>
    <xf numFmtId="0" fontId="32" fillId="5" borderId="178" xfId="0" applyFont="1" applyFill="1" applyBorder="1" applyAlignment="1">
      <alignment horizontal="left" vertical="center" wrapText="1"/>
    </xf>
    <xf numFmtId="0" fontId="32" fillId="5" borderId="179" xfId="0" applyFont="1" applyFill="1" applyBorder="1" applyAlignment="1">
      <alignment horizontal="left" vertical="center" wrapText="1"/>
    </xf>
    <xf numFmtId="0" fontId="32" fillId="5" borderId="180" xfId="0" applyFont="1" applyFill="1" applyBorder="1" applyAlignment="1">
      <alignment horizontal="left" vertical="center" wrapText="1"/>
    </xf>
    <xf numFmtId="0" fontId="32" fillId="5" borderId="157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2" fillId="8" borderId="113" xfId="0" applyFont="1" applyFill="1" applyBorder="1" applyAlignment="1">
      <alignment horizontal="left" vertical="center" wrapText="1"/>
    </xf>
    <xf numFmtId="0" fontId="39" fillId="5" borderId="181" xfId="0" applyFont="1" applyFill="1" applyBorder="1" applyAlignment="1">
      <alignment horizontal="center" vertical="center" wrapText="1"/>
    </xf>
    <xf numFmtId="0" fontId="39" fillId="5" borderId="182" xfId="0" applyFont="1" applyFill="1" applyBorder="1" applyAlignment="1">
      <alignment horizontal="center" vertical="center" wrapText="1"/>
    </xf>
    <xf numFmtId="0" fontId="39" fillId="5" borderId="183" xfId="0" applyFont="1" applyFill="1" applyBorder="1" applyAlignment="1">
      <alignment horizontal="center" vertical="center" wrapText="1"/>
    </xf>
    <xf numFmtId="0" fontId="32" fillId="16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32" fillId="0" borderId="204" xfId="0" applyFont="1" applyBorder="1" applyAlignment="1">
      <alignment horizontal="center" vertical="center"/>
    </xf>
    <xf numFmtId="0" fontId="32" fillId="0" borderId="135" xfId="0" applyFont="1" applyBorder="1" applyAlignment="1">
      <alignment horizontal="center" vertical="center"/>
    </xf>
    <xf numFmtId="0" fontId="32" fillId="0" borderId="19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0" fontId="20" fillId="0" borderId="57" xfId="0" applyFont="1" applyFill="1" applyBorder="1" applyAlignment="1">
      <alignment horizontal="center" vertical="top" wrapText="1"/>
    </xf>
    <xf numFmtId="0" fontId="33" fillId="0" borderId="104" xfId="0" applyFont="1" applyBorder="1" applyAlignment="1">
      <alignment horizontal="center" vertical="center"/>
    </xf>
    <xf numFmtId="0" fontId="33" fillId="0" borderId="148" xfId="0" applyFont="1" applyBorder="1" applyAlignment="1">
      <alignment horizontal="left" vertical="center" wrapText="1"/>
    </xf>
    <xf numFmtId="0" fontId="33" fillId="0" borderId="214" xfId="0" applyFont="1" applyBorder="1" applyAlignment="1">
      <alignment horizontal="left" vertical="center" wrapText="1"/>
    </xf>
    <xf numFmtId="0" fontId="33" fillId="0" borderId="158" xfId="0" applyFont="1" applyBorder="1" applyAlignment="1">
      <alignment horizontal="left" vertical="center" wrapText="1"/>
    </xf>
    <xf numFmtId="0" fontId="22" fillId="0" borderId="296" xfId="0" applyFont="1" applyFill="1" applyBorder="1" applyAlignment="1">
      <alignment horizontal="center" vertical="center"/>
    </xf>
    <xf numFmtId="0" fontId="22" fillId="0" borderId="262" xfId="0" applyFont="1" applyFill="1" applyBorder="1" applyAlignment="1">
      <alignment horizontal="center" vertical="center"/>
    </xf>
    <xf numFmtId="0" fontId="22" fillId="0" borderId="297" xfId="0" applyFont="1" applyFill="1" applyBorder="1" applyAlignment="1">
      <alignment horizontal="center" vertical="center"/>
    </xf>
    <xf numFmtId="0" fontId="37" fillId="0" borderId="298" xfId="0" applyFont="1" applyFill="1" applyBorder="1" applyAlignment="1">
      <alignment horizontal="left" vertical="center" wrapText="1"/>
    </xf>
    <xf numFmtId="0" fontId="37" fillId="0" borderId="144" xfId="0" applyFont="1" applyFill="1" applyBorder="1" applyAlignment="1">
      <alignment horizontal="left" vertical="center" wrapText="1"/>
    </xf>
    <xf numFmtId="0" fontId="37" fillId="0" borderId="299" xfId="0" applyFont="1" applyFill="1" applyBorder="1" applyAlignment="1">
      <alignment horizontal="left" vertical="center" wrapText="1"/>
    </xf>
    <xf numFmtId="0" fontId="22" fillId="0" borderId="257" xfId="0" applyFont="1" applyFill="1" applyBorder="1" applyAlignment="1">
      <alignment vertical="center" wrapText="1"/>
    </xf>
    <xf numFmtId="0" fontId="22" fillId="0" borderId="258" xfId="0" applyFont="1" applyFill="1" applyBorder="1" applyAlignment="1">
      <alignment vertical="center" wrapText="1"/>
    </xf>
    <xf numFmtId="0" fontId="22" fillId="0" borderId="259" xfId="0" applyFont="1" applyFill="1" applyBorder="1" applyAlignment="1">
      <alignment vertical="center" wrapText="1"/>
    </xf>
    <xf numFmtId="0" fontId="22" fillId="0" borderId="101" xfId="0" applyFont="1" applyFill="1" applyBorder="1" applyAlignment="1">
      <alignment vertical="center" wrapText="1"/>
    </xf>
    <xf numFmtId="0" fontId="22" fillId="0" borderId="102" xfId="0" applyFont="1" applyFill="1" applyBorder="1" applyAlignment="1">
      <alignment vertical="center" wrapText="1"/>
    </xf>
    <xf numFmtId="0" fontId="22" fillId="0" borderId="103" xfId="0" applyFont="1" applyFill="1" applyBorder="1" applyAlignment="1">
      <alignment vertical="center" wrapText="1"/>
    </xf>
    <xf numFmtId="0" fontId="37" fillId="0" borderId="7" xfId="0" applyFont="1" applyBorder="1" applyAlignment="1">
      <alignment horizontal="left" vertical="center" wrapText="1"/>
    </xf>
    <xf numFmtId="0" fontId="37" fillId="0" borderId="146" xfId="0" applyFont="1" applyBorder="1" applyAlignment="1">
      <alignment horizontal="left" vertical="center" wrapText="1"/>
    </xf>
    <xf numFmtId="0" fontId="32" fillId="0" borderId="308" xfId="0" applyFont="1" applyBorder="1" applyAlignment="1">
      <alignment horizontal="center" vertical="center"/>
    </xf>
    <xf numFmtId="0" fontId="32" fillId="0" borderId="307" xfId="0" applyFont="1" applyBorder="1" applyAlignment="1">
      <alignment horizontal="center" vertical="center"/>
    </xf>
    <xf numFmtId="0" fontId="32" fillId="0" borderId="310" xfId="0" applyFont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top" wrapText="1"/>
    </xf>
    <xf numFmtId="0" fontId="33" fillId="0" borderId="148" xfId="0" applyFont="1" applyBorder="1" applyAlignment="1">
      <alignment horizontal="center" vertical="center" wrapText="1"/>
    </xf>
    <xf numFmtId="0" fontId="33" fillId="0" borderId="214" xfId="0" applyFont="1" applyBorder="1" applyAlignment="1">
      <alignment horizontal="center" vertical="center" wrapText="1"/>
    </xf>
    <xf numFmtId="0" fontId="33" fillId="0" borderId="158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173" xfId="0" applyFont="1" applyBorder="1" applyAlignment="1">
      <alignment horizontal="center" vertical="center" wrapText="1"/>
    </xf>
    <xf numFmtId="0" fontId="33" fillId="0" borderId="243" xfId="0" applyFont="1" applyBorder="1" applyAlignment="1">
      <alignment horizontal="center" vertical="center" wrapText="1"/>
    </xf>
    <xf numFmtId="0" fontId="33" fillId="0" borderId="158" xfId="0" applyFont="1" applyFill="1" applyBorder="1" applyAlignment="1">
      <alignment horizontal="center" vertical="center"/>
    </xf>
    <xf numFmtId="49" fontId="37" fillId="0" borderId="213" xfId="0" applyNumberFormat="1" applyFont="1" applyFill="1" applyBorder="1" applyAlignment="1">
      <alignment horizontal="center" vertical="center"/>
    </xf>
    <xf numFmtId="49" fontId="37" fillId="0" borderId="88" xfId="0" applyNumberFormat="1" applyFont="1" applyFill="1" applyBorder="1" applyAlignment="1">
      <alignment horizontal="center" vertical="center"/>
    </xf>
    <xf numFmtId="49" fontId="37" fillId="0" borderId="287" xfId="0" applyNumberFormat="1" applyFont="1" applyFill="1" applyBorder="1" applyAlignment="1">
      <alignment horizontal="center" vertical="center"/>
    </xf>
    <xf numFmtId="0" fontId="33" fillId="0" borderId="261" xfId="0" applyFont="1" applyFill="1" applyBorder="1" applyAlignment="1">
      <alignment horizontal="left" vertical="center"/>
    </xf>
    <xf numFmtId="0" fontId="33" fillId="0" borderId="262" xfId="0" applyFont="1" applyFill="1" applyBorder="1" applyAlignment="1">
      <alignment horizontal="left" vertical="center"/>
    </xf>
    <xf numFmtId="0" fontId="33" fillId="0" borderId="263" xfId="0" applyFont="1" applyFill="1" applyBorder="1" applyAlignment="1">
      <alignment horizontal="left" vertical="center"/>
    </xf>
    <xf numFmtId="0" fontId="33" fillId="0" borderId="207" xfId="0" applyFont="1" applyFill="1" applyBorder="1" applyAlignment="1">
      <alignment horizontal="center" vertical="center"/>
    </xf>
    <xf numFmtId="0" fontId="37" fillId="0" borderId="91" xfId="0" applyFont="1" applyFill="1" applyBorder="1" applyAlignment="1">
      <alignment vertical="center" wrapText="1"/>
    </xf>
    <xf numFmtId="0" fontId="37" fillId="0" borderId="34" xfId="0" applyFont="1" applyFill="1" applyBorder="1" applyAlignment="1">
      <alignment vertical="center" wrapText="1"/>
    </xf>
    <xf numFmtId="0" fontId="37" fillId="0" borderId="72" xfId="0" applyFont="1" applyFill="1" applyBorder="1" applyAlignment="1">
      <alignment vertical="center" wrapText="1"/>
    </xf>
    <xf numFmtId="0" fontId="22" fillId="0" borderId="9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15" borderId="0" xfId="0" applyFont="1" applyFill="1" applyBorder="1" applyAlignment="1">
      <alignment horizontal="left"/>
    </xf>
    <xf numFmtId="0" fontId="22" fillId="0" borderId="0" xfId="0" applyFont="1" applyFill="1" applyBorder="1" applyAlignment="1"/>
    <xf numFmtId="0" fontId="20" fillId="0" borderId="0" xfId="0" applyFont="1" applyFill="1" applyBorder="1" applyAlignment="1">
      <alignment horizontal="center" vertical="top" wrapText="1"/>
    </xf>
    <xf numFmtId="0" fontId="20" fillId="15" borderId="0" xfId="0" applyFont="1" applyFill="1" applyBorder="1" applyAlignment="1">
      <alignment horizontal="left" vertical="top" wrapText="1"/>
    </xf>
    <xf numFmtId="0" fontId="20" fillId="15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37" fillId="0" borderId="126" xfId="0" applyFont="1" applyBorder="1" applyAlignment="1">
      <alignment horizontal="left" vertical="center" wrapText="1"/>
    </xf>
    <xf numFmtId="0" fontId="37" fillId="0" borderId="88" xfId="0" applyFont="1" applyBorder="1" applyAlignment="1">
      <alignment horizontal="left" vertical="center" wrapText="1"/>
    </xf>
    <xf numFmtId="0" fontId="37" fillId="0" borderId="217" xfId="0" applyFont="1" applyBorder="1" applyAlignment="1">
      <alignment horizontal="left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223" xfId="0" applyNumberFormat="1" applyFont="1" applyFill="1" applyBorder="1" applyAlignment="1">
      <alignment horizontal="center" vertical="center" wrapText="1"/>
    </xf>
    <xf numFmtId="49" fontId="37" fillId="0" borderId="224" xfId="0" applyNumberFormat="1" applyFont="1" applyFill="1" applyBorder="1" applyAlignment="1">
      <alignment horizontal="center" vertical="center" wrapText="1"/>
    </xf>
    <xf numFmtId="0" fontId="22" fillId="0" borderId="292" xfId="0" applyFont="1" applyFill="1" applyBorder="1" applyAlignment="1">
      <alignment horizontal="center" vertical="center"/>
    </xf>
    <xf numFmtId="0" fontId="22" fillId="0" borderId="223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top" wrapText="1"/>
    </xf>
    <xf numFmtId="49" fontId="37" fillId="0" borderId="223" xfId="0" applyNumberFormat="1" applyFont="1" applyFill="1" applyBorder="1" applyAlignment="1">
      <alignment horizontal="center" vertical="center"/>
    </xf>
    <xf numFmtId="49" fontId="37" fillId="0" borderId="224" xfId="0" applyNumberFormat="1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vertical="center" wrapText="1"/>
    </xf>
    <xf numFmtId="49" fontId="37" fillId="0" borderId="34" xfId="0" applyNumberFormat="1" applyFont="1" applyFill="1" applyBorder="1" applyAlignment="1">
      <alignment horizontal="center" vertical="center" wrapText="1"/>
    </xf>
    <xf numFmtId="49" fontId="37" fillId="0" borderId="42" xfId="0" applyNumberFormat="1" applyFont="1" applyFill="1" applyBorder="1" applyAlignment="1">
      <alignment horizontal="center" vertical="center" wrapText="1"/>
    </xf>
    <xf numFmtId="49" fontId="37" fillId="0" borderId="121" xfId="0" applyNumberFormat="1" applyFont="1" applyFill="1" applyBorder="1" applyAlignment="1">
      <alignment horizontal="center" vertical="center" wrapText="1"/>
    </xf>
    <xf numFmtId="49" fontId="37" fillId="0" borderId="12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0" fontId="22" fillId="0" borderId="221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222" xfId="0" applyFont="1" applyFill="1" applyBorder="1" applyAlignment="1">
      <alignment horizontal="center" vertical="center"/>
    </xf>
    <xf numFmtId="0" fontId="22" fillId="0" borderId="114" xfId="0" applyFont="1" applyFill="1" applyBorder="1" applyAlignment="1">
      <alignment vertical="center" wrapText="1"/>
    </xf>
    <xf numFmtId="0" fontId="22" fillId="0" borderId="115" xfId="0" applyFont="1" applyFill="1" applyBorder="1" applyAlignment="1">
      <alignment vertical="center" wrapText="1"/>
    </xf>
    <xf numFmtId="0" fontId="22" fillId="0" borderId="116" xfId="0" applyFont="1" applyFill="1" applyBorder="1" applyAlignment="1">
      <alignment vertical="center" wrapText="1"/>
    </xf>
    <xf numFmtId="49" fontId="37" fillId="0" borderId="147" xfId="0" applyNumberFormat="1" applyFont="1" applyFill="1" applyBorder="1" applyAlignment="1">
      <alignment horizontal="center" vertical="center"/>
    </xf>
    <xf numFmtId="49" fontId="37" fillId="0" borderId="125" xfId="0" applyNumberFormat="1" applyFont="1" applyFill="1" applyBorder="1" applyAlignment="1">
      <alignment horizontal="center" vertical="center"/>
    </xf>
    <xf numFmtId="49" fontId="37" fillId="0" borderId="289" xfId="0" applyNumberFormat="1" applyFont="1" applyFill="1" applyBorder="1" applyAlignment="1">
      <alignment horizontal="center" vertical="center"/>
    </xf>
    <xf numFmtId="0" fontId="22" fillId="0" borderId="124" xfId="0" applyFont="1" applyFill="1" applyBorder="1" applyAlignment="1">
      <alignment horizontal="center" vertical="center"/>
    </xf>
    <xf numFmtId="49" fontId="37" fillId="0" borderId="213" xfId="0" applyNumberFormat="1" applyFont="1" applyFill="1" applyBorder="1" applyAlignment="1">
      <alignment horizontal="center" vertical="center" wrapText="1"/>
    </xf>
    <xf numFmtId="49" fontId="37" fillId="0" borderId="88" xfId="0" applyNumberFormat="1" applyFont="1" applyFill="1" applyBorder="1" applyAlignment="1">
      <alignment horizontal="center" vertical="center" wrapText="1"/>
    </xf>
    <xf numFmtId="49" fontId="37" fillId="0" borderId="287" xfId="0" applyNumberFormat="1" applyFont="1" applyFill="1" applyBorder="1" applyAlignment="1">
      <alignment horizontal="center" vertical="center" wrapText="1"/>
    </xf>
    <xf numFmtId="0" fontId="22" fillId="0" borderId="89" xfId="0" applyFont="1" applyFill="1" applyBorder="1" applyAlignment="1">
      <alignment horizontal="left" vertical="center" wrapText="1"/>
    </xf>
    <xf numFmtId="0" fontId="22" fillId="0" borderId="88" xfId="0" applyFont="1" applyFill="1" applyBorder="1" applyAlignment="1">
      <alignment horizontal="left" vertical="center" wrapText="1"/>
    </xf>
    <xf numFmtId="0" fontId="22" fillId="0" borderId="127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left" vertical="top" wrapText="1"/>
    </xf>
    <xf numFmtId="49" fontId="33" fillId="4" borderId="0" xfId="0" applyNumberFormat="1" applyFont="1" applyFill="1" applyBorder="1" applyAlignment="1">
      <alignment horizontal="left" vertical="center" wrapText="1"/>
    </xf>
    <xf numFmtId="49" fontId="32" fillId="4" borderId="57" xfId="0" applyNumberFormat="1" applyFont="1" applyFill="1" applyBorder="1" applyAlignment="1">
      <alignment horizontal="center" vertical="center"/>
    </xf>
    <xf numFmtId="49" fontId="33" fillId="4" borderId="0" xfId="0" applyNumberFormat="1" applyFont="1" applyFill="1" applyBorder="1" applyAlignment="1">
      <alignment horizontal="left" wrapText="1"/>
    </xf>
    <xf numFmtId="0" fontId="33" fillId="0" borderId="274" xfId="0" applyFont="1" applyBorder="1" applyAlignment="1">
      <alignment horizontal="left" vertical="center"/>
    </xf>
    <xf numFmtId="0" fontId="22" fillId="15" borderId="114" xfId="0" applyFont="1" applyFill="1" applyBorder="1" applyAlignment="1">
      <alignment vertical="center" wrapText="1"/>
    </xf>
    <xf numFmtId="0" fontId="22" fillId="15" borderId="115" xfId="0" applyFont="1" applyFill="1" applyBorder="1" applyAlignment="1">
      <alignment vertical="center" wrapText="1"/>
    </xf>
    <xf numFmtId="0" fontId="22" fillId="15" borderId="116" xfId="0" applyFont="1" applyFill="1" applyBorder="1" applyAlignment="1">
      <alignment vertical="center" wrapText="1"/>
    </xf>
    <xf numFmtId="49" fontId="37" fillId="0" borderId="261" xfId="0" applyNumberFormat="1" applyFont="1" applyFill="1" applyBorder="1" applyAlignment="1">
      <alignment horizontal="center" vertical="center"/>
    </xf>
    <xf numFmtId="49" fontId="37" fillId="0" borderId="262" xfId="0" applyNumberFormat="1" applyFont="1" applyFill="1" applyBorder="1" applyAlignment="1">
      <alignment horizontal="center" vertical="center"/>
    </xf>
    <xf numFmtId="49" fontId="37" fillId="0" borderId="300" xfId="0" applyNumberFormat="1" applyFont="1" applyFill="1" applyBorder="1" applyAlignment="1">
      <alignment horizontal="center" vertical="center"/>
    </xf>
    <xf numFmtId="49" fontId="37" fillId="0" borderId="122" xfId="0" applyNumberFormat="1" applyFont="1" applyFill="1" applyBorder="1" applyAlignment="1">
      <alignment horizontal="center" vertical="center"/>
    </xf>
    <xf numFmtId="49" fontId="37" fillId="0" borderId="123" xfId="0" applyNumberFormat="1" applyFont="1" applyFill="1" applyBorder="1" applyAlignment="1">
      <alignment horizontal="center" vertical="center"/>
    </xf>
    <xf numFmtId="49" fontId="37" fillId="0" borderId="288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 wrapText="1"/>
    </xf>
    <xf numFmtId="0" fontId="22" fillId="0" borderId="42" xfId="0" applyFont="1" applyFill="1" applyBorder="1" applyAlignment="1">
      <alignment vertical="center" wrapText="1"/>
    </xf>
    <xf numFmtId="0" fontId="22" fillId="0" borderId="121" xfId="0" applyFont="1" applyFill="1" applyBorder="1" applyAlignment="1">
      <alignment vertical="center" wrapText="1"/>
    </xf>
    <xf numFmtId="0" fontId="22" fillId="0" borderId="121" xfId="0" applyFont="1" applyFill="1" applyBorder="1" applyAlignment="1">
      <alignment horizontal="center" vertical="center"/>
    </xf>
    <xf numFmtId="0" fontId="22" fillId="0" borderId="209" xfId="0" applyFont="1" applyFill="1" applyBorder="1" applyAlignment="1">
      <alignment horizontal="center" vertical="center"/>
    </xf>
    <xf numFmtId="0" fontId="22" fillId="0" borderId="210" xfId="0" applyFont="1" applyFill="1" applyBorder="1" applyAlignment="1">
      <alignment horizontal="center" vertical="center"/>
    </xf>
    <xf numFmtId="0" fontId="22" fillId="0" borderId="211" xfId="0" applyFont="1" applyFill="1" applyBorder="1" applyAlignment="1">
      <alignment horizontal="center" vertical="center"/>
    </xf>
    <xf numFmtId="0" fontId="37" fillId="15" borderId="7" xfId="0" applyFont="1" applyFill="1" applyBorder="1" applyAlignment="1">
      <alignment horizontal="left" vertical="center" wrapText="1"/>
    </xf>
    <xf numFmtId="0" fontId="37" fillId="15" borderId="146" xfId="0" applyFont="1" applyFill="1" applyBorder="1" applyAlignment="1">
      <alignment horizontal="left" vertical="center" wrapText="1"/>
    </xf>
    <xf numFmtId="49" fontId="37" fillId="0" borderId="44" xfId="0" applyNumberFormat="1" applyFont="1" applyFill="1" applyBorder="1" applyAlignment="1">
      <alignment horizontal="center" vertical="center"/>
    </xf>
    <xf numFmtId="49" fontId="37" fillId="0" borderId="67" xfId="0" applyNumberFormat="1" applyFont="1" applyFill="1" applyBorder="1" applyAlignment="1">
      <alignment horizontal="center" vertical="center"/>
    </xf>
    <xf numFmtId="49" fontId="37" fillId="0" borderId="222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top" wrapText="1"/>
    </xf>
    <xf numFmtId="49" fontId="33" fillId="0" borderId="293" xfId="0" applyNumberFormat="1" applyFont="1" applyFill="1" applyBorder="1" applyAlignment="1">
      <alignment horizontal="center" vertical="center"/>
    </xf>
    <xf numFmtId="49" fontId="41" fillId="0" borderId="294" xfId="0" applyNumberFormat="1" applyFont="1" applyFill="1" applyBorder="1" applyAlignment="1">
      <alignment horizontal="center" vertical="center"/>
    </xf>
    <xf numFmtId="49" fontId="41" fillId="0" borderId="295" xfId="0" applyNumberFormat="1" applyFont="1" applyFill="1" applyBorder="1" applyAlignment="1">
      <alignment horizontal="center" vertical="center"/>
    </xf>
    <xf numFmtId="0" fontId="32" fillId="12" borderId="12" xfId="0" applyFont="1" applyFill="1" applyBorder="1" applyAlignment="1">
      <alignment horizontal="center" vertical="center"/>
    </xf>
    <xf numFmtId="0" fontId="32" fillId="9" borderId="106" xfId="0" applyFont="1" applyFill="1" applyBorder="1" applyAlignment="1">
      <alignment horizontal="left" vertical="center" wrapText="1"/>
    </xf>
    <xf numFmtId="0" fontId="32" fillId="9" borderId="231" xfId="0" applyFont="1" applyFill="1" applyBorder="1" applyAlignment="1">
      <alignment horizontal="left" vertical="center" wrapText="1"/>
    </xf>
    <xf numFmtId="0" fontId="32" fillId="9" borderId="232" xfId="0" applyFont="1" applyFill="1" applyBorder="1" applyAlignment="1">
      <alignment horizontal="left" vertical="center" wrapText="1"/>
    </xf>
    <xf numFmtId="0" fontId="22" fillId="0" borderId="187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193" xfId="0" applyFont="1" applyFill="1" applyBorder="1" applyAlignment="1">
      <alignment horizontal="center" vertical="center"/>
    </xf>
    <xf numFmtId="0" fontId="21" fillId="0" borderId="311" xfId="0" applyFont="1" applyBorder="1" applyAlignment="1">
      <alignment horizontal="center" vertical="center" wrapText="1"/>
    </xf>
    <xf numFmtId="0" fontId="21" fillId="0" borderId="312" xfId="0" applyFont="1" applyBorder="1" applyAlignment="1">
      <alignment horizontal="center" vertical="center" wrapText="1"/>
    </xf>
    <xf numFmtId="0" fontId="21" fillId="0" borderId="313" xfId="0" applyFont="1" applyBorder="1" applyAlignment="1">
      <alignment horizontal="center" vertical="center" wrapText="1"/>
    </xf>
    <xf numFmtId="0" fontId="22" fillId="0" borderId="30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vertical="center" wrapText="1"/>
    </xf>
    <xf numFmtId="0" fontId="37" fillId="0" borderId="99" xfId="0" applyFont="1" applyFill="1" applyBorder="1" applyAlignment="1">
      <alignment vertical="center" wrapText="1"/>
    </xf>
    <xf numFmtId="49" fontId="37" fillId="0" borderId="65" xfId="0" applyNumberFormat="1" applyFont="1" applyFill="1" applyBorder="1" applyAlignment="1">
      <alignment horizontal="center" vertical="center"/>
    </xf>
    <xf numFmtId="49" fontId="37" fillId="0" borderId="269" xfId="0" applyNumberFormat="1" applyFont="1" applyFill="1" applyBorder="1" applyAlignment="1">
      <alignment horizontal="center" vertical="center"/>
    </xf>
    <xf numFmtId="0" fontId="22" fillId="0" borderId="301" xfId="0" applyFont="1" applyFill="1" applyBorder="1" applyAlignment="1">
      <alignment horizontal="center" vertical="center"/>
    </xf>
    <xf numFmtId="0" fontId="21" fillId="0" borderId="208" xfId="0" applyFont="1" applyBorder="1" applyAlignment="1">
      <alignment horizontal="center" vertical="center"/>
    </xf>
    <xf numFmtId="0" fontId="21" fillId="0" borderId="272" xfId="0" applyFont="1" applyBorder="1" applyAlignment="1">
      <alignment horizontal="center" vertical="center"/>
    </xf>
    <xf numFmtId="0" fontId="21" fillId="0" borderId="273" xfId="0" applyFont="1" applyBorder="1" applyAlignment="1">
      <alignment horizontal="center" vertical="center"/>
    </xf>
    <xf numFmtId="0" fontId="37" fillId="0" borderId="101" xfId="0" applyFont="1" applyFill="1" applyBorder="1" applyAlignment="1">
      <alignment vertical="center" wrapText="1"/>
    </xf>
    <xf numFmtId="0" fontId="37" fillId="0" borderId="102" xfId="0" applyFont="1" applyFill="1" applyBorder="1" applyAlignment="1">
      <alignment vertical="center" wrapText="1"/>
    </xf>
    <xf numFmtId="0" fontId="37" fillId="0" borderId="103" xfId="0" applyFont="1" applyFill="1" applyBorder="1" applyAlignment="1">
      <alignment vertical="center" wrapText="1"/>
    </xf>
    <xf numFmtId="0" fontId="37" fillId="0" borderId="147" xfId="0" applyFont="1" applyFill="1" applyBorder="1" applyAlignment="1">
      <alignment vertical="center" wrapText="1"/>
    </xf>
    <xf numFmtId="0" fontId="37" fillId="0" borderId="125" xfId="0" applyFont="1" applyFill="1" applyBorder="1" applyAlignment="1">
      <alignment vertical="center" wrapText="1"/>
    </xf>
    <xf numFmtId="0" fontId="37" fillId="0" borderId="289" xfId="0" applyFont="1" applyFill="1" applyBorder="1" applyAlignment="1">
      <alignment vertical="center" wrapText="1"/>
    </xf>
    <xf numFmtId="0" fontId="39" fillId="0" borderId="215" xfId="0" applyFont="1" applyFill="1" applyBorder="1" applyAlignment="1">
      <alignment horizontal="center" vertical="center" wrapText="1"/>
    </xf>
    <xf numFmtId="0" fontId="39" fillId="0" borderId="210" xfId="0" applyFont="1" applyFill="1" applyBorder="1" applyAlignment="1">
      <alignment horizontal="center" vertical="center" wrapText="1"/>
    </xf>
    <xf numFmtId="0" fontId="39" fillId="0" borderId="211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32" fillId="9" borderId="17" xfId="0" applyFont="1" applyFill="1" applyBorder="1" applyAlignment="1">
      <alignment horizontal="center" vertical="center"/>
    </xf>
    <xf numFmtId="0" fontId="32" fillId="9" borderId="108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center" wrapText="1"/>
    </xf>
    <xf numFmtId="0" fontId="33" fillId="0" borderId="121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23" xfId="0" applyFont="1" applyBorder="1" applyAlignment="1">
      <alignment horizontal="left" vertical="center" wrapText="1"/>
    </xf>
    <xf numFmtId="0" fontId="33" fillId="0" borderId="224" xfId="0" applyFont="1" applyBorder="1" applyAlignment="1">
      <alignment horizontal="left" vertical="center" wrapText="1"/>
    </xf>
    <xf numFmtId="0" fontId="33" fillId="0" borderId="20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206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206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121" xfId="0" applyFont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13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21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3" fillId="0" borderId="201" xfId="0" applyFont="1" applyFill="1" applyBorder="1" applyAlignment="1">
      <alignment horizontal="left" vertical="center" wrapText="1"/>
    </xf>
    <xf numFmtId="0" fontId="33" fillId="0" borderId="202" xfId="0" applyFont="1" applyFill="1" applyBorder="1" applyAlignment="1">
      <alignment horizontal="left" vertical="center" wrapText="1"/>
    </xf>
    <xf numFmtId="0" fontId="33" fillId="0" borderId="203" xfId="0" applyFont="1" applyFill="1" applyBorder="1" applyAlignment="1">
      <alignment horizontal="left" vertical="center" wrapText="1"/>
    </xf>
    <xf numFmtId="0" fontId="33" fillId="0" borderId="30" xfId="0" applyFont="1" applyBorder="1" applyAlignment="1">
      <alignment horizontal="center" vertical="center"/>
    </xf>
    <xf numFmtId="0" fontId="33" fillId="0" borderId="130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14" borderId="28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47" xfId="0" applyFont="1" applyFill="1" applyBorder="1" applyAlignment="1">
      <alignment horizontal="center" vertical="center" wrapText="1"/>
    </xf>
    <xf numFmtId="0" fontId="33" fillId="0" borderId="248" xfId="0" applyFont="1" applyFill="1" applyBorder="1" applyAlignment="1">
      <alignment horizontal="center" vertical="center" wrapText="1"/>
    </xf>
    <xf numFmtId="0" fontId="33" fillId="0" borderId="281" xfId="0" applyFont="1" applyFill="1" applyBorder="1" applyAlignment="1">
      <alignment horizontal="center" vertical="center" wrapText="1"/>
    </xf>
    <xf numFmtId="0" fontId="33" fillId="4" borderId="110" xfId="0" applyFont="1" applyFill="1" applyBorder="1" applyAlignment="1">
      <alignment horizontal="center" vertical="center"/>
    </xf>
    <xf numFmtId="0" fontId="33" fillId="4" borderId="73" xfId="0" applyFont="1" applyFill="1" applyBorder="1" applyAlignment="1">
      <alignment horizontal="center" vertical="center" wrapText="1"/>
    </xf>
    <xf numFmtId="0" fontId="33" fillId="4" borderId="74" xfId="0" applyFont="1" applyFill="1" applyBorder="1" applyAlignment="1">
      <alignment horizontal="center" vertical="center" wrapText="1"/>
    </xf>
    <xf numFmtId="0" fontId="33" fillId="4" borderId="282" xfId="0" applyFont="1" applyFill="1" applyBorder="1" applyAlignment="1">
      <alignment horizontal="center" vertical="center" wrapText="1"/>
    </xf>
    <xf numFmtId="0" fontId="35" fillId="4" borderId="268" xfId="0" applyFont="1" applyFill="1" applyBorder="1" applyAlignment="1">
      <alignment horizontal="center" vertical="center"/>
    </xf>
    <xf numFmtId="0" fontId="35" fillId="4" borderId="269" xfId="0" applyFont="1" applyFill="1" applyBorder="1" applyAlignment="1">
      <alignment horizontal="center" vertical="center"/>
    </xf>
    <xf numFmtId="0" fontId="35" fillId="4" borderId="270" xfId="0" applyFont="1" applyFill="1" applyBorder="1" applyAlignment="1">
      <alignment horizontal="center" vertical="center"/>
    </xf>
    <xf numFmtId="0" fontId="35" fillId="4" borderId="271" xfId="0" applyFont="1" applyFill="1" applyBorder="1" applyAlignment="1">
      <alignment horizontal="center" vertical="center"/>
    </xf>
    <xf numFmtId="0" fontId="35" fillId="4" borderId="264" xfId="0" applyFont="1" applyFill="1" applyBorder="1" applyAlignment="1">
      <alignment horizontal="center" vertical="center"/>
    </xf>
    <xf numFmtId="0" fontId="35" fillId="4" borderId="186" xfId="0" applyFont="1" applyFill="1" applyBorder="1" applyAlignment="1">
      <alignment horizontal="center" vertical="center"/>
    </xf>
    <xf numFmtId="0" fontId="33" fillId="4" borderId="271" xfId="0" applyFont="1" applyFill="1" applyBorder="1" applyAlignment="1">
      <alignment horizontal="center" vertical="center"/>
    </xf>
    <xf numFmtId="0" fontId="33" fillId="0" borderId="131" xfId="0" applyFont="1" applyFill="1" applyBorder="1" applyAlignment="1">
      <alignment horizontal="center" vertical="center"/>
    </xf>
    <xf numFmtId="0" fontId="33" fillId="0" borderId="271" xfId="0" applyFont="1" applyFill="1" applyBorder="1" applyAlignment="1">
      <alignment horizontal="center" vertical="center"/>
    </xf>
    <xf numFmtId="0" fontId="33" fillId="4" borderId="84" xfId="0" applyFont="1" applyFill="1" applyBorder="1" applyAlignment="1">
      <alignment horizontal="center" vertical="center" wrapText="1"/>
    </xf>
    <xf numFmtId="0" fontId="33" fillId="4" borderId="129" xfId="0" applyFont="1" applyFill="1" applyBorder="1" applyAlignment="1">
      <alignment horizontal="center" vertical="center" wrapText="1"/>
    </xf>
    <xf numFmtId="0" fontId="33" fillId="4" borderId="279" xfId="0" applyFont="1" applyFill="1" applyBorder="1" applyAlignment="1">
      <alignment horizontal="center" vertical="center" wrapText="1"/>
    </xf>
    <xf numFmtId="0" fontId="35" fillId="4" borderId="134" xfId="0" applyFont="1" applyFill="1" applyBorder="1" applyAlignment="1">
      <alignment horizontal="center" vertical="center"/>
    </xf>
    <xf numFmtId="0" fontId="35" fillId="4" borderId="95" xfId="0" applyFont="1" applyFill="1" applyBorder="1" applyAlignment="1">
      <alignment horizontal="center" vertical="center"/>
    </xf>
    <xf numFmtId="0" fontId="35" fillId="4" borderId="194" xfId="0" applyFont="1" applyFill="1" applyBorder="1" applyAlignment="1">
      <alignment horizontal="center" vertical="center"/>
    </xf>
    <xf numFmtId="0" fontId="35" fillId="4" borderId="195" xfId="0" applyFont="1" applyFill="1" applyBorder="1" applyAlignment="1">
      <alignment horizontal="center" vertical="center"/>
    </xf>
    <xf numFmtId="0" fontId="33" fillId="4" borderId="162" xfId="0" applyFont="1" applyFill="1" applyBorder="1" applyAlignment="1">
      <alignment horizontal="center" vertical="center" textRotation="90"/>
    </xf>
    <xf numFmtId="0" fontId="33" fillId="0" borderId="145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4" borderId="79" xfId="0" applyFont="1" applyFill="1" applyBorder="1" applyAlignment="1">
      <alignment horizontal="center" vertical="center"/>
    </xf>
    <xf numFmtId="0" fontId="32" fillId="0" borderId="140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200" xfId="0" applyFont="1" applyFill="1" applyBorder="1" applyAlignment="1">
      <alignment horizontal="center" vertical="center"/>
    </xf>
    <xf numFmtId="0" fontId="33" fillId="0" borderId="196" xfId="0" applyFont="1" applyFill="1" applyBorder="1" applyAlignment="1">
      <alignment horizontal="left" vertical="center" wrapText="1"/>
    </xf>
    <xf numFmtId="0" fontId="33" fillId="0" borderId="94" xfId="0" applyFont="1" applyFill="1" applyBorder="1" applyAlignment="1">
      <alignment horizontal="left" vertical="center" wrapText="1"/>
    </xf>
    <xf numFmtId="0" fontId="33" fillId="0" borderId="197" xfId="0" applyFont="1" applyFill="1" applyBorder="1" applyAlignment="1">
      <alignment horizontal="left" vertical="center" wrapText="1"/>
    </xf>
    <xf numFmtId="0" fontId="33" fillId="0" borderId="84" xfId="0" applyFont="1" applyFill="1" applyBorder="1" applyAlignment="1">
      <alignment horizontal="left" vertical="center" wrapText="1"/>
    </xf>
    <xf numFmtId="0" fontId="33" fillId="0" borderId="85" xfId="0" applyFont="1" applyFill="1" applyBorder="1" applyAlignment="1">
      <alignment horizontal="left" vertical="center" wrapText="1"/>
    </xf>
    <xf numFmtId="0" fontId="33" fillId="0" borderId="86" xfId="0" applyFont="1" applyFill="1" applyBorder="1" applyAlignment="1">
      <alignment horizontal="left" vertical="center" wrapText="1"/>
    </xf>
    <xf numFmtId="0" fontId="35" fillId="0" borderId="128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2" fillId="4" borderId="305" xfId="0" applyFont="1" applyFill="1" applyBorder="1" applyAlignment="1">
      <alignment horizontal="center" vertical="center" wrapText="1"/>
    </xf>
    <xf numFmtId="0" fontId="32" fillId="4" borderId="56" xfId="0" applyFont="1" applyFill="1" applyBorder="1" applyAlignment="1">
      <alignment horizontal="center" vertical="center" wrapText="1"/>
    </xf>
    <xf numFmtId="0" fontId="32" fillId="9" borderId="43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 wrapText="1"/>
    </xf>
    <xf numFmtId="0" fontId="39" fillId="4" borderId="223" xfId="0" applyFont="1" applyFill="1" applyBorder="1" applyAlignment="1">
      <alignment horizontal="center" vertical="center" wrapText="1"/>
    </xf>
    <xf numFmtId="0" fontId="39" fillId="4" borderId="224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39" fillId="4" borderId="236" xfId="0" applyFont="1" applyFill="1" applyBorder="1" applyAlignment="1">
      <alignment horizontal="center" vertical="center" wrapText="1"/>
    </xf>
    <xf numFmtId="0" fontId="39" fillId="4" borderId="237" xfId="0" applyFont="1" applyFill="1" applyBorder="1" applyAlignment="1">
      <alignment horizontal="center" vertical="center" wrapText="1"/>
    </xf>
    <xf numFmtId="0" fontId="39" fillId="4" borderId="238" xfId="0" applyFont="1" applyFill="1" applyBorder="1" applyAlignment="1">
      <alignment horizontal="center" vertical="center" wrapText="1"/>
    </xf>
    <xf numFmtId="0" fontId="39" fillId="4" borderId="84" xfId="0" applyFont="1" applyFill="1" applyBorder="1" applyAlignment="1">
      <alignment horizontal="center" vertical="center" wrapText="1"/>
    </xf>
    <xf numFmtId="0" fontId="39" fillId="4" borderId="129" xfId="0" applyFont="1" applyFill="1" applyBorder="1" applyAlignment="1">
      <alignment horizontal="center" vertical="center" wrapText="1"/>
    </xf>
    <xf numFmtId="0" fontId="39" fillId="4" borderId="279" xfId="0" applyFont="1" applyFill="1" applyBorder="1" applyAlignment="1">
      <alignment horizontal="center" vertical="center" wrapText="1"/>
    </xf>
    <xf numFmtId="0" fontId="33" fillId="11" borderId="163" xfId="0" applyFont="1" applyFill="1" applyBorder="1" applyAlignment="1">
      <alignment horizontal="center" vertical="center" wrapText="1"/>
    </xf>
    <xf numFmtId="0" fontId="33" fillId="11" borderId="278" xfId="0" applyFont="1" applyFill="1" applyBorder="1" applyAlignment="1">
      <alignment horizontal="center" vertical="center" wrapText="1"/>
    </xf>
    <xf numFmtId="0" fontId="40" fillId="9" borderId="29" xfId="0" applyFont="1" applyFill="1" applyBorder="1" applyAlignment="1">
      <alignment horizontal="center" vertical="center" wrapText="1"/>
    </xf>
    <xf numFmtId="0" fontId="40" fillId="9" borderId="275" xfId="0" applyFont="1" applyFill="1" applyBorder="1" applyAlignment="1">
      <alignment horizontal="center" vertical="center" wrapText="1"/>
    </xf>
    <xf numFmtId="0" fontId="39" fillId="4" borderId="81" xfId="0" applyFont="1" applyFill="1" applyBorder="1" applyAlignment="1">
      <alignment horizontal="center" vertical="center" wrapText="1"/>
    </xf>
    <xf numFmtId="0" fontId="39" fillId="4" borderId="94" xfId="0" applyFont="1" applyFill="1" applyBorder="1" applyAlignment="1">
      <alignment horizontal="center" vertical="center" wrapText="1"/>
    </xf>
    <xf numFmtId="0" fontId="39" fillId="4" borderId="197" xfId="0" applyFont="1" applyFill="1" applyBorder="1" applyAlignment="1">
      <alignment horizontal="center" vertical="center" wrapText="1"/>
    </xf>
    <xf numFmtId="0" fontId="35" fillId="4" borderId="97" xfId="0" applyFont="1" applyFill="1" applyBorder="1" applyAlignment="1">
      <alignment horizontal="center" vertical="center"/>
    </xf>
    <xf numFmtId="0" fontId="33" fillId="4" borderId="98" xfId="0" applyFont="1" applyFill="1" applyBorder="1" applyAlignment="1">
      <alignment horizontal="center" vertical="center"/>
    </xf>
    <xf numFmtId="0" fontId="32" fillId="4" borderId="307" xfId="0" applyFont="1" applyFill="1" applyBorder="1" applyAlignment="1">
      <alignment horizontal="center" vertical="center"/>
    </xf>
    <xf numFmtId="0" fontId="32" fillId="4" borderId="309" xfId="0" applyFont="1" applyFill="1" applyBorder="1" applyAlignment="1">
      <alignment horizontal="center"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275" xfId="0" applyFont="1" applyFill="1" applyBorder="1" applyAlignment="1">
      <alignment horizontal="center" vertical="center"/>
    </xf>
    <xf numFmtId="0" fontId="40" fillId="11" borderId="29" xfId="0" applyFont="1" applyFill="1" applyBorder="1" applyAlignment="1">
      <alignment horizontal="center" vertical="center" wrapText="1"/>
    </xf>
    <xf numFmtId="0" fontId="40" fillId="11" borderId="275" xfId="0" applyFont="1" applyFill="1" applyBorder="1" applyAlignment="1">
      <alignment horizontal="center" vertical="center" wrapText="1"/>
    </xf>
    <xf numFmtId="0" fontId="33" fillId="0" borderId="246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33" fillId="0" borderId="280" xfId="0" applyFont="1" applyFill="1" applyBorder="1" applyAlignment="1">
      <alignment horizontal="center" vertical="center" wrapText="1"/>
    </xf>
    <xf numFmtId="0" fontId="32" fillId="11" borderId="239" xfId="0" applyFont="1" applyFill="1" applyBorder="1" applyAlignment="1">
      <alignment horizontal="center" vertical="center" wrapText="1"/>
    </xf>
    <xf numFmtId="0" fontId="32" fillId="11" borderId="226" xfId="0" applyFont="1" applyFill="1" applyBorder="1" applyAlignment="1">
      <alignment horizontal="center" vertical="center" wrapText="1"/>
    </xf>
    <xf numFmtId="0" fontId="32" fillId="11" borderId="233" xfId="0" applyFont="1" applyFill="1" applyBorder="1" applyAlignment="1">
      <alignment horizontal="center" vertical="center" wrapText="1"/>
    </xf>
    <xf numFmtId="0" fontId="35" fillId="0" borderId="270" xfId="0" applyFont="1" applyFill="1" applyBorder="1" applyAlignment="1">
      <alignment horizontal="center" vertical="center"/>
    </xf>
    <xf numFmtId="0" fontId="35" fillId="4" borderId="267" xfId="0" applyFont="1" applyFill="1" applyBorder="1" applyAlignment="1">
      <alignment horizontal="center" vertical="center"/>
    </xf>
    <xf numFmtId="0" fontId="33" fillId="4" borderId="256" xfId="0" applyFont="1" applyFill="1" applyBorder="1" applyAlignment="1">
      <alignment horizontal="center" vertical="center" wrapText="1"/>
    </xf>
    <xf numFmtId="0" fontId="33" fillId="4" borderId="144" xfId="0" applyFont="1" applyFill="1" applyBorder="1" applyAlignment="1">
      <alignment horizontal="center" vertical="center" wrapText="1"/>
    </xf>
    <xf numFmtId="0" fontId="33" fillId="4" borderId="159" xfId="0" applyFont="1" applyFill="1" applyBorder="1" applyAlignment="1">
      <alignment horizontal="center" vertical="center" wrapText="1"/>
    </xf>
    <xf numFmtId="0" fontId="35" fillId="4" borderId="66" xfId="0" applyFont="1" applyFill="1" applyBorder="1" applyAlignment="1">
      <alignment horizontal="center" vertical="center"/>
    </xf>
    <xf numFmtId="0" fontId="35" fillId="4" borderId="72" xfId="0" applyFont="1" applyFill="1" applyBorder="1" applyAlignment="1">
      <alignment horizontal="center" vertical="center"/>
    </xf>
    <xf numFmtId="0" fontId="32" fillId="11" borderId="107" xfId="0" applyFont="1" applyFill="1" applyBorder="1" applyAlignment="1">
      <alignment horizontal="center" vertical="center"/>
    </xf>
    <xf numFmtId="0" fontId="32" fillId="11" borderId="163" xfId="0" applyFont="1" applyFill="1" applyBorder="1" applyAlignment="1">
      <alignment horizontal="center" vertical="center" wrapText="1"/>
    </xf>
    <xf numFmtId="0" fontId="32" fillId="11" borderId="278" xfId="0" applyFont="1" applyFill="1" applyBorder="1" applyAlignment="1">
      <alignment horizontal="center" vertical="center" wrapText="1"/>
    </xf>
    <xf numFmtId="0" fontId="33" fillId="0" borderId="249" xfId="0" applyFont="1" applyFill="1" applyBorder="1" applyAlignment="1">
      <alignment horizontal="center" vertical="center" wrapText="1"/>
    </xf>
    <xf numFmtId="0" fontId="33" fillId="0" borderId="279" xfId="0" applyFont="1" applyFill="1" applyBorder="1" applyAlignment="1">
      <alignment horizontal="center" vertical="center" wrapText="1"/>
    </xf>
    <xf numFmtId="0" fontId="32" fillId="8" borderId="165" xfId="0" applyFont="1" applyFill="1" applyBorder="1" applyAlignment="1">
      <alignment horizontal="center" vertical="center"/>
    </xf>
    <xf numFmtId="0" fontId="33" fillId="0" borderId="81" xfId="0" applyFont="1" applyFill="1" applyBorder="1" applyAlignment="1">
      <alignment horizontal="center" vertical="center" wrapText="1"/>
    </xf>
    <xf numFmtId="0" fontId="33" fillId="0" borderId="94" xfId="0" applyFont="1" applyFill="1" applyBorder="1" applyAlignment="1">
      <alignment horizontal="center" vertical="center" wrapText="1"/>
    </xf>
    <xf numFmtId="0" fontId="33" fillId="0" borderId="197" xfId="0" applyFont="1" applyFill="1" applyBorder="1" applyAlignment="1">
      <alignment horizontal="center" vertical="center" wrapText="1"/>
    </xf>
    <xf numFmtId="0" fontId="33" fillId="15" borderId="170" xfId="0" applyFont="1" applyFill="1" applyBorder="1" applyAlignment="1">
      <alignment horizontal="left" vertical="center" wrapText="1"/>
    </xf>
    <xf numFmtId="0" fontId="33" fillId="15" borderId="171" xfId="0" applyFont="1" applyFill="1" applyBorder="1" applyAlignment="1">
      <alignment horizontal="left" vertical="center" wrapText="1"/>
    </xf>
    <xf numFmtId="0" fontId="33" fillId="15" borderId="28" xfId="0" applyFont="1" applyFill="1" applyBorder="1" applyAlignment="1">
      <alignment horizontal="center" vertical="center"/>
    </xf>
    <xf numFmtId="0" fontId="33" fillId="0" borderId="141" xfId="0" applyFont="1" applyFill="1" applyBorder="1" applyAlignment="1">
      <alignment horizontal="left" vertical="center" wrapText="1"/>
    </xf>
    <xf numFmtId="0" fontId="32" fillId="6" borderId="56" xfId="0" applyFont="1" applyFill="1" applyBorder="1" applyAlignment="1">
      <alignment horizontal="left" vertical="center" wrapText="1"/>
    </xf>
    <xf numFmtId="0" fontId="32" fillId="6" borderId="156" xfId="0" applyFont="1" applyFill="1" applyBorder="1" applyAlignment="1">
      <alignment horizontal="left" vertical="center" wrapText="1"/>
    </xf>
    <xf numFmtId="0" fontId="33" fillId="6" borderId="108" xfId="0" applyFont="1" applyFill="1" applyBorder="1" applyAlignment="1">
      <alignment horizontal="center" vertical="center" wrapText="1"/>
    </xf>
    <xf numFmtId="0" fontId="33" fillId="6" borderId="109" xfId="0" applyFont="1" applyFill="1" applyBorder="1" applyAlignment="1">
      <alignment horizontal="center" vertical="center" wrapText="1"/>
    </xf>
    <xf numFmtId="0" fontId="33" fillId="6" borderId="160" xfId="0" applyFont="1" applyFill="1" applyBorder="1" applyAlignment="1">
      <alignment horizontal="center" vertical="center" wrapText="1"/>
    </xf>
    <xf numFmtId="0" fontId="39" fillId="4" borderId="100" xfId="0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 wrapText="1"/>
    </xf>
    <xf numFmtId="0" fontId="39" fillId="4" borderId="99" xfId="0" applyFont="1" applyFill="1" applyBorder="1" applyAlignment="1">
      <alignment horizontal="center" vertical="center" wrapText="1"/>
    </xf>
    <xf numFmtId="0" fontId="33" fillId="15" borderId="140" xfId="0" applyFont="1" applyFill="1" applyBorder="1" applyAlignment="1">
      <alignment horizontal="center" vertical="center"/>
    </xf>
    <xf numFmtId="0" fontId="39" fillId="14" borderId="172" xfId="0" applyFont="1" applyFill="1" applyBorder="1" applyAlignment="1">
      <alignment horizontal="center" vertical="center" wrapText="1"/>
    </xf>
    <xf numFmtId="0" fontId="39" fillId="14" borderId="277" xfId="0" applyFont="1" applyFill="1" applyBorder="1" applyAlignment="1">
      <alignment horizontal="center" vertical="center" wrapText="1"/>
    </xf>
    <xf numFmtId="0" fontId="33" fillId="4" borderId="104" xfId="0" applyFont="1" applyFill="1" applyBorder="1" applyAlignment="1">
      <alignment horizontal="center" vertical="center" wrapText="1"/>
    </xf>
    <xf numFmtId="0" fontId="39" fillId="4" borderId="173" xfId="0" applyFont="1" applyFill="1" applyBorder="1" applyAlignment="1">
      <alignment horizontal="center" vertical="center" wrapText="1"/>
    </xf>
    <xf numFmtId="0" fontId="39" fillId="4" borderId="243" xfId="0" applyFont="1" applyFill="1" applyBorder="1" applyAlignment="1">
      <alignment horizontal="center" vertical="center" wrapText="1"/>
    </xf>
    <xf numFmtId="0" fontId="33" fillId="14" borderId="81" xfId="0" applyFont="1" applyFill="1" applyBorder="1" applyAlignment="1">
      <alignment horizontal="center" vertical="center"/>
    </xf>
    <xf numFmtId="0" fontId="39" fillId="4" borderId="66" xfId="0" applyFont="1" applyFill="1" applyBorder="1" applyAlignment="1">
      <alignment horizontal="center" vertical="center" wrapText="1"/>
    </xf>
    <xf numFmtId="0" fontId="39" fillId="4" borderId="72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23" xfId="0" applyFont="1" applyFill="1" applyBorder="1" applyAlignment="1">
      <alignment horizontal="center" vertical="center" wrapText="1"/>
    </xf>
    <xf numFmtId="0" fontId="33" fillId="0" borderId="224" xfId="0" applyFont="1" applyFill="1" applyBorder="1" applyAlignment="1">
      <alignment horizontal="center" vertical="center" wrapText="1"/>
    </xf>
    <xf numFmtId="0" fontId="33" fillId="0" borderId="175" xfId="0" applyFont="1" applyFill="1" applyBorder="1" applyAlignment="1">
      <alignment horizontal="center" vertical="center"/>
    </xf>
    <xf numFmtId="0" fontId="32" fillId="16" borderId="162" xfId="0" applyFont="1" applyFill="1" applyBorder="1" applyAlignment="1">
      <alignment horizontal="center" vertical="center"/>
    </xf>
    <xf numFmtId="0" fontId="34" fillId="16" borderId="184" xfId="0" applyFont="1" applyFill="1" applyBorder="1" applyAlignment="1">
      <alignment horizontal="center" vertical="center"/>
    </xf>
    <xf numFmtId="0" fontId="34" fillId="16" borderId="185" xfId="0" applyFont="1" applyFill="1" applyBorder="1" applyAlignment="1">
      <alignment horizontal="center" vertical="center"/>
    </xf>
    <xf numFmtId="0" fontId="33" fillId="5" borderId="225" xfId="0" applyFont="1" applyFill="1" applyBorder="1" applyAlignment="1">
      <alignment horizontal="center" vertical="center"/>
    </xf>
    <xf numFmtId="0" fontId="33" fillId="5" borderId="250" xfId="0" applyFont="1" applyFill="1" applyBorder="1" applyAlignment="1">
      <alignment horizontal="center" vertical="center"/>
    </xf>
    <xf numFmtId="0" fontId="32" fillId="6" borderId="108" xfId="0" applyFont="1" applyFill="1" applyBorder="1" applyAlignment="1">
      <alignment horizontal="center" vertical="center"/>
    </xf>
    <xf numFmtId="0" fontId="33" fillId="14" borderId="170" xfId="0" applyFont="1" applyFill="1" applyBorder="1" applyAlignment="1">
      <alignment horizontal="center" vertical="center"/>
    </xf>
    <xf numFmtId="0" fontId="33" fillId="0" borderId="148" xfId="0" applyFont="1" applyFill="1" applyBorder="1" applyAlignment="1">
      <alignment horizontal="center" vertical="center"/>
    </xf>
    <xf numFmtId="0" fontId="32" fillId="5" borderId="163" xfId="0" applyFont="1" applyFill="1" applyBorder="1" applyAlignment="1">
      <alignment horizontal="center" vertical="center"/>
    </xf>
    <xf numFmtId="0" fontId="33" fillId="5" borderId="29" xfId="0" applyFont="1" applyFill="1" applyBorder="1" applyAlignment="1">
      <alignment horizontal="center" vertical="center" wrapText="1"/>
    </xf>
    <xf numFmtId="0" fontId="33" fillId="5" borderId="275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horizontal="center" vertical="center" wrapText="1"/>
    </xf>
    <xf numFmtId="0" fontId="33" fillId="6" borderId="275" xfId="0" applyFont="1" applyFill="1" applyBorder="1" applyAlignment="1">
      <alignment horizontal="center" vertical="center" wrapText="1"/>
    </xf>
    <xf numFmtId="0" fontId="32" fillId="5" borderId="56" xfId="0" applyFont="1" applyFill="1" applyBorder="1" applyAlignment="1">
      <alignment horizontal="center" vertical="center"/>
    </xf>
    <xf numFmtId="0" fontId="32" fillId="16" borderId="15" xfId="0" applyFont="1" applyFill="1" applyBorder="1" applyAlignment="1">
      <alignment horizontal="center" vertical="center"/>
    </xf>
    <xf numFmtId="0" fontId="34" fillId="16" borderId="16" xfId="0" applyFont="1" applyFill="1" applyBorder="1" applyAlignment="1">
      <alignment horizontal="center" vertical="center"/>
    </xf>
    <xf numFmtId="0" fontId="32" fillId="16" borderId="17" xfId="0" applyFont="1" applyFill="1" applyBorder="1" applyAlignment="1">
      <alignment horizontal="center" vertical="center"/>
    </xf>
    <xf numFmtId="0" fontId="32" fillId="16" borderId="113" xfId="0" applyFont="1" applyFill="1" applyBorder="1" applyAlignment="1">
      <alignment horizontal="center" vertical="center"/>
    </xf>
    <xf numFmtId="0" fontId="32" fillId="16" borderId="56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 textRotation="90"/>
    </xf>
    <xf numFmtId="0" fontId="32" fillId="16" borderId="16" xfId="0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 textRotation="90"/>
    </xf>
    <xf numFmtId="0" fontId="13" fillId="7" borderId="9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 wrapText="1"/>
    </xf>
    <xf numFmtId="0" fontId="32" fillId="5" borderId="56" xfId="0" applyFont="1" applyFill="1" applyBorder="1" applyAlignment="1">
      <alignment horizontal="left" vertical="center" wrapText="1"/>
    </xf>
    <xf numFmtId="0" fontId="32" fillId="5" borderId="156" xfId="0" applyFont="1" applyFill="1" applyBorder="1" applyAlignment="1">
      <alignment horizontal="left" vertical="center" wrapText="1"/>
    </xf>
    <xf numFmtId="0" fontId="32" fillId="5" borderId="16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 textRotation="90"/>
    </xf>
    <xf numFmtId="0" fontId="0" fillId="7" borderId="0" xfId="0" applyFill="1" applyBorder="1"/>
    <xf numFmtId="0" fontId="1" fillId="7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vertical="top"/>
    </xf>
    <xf numFmtId="0" fontId="1" fillId="7" borderId="0" xfId="0" applyFont="1" applyFill="1" applyBorder="1" applyAlignment="1">
      <alignment vertical="top"/>
    </xf>
    <xf numFmtId="0" fontId="9" fillId="7" borderId="0" xfId="0" applyFont="1" applyFill="1" applyBorder="1"/>
    <xf numFmtId="0" fontId="32" fillId="4" borderId="29" xfId="0" applyFont="1" applyFill="1" applyBorder="1" applyAlignment="1">
      <alignment horizontal="center" vertical="center" textRotation="90"/>
    </xf>
    <xf numFmtId="0" fontId="33" fillId="4" borderId="15" xfId="0" applyFont="1" applyFill="1" applyBorder="1" applyAlignment="1">
      <alignment horizontal="center" vertical="center" textRotation="90"/>
    </xf>
    <xf numFmtId="0" fontId="33" fillId="4" borderId="29" xfId="0" applyFont="1" applyFill="1" applyBorder="1" applyAlignment="1">
      <alignment horizontal="center" vertical="center"/>
    </xf>
    <xf numFmtId="0" fontId="32" fillId="8" borderId="244" xfId="0" applyFont="1" applyFill="1" applyBorder="1" applyAlignment="1">
      <alignment horizontal="left" vertical="center" wrapText="1"/>
    </xf>
    <xf numFmtId="0" fontId="12" fillId="7" borderId="33" xfId="0" applyFont="1" applyFill="1" applyBorder="1" applyAlignment="1">
      <alignment horizontal="center" vertical="center" textRotation="90"/>
    </xf>
    <xf numFmtId="0" fontId="32" fillId="5" borderId="15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4" borderId="306" xfId="0" applyFont="1" applyFill="1" applyBorder="1" applyAlignment="1">
      <alignment horizontal="center" vertical="center" textRotation="90"/>
    </xf>
    <xf numFmtId="0" fontId="32" fillId="4" borderId="308" xfId="0" applyFont="1" applyFill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3" fillId="4" borderId="66" xfId="0" applyFont="1" applyFill="1" applyBorder="1" applyAlignment="1">
      <alignment horizontal="center" vertical="center"/>
    </xf>
    <xf numFmtId="0" fontId="33" fillId="4" borderId="72" xfId="0" applyFont="1" applyFill="1" applyBorder="1" applyAlignment="1">
      <alignment horizontal="center" vertical="center"/>
    </xf>
    <xf numFmtId="0" fontId="22" fillId="0" borderId="213" xfId="0" applyFont="1" applyFill="1" applyBorder="1" applyAlignment="1">
      <alignment vertical="center" wrapText="1"/>
    </xf>
    <xf numFmtId="0" fontId="22" fillId="0" borderId="90" xfId="0" applyFont="1" applyFill="1" applyBorder="1" applyAlignment="1">
      <alignment vertical="center" wrapText="1"/>
    </xf>
    <xf numFmtId="0" fontId="33" fillId="0" borderId="54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2" fillId="9" borderId="113" xfId="0" applyFont="1" applyFill="1" applyBorder="1" applyAlignment="1">
      <alignment horizontal="left" vertical="center"/>
    </xf>
    <xf numFmtId="0" fontId="32" fillId="9" borderId="56" xfId="0" applyFont="1" applyFill="1" applyBorder="1" applyAlignment="1">
      <alignment horizontal="left" vertical="center"/>
    </xf>
    <xf numFmtId="0" fontId="32" fillId="9" borderId="156" xfId="0" applyFont="1" applyFill="1" applyBorder="1" applyAlignment="1">
      <alignment horizontal="left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205" xfId="0" applyFont="1" applyBorder="1" applyAlignment="1">
      <alignment horizontal="center" vertical="center"/>
    </xf>
    <xf numFmtId="0" fontId="35" fillId="4" borderId="196" xfId="0" applyFont="1" applyFill="1" applyBorder="1" applyAlignment="1">
      <alignment horizontal="center" vertical="center"/>
    </xf>
    <xf numFmtId="0" fontId="35" fillId="4" borderId="197" xfId="0" applyFont="1" applyFill="1" applyBorder="1" applyAlignment="1">
      <alignment horizontal="center" vertical="center"/>
    </xf>
    <xf numFmtId="0" fontId="33" fillId="4" borderId="195" xfId="0" applyFont="1" applyFill="1" applyBorder="1" applyAlignment="1">
      <alignment horizontal="center" vertical="center"/>
    </xf>
    <xf numFmtId="0" fontId="35" fillId="4" borderId="104" xfId="0" applyFont="1" applyFill="1" applyBorder="1" applyAlignment="1">
      <alignment horizontal="center" vertical="center"/>
    </xf>
    <xf numFmtId="0" fontId="35" fillId="4" borderId="243" xfId="0" applyFont="1" applyFill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 wrapText="1"/>
    </xf>
    <xf numFmtId="0" fontId="33" fillId="0" borderId="109" xfId="0" applyFont="1" applyBorder="1" applyAlignment="1">
      <alignment horizontal="center" vertical="center" wrapText="1"/>
    </xf>
    <xf numFmtId="0" fontId="33" fillId="0" borderId="160" xfId="0" applyFont="1" applyBorder="1" applyAlignment="1">
      <alignment horizontal="center" vertical="center" wrapText="1"/>
    </xf>
    <xf numFmtId="0" fontId="33" fillId="0" borderId="104" xfId="0" applyFont="1" applyBorder="1" applyAlignment="1">
      <alignment horizontal="center" vertical="center" wrapText="1"/>
    </xf>
    <xf numFmtId="0" fontId="33" fillId="15" borderId="204" xfId="0" applyFont="1" applyFill="1" applyBorder="1" applyAlignment="1">
      <alignment horizontal="center" vertical="center" wrapText="1"/>
    </xf>
    <xf numFmtId="0" fontId="33" fillId="15" borderId="135" xfId="0" applyFont="1" applyFill="1" applyBorder="1" applyAlignment="1">
      <alignment horizontal="center" vertical="center" wrapText="1"/>
    </xf>
    <xf numFmtId="0" fontId="33" fillId="15" borderId="198" xfId="0" applyFont="1" applyFill="1" applyBorder="1" applyAlignment="1">
      <alignment horizontal="center" vertical="center" wrapText="1"/>
    </xf>
    <xf numFmtId="0" fontId="33" fillId="4" borderId="199" xfId="0" applyFont="1" applyFill="1" applyBorder="1" applyAlignment="1">
      <alignment horizontal="center" vertical="center" wrapText="1"/>
    </xf>
    <xf numFmtId="0" fontId="33" fillId="4" borderId="283" xfId="0" applyFont="1" applyFill="1" applyBorder="1" applyAlignment="1">
      <alignment horizontal="center" vertical="center" wrapText="1"/>
    </xf>
    <xf numFmtId="0" fontId="33" fillId="8" borderId="166" xfId="0" applyFont="1" applyFill="1" applyBorder="1" applyAlignment="1">
      <alignment horizontal="center" vertical="center" wrapText="1"/>
    </xf>
    <xf numFmtId="0" fontId="33" fillId="8" borderId="111" xfId="0" applyFont="1" applyFill="1" applyBorder="1" applyAlignment="1">
      <alignment horizontal="center" vertical="center" wrapText="1"/>
    </xf>
    <xf numFmtId="0" fontId="33" fillId="8" borderId="112" xfId="0" applyFont="1" applyFill="1" applyBorder="1" applyAlignment="1">
      <alignment horizontal="center" vertical="center" wrapText="1"/>
    </xf>
    <xf numFmtId="0" fontId="32" fillId="4" borderId="307" xfId="0" applyFont="1" applyFill="1" applyBorder="1" applyAlignment="1">
      <alignment horizontal="center" vertical="center" textRotation="90"/>
    </xf>
    <xf numFmtId="0" fontId="32" fillId="16" borderId="27" xfId="0" applyFont="1" applyFill="1" applyBorder="1" applyAlignment="1">
      <alignment horizontal="center" vertical="center"/>
    </xf>
    <xf numFmtId="0" fontId="32" fillId="8" borderId="108" xfId="0" applyFont="1" applyFill="1" applyBorder="1" applyAlignment="1">
      <alignment horizontal="center" vertical="center"/>
    </xf>
    <xf numFmtId="0" fontId="32" fillId="8" borderId="17" xfId="0" applyFont="1" applyFill="1" applyBorder="1" applyAlignment="1">
      <alignment horizontal="center" vertical="center"/>
    </xf>
    <xf numFmtId="0" fontId="32" fillId="8" borderId="239" xfId="0" applyFont="1" applyFill="1" applyBorder="1" applyAlignment="1">
      <alignment horizontal="center" vertical="center"/>
    </xf>
    <xf numFmtId="0" fontId="32" fillId="8" borderId="235" xfId="0" applyFont="1" applyFill="1" applyBorder="1" applyAlignment="1">
      <alignment horizontal="center" vertical="center"/>
    </xf>
    <xf numFmtId="0" fontId="32" fillId="8" borderId="234" xfId="0" applyFont="1" applyFill="1" applyBorder="1" applyAlignment="1">
      <alignment horizontal="center" vertical="center"/>
    </xf>
    <xf numFmtId="0" fontId="32" fillId="11" borderId="240" xfId="0" applyFont="1" applyFill="1" applyBorder="1" applyAlignment="1">
      <alignment horizontal="center" vertical="center"/>
    </xf>
    <xf numFmtId="0" fontId="33" fillId="0" borderId="152" xfId="0" applyFont="1" applyFill="1" applyBorder="1" applyAlignment="1">
      <alignment horizontal="center" vertical="center"/>
    </xf>
    <xf numFmtId="0" fontId="35" fillId="0" borderId="191" xfId="0" applyFont="1" applyFill="1" applyBorder="1" applyAlignment="1">
      <alignment horizontal="center" vertical="center"/>
    </xf>
    <xf numFmtId="0" fontId="33" fillId="4" borderId="137" xfId="0" applyFont="1" applyFill="1" applyBorder="1" applyAlignment="1">
      <alignment horizontal="center" vertical="center"/>
    </xf>
    <xf numFmtId="0" fontId="33" fillId="4" borderId="84" xfId="0" applyFont="1" applyFill="1" applyBorder="1" applyAlignment="1">
      <alignment horizontal="center" vertical="center"/>
    </xf>
    <xf numFmtId="0" fontId="35" fillId="0" borderId="241" xfId="0" applyFont="1" applyFill="1" applyBorder="1" applyAlignment="1">
      <alignment horizontal="center" vertical="center"/>
    </xf>
    <xf numFmtId="0" fontId="35" fillId="4" borderId="190" xfId="0" applyFont="1" applyFill="1" applyBorder="1" applyAlignment="1">
      <alignment horizontal="center" vertical="center"/>
    </xf>
    <xf numFmtId="0" fontId="35" fillId="4" borderId="137" xfId="0" applyFont="1" applyFill="1" applyBorder="1" applyAlignment="1">
      <alignment horizontal="center" vertical="center"/>
    </xf>
    <xf numFmtId="0" fontId="35" fillId="4" borderId="192" xfId="0" applyFont="1" applyFill="1" applyBorder="1" applyAlignment="1">
      <alignment horizontal="center" vertical="center"/>
    </xf>
    <xf numFmtId="0" fontId="32" fillId="9" borderId="29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0" fontId="35" fillId="4" borderId="92" xfId="0" applyFont="1" applyFill="1" applyBorder="1" applyAlignment="1">
      <alignment horizontal="center" vertical="center"/>
    </xf>
    <xf numFmtId="0" fontId="33" fillId="14" borderId="140" xfId="0" applyFont="1" applyFill="1" applyBorder="1" applyAlignment="1">
      <alignment horizontal="center" vertical="center"/>
    </xf>
    <xf numFmtId="0" fontId="32" fillId="9" borderId="12" xfId="0" applyFont="1" applyFill="1" applyBorder="1" applyAlignment="1">
      <alignment horizontal="center" vertical="center"/>
    </xf>
    <xf numFmtId="0" fontId="33" fillId="0" borderId="218" xfId="0" applyFont="1" applyBorder="1" applyAlignment="1">
      <alignment horizontal="center" vertical="center"/>
    </xf>
    <xf numFmtId="0" fontId="33" fillId="0" borderId="219" xfId="0" applyFont="1" applyBorder="1" applyAlignment="1">
      <alignment horizontal="center" vertical="center"/>
    </xf>
    <xf numFmtId="0" fontId="33" fillId="0" borderId="220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33" fillId="15" borderId="117" xfId="0" applyFont="1" applyFill="1" applyBorder="1" applyAlignment="1">
      <alignment horizontal="center" vertical="center"/>
    </xf>
    <xf numFmtId="0" fontId="33" fillId="0" borderId="228" xfId="0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3" fillId="0" borderId="145" xfId="0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222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49" fontId="22" fillId="0" borderId="44" xfId="0" applyNumberFormat="1" applyFont="1" applyFill="1" applyBorder="1" applyAlignment="1">
      <alignment horizontal="center" vertical="center"/>
    </xf>
    <xf numFmtId="49" fontId="22" fillId="0" borderId="67" xfId="0" applyNumberFormat="1" applyFont="1" applyFill="1" applyBorder="1" applyAlignment="1">
      <alignment horizontal="center" vertical="center"/>
    </xf>
    <xf numFmtId="49" fontId="22" fillId="0" borderId="222" xfId="0" applyNumberFormat="1" applyFont="1" applyFill="1" applyBorder="1" applyAlignment="1">
      <alignment horizontal="center" vertical="center"/>
    </xf>
    <xf numFmtId="0" fontId="33" fillId="4" borderId="81" xfId="0" applyFont="1" applyFill="1" applyBorder="1" applyAlignment="1">
      <alignment horizontal="center" vertical="center" wrapText="1"/>
    </xf>
    <xf numFmtId="0" fontId="33" fillId="4" borderId="94" xfId="0" applyFont="1" applyFill="1" applyBorder="1" applyAlignment="1">
      <alignment horizontal="center" vertical="center" wrapText="1"/>
    </xf>
    <xf numFmtId="0" fontId="33" fillId="4" borderId="197" xfId="0" applyFont="1" applyFill="1" applyBorder="1" applyAlignment="1">
      <alignment horizontal="center" vertical="center" wrapText="1"/>
    </xf>
    <xf numFmtId="0" fontId="32" fillId="8" borderId="29" xfId="0" applyFont="1" applyFill="1" applyBorder="1" applyAlignment="1">
      <alignment horizontal="center" vertical="center" wrapText="1"/>
    </xf>
    <xf numFmtId="0" fontId="32" fillId="8" borderId="275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23" xfId="0" applyFont="1" applyFill="1" applyBorder="1" applyAlignment="1">
      <alignment horizontal="center" vertical="center" wrapText="1"/>
    </xf>
    <xf numFmtId="0" fontId="33" fillId="4" borderId="224" xfId="0" applyFont="1" applyFill="1" applyBorder="1" applyAlignment="1">
      <alignment horizontal="center" vertical="center" wrapText="1"/>
    </xf>
    <xf numFmtId="0" fontId="32" fillId="8" borderId="178" xfId="0" applyFont="1" applyFill="1" applyBorder="1" applyAlignment="1">
      <alignment horizontal="left" vertical="center" wrapText="1"/>
    </xf>
    <xf numFmtId="0" fontId="32" fillId="8" borderId="12" xfId="0" applyFont="1" applyFill="1" applyBorder="1" applyAlignment="1">
      <alignment horizontal="left" vertical="center" wrapText="1"/>
    </xf>
  </cellXfs>
  <cellStyles count="2">
    <cellStyle name="Excel_BuiltIn_Пояснение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7F7F7F"/>
      <rgbColor rgb="009999FF"/>
      <rgbColor rgb="00993366"/>
      <rgbColor rgb="00EEEEE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E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87"/>
  <sheetViews>
    <sheetView tabSelected="1" view="pageBreakPreview" topLeftCell="A82" zoomScale="40" zoomScaleNormal="50" zoomScaleSheetLayoutView="40" workbookViewId="0">
      <selection activeCell="AN95" sqref="AN95:AT95"/>
    </sheetView>
  </sheetViews>
  <sheetFormatPr defaultColWidth="0" defaultRowHeight="12.75"/>
  <cols>
    <col min="1" max="1" width="13.85546875" customWidth="1"/>
    <col min="2" max="2" width="4.5703125" customWidth="1"/>
    <col min="3" max="3" width="5.7109375" customWidth="1"/>
    <col min="4" max="4" width="5" customWidth="1"/>
    <col min="5" max="5" width="6.5703125" customWidth="1"/>
    <col min="6" max="6" width="7.140625" customWidth="1"/>
    <col min="7" max="7" width="5.42578125" customWidth="1"/>
    <col min="8" max="8" width="5.7109375" customWidth="1"/>
    <col min="9" max="10" width="6" customWidth="1"/>
    <col min="11" max="11" width="4.5703125" customWidth="1"/>
    <col min="12" max="12" width="5.42578125" customWidth="1"/>
    <col min="13" max="13" width="5.140625" customWidth="1"/>
    <col min="14" max="14" width="6" customWidth="1"/>
    <col min="15" max="15" width="10.5703125" customWidth="1"/>
    <col min="16" max="16" width="5.140625" customWidth="1"/>
    <col min="17" max="17" width="5.5703125" customWidth="1"/>
    <col min="18" max="18" width="5.7109375" style="1" customWidth="1"/>
    <col min="19" max="19" width="6.5703125" style="1" customWidth="1"/>
    <col min="20" max="20" width="5.140625" customWidth="1"/>
    <col min="21" max="21" width="10.42578125" customWidth="1"/>
    <col min="22" max="22" width="5.7109375" customWidth="1"/>
    <col min="23" max="23" width="8" customWidth="1"/>
    <col min="24" max="24" width="4.5703125" customWidth="1"/>
    <col min="25" max="25" width="5.7109375" customWidth="1"/>
    <col min="26" max="26" width="5.140625" customWidth="1"/>
    <col min="27" max="27" width="5.7109375" customWidth="1"/>
    <col min="28" max="28" width="4.5703125" customWidth="1"/>
    <col min="29" max="29" width="5.140625" customWidth="1"/>
    <col min="30" max="31" width="4.5703125" customWidth="1"/>
    <col min="32" max="32" width="6.85546875" customWidth="1"/>
    <col min="33" max="35" width="4.85546875" customWidth="1"/>
    <col min="36" max="36" width="8.7109375" customWidth="1"/>
    <col min="37" max="37" width="4.85546875" customWidth="1"/>
    <col min="38" max="38" width="6" customWidth="1"/>
    <col min="39" max="40" width="4.85546875" customWidth="1"/>
    <col min="41" max="41" width="7.5703125" customWidth="1"/>
    <col min="42" max="42" width="4.85546875" customWidth="1"/>
    <col min="43" max="43" width="7.140625" customWidth="1"/>
    <col min="44" max="45" width="5.42578125" customWidth="1"/>
    <col min="46" max="46" width="8" style="2" customWidth="1"/>
    <col min="47" max="47" width="4.85546875" style="2" customWidth="1"/>
    <col min="48" max="48" width="5.7109375" style="2" customWidth="1"/>
    <col min="49" max="49" width="6" style="3" customWidth="1"/>
    <col min="50" max="50" width="4.85546875" customWidth="1"/>
    <col min="51" max="51" width="7.85546875" customWidth="1"/>
    <col min="52" max="53" width="4.85546875" customWidth="1"/>
    <col min="54" max="60" width="7.5703125" customWidth="1"/>
    <col min="61" max="16383" width="11.5703125" hidden="1"/>
    <col min="16384" max="16384" width="0.42578125" customWidth="1"/>
  </cols>
  <sheetData>
    <row r="1" spans="1:60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</row>
    <row r="2" spans="1:60" ht="30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4"/>
      <c r="O2" s="54"/>
      <c r="P2" s="54"/>
      <c r="Q2" s="54"/>
      <c r="R2" s="52"/>
      <c r="S2" s="91"/>
      <c r="T2" s="90"/>
      <c r="U2" s="91" t="s">
        <v>208</v>
      </c>
      <c r="V2" s="90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52"/>
      <c r="AZ2" s="52"/>
      <c r="BA2" s="52"/>
      <c r="BB2" s="909"/>
      <c r="BC2" s="909"/>
      <c r="BD2" s="909"/>
      <c r="BE2" s="909"/>
      <c r="BF2" s="909"/>
      <c r="BG2" s="909"/>
      <c r="BH2" s="52"/>
    </row>
    <row r="3" spans="1:60" ht="30.75">
      <c r="A3" s="52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N3" s="54"/>
      <c r="O3" s="54"/>
      <c r="P3" s="54"/>
      <c r="Q3" s="54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</row>
    <row r="4" spans="1:60" ht="29.25" customHeight="1">
      <c r="A4" s="52"/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54"/>
      <c r="O4" s="54"/>
      <c r="P4" s="54"/>
      <c r="Q4" s="54"/>
      <c r="R4" s="52"/>
      <c r="S4" s="52"/>
      <c r="T4" s="55"/>
      <c r="U4" s="55"/>
      <c r="V4" s="55"/>
      <c r="W4" s="55"/>
      <c r="X4" s="88"/>
      <c r="Y4" s="88" t="s">
        <v>1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</row>
    <row r="5" spans="1:60" ht="27.75" customHeight="1">
      <c r="A5" s="52"/>
      <c r="B5" s="53" t="s">
        <v>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  <c r="O5" s="54"/>
      <c r="P5" s="54"/>
      <c r="Q5" s="54"/>
      <c r="R5" s="52"/>
      <c r="S5" s="52"/>
      <c r="T5" s="53"/>
      <c r="U5" s="55"/>
      <c r="V5" s="55"/>
      <c r="W5" s="55"/>
      <c r="X5" s="55"/>
      <c r="Y5" s="55"/>
      <c r="Z5" s="55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2"/>
      <c r="AO5" s="52"/>
      <c r="AP5" s="52"/>
      <c r="AQ5" s="52"/>
      <c r="AR5" s="57"/>
      <c r="AS5" s="57"/>
      <c r="AT5" s="58"/>
      <c r="AU5" s="52"/>
      <c r="AV5" s="52"/>
      <c r="AW5" s="52"/>
      <c r="AX5" s="52"/>
      <c r="AY5" s="910" t="s">
        <v>299</v>
      </c>
      <c r="AZ5" s="911"/>
      <c r="BA5" s="911"/>
      <c r="BB5" s="911"/>
      <c r="BC5" s="911"/>
      <c r="BD5" s="911"/>
      <c r="BE5" s="911"/>
      <c r="BF5" s="911"/>
      <c r="BG5" s="911"/>
      <c r="BH5" s="911"/>
    </row>
    <row r="6" spans="1:60" ht="27" customHeight="1">
      <c r="A6" s="52"/>
      <c r="B6" s="53" t="s">
        <v>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  <c r="N6" s="54"/>
      <c r="O6" s="54"/>
      <c r="P6" s="54"/>
      <c r="Q6" s="54"/>
      <c r="R6" s="52"/>
      <c r="S6" s="52"/>
      <c r="T6" s="53"/>
      <c r="U6" s="53" t="s">
        <v>232</v>
      </c>
      <c r="V6" s="55"/>
      <c r="W6" s="55"/>
      <c r="X6" s="55"/>
      <c r="Y6" s="55"/>
      <c r="Z6" s="55"/>
      <c r="AA6" s="56"/>
      <c r="AB6" s="56" t="s">
        <v>156</v>
      </c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9"/>
      <c r="AN6" s="60"/>
      <c r="AO6" s="60"/>
      <c r="AP6" s="60"/>
      <c r="AQ6" s="60"/>
      <c r="AR6" s="57"/>
      <c r="AS6" s="57"/>
      <c r="AT6" s="58"/>
      <c r="AU6" s="52"/>
      <c r="AV6" s="52"/>
      <c r="AW6" s="52"/>
      <c r="AX6" s="52"/>
      <c r="AY6" s="910" t="s">
        <v>336</v>
      </c>
      <c r="AZ6" s="910"/>
      <c r="BA6" s="910"/>
      <c r="BB6" s="910"/>
      <c r="BC6" s="910"/>
      <c r="BD6" s="910"/>
      <c r="BE6" s="910"/>
      <c r="BF6" s="910"/>
      <c r="BG6" s="910"/>
      <c r="BH6" s="910"/>
    </row>
    <row r="7" spans="1:60" ht="30.75">
      <c r="A7" s="52"/>
      <c r="B7" s="182" t="s">
        <v>297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54"/>
      <c r="N7" s="54"/>
      <c r="O7" s="54"/>
      <c r="P7" s="54"/>
      <c r="Q7" s="54"/>
      <c r="R7" s="52"/>
      <c r="S7" s="52"/>
      <c r="T7" s="53"/>
      <c r="U7" s="53"/>
      <c r="V7" s="55"/>
      <c r="W7" s="55"/>
      <c r="X7" s="55"/>
      <c r="Y7" s="55"/>
      <c r="Z7" s="55"/>
      <c r="AA7" s="56"/>
      <c r="AB7" s="56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2"/>
      <c r="AO7" s="52"/>
      <c r="AP7" s="52"/>
      <c r="AQ7" s="52"/>
      <c r="AR7" s="63"/>
      <c r="AS7" s="63"/>
      <c r="AT7" s="63"/>
      <c r="AU7" s="60"/>
      <c r="AV7" s="52"/>
      <c r="AW7" s="52"/>
      <c r="AX7" s="52"/>
      <c r="AY7" s="912"/>
      <c r="AZ7" s="912"/>
      <c r="BA7" s="912"/>
      <c r="BB7" s="912"/>
      <c r="BC7" s="912"/>
      <c r="BD7" s="912"/>
      <c r="BE7" s="912"/>
      <c r="BF7" s="912"/>
      <c r="BG7" s="64"/>
      <c r="BH7" s="52"/>
    </row>
    <row r="8" spans="1:60" ht="33" customHeight="1">
      <c r="A8" s="52"/>
      <c r="B8" s="199" t="s">
        <v>298</v>
      </c>
      <c r="C8" s="199"/>
      <c r="D8" s="199"/>
      <c r="E8" s="199"/>
      <c r="F8" s="199"/>
      <c r="G8" s="199"/>
      <c r="H8" s="199"/>
      <c r="I8" s="199"/>
      <c r="J8" s="199"/>
      <c r="K8" s="199"/>
      <c r="L8" s="57"/>
      <c r="M8" s="62"/>
      <c r="N8" s="62"/>
      <c r="O8" s="52"/>
      <c r="P8" s="52"/>
      <c r="Q8" s="52"/>
      <c r="R8" s="52"/>
      <c r="S8" s="52"/>
      <c r="T8" s="65"/>
      <c r="U8" s="53"/>
      <c r="V8" s="55"/>
      <c r="W8" s="55"/>
      <c r="X8" s="55"/>
      <c r="Y8" s="55"/>
      <c r="Z8" s="52"/>
      <c r="AA8" s="914"/>
      <c r="AB8" s="914"/>
      <c r="AC8" s="914"/>
      <c r="AD8" s="914"/>
      <c r="AE8" s="914"/>
      <c r="AF8" s="914"/>
      <c r="AG8" s="914"/>
      <c r="AH8" s="914"/>
      <c r="AI8" s="914"/>
      <c r="AJ8" s="914"/>
      <c r="AK8" s="914"/>
      <c r="AL8" s="914"/>
      <c r="AM8" s="914"/>
      <c r="AN8" s="914"/>
      <c r="AO8" s="914"/>
      <c r="AP8" s="914"/>
      <c r="AQ8" s="914"/>
      <c r="AR8" s="914"/>
      <c r="AS8" s="914"/>
      <c r="AT8" s="914"/>
      <c r="AU8" s="52"/>
      <c r="AV8" s="52"/>
      <c r="AW8" s="52"/>
      <c r="AX8" s="52"/>
      <c r="AY8" s="913"/>
      <c r="AZ8" s="913"/>
      <c r="BA8" s="913"/>
      <c r="BB8" s="913"/>
      <c r="BC8" s="913"/>
      <c r="BD8" s="913"/>
      <c r="BE8" s="913"/>
      <c r="BF8" s="913"/>
      <c r="BG8" s="52"/>
      <c r="BH8" s="52"/>
    </row>
    <row r="9" spans="1:60" ht="11.25" customHeight="1">
      <c r="A9" s="52"/>
      <c r="B9" s="61"/>
      <c r="C9" s="57"/>
      <c r="D9" s="61"/>
      <c r="E9" s="57"/>
      <c r="F9" s="57"/>
      <c r="G9" s="57"/>
      <c r="H9" s="57"/>
      <c r="I9" s="57"/>
      <c r="J9" s="57"/>
      <c r="K9" s="57"/>
      <c r="L9" s="57"/>
      <c r="M9" s="62"/>
      <c r="N9" s="62"/>
      <c r="O9" s="52"/>
      <c r="P9" s="52"/>
      <c r="Q9" s="52"/>
      <c r="R9" s="52"/>
      <c r="S9" s="52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2"/>
      <c r="AO9" s="52"/>
      <c r="AP9" s="52"/>
      <c r="AQ9" s="52"/>
      <c r="AR9" s="57"/>
      <c r="AS9" s="57"/>
      <c r="AT9" s="58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</row>
    <row r="10" spans="1:60" ht="27.75" customHeight="1">
      <c r="A10" s="52"/>
      <c r="B10" s="53" t="s">
        <v>300</v>
      </c>
      <c r="C10" s="57"/>
      <c r="D10" s="57"/>
      <c r="E10" s="57"/>
      <c r="F10" s="57"/>
      <c r="G10" s="57"/>
      <c r="H10" s="57"/>
      <c r="I10" s="57"/>
      <c r="J10" s="57"/>
      <c r="K10" s="92"/>
      <c r="L10" s="92"/>
      <c r="M10" s="92"/>
      <c r="N10" s="92"/>
      <c r="O10" s="92"/>
      <c r="P10" s="92"/>
      <c r="Q10" s="92"/>
      <c r="R10" s="52"/>
      <c r="S10" s="52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</row>
    <row r="11" spans="1:60" ht="12.75" customHeight="1">
      <c r="A11" s="52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2"/>
      <c r="N11" s="52"/>
      <c r="O11" s="52"/>
      <c r="P11" s="52"/>
      <c r="Q11" s="52"/>
      <c r="R11" s="52"/>
      <c r="S11" s="52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</row>
    <row r="12" spans="1:60" ht="30">
      <c r="A12" s="52"/>
      <c r="B12" s="52"/>
      <c r="C12" s="52"/>
      <c r="D12" s="52"/>
      <c r="E12" s="66" t="s">
        <v>5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67"/>
      <c r="S12" s="67"/>
      <c r="T12" s="52"/>
      <c r="U12" s="52"/>
      <c r="V12" s="55"/>
      <c r="W12" s="55"/>
      <c r="X12" s="55"/>
      <c r="Y12" s="55"/>
      <c r="Z12" s="55"/>
      <c r="AA12" s="55"/>
      <c r="AB12" s="68"/>
      <c r="AC12" s="55"/>
      <c r="AD12" s="55"/>
      <c r="AE12" s="55"/>
      <c r="AF12" s="55"/>
      <c r="AG12" s="55"/>
      <c r="AH12" s="55"/>
      <c r="AI12" s="55"/>
      <c r="AJ12" s="55"/>
      <c r="AK12" s="52"/>
      <c r="AL12" s="55"/>
      <c r="AM12" s="52"/>
      <c r="AN12" s="55"/>
      <c r="AO12" s="66" t="s">
        <v>6</v>
      </c>
      <c r="AP12" s="66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</row>
    <row r="13" spans="1:60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</row>
    <row r="14" spans="1:60" ht="18.600000000000001" customHeight="1">
      <c r="A14" s="902" t="s">
        <v>7</v>
      </c>
      <c r="B14" s="903" t="s">
        <v>8</v>
      </c>
      <c r="C14" s="903"/>
      <c r="D14" s="903"/>
      <c r="E14" s="903"/>
      <c r="F14" s="904" t="s">
        <v>233</v>
      </c>
      <c r="G14" s="903" t="s">
        <v>9</v>
      </c>
      <c r="H14" s="903"/>
      <c r="I14" s="903"/>
      <c r="J14" s="904" t="s">
        <v>238</v>
      </c>
      <c r="K14" s="903" t="s">
        <v>10</v>
      </c>
      <c r="L14" s="903"/>
      <c r="M14" s="903"/>
      <c r="N14" s="903"/>
      <c r="O14" s="903" t="s">
        <v>11</v>
      </c>
      <c r="P14" s="903"/>
      <c r="Q14" s="903"/>
      <c r="R14" s="903"/>
      <c r="S14" s="904" t="s">
        <v>234</v>
      </c>
      <c r="T14" s="903" t="s">
        <v>12</v>
      </c>
      <c r="U14" s="903"/>
      <c r="V14" s="903"/>
      <c r="W14" s="904" t="s">
        <v>235</v>
      </c>
      <c r="X14" s="903" t="s">
        <v>13</v>
      </c>
      <c r="Y14" s="903"/>
      <c r="Z14" s="903"/>
      <c r="AA14" s="904" t="s">
        <v>236</v>
      </c>
      <c r="AB14" s="903" t="s">
        <v>14</v>
      </c>
      <c r="AC14" s="903"/>
      <c r="AD14" s="903"/>
      <c r="AE14" s="903"/>
      <c r="AF14" s="904" t="s">
        <v>237</v>
      </c>
      <c r="AG14" s="903" t="s">
        <v>15</v>
      </c>
      <c r="AH14" s="903"/>
      <c r="AI14" s="903"/>
      <c r="AJ14" s="904" t="s">
        <v>239</v>
      </c>
      <c r="AK14" s="903" t="s">
        <v>16</v>
      </c>
      <c r="AL14" s="903"/>
      <c r="AM14" s="903"/>
      <c r="AN14" s="903"/>
      <c r="AO14" s="903" t="s">
        <v>17</v>
      </c>
      <c r="AP14" s="903"/>
      <c r="AQ14" s="903"/>
      <c r="AR14" s="903"/>
      <c r="AS14" s="904" t="s">
        <v>240</v>
      </c>
      <c r="AT14" s="903" t="s">
        <v>18</v>
      </c>
      <c r="AU14" s="903"/>
      <c r="AV14" s="903"/>
      <c r="AW14" s="904" t="s">
        <v>241</v>
      </c>
      <c r="AX14" s="903" t="s">
        <v>19</v>
      </c>
      <c r="AY14" s="903"/>
      <c r="AZ14" s="903"/>
      <c r="BA14" s="903"/>
      <c r="BB14" s="902" t="s">
        <v>20</v>
      </c>
      <c r="BC14" s="902" t="s">
        <v>21</v>
      </c>
      <c r="BD14" s="902" t="s">
        <v>22</v>
      </c>
      <c r="BE14" s="902" t="s">
        <v>23</v>
      </c>
      <c r="BF14" s="902" t="s">
        <v>24</v>
      </c>
      <c r="BG14" s="902" t="s">
        <v>25</v>
      </c>
      <c r="BH14" s="919" t="s">
        <v>26</v>
      </c>
    </row>
    <row r="15" spans="1:60" ht="233.25" customHeight="1">
      <c r="A15" s="902"/>
      <c r="B15" s="69" t="s">
        <v>27</v>
      </c>
      <c r="C15" s="69" t="s">
        <v>28</v>
      </c>
      <c r="D15" s="69" t="s">
        <v>29</v>
      </c>
      <c r="E15" s="69" t="s">
        <v>30</v>
      </c>
      <c r="F15" s="904"/>
      <c r="G15" s="69" t="s">
        <v>31</v>
      </c>
      <c r="H15" s="69" t="s">
        <v>32</v>
      </c>
      <c r="I15" s="69" t="s">
        <v>33</v>
      </c>
      <c r="J15" s="904"/>
      <c r="K15" s="69" t="s">
        <v>34</v>
      </c>
      <c r="L15" s="69" t="s">
        <v>35</v>
      </c>
      <c r="M15" s="69" t="s">
        <v>36</v>
      </c>
      <c r="N15" s="69" t="s">
        <v>37</v>
      </c>
      <c r="O15" s="69" t="s">
        <v>38</v>
      </c>
      <c r="P15" s="69" t="s">
        <v>28</v>
      </c>
      <c r="Q15" s="69" t="s">
        <v>29</v>
      </c>
      <c r="R15" s="69" t="s">
        <v>30</v>
      </c>
      <c r="S15" s="904"/>
      <c r="T15" s="69" t="s">
        <v>39</v>
      </c>
      <c r="U15" s="69" t="s">
        <v>40</v>
      </c>
      <c r="V15" s="69" t="s">
        <v>41</v>
      </c>
      <c r="W15" s="904"/>
      <c r="X15" s="69" t="s">
        <v>42</v>
      </c>
      <c r="Y15" s="69" t="s">
        <v>43</v>
      </c>
      <c r="Z15" s="69" t="s">
        <v>44</v>
      </c>
      <c r="AA15" s="904"/>
      <c r="AB15" s="69" t="s">
        <v>42</v>
      </c>
      <c r="AC15" s="69" t="s">
        <v>43</v>
      </c>
      <c r="AD15" s="69" t="s">
        <v>44</v>
      </c>
      <c r="AE15" s="69" t="s">
        <v>45</v>
      </c>
      <c r="AF15" s="904"/>
      <c r="AG15" s="69" t="s">
        <v>31</v>
      </c>
      <c r="AH15" s="69" t="s">
        <v>32</v>
      </c>
      <c r="AI15" s="69" t="s">
        <v>33</v>
      </c>
      <c r="AJ15" s="904"/>
      <c r="AK15" s="69" t="s">
        <v>46</v>
      </c>
      <c r="AL15" s="69" t="s">
        <v>47</v>
      </c>
      <c r="AM15" s="69" t="s">
        <v>48</v>
      </c>
      <c r="AN15" s="69" t="s">
        <v>49</v>
      </c>
      <c r="AO15" s="69" t="s">
        <v>38</v>
      </c>
      <c r="AP15" s="69" t="s">
        <v>28</v>
      </c>
      <c r="AQ15" s="69" t="s">
        <v>29</v>
      </c>
      <c r="AR15" s="69" t="s">
        <v>30</v>
      </c>
      <c r="AS15" s="904"/>
      <c r="AT15" s="69" t="s">
        <v>31</v>
      </c>
      <c r="AU15" s="69" t="s">
        <v>32</v>
      </c>
      <c r="AV15" s="69" t="s">
        <v>33</v>
      </c>
      <c r="AW15" s="904"/>
      <c r="AX15" s="69" t="s">
        <v>34</v>
      </c>
      <c r="AY15" s="69" t="s">
        <v>35</v>
      </c>
      <c r="AZ15" s="69" t="s">
        <v>36</v>
      </c>
      <c r="BA15" s="69" t="s">
        <v>50</v>
      </c>
      <c r="BB15" s="902"/>
      <c r="BC15" s="902"/>
      <c r="BD15" s="902"/>
      <c r="BE15" s="902"/>
      <c r="BF15" s="902"/>
      <c r="BG15" s="902"/>
      <c r="BH15" s="919"/>
    </row>
    <row r="16" spans="1:60" ht="24.6" customHeight="1">
      <c r="A16" s="70" t="s">
        <v>51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 t="s">
        <v>52</v>
      </c>
      <c r="T16" s="72" t="s">
        <v>52</v>
      </c>
      <c r="U16" s="72" t="s">
        <v>52</v>
      </c>
      <c r="V16" s="73" t="s">
        <v>53</v>
      </c>
      <c r="W16" s="74" t="s">
        <v>53</v>
      </c>
      <c r="X16" s="74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2" t="s">
        <v>52</v>
      </c>
      <c r="AP16" s="72" t="s">
        <v>52</v>
      </c>
      <c r="AQ16" s="72" t="s">
        <v>52</v>
      </c>
      <c r="AR16" s="74" t="s">
        <v>53</v>
      </c>
      <c r="AS16" s="74" t="s">
        <v>53</v>
      </c>
      <c r="AT16" s="74" t="s">
        <v>53</v>
      </c>
      <c r="AU16" s="74" t="s">
        <v>53</v>
      </c>
      <c r="AV16" s="74" t="s">
        <v>53</v>
      </c>
      <c r="AW16" s="74" t="s">
        <v>53</v>
      </c>
      <c r="AX16" s="74" t="s">
        <v>53</v>
      </c>
      <c r="AY16" s="74" t="s">
        <v>53</v>
      </c>
      <c r="AZ16" s="74" t="s">
        <v>53</v>
      </c>
      <c r="BA16" s="74" t="s">
        <v>53</v>
      </c>
      <c r="BB16" s="75">
        <v>34</v>
      </c>
      <c r="BC16" s="75">
        <v>6</v>
      </c>
      <c r="BD16" s="75"/>
      <c r="BE16" s="75"/>
      <c r="BF16" s="75"/>
      <c r="BG16" s="75">
        <v>12</v>
      </c>
      <c r="BH16" s="209">
        <f>SUM(BB16:BG16)</f>
        <v>52</v>
      </c>
    </row>
    <row r="17" spans="1:256" ht="25.15" customHeight="1">
      <c r="A17" s="70" t="s">
        <v>54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 t="s">
        <v>52</v>
      </c>
      <c r="T17" s="72" t="s">
        <v>52</v>
      </c>
      <c r="U17" s="72" t="s">
        <v>52</v>
      </c>
      <c r="V17" s="73" t="s">
        <v>53</v>
      </c>
      <c r="W17" s="74" t="s">
        <v>53</v>
      </c>
      <c r="X17" s="74" t="s">
        <v>55</v>
      </c>
      <c r="Y17" s="74" t="s">
        <v>55</v>
      </c>
      <c r="Z17" s="74" t="s">
        <v>55</v>
      </c>
      <c r="AA17" s="74" t="s">
        <v>55</v>
      </c>
      <c r="AB17" s="76" t="s">
        <v>56</v>
      </c>
      <c r="AC17" s="76" t="s">
        <v>56</v>
      </c>
      <c r="AD17" s="76" t="s">
        <v>56</v>
      </c>
      <c r="AE17" s="76" t="s">
        <v>56</v>
      </c>
      <c r="AF17" s="76" t="s">
        <v>56</v>
      </c>
      <c r="AG17" s="76" t="s">
        <v>56</v>
      </c>
      <c r="AH17" s="76" t="s">
        <v>56</v>
      </c>
      <c r="AI17" s="76" t="s">
        <v>56</v>
      </c>
      <c r="AJ17" s="73" t="s">
        <v>57</v>
      </c>
      <c r="AK17" s="73"/>
      <c r="AL17" s="76"/>
      <c r="AM17" s="76"/>
      <c r="AN17" s="76"/>
      <c r="AO17" s="76"/>
      <c r="AP17" s="76"/>
      <c r="AQ17" s="76"/>
      <c r="AR17" s="73"/>
      <c r="AS17" s="73"/>
      <c r="AT17" s="74"/>
      <c r="AU17" s="74"/>
      <c r="AV17" s="74"/>
      <c r="AW17" s="74"/>
      <c r="AX17" s="74"/>
      <c r="AY17" s="74"/>
      <c r="AZ17" s="74"/>
      <c r="BA17" s="74"/>
      <c r="BB17" s="75">
        <v>17</v>
      </c>
      <c r="BC17" s="75">
        <v>3</v>
      </c>
      <c r="BD17" s="75">
        <v>4</v>
      </c>
      <c r="BE17" s="75">
        <v>8</v>
      </c>
      <c r="BF17" s="75">
        <v>1</v>
      </c>
      <c r="BG17" s="75">
        <v>2</v>
      </c>
      <c r="BH17" s="209">
        <f>SUM(BB17:BG17)</f>
        <v>35</v>
      </c>
    </row>
    <row r="18" spans="1:256" ht="22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77">
        <f>SUM(BB16:BB17)</f>
        <v>51</v>
      </c>
      <c r="BC18" s="77">
        <f>SUM(BC16:BC17)</f>
        <v>9</v>
      </c>
      <c r="BD18" s="77">
        <v>4</v>
      </c>
      <c r="BE18" s="77">
        <v>8</v>
      </c>
      <c r="BF18" s="77">
        <f>SUM(BF17)</f>
        <v>1</v>
      </c>
      <c r="BG18" s="77">
        <v>14</v>
      </c>
      <c r="BH18" s="210">
        <f>SUM(BH16:BH17)</f>
        <v>87</v>
      </c>
    </row>
    <row r="19" spans="1:256" ht="30.75">
      <c r="A19" s="52"/>
      <c r="B19" s="80" t="s">
        <v>58</v>
      </c>
      <c r="C19" s="80"/>
      <c r="D19" s="80"/>
      <c r="E19" s="80"/>
      <c r="F19" s="80"/>
      <c r="G19" s="54"/>
      <c r="H19" s="81"/>
      <c r="I19" s="82" t="s">
        <v>59</v>
      </c>
      <c r="J19" s="80" t="s">
        <v>60</v>
      </c>
      <c r="K19" s="54"/>
      <c r="L19" s="54"/>
      <c r="M19" s="54"/>
      <c r="N19" s="80"/>
      <c r="O19" s="80"/>
      <c r="P19" s="80"/>
      <c r="Q19" s="80"/>
      <c r="R19" s="83"/>
      <c r="S19" s="67"/>
      <c r="T19" s="54"/>
      <c r="U19" s="84" t="s">
        <v>55</v>
      </c>
      <c r="V19" s="82" t="s">
        <v>59</v>
      </c>
      <c r="W19" s="80" t="s">
        <v>61</v>
      </c>
      <c r="X19" s="54"/>
      <c r="Y19" s="80"/>
      <c r="Z19" s="80"/>
      <c r="AA19" s="80"/>
      <c r="AB19" s="80"/>
      <c r="AC19" s="80"/>
      <c r="AD19" s="80"/>
      <c r="AE19" s="80"/>
      <c r="AF19" s="54"/>
      <c r="AG19" s="54"/>
      <c r="AH19" s="54"/>
      <c r="AI19" s="84" t="s">
        <v>57</v>
      </c>
      <c r="AJ19" s="82" t="s">
        <v>59</v>
      </c>
      <c r="AK19" s="80" t="s">
        <v>62</v>
      </c>
      <c r="AL19" s="80"/>
      <c r="AM19" s="80"/>
      <c r="AN19" s="53"/>
      <c r="AO19" s="53"/>
      <c r="AP19" s="53"/>
      <c r="AQ19" s="53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</row>
    <row r="20" spans="1:256" ht="30.75">
      <c r="A20" s="78"/>
      <c r="B20" s="78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3"/>
      <c r="S20" s="67"/>
      <c r="T20" s="54"/>
      <c r="U20" s="83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54"/>
      <c r="AG20" s="54"/>
      <c r="AH20" s="54"/>
      <c r="AI20" s="80"/>
      <c r="AJ20" s="80"/>
      <c r="AK20" s="80"/>
      <c r="AL20" s="80"/>
      <c r="AM20" s="80"/>
      <c r="AN20" s="53"/>
      <c r="AO20" s="53"/>
      <c r="AP20" s="53"/>
      <c r="AQ20" s="53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</row>
    <row r="21" spans="1:256" ht="30.75">
      <c r="A21" s="78"/>
      <c r="B21" s="78"/>
      <c r="C21" s="80"/>
      <c r="D21" s="80"/>
      <c r="E21" s="80"/>
      <c r="F21" s="80"/>
      <c r="G21" s="80"/>
      <c r="H21" s="85" t="s">
        <v>52</v>
      </c>
      <c r="I21" s="82" t="s">
        <v>59</v>
      </c>
      <c r="J21" s="80" t="s">
        <v>63</v>
      </c>
      <c r="K21" s="54"/>
      <c r="L21" s="54"/>
      <c r="M21" s="54"/>
      <c r="N21" s="80"/>
      <c r="O21" s="80"/>
      <c r="P21" s="80"/>
      <c r="Q21" s="80"/>
      <c r="R21" s="83"/>
      <c r="S21" s="67"/>
      <c r="T21" s="54"/>
      <c r="U21" s="84" t="s">
        <v>56</v>
      </c>
      <c r="V21" s="82" t="s">
        <v>59</v>
      </c>
      <c r="W21" s="80" t="s">
        <v>64</v>
      </c>
      <c r="X21" s="80"/>
      <c r="Y21" s="80"/>
      <c r="Z21" s="53"/>
      <c r="AA21" s="53"/>
      <c r="AB21" s="53"/>
      <c r="AC21" s="53"/>
      <c r="AD21" s="54"/>
      <c r="AE21" s="54"/>
      <c r="AF21" s="54"/>
      <c r="AG21" s="54"/>
      <c r="AH21" s="54"/>
      <c r="AI21" s="84" t="s">
        <v>53</v>
      </c>
      <c r="AJ21" s="82" t="s">
        <v>59</v>
      </c>
      <c r="AK21" s="80" t="s">
        <v>65</v>
      </c>
      <c r="AL21" s="80"/>
      <c r="AM21" s="80"/>
      <c r="AN21" s="80"/>
      <c r="AO21" s="54"/>
      <c r="AP21" s="54"/>
      <c r="AQ21" s="54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</row>
    <row r="22" spans="1:256" ht="27" customHeight="1">
      <c r="A22" s="78"/>
      <c r="B22" s="78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3"/>
      <c r="S22" s="83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53"/>
      <c r="AK22" s="53"/>
      <c r="AL22" s="53"/>
      <c r="AM22" s="53"/>
      <c r="AN22" s="53"/>
      <c r="AO22" s="53"/>
      <c r="AP22" s="53"/>
      <c r="AQ22" s="53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</row>
    <row r="23" spans="1:256" ht="30">
      <c r="A23" s="78"/>
      <c r="B23" s="78"/>
      <c r="C23" s="78"/>
      <c r="D23" s="78"/>
      <c r="E23" s="78"/>
      <c r="F23" s="78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87"/>
      <c r="T23" s="86"/>
      <c r="U23" s="86"/>
      <c r="V23" s="86"/>
      <c r="W23" s="86"/>
      <c r="X23" s="86"/>
      <c r="Y23" s="86"/>
      <c r="Z23" s="86"/>
      <c r="AA23" s="66" t="s">
        <v>66</v>
      </c>
      <c r="AB23" s="86"/>
      <c r="AC23" s="86"/>
      <c r="AD23" s="86"/>
      <c r="AE23" s="86"/>
      <c r="AF23" s="86"/>
      <c r="AG23" s="86"/>
      <c r="AH23" s="86"/>
      <c r="AI23" s="86"/>
      <c r="AJ23" s="61"/>
      <c r="AK23" s="61"/>
      <c r="AL23" s="61"/>
      <c r="AM23" s="61"/>
      <c r="AN23" s="61"/>
      <c r="AO23" s="61"/>
      <c r="AP23" s="61"/>
      <c r="AQ23" s="61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</row>
    <row r="24" spans="1:256" ht="13.5" thickBo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9"/>
      <c r="S24" s="79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</row>
    <row r="25" spans="1:256" ht="43.15" customHeight="1" thickBot="1">
      <c r="A25" s="486" t="s">
        <v>67</v>
      </c>
      <c r="B25" s="805" t="s">
        <v>68</v>
      </c>
      <c r="C25" s="805"/>
      <c r="D25" s="805"/>
      <c r="E25" s="805"/>
      <c r="F25" s="805"/>
      <c r="G25" s="805"/>
      <c r="H25" s="805"/>
      <c r="I25" s="805"/>
      <c r="J25" s="805"/>
      <c r="K25" s="805"/>
      <c r="L25" s="805"/>
      <c r="M25" s="805"/>
      <c r="N25" s="805"/>
      <c r="O25" s="805"/>
      <c r="P25" s="472" t="s">
        <v>69</v>
      </c>
      <c r="Q25" s="472"/>
      <c r="R25" s="908" t="s">
        <v>70</v>
      </c>
      <c r="S25" s="908"/>
      <c r="T25" s="828" t="s">
        <v>71</v>
      </c>
      <c r="U25" s="828"/>
      <c r="V25" s="828"/>
      <c r="W25" s="828"/>
      <c r="X25" s="828"/>
      <c r="Y25" s="828"/>
      <c r="Z25" s="828"/>
      <c r="AA25" s="828"/>
      <c r="AB25" s="828"/>
      <c r="AC25" s="828"/>
      <c r="AD25" s="828"/>
      <c r="AE25" s="828"/>
      <c r="AF25" s="901" t="s">
        <v>72</v>
      </c>
      <c r="AG25" s="901"/>
      <c r="AH25" s="901"/>
      <c r="AI25" s="901"/>
      <c r="AJ25" s="901"/>
      <c r="AK25" s="901"/>
      <c r="AL25" s="901"/>
      <c r="AM25" s="901"/>
      <c r="AN25" s="901"/>
      <c r="AO25" s="901"/>
      <c r="AP25" s="901"/>
      <c r="AQ25" s="901"/>
      <c r="AR25" s="901"/>
      <c r="AS25" s="901"/>
      <c r="AT25" s="901"/>
      <c r="AU25" s="901"/>
      <c r="AV25" s="901"/>
      <c r="AW25" s="901"/>
      <c r="AX25" s="901"/>
      <c r="AY25" s="901"/>
      <c r="AZ25" s="915" t="s">
        <v>73</v>
      </c>
      <c r="BA25" s="915"/>
      <c r="BB25" s="828" t="s">
        <v>74</v>
      </c>
      <c r="BC25" s="828"/>
      <c r="BD25" s="828"/>
      <c r="BE25" s="828"/>
      <c r="BF25" s="828"/>
      <c r="BG25" s="828"/>
      <c r="BH25" s="829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IV25" s="19"/>
    </row>
    <row r="26" spans="1:256" ht="37.15" customHeight="1" thickBot="1">
      <c r="A26" s="486"/>
      <c r="B26" s="805"/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5"/>
      <c r="P26" s="472"/>
      <c r="Q26" s="472"/>
      <c r="R26" s="908"/>
      <c r="S26" s="908"/>
      <c r="T26" s="916" t="s">
        <v>26</v>
      </c>
      <c r="U26" s="916"/>
      <c r="V26" s="403" t="s">
        <v>75</v>
      </c>
      <c r="W26" s="403"/>
      <c r="X26" s="404" t="s">
        <v>76</v>
      </c>
      <c r="Y26" s="404"/>
      <c r="Z26" s="404"/>
      <c r="AA26" s="404"/>
      <c r="AB26" s="404"/>
      <c r="AC26" s="404"/>
      <c r="AD26" s="404"/>
      <c r="AE26" s="404"/>
      <c r="AF26" s="917" t="s">
        <v>77</v>
      </c>
      <c r="AG26" s="917"/>
      <c r="AH26" s="917"/>
      <c r="AI26" s="917"/>
      <c r="AJ26" s="917"/>
      <c r="AK26" s="917"/>
      <c r="AL26" s="917"/>
      <c r="AM26" s="917"/>
      <c r="AN26" s="917"/>
      <c r="AO26" s="917"/>
      <c r="AP26" s="404" t="s">
        <v>78</v>
      </c>
      <c r="AQ26" s="404"/>
      <c r="AR26" s="404"/>
      <c r="AS26" s="404"/>
      <c r="AT26" s="404"/>
      <c r="AU26" s="404"/>
      <c r="AV26" s="404"/>
      <c r="AW26" s="404"/>
      <c r="AX26" s="404"/>
      <c r="AY26" s="404"/>
      <c r="AZ26" s="915"/>
      <c r="BA26" s="915"/>
      <c r="BB26" s="828"/>
      <c r="BC26" s="828"/>
      <c r="BD26" s="828"/>
      <c r="BE26" s="828"/>
      <c r="BF26" s="828"/>
      <c r="BG26" s="828"/>
      <c r="BH26" s="829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IV26" s="19"/>
    </row>
    <row r="27" spans="1:256" ht="69" customHeight="1" thickBot="1">
      <c r="A27" s="486"/>
      <c r="B27" s="805"/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805"/>
      <c r="N27" s="805"/>
      <c r="O27" s="805"/>
      <c r="P27" s="472"/>
      <c r="Q27" s="472"/>
      <c r="R27" s="908"/>
      <c r="S27" s="908"/>
      <c r="T27" s="916"/>
      <c r="U27" s="916"/>
      <c r="V27" s="403"/>
      <c r="W27" s="403"/>
      <c r="X27" s="788" t="s">
        <v>79</v>
      </c>
      <c r="Y27" s="788"/>
      <c r="Z27" s="517" t="s">
        <v>80</v>
      </c>
      <c r="AA27" s="517"/>
      <c r="AB27" s="517" t="s">
        <v>81</v>
      </c>
      <c r="AC27" s="517"/>
      <c r="AD27" s="899" t="s">
        <v>82</v>
      </c>
      <c r="AE27" s="899"/>
      <c r="AF27" s="518" t="s">
        <v>83</v>
      </c>
      <c r="AG27" s="518"/>
      <c r="AH27" s="518"/>
      <c r="AI27" s="518"/>
      <c r="AJ27" s="518"/>
      <c r="AK27" s="518" t="s">
        <v>84</v>
      </c>
      <c r="AL27" s="518"/>
      <c r="AM27" s="518"/>
      <c r="AN27" s="518"/>
      <c r="AO27" s="518"/>
      <c r="AP27" s="518" t="s">
        <v>85</v>
      </c>
      <c r="AQ27" s="518"/>
      <c r="AR27" s="518"/>
      <c r="AS27" s="518"/>
      <c r="AT27" s="518"/>
      <c r="AU27" s="518" t="s">
        <v>337</v>
      </c>
      <c r="AV27" s="518"/>
      <c r="AW27" s="518"/>
      <c r="AX27" s="518"/>
      <c r="AY27" s="518"/>
      <c r="AZ27" s="915"/>
      <c r="BA27" s="915"/>
      <c r="BB27" s="828"/>
      <c r="BC27" s="828"/>
      <c r="BD27" s="828"/>
      <c r="BE27" s="828"/>
      <c r="BF27" s="828"/>
      <c r="BG27" s="828"/>
      <c r="BH27" s="829"/>
      <c r="BM27" s="6"/>
      <c r="BN27" s="7"/>
      <c r="BO27" s="7"/>
      <c r="BP27" s="6"/>
      <c r="BQ27" s="7"/>
      <c r="BR27" s="7"/>
      <c r="BS27" s="6"/>
      <c r="BT27" s="7"/>
      <c r="BU27" s="7"/>
      <c r="BV27" s="6"/>
      <c r="BW27" s="7"/>
      <c r="BX27" s="7"/>
      <c r="IV27" s="19"/>
    </row>
    <row r="28" spans="1:256" ht="142.5" customHeight="1" thickBot="1">
      <c r="A28" s="486"/>
      <c r="B28" s="805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472"/>
      <c r="Q28" s="472"/>
      <c r="R28" s="908"/>
      <c r="S28" s="908"/>
      <c r="T28" s="916"/>
      <c r="U28" s="916"/>
      <c r="V28" s="403"/>
      <c r="W28" s="403"/>
      <c r="X28" s="788"/>
      <c r="Y28" s="788"/>
      <c r="Z28" s="517"/>
      <c r="AA28" s="517"/>
      <c r="AB28" s="517"/>
      <c r="AC28" s="517"/>
      <c r="AD28" s="899"/>
      <c r="AE28" s="899"/>
      <c r="AF28" s="503" t="s">
        <v>86</v>
      </c>
      <c r="AG28" s="503"/>
      <c r="AH28" s="517" t="s">
        <v>87</v>
      </c>
      <c r="AI28" s="517"/>
      <c r="AJ28" s="110" t="s">
        <v>88</v>
      </c>
      <c r="AK28" s="503" t="s">
        <v>86</v>
      </c>
      <c r="AL28" s="503"/>
      <c r="AM28" s="517" t="s">
        <v>87</v>
      </c>
      <c r="AN28" s="517"/>
      <c r="AO28" s="110" t="s">
        <v>88</v>
      </c>
      <c r="AP28" s="503" t="s">
        <v>86</v>
      </c>
      <c r="AQ28" s="503"/>
      <c r="AR28" s="517" t="s">
        <v>87</v>
      </c>
      <c r="AS28" s="517"/>
      <c r="AT28" s="110" t="s">
        <v>88</v>
      </c>
      <c r="AU28" s="503" t="s">
        <v>86</v>
      </c>
      <c r="AV28" s="503"/>
      <c r="AW28" s="517" t="s">
        <v>87</v>
      </c>
      <c r="AX28" s="517"/>
      <c r="AY28" s="109" t="s">
        <v>88</v>
      </c>
      <c r="AZ28" s="915"/>
      <c r="BA28" s="915"/>
      <c r="BB28" s="828"/>
      <c r="BC28" s="828"/>
      <c r="BD28" s="828"/>
      <c r="BE28" s="828"/>
      <c r="BF28" s="828"/>
      <c r="BG28" s="828"/>
      <c r="BH28" s="829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IV28" s="19"/>
    </row>
    <row r="29" spans="1:256" s="9" customFormat="1" ht="35.25" customHeight="1" thickBot="1">
      <c r="A29" s="111" t="s">
        <v>89</v>
      </c>
      <c r="B29" s="905" t="s">
        <v>90</v>
      </c>
      <c r="C29" s="905"/>
      <c r="D29" s="905"/>
      <c r="E29" s="905"/>
      <c r="F29" s="905"/>
      <c r="G29" s="905"/>
      <c r="H29" s="905"/>
      <c r="I29" s="905"/>
      <c r="J29" s="905"/>
      <c r="K29" s="905"/>
      <c r="L29" s="905"/>
      <c r="M29" s="905"/>
      <c r="N29" s="905"/>
      <c r="O29" s="906"/>
      <c r="P29" s="893"/>
      <c r="Q29" s="893"/>
      <c r="R29" s="907"/>
      <c r="S29" s="907"/>
      <c r="T29" s="894">
        <v>1016</v>
      </c>
      <c r="U29" s="894"/>
      <c r="V29" s="895">
        <v>292</v>
      </c>
      <c r="W29" s="895"/>
      <c r="X29" s="894">
        <f>SUM(X30,X35,X39)</f>
        <v>84</v>
      </c>
      <c r="Y29" s="894"/>
      <c r="Z29" s="896"/>
      <c r="AA29" s="897"/>
      <c r="AB29" s="898">
        <f>SUM(AB30,AB35,AB39)</f>
        <v>150</v>
      </c>
      <c r="AC29" s="898"/>
      <c r="AD29" s="900">
        <f>SUM(AD30,AD35,AD39)</f>
        <v>58</v>
      </c>
      <c r="AE29" s="900"/>
      <c r="AF29" s="894">
        <f>SUM(AF30,AF35,AF39)</f>
        <v>710</v>
      </c>
      <c r="AG29" s="894"/>
      <c r="AH29" s="898">
        <f>SUM(AH30,AH35,AH39)</f>
        <v>292</v>
      </c>
      <c r="AI29" s="898"/>
      <c r="AJ29" s="262">
        <f>SUM(AJ30,AJ35,AJ39)</f>
        <v>21</v>
      </c>
      <c r="AK29" s="894">
        <f>SUM(AK30,AK35,AK39)</f>
        <v>108</v>
      </c>
      <c r="AL29" s="894"/>
      <c r="AM29" s="898"/>
      <c r="AN29" s="898"/>
      <c r="AO29" s="262">
        <f>SUM(AO30,AO35,AO39)</f>
        <v>3</v>
      </c>
      <c r="AP29" s="894">
        <v>198</v>
      </c>
      <c r="AQ29" s="894"/>
      <c r="AR29" s="893"/>
      <c r="AS29" s="893"/>
      <c r="AT29" s="112">
        <v>6</v>
      </c>
      <c r="AU29" s="920"/>
      <c r="AV29" s="920"/>
      <c r="AW29" s="893"/>
      <c r="AX29" s="893"/>
      <c r="AY29" s="113"/>
      <c r="AZ29" s="887">
        <v>30</v>
      </c>
      <c r="BA29" s="887"/>
      <c r="BB29" s="888"/>
      <c r="BC29" s="888"/>
      <c r="BD29" s="888"/>
      <c r="BE29" s="888"/>
      <c r="BF29" s="888"/>
      <c r="BG29" s="888"/>
      <c r="BH29" s="889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IV29" s="20"/>
    </row>
    <row r="30" spans="1:256" ht="63" customHeight="1" thickBot="1">
      <c r="A30" s="114" t="s">
        <v>91</v>
      </c>
      <c r="B30" s="554" t="s">
        <v>247</v>
      </c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9"/>
      <c r="P30" s="557"/>
      <c r="Q30" s="558"/>
      <c r="R30" s="559"/>
      <c r="S30" s="559"/>
      <c r="T30" s="542">
        <f>SUM(T31:U34)</f>
        <v>430</v>
      </c>
      <c r="U30" s="542"/>
      <c r="V30" s="890">
        <f>SUM(V31:W34)</f>
        <v>172</v>
      </c>
      <c r="W30" s="890"/>
      <c r="X30" s="557">
        <f>SUM(X31:Y34)</f>
        <v>54</v>
      </c>
      <c r="Y30" s="557"/>
      <c r="Z30" s="558"/>
      <c r="AA30" s="558"/>
      <c r="AB30" s="558">
        <f>SUM(AB31:AC34)</f>
        <v>60</v>
      </c>
      <c r="AC30" s="558"/>
      <c r="AD30" s="559">
        <f>SUM(AD31:AE34)</f>
        <v>58</v>
      </c>
      <c r="AE30" s="559"/>
      <c r="AF30" s="884">
        <f>SUM(AF31:AG34)</f>
        <v>430</v>
      </c>
      <c r="AG30" s="557"/>
      <c r="AH30" s="559">
        <f>SUM(AH31:AI34)</f>
        <v>172</v>
      </c>
      <c r="AI30" s="557"/>
      <c r="AJ30" s="116">
        <f>SUM(AJ31:AJ34)</f>
        <v>12</v>
      </c>
      <c r="AK30" s="542"/>
      <c r="AL30" s="542"/>
      <c r="AM30" s="558"/>
      <c r="AN30" s="558"/>
      <c r="AO30" s="116"/>
      <c r="AP30" s="542"/>
      <c r="AQ30" s="542"/>
      <c r="AR30" s="558"/>
      <c r="AS30" s="558"/>
      <c r="AT30" s="116"/>
      <c r="AU30" s="542"/>
      <c r="AV30" s="542"/>
      <c r="AW30" s="558"/>
      <c r="AX30" s="558"/>
      <c r="AY30" s="115"/>
      <c r="AZ30" s="541">
        <v>12</v>
      </c>
      <c r="BA30" s="541"/>
      <c r="BB30" s="891"/>
      <c r="BC30" s="891"/>
      <c r="BD30" s="891"/>
      <c r="BE30" s="891"/>
      <c r="BF30" s="891"/>
      <c r="BG30" s="891"/>
      <c r="BH30" s="892"/>
      <c r="IV30" s="19"/>
    </row>
    <row r="31" spans="1:256" ht="53.25" customHeight="1">
      <c r="A31" s="117" t="s">
        <v>158</v>
      </c>
      <c r="B31" s="353" t="s">
        <v>172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4"/>
      <c r="P31" s="355">
        <v>1</v>
      </c>
      <c r="Q31" s="356"/>
      <c r="R31" s="357"/>
      <c r="S31" s="358"/>
      <c r="T31" s="359">
        <v>100</v>
      </c>
      <c r="U31" s="356"/>
      <c r="V31" s="360">
        <v>34</v>
      </c>
      <c r="W31" s="361"/>
      <c r="X31" s="359">
        <v>14</v>
      </c>
      <c r="Y31" s="356"/>
      <c r="Z31" s="357"/>
      <c r="AA31" s="356"/>
      <c r="AB31" s="357"/>
      <c r="AC31" s="356"/>
      <c r="AD31" s="357">
        <v>20</v>
      </c>
      <c r="AE31" s="358"/>
      <c r="AF31" s="362">
        <v>100</v>
      </c>
      <c r="AG31" s="323"/>
      <c r="AH31" s="322">
        <v>34</v>
      </c>
      <c r="AI31" s="323"/>
      <c r="AJ31" s="245">
        <v>3</v>
      </c>
      <c r="AK31" s="362"/>
      <c r="AL31" s="323"/>
      <c r="AM31" s="322"/>
      <c r="AN31" s="323"/>
      <c r="AO31" s="245"/>
      <c r="AP31" s="359"/>
      <c r="AQ31" s="356"/>
      <c r="AR31" s="357"/>
      <c r="AS31" s="356"/>
      <c r="AT31" s="119"/>
      <c r="AU31" s="359"/>
      <c r="AV31" s="356"/>
      <c r="AW31" s="357"/>
      <c r="AX31" s="356"/>
      <c r="AY31" s="242"/>
      <c r="AZ31" s="371">
        <v>3</v>
      </c>
      <c r="BA31" s="361"/>
      <c r="BB31" s="367" t="s">
        <v>322</v>
      </c>
      <c r="BC31" s="368"/>
      <c r="BD31" s="368"/>
      <c r="BE31" s="368"/>
      <c r="BF31" s="368"/>
      <c r="BG31" s="368"/>
      <c r="BH31" s="369"/>
      <c r="BI31" s="320"/>
      <c r="BJ31" s="320"/>
      <c r="BK31" s="320"/>
      <c r="BL31" s="320"/>
      <c r="BM31" s="320"/>
      <c r="BN31" s="320"/>
      <c r="BO31" s="321"/>
      <c r="BP31" s="319"/>
      <c r="BQ31" s="320"/>
      <c r="BR31" s="320"/>
      <c r="BS31" s="320"/>
      <c r="BT31" s="320"/>
      <c r="BU31" s="320"/>
      <c r="BV31" s="321"/>
      <c r="BW31" s="319"/>
      <c r="BX31" s="320"/>
      <c r="BY31" s="320"/>
      <c r="BZ31" s="320"/>
      <c r="CA31" s="320"/>
      <c r="CB31" s="320"/>
      <c r="CC31" s="321"/>
      <c r="CD31" s="319"/>
      <c r="CE31" s="320"/>
      <c r="CF31" s="320"/>
      <c r="CG31" s="320"/>
      <c r="CH31" s="320"/>
      <c r="CI31" s="320"/>
      <c r="CJ31" s="321"/>
      <c r="CK31" s="319"/>
      <c r="CL31" s="320"/>
      <c r="CM31" s="320"/>
      <c r="CN31" s="320"/>
      <c r="CO31" s="320"/>
      <c r="CP31" s="320"/>
      <c r="CQ31" s="321"/>
      <c r="CR31" s="319"/>
      <c r="CS31" s="320"/>
      <c r="CT31" s="320"/>
      <c r="CU31" s="320"/>
      <c r="CV31" s="320"/>
      <c r="CW31" s="320"/>
      <c r="CX31" s="321"/>
      <c r="CY31" s="319"/>
      <c r="CZ31" s="320"/>
      <c r="DA31" s="320"/>
      <c r="DB31" s="320"/>
      <c r="DC31" s="320"/>
      <c r="DD31" s="320"/>
      <c r="DE31" s="321"/>
      <c r="DF31" s="319"/>
      <c r="DG31" s="320"/>
      <c r="DH31" s="320"/>
      <c r="DI31" s="320"/>
      <c r="DJ31" s="320"/>
      <c r="DK31" s="320"/>
      <c r="DL31" s="321"/>
      <c r="DM31" s="319"/>
      <c r="DN31" s="320"/>
      <c r="DO31" s="320"/>
      <c r="DP31" s="320"/>
      <c r="DQ31" s="320"/>
      <c r="DR31" s="320"/>
      <c r="DS31" s="321"/>
      <c r="DT31" s="319"/>
      <c r="DU31" s="320"/>
      <c r="DV31" s="320"/>
      <c r="DW31" s="320"/>
      <c r="DX31" s="320"/>
      <c r="DY31" s="320"/>
      <c r="DZ31" s="321"/>
      <c r="EA31" s="319"/>
      <c r="EB31" s="320"/>
      <c r="EC31" s="320"/>
      <c r="ED31" s="320"/>
      <c r="EE31" s="320"/>
      <c r="EF31" s="320"/>
      <c r="EG31" s="321"/>
      <c r="EH31" s="319"/>
      <c r="EI31" s="320"/>
      <c r="EJ31" s="320"/>
      <c r="EK31" s="320"/>
      <c r="EL31" s="320"/>
      <c r="EM31" s="320"/>
      <c r="EN31" s="321"/>
      <c r="EO31" s="319"/>
      <c r="EP31" s="320"/>
      <c r="EQ31" s="320"/>
      <c r="ER31" s="320"/>
      <c r="ES31" s="320"/>
      <c r="ET31" s="320"/>
      <c r="EU31" s="321"/>
      <c r="EV31" s="319"/>
      <c r="EW31" s="320"/>
      <c r="EX31" s="320"/>
      <c r="EY31" s="320"/>
      <c r="EZ31" s="320"/>
      <c r="FA31" s="320"/>
      <c r="FB31" s="321"/>
      <c r="FC31" s="319"/>
      <c r="FD31" s="320"/>
      <c r="FE31" s="320"/>
      <c r="FF31" s="320"/>
      <c r="FG31" s="320"/>
      <c r="FH31" s="320"/>
      <c r="FI31" s="321"/>
      <c r="FJ31" s="319"/>
      <c r="FK31" s="320"/>
      <c r="FL31" s="320"/>
      <c r="FM31" s="320"/>
      <c r="FN31" s="320"/>
      <c r="FO31" s="320"/>
      <c r="FP31" s="321"/>
      <c r="FQ31" s="319"/>
      <c r="FR31" s="320"/>
      <c r="FS31" s="320"/>
      <c r="FT31" s="320"/>
      <c r="FU31" s="320"/>
      <c r="FV31" s="320"/>
      <c r="FW31" s="321"/>
      <c r="FX31" s="319"/>
      <c r="FY31" s="320"/>
      <c r="FZ31" s="320"/>
      <c r="GA31" s="320"/>
      <c r="GB31" s="320"/>
      <c r="GC31" s="320"/>
      <c r="GD31" s="321"/>
      <c r="GE31" s="319"/>
      <c r="GF31" s="320"/>
      <c r="GG31" s="320"/>
      <c r="GH31" s="320"/>
      <c r="GI31" s="320"/>
      <c r="GJ31" s="320"/>
      <c r="GK31" s="321"/>
      <c r="GL31" s="319"/>
      <c r="GM31" s="320"/>
      <c r="GN31" s="320"/>
      <c r="GO31" s="320"/>
      <c r="GP31" s="320"/>
      <c r="GQ31" s="320"/>
      <c r="GR31" s="321"/>
      <c r="GS31" s="319"/>
      <c r="GT31" s="320"/>
      <c r="GU31" s="320"/>
      <c r="GV31" s="320"/>
      <c r="GW31" s="320"/>
      <c r="GX31" s="320"/>
      <c r="GY31" s="321"/>
      <c r="GZ31" s="319"/>
      <c r="HA31" s="320"/>
      <c r="HB31" s="320"/>
      <c r="HC31" s="320"/>
      <c r="HD31" s="320"/>
      <c r="HE31" s="320"/>
      <c r="HF31" s="321"/>
      <c r="HG31" s="319"/>
      <c r="HH31" s="320"/>
      <c r="HI31" s="320"/>
      <c r="HJ31" s="320"/>
      <c r="HK31" s="320"/>
      <c r="HL31" s="320"/>
      <c r="HM31" s="321"/>
      <c r="HN31" s="319"/>
      <c r="HO31" s="320"/>
      <c r="HP31" s="320"/>
      <c r="HQ31" s="320"/>
      <c r="HR31" s="320"/>
      <c r="HS31" s="320"/>
      <c r="HT31" s="321"/>
      <c r="HU31" s="319"/>
      <c r="HV31" s="320"/>
      <c r="HW31" s="320"/>
      <c r="HX31" s="320"/>
      <c r="HY31" s="320"/>
      <c r="HZ31" s="320"/>
      <c r="IA31" s="321"/>
      <c r="IB31" s="319"/>
      <c r="IC31" s="320"/>
      <c r="ID31" s="320"/>
      <c r="IE31" s="320"/>
      <c r="IF31" s="320"/>
      <c r="IG31" s="320"/>
      <c r="IH31" s="321"/>
      <c r="II31" s="319"/>
      <c r="IJ31" s="320"/>
      <c r="IK31" s="320"/>
      <c r="IL31" s="320"/>
      <c r="IM31" s="320"/>
      <c r="IN31" s="320"/>
      <c r="IO31" s="321"/>
      <c r="IP31" s="319"/>
      <c r="IQ31" s="320"/>
      <c r="IR31" s="320"/>
      <c r="IS31" s="320"/>
      <c r="IT31" s="320"/>
      <c r="IU31" s="320"/>
      <c r="IV31" s="321"/>
    </row>
    <row r="32" spans="1:256" ht="37.5" customHeight="1">
      <c r="A32" s="117" t="s">
        <v>159</v>
      </c>
      <c r="B32" s="325" t="s">
        <v>163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7"/>
      <c r="P32" s="328">
        <v>1</v>
      </c>
      <c r="Q32" s="329"/>
      <c r="R32" s="426"/>
      <c r="S32" s="456"/>
      <c r="T32" s="375">
        <v>120</v>
      </c>
      <c r="U32" s="329"/>
      <c r="V32" s="528">
        <v>52</v>
      </c>
      <c r="W32" s="331"/>
      <c r="X32" s="375">
        <v>14</v>
      </c>
      <c r="Y32" s="329"/>
      <c r="Z32" s="426"/>
      <c r="AA32" s="329"/>
      <c r="AB32" s="426"/>
      <c r="AC32" s="329"/>
      <c r="AD32" s="426">
        <v>38</v>
      </c>
      <c r="AE32" s="456"/>
      <c r="AF32" s="395">
        <v>120</v>
      </c>
      <c r="AG32" s="396"/>
      <c r="AH32" s="464">
        <v>52</v>
      </c>
      <c r="AI32" s="396"/>
      <c r="AJ32" s="245">
        <v>3</v>
      </c>
      <c r="AK32" s="395"/>
      <c r="AL32" s="396"/>
      <c r="AM32" s="464"/>
      <c r="AN32" s="396"/>
      <c r="AO32" s="245"/>
      <c r="AP32" s="375"/>
      <c r="AQ32" s="329"/>
      <c r="AR32" s="426"/>
      <c r="AS32" s="329"/>
      <c r="AT32" s="119"/>
      <c r="AU32" s="375"/>
      <c r="AV32" s="329"/>
      <c r="AW32" s="426"/>
      <c r="AX32" s="329"/>
      <c r="AY32" s="242"/>
      <c r="AZ32" s="330">
        <v>3</v>
      </c>
      <c r="BA32" s="331"/>
      <c r="BB32" s="367" t="s">
        <v>132</v>
      </c>
      <c r="BC32" s="368"/>
      <c r="BD32" s="368"/>
      <c r="BE32" s="368"/>
      <c r="BF32" s="368"/>
      <c r="BG32" s="368"/>
      <c r="BH32" s="369"/>
      <c r="IV32" s="19"/>
    </row>
    <row r="33" spans="1:256" ht="39" customHeight="1">
      <c r="A33" s="121" t="s">
        <v>228</v>
      </c>
      <c r="B33" s="525" t="s">
        <v>200</v>
      </c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7"/>
      <c r="P33" s="328"/>
      <c r="Q33" s="329"/>
      <c r="R33" s="426">
        <v>1</v>
      </c>
      <c r="S33" s="456"/>
      <c r="T33" s="375">
        <v>90</v>
      </c>
      <c r="U33" s="329"/>
      <c r="V33" s="528">
        <v>34</v>
      </c>
      <c r="W33" s="331"/>
      <c r="X33" s="375">
        <v>10</v>
      </c>
      <c r="Y33" s="329"/>
      <c r="Z33" s="426"/>
      <c r="AA33" s="329"/>
      <c r="AB33" s="426">
        <v>24</v>
      </c>
      <c r="AC33" s="329"/>
      <c r="AD33" s="426"/>
      <c r="AE33" s="456"/>
      <c r="AF33" s="395">
        <v>90</v>
      </c>
      <c r="AG33" s="396"/>
      <c r="AH33" s="464">
        <v>34</v>
      </c>
      <c r="AI33" s="396"/>
      <c r="AJ33" s="245">
        <v>3</v>
      </c>
      <c r="AK33" s="395"/>
      <c r="AL33" s="396"/>
      <c r="AM33" s="464"/>
      <c r="AN33" s="396"/>
      <c r="AO33" s="245"/>
      <c r="AP33" s="375"/>
      <c r="AQ33" s="329"/>
      <c r="AR33" s="426"/>
      <c r="AS33" s="329"/>
      <c r="AT33" s="119"/>
      <c r="AU33" s="375"/>
      <c r="AV33" s="329"/>
      <c r="AW33" s="426"/>
      <c r="AX33" s="329"/>
      <c r="AY33" s="242"/>
      <c r="AZ33" s="330">
        <v>3</v>
      </c>
      <c r="BA33" s="331"/>
      <c r="BB33" s="367" t="s">
        <v>315</v>
      </c>
      <c r="BC33" s="368"/>
      <c r="BD33" s="368"/>
      <c r="BE33" s="368"/>
      <c r="BF33" s="368"/>
      <c r="BG33" s="368"/>
      <c r="BH33" s="369"/>
      <c r="IV33" s="19"/>
    </row>
    <row r="34" spans="1:256" ht="65.25" customHeight="1" thickBot="1">
      <c r="A34" s="122" t="s">
        <v>229</v>
      </c>
      <c r="B34" s="332" t="s">
        <v>318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7"/>
      <c r="P34" s="333">
        <v>1</v>
      </c>
      <c r="Q34" s="334"/>
      <c r="R34" s="335"/>
      <c r="S34" s="336"/>
      <c r="T34" s="337">
        <v>120</v>
      </c>
      <c r="U34" s="334"/>
      <c r="V34" s="338">
        <v>52</v>
      </c>
      <c r="W34" s="339"/>
      <c r="X34" s="337">
        <v>16</v>
      </c>
      <c r="Y34" s="334"/>
      <c r="Z34" s="335"/>
      <c r="AA34" s="334"/>
      <c r="AB34" s="335">
        <v>36</v>
      </c>
      <c r="AC34" s="334"/>
      <c r="AD34" s="335"/>
      <c r="AE34" s="336"/>
      <c r="AF34" s="886">
        <v>120</v>
      </c>
      <c r="AG34" s="312"/>
      <c r="AH34" s="310">
        <v>52</v>
      </c>
      <c r="AI34" s="312"/>
      <c r="AJ34" s="245">
        <v>3</v>
      </c>
      <c r="AK34" s="886"/>
      <c r="AL34" s="312"/>
      <c r="AM34" s="310"/>
      <c r="AN34" s="312"/>
      <c r="AO34" s="245"/>
      <c r="AP34" s="337"/>
      <c r="AQ34" s="334"/>
      <c r="AR34" s="335"/>
      <c r="AS34" s="334"/>
      <c r="AT34" s="119"/>
      <c r="AU34" s="337"/>
      <c r="AV34" s="334"/>
      <c r="AW34" s="335"/>
      <c r="AX34" s="334"/>
      <c r="AY34" s="242"/>
      <c r="AZ34" s="370">
        <v>3</v>
      </c>
      <c r="BA34" s="339"/>
      <c r="BB34" s="367" t="s">
        <v>316</v>
      </c>
      <c r="BC34" s="368"/>
      <c r="BD34" s="368"/>
      <c r="BE34" s="368"/>
      <c r="BF34" s="368"/>
      <c r="BG34" s="368"/>
      <c r="BH34" s="369"/>
      <c r="IV34" s="19"/>
    </row>
    <row r="35" spans="1:256" ht="57" customHeight="1" thickBot="1">
      <c r="A35" s="114" t="s">
        <v>93</v>
      </c>
      <c r="B35" s="554" t="s">
        <v>246</v>
      </c>
      <c r="C35" s="858"/>
      <c r="D35" s="858"/>
      <c r="E35" s="858"/>
      <c r="F35" s="858"/>
      <c r="G35" s="858"/>
      <c r="H35" s="858"/>
      <c r="I35" s="858"/>
      <c r="J35" s="858"/>
      <c r="K35" s="858"/>
      <c r="L35" s="858"/>
      <c r="M35" s="858"/>
      <c r="N35" s="858"/>
      <c r="O35" s="859"/>
      <c r="P35" s="557"/>
      <c r="Q35" s="558"/>
      <c r="R35" s="559"/>
      <c r="S35" s="559"/>
      <c r="T35" s="348">
        <v>280</v>
      </c>
      <c r="U35" s="349"/>
      <c r="V35" s="448">
        <f>SUM(V36:W38)</f>
        <v>120</v>
      </c>
      <c r="W35" s="449"/>
      <c r="X35" s="348">
        <f>SUM(X36:Y38)</f>
        <v>30</v>
      </c>
      <c r="Y35" s="349"/>
      <c r="Z35" s="448"/>
      <c r="AA35" s="349"/>
      <c r="AB35" s="448">
        <f>SUM(AB36:AC38)</f>
        <v>90</v>
      </c>
      <c r="AC35" s="349"/>
      <c r="AD35" s="448"/>
      <c r="AE35" s="449"/>
      <c r="AF35" s="348">
        <f>SUM(AF36:AG38)</f>
        <v>280</v>
      </c>
      <c r="AG35" s="349"/>
      <c r="AH35" s="448">
        <f>SUM(AH36:AI38)</f>
        <v>120</v>
      </c>
      <c r="AI35" s="349"/>
      <c r="AJ35" s="251">
        <v>9</v>
      </c>
      <c r="AK35" s="884"/>
      <c r="AL35" s="557"/>
      <c r="AM35" s="559"/>
      <c r="AN35" s="557"/>
      <c r="AO35" s="116"/>
      <c r="AP35" s="542"/>
      <c r="AQ35" s="542"/>
      <c r="AR35" s="558"/>
      <c r="AS35" s="558"/>
      <c r="AT35" s="116"/>
      <c r="AU35" s="542"/>
      <c r="AV35" s="542"/>
      <c r="AW35" s="558"/>
      <c r="AX35" s="558"/>
      <c r="AY35" s="115"/>
      <c r="AZ35" s="541">
        <v>9</v>
      </c>
      <c r="BA35" s="541"/>
      <c r="BB35" s="538"/>
      <c r="BC35" s="539"/>
      <c r="BD35" s="539"/>
      <c r="BE35" s="539"/>
      <c r="BF35" s="539"/>
      <c r="BG35" s="539"/>
      <c r="BH35" s="540"/>
      <c r="IV35" s="19"/>
    </row>
    <row r="36" spans="1:256" ht="39" customHeight="1">
      <c r="A36" s="121" t="s">
        <v>94</v>
      </c>
      <c r="B36" s="857" t="s">
        <v>160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4"/>
      <c r="P36" s="450">
        <v>1</v>
      </c>
      <c r="Q36" s="352"/>
      <c r="R36" s="543"/>
      <c r="S36" s="543"/>
      <c r="T36" s="366">
        <v>100</v>
      </c>
      <c r="U36" s="366"/>
      <c r="V36" s="429">
        <v>52</v>
      </c>
      <c r="W36" s="429"/>
      <c r="X36" s="446">
        <v>14</v>
      </c>
      <c r="Y36" s="446"/>
      <c r="Z36" s="365"/>
      <c r="AA36" s="365"/>
      <c r="AB36" s="365">
        <v>38</v>
      </c>
      <c r="AC36" s="365"/>
      <c r="AD36" s="737"/>
      <c r="AE36" s="737"/>
      <c r="AF36" s="366">
        <v>100</v>
      </c>
      <c r="AG36" s="366"/>
      <c r="AH36" s="365">
        <v>52</v>
      </c>
      <c r="AI36" s="365"/>
      <c r="AJ36" s="250">
        <v>3</v>
      </c>
      <c r="AK36" s="366"/>
      <c r="AL36" s="366"/>
      <c r="AM36" s="365"/>
      <c r="AN36" s="365"/>
      <c r="AO36" s="120"/>
      <c r="AP36" s="386"/>
      <c r="AQ36" s="386"/>
      <c r="AR36" s="352"/>
      <c r="AS36" s="352"/>
      <c r="AT36" s="119"/>
      <c r="AU36" s="386"/>
      <c r="AV36" s="386"/>
      <c r="AW36" s="352"/>
      <c r="AX36" s="352"/>
      <c r="AY36" s="118"/>
      <c r="AZ36" s="372">
        <v>3</v>
      </c>
      <c r="BA36" s="372"/>
      <c r="BB36" s="869" t="s">
        <v>313</v>
      </c>
      <c r="BC36" s="870"/>
      <c r="BD36" s="870"/>
      <c r="BE36" s="870"/>
      <c r="BF36" s="870"/>
      <c r="BG36" s="870"/>
      <c r="BH36" s="871"/>
      <c r="IV36" s="19"/>
    </row>
    <row r="37" spans="1:256" ht="65.25" customHeight="1">
      <c r="A37" s="121" t="s">
        <v>96</v>
      </c>
      <c r="B37" s="511" t="s">
        <v>170</v>
      </c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9"/>
      <c r="P37" s="328"/>
      <c r="Q37" s="329"/>
      <c r="R37" s="426">
        <v>1</v>
      </c>
      <c r="S37" s="456"/>
      <c r="T37" s="366">
        <v>90</v>
      </c>
      <c r="U37" s="366"/>
      <c r="V37" s="429">
        <v>34</v>
      </c>
      <c r="W37" s="429"/>
      <c r="X37" s="446">
        <v>8</v>
      </c>
      <c r="Y37" s="446"/>
      <c r="Z37" s="365"/>
      <c r="AA37" s="365"/>
      <c r="AB37" s="365">
        <v>26</v>
      </c>
      <c r="AC37" s="365"/>
      <c r="AD37" s="737"/>
      <c r="AE37" s="737"/>
      <c r="AF37" s="366">
        <v>90</v>
      </c>
      <c r="AG37" s="366"/>
      <c r="AH37" s="365">
        <v>34</v>
      </c>
      <c r="AI37" s="365"/>
      <c r="AJ37" s="250">
        <v>3</v>
      </c>
      <c r="AK37" s="395"/>
      <c r="AL37" s="396"/>
      <c r="AM37" s="464"/>
      <c r="AN37" s="396"/>
      <c r="AO37" s="120"/>
      <c r="AP37" s="386"/>
      <c r="AQ37" s="386"/>
      <c r="AR37" s="352"/>
      <c r="AS37" s="352"/>
      <c r="AT37" s="119"/>
      <c r="AU37" s="386"/>
      <c r="AV37" s="386"/>
      <c r="AW37" s="352"/>
      <c r="AX37" s="352"/>
      <c r="AY37" s="118"/>
      <c r="AZ37" s="372">
        <v>3</v>
      </c>
      <c r="BA37" s="372"/>
      <c r="BB37" s="373" t="s">
        <v>314</v>
      </c>
      <c r="BC37" s="373"/>
      <c r="BD37" s="373"/>
      <c r="BE37" s="373"/>
      <c r="BF37" s="373"/>
      <c r="BG37" s="373"/>
      <c r="BH37" s="374"/>
      <c r="IV37" s="19"/>
    </row>
    <row r="38" spans="1:256" ht="42" customHeight="1" thickBot="1">
      <c r="A38" s="121" t="s">
        <v>162</v>
      </c>
      <c r="B38" s="511" t="s">
        <v>164</v>
      </c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9"/>
      <c r="P38" s="328"/>
      <c r="Q38" s="329"/>
      <c r="R38" s="426">
        <v>1</v>
      </c>
      <c r="S38" s="456"/>
      <c r="T38" s="386">
        <v>90</v>
      </c>
      <c r="U38" s="386"/>
      <c r="V38" s="429">
        <v>34</v>
      </c>
      <c r="W38" s="429"/>
      <c r="X38" s="450">
        <v>8</v>
      </c>
      <c r="Y38" s="450"/>
      <c r="Z38" s="352"/>
      <c r="AA38" s="352"/>
      <c r="AB38" s="365">
        <v>26</v>
      </c>
      <c r="AC38" s="365"/>
      <c r="AD38" s="543"/>
      <c r="AE38" s="543"/>
      <c r="AF38" s="366">
        <v>90</v>
      </c>
      <c r="AG38" s="366"/>
      <c r="AH38" s="365">
        <v>34</v>
      </c>
      <c r="AI38" s="365"/>
      <c r="AJ38" s="120">
        <v>3</v>
      </c>
      <c r="AK38" s="366"/>
      <c r="AL38" s="366"/>
      <c r="AM38" s="365"/>
      <c r="AN38" s="365"/>
      <c r="AO38" s="120"/>
      <c r="AP38" s="386"/>
      <c r="AQ38" s="386"/>
      <c r="AR38" s="352"/>
      <c r="AS38" s="352"/>
      <c r="AT38" s="119"/>
      <c r="AU38" s="386"/>
      <c r="AV38" s="386"/>
      <c r="AW38" s="352"/>
      <c r="AX38" s="352"/>
      <c r="AY38" s="118"/>
      <c r="AZ38" s="372">
        <v>3</v>
      </c>
      <c r="BA38" s="372"/>
      <c r="BB38" s="376" t="s">
        <v>131</v>
      </c>
      <c r="BC38" s="376"/>
      <c r="BD38" s="376"/>
      <c r="BE38" s="376"/>
      <c r="BF38" s="376"/>
      <c r="BG38" s="376"/>
      <c r="BH38" s="377"/>
      <c r="IV38" s="19"/>
    </row>
    <row r="39" spans="1:256" ht="62.25" customHeight="1" thickBot="1">
      <c r="A39" s="126" t="s">
        <v>98</v>
      </c>
      <c r="B39" s="554" t="s">
        <v>283</v>
      </c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6"/>
      <c r="P39" s="557"/>
      <c r="Q39" s="558"/>
      <c r="R39" s="559"/>
      <c r="S39" s="559"/>
      <c r="T39" s="348">
        <v>306</v>
      </c>
      <c r="U39" s="349"/>
      <c r="V39" s="448"/>
      <c r="W39" s="449"/>
      <c r="X39" s="349"/>
      <c r="Y39" s="349"/>
      <c r="Z39" s="438"/>
      <c r="AA39" s="438"/>
      <c r="AB39" s="438"/>
      <c r="AC39" s="438"/>
      <c r="AD39" s="448"/>
      <c r="AE39" s="448"/>
      <c r="AF39" s="387"/>
      <c r="AG39" s="387"/>
      <c r="AH39" s="438"/>
      <c r="AI39" s="438"/>
      <c r="AJ39" s="251"/>
      <c r="AK39" s="387">
        <v>108</v>
      </c>
      <c r="AL39" s="387"/>
      <c r="AM39" s="438"/>
      <c r="AN39" s="438"/>
      <c r="AO39" s="251">
        <v>3</v>
      </c>
      <c r="AP39" s="387">
        <v>198</v>
      </c>
      <c r="AQ39" s="387"/>
      <c r="AR39" s="438"/>
      <c r="AS39" s="438"/>
      <c r="AT39" s="251">
        <v>6</v>
      </c>
      <c r="AU39" s="542"/>
      <c r="AV39" s="542"/>
      <c r="AW39" s="558"/>
      <c r="AX39" s="558"/>
      <c r="AY39" s="115"/>
      <c r="AZ39" s="541">
        <v>9</v>
      </c>
      <c r="BA39" s="541"/>
      <c r="BB39" s="860" t="s">
        <v>317</v>
      </c>
      <c r="BC39" s="861"/>
      <c r="BD39" s="861"/>
      <c r="BE39" s="861"/>
      <c r="BF39" s="861"/>
      <c r="BG39" s="861"/>
      <c r="BH39" s="862"/>
      <c r="IV39" s="19"/>
    </row>
    <row r="40" spans="1:256" ht="35.25" customHeight="1">
      <c r="A40" s="188" t="s">
        <v>99</v>
      </c>
      <c r="B40" s="549" t="s">
        <v>282</v>
      </c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1"/>
      <c r="P40" s="560"/>
      <c r="Q40" s="381"/>
      <c r="R40" s="380">
        <v>3</v>
      </c>
      <c r="S40" s="561"/>
      <c r="T40" s="427">
        <v>198</v>
      </c>
      <c r="U40" s="428"/>
      <c r="V40" s="350"/>
      <c r="W40" s="351"/>
      <c r="X40" s="427"/>
      <c r="Y40" s="428"/>
      <c r="Z40" s="350"/>
      <c r="AA40" s="428"/>
      <c r="AB40" s="350"/>
      <c r="AC40" s="428"/>
      <c r="AD40" s="350"/>
      <c r="AE40" s="351"/>
      <c r="AF40" s="427"/>
      <c r="AG40" s="428"/>
      <c r="AH40" s="350"/>
      <c r="AI40" s="428"/>
      <c r="AJ40" s="263"/>
      <c r="AK40" s="427"/>
      <c r="AL40" s="428"/>
      <c r="AM40" s="350"/>
      <c r="AN40" s="428"/>
      <c r="AO40" s="263"/>
      <c r="AP40" s="427">
        <v>198</v>
      </c>
      <c r="AQ40" s="428"/>
      <c r="AR40" s="380"/>
      <c r="AS40" s="381"/>
      <c r="AT40" s="189">
        <v>6</v>
      </c>
      <c r="AU40" s="872"/>
      <c r="AV40" s="381"/>
      <c r="AW40" s="380"/>
      <c r="AX40" s="381"/>
      <c r="AY40" s="190"/>
      <c r="AZ40" s="564">
        <v>6</v>
      </c>
      <c r="BA40" s="564"/>
      <c r="BB40" s="363"/>
      <c r="BC40" s="363"/>
      <c r="BD40" s="363"/>
      <c r="BE40" s="363"/>
      <c r="BF40" s="363"/>
      <c r="BG40" s="363"/>
      <c r="BH40" s="364"/>
      <c r="IV40" s="19"/>
    </row>
    <row r="41" spans="1:256" s="185" customFormat="1" ht="37.5" customHeight="1" thickBot="1">
      <c r="A41" s="191" t="s">
        <v>290</v>
      </c>
      <c r="B41" s="549" t="s">
        <v>291</v>
      </c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1"/>
      <c r="P41" s="552"/>
      <c r="Q41" s="532"/>
      <c r="R41" s="531">
        <v>2</v>
      </c>
      <c r="S41" s="553"/>
      <c r="T41" s="535">
        <v>108</v>
      </c>
      <c r="U41" s="534"/>
      <c r="V41" s="533"/>
      <c r="W41" s="878"/>
      <c r="X41" s="535"/>
      <c r="Y41" s="534"/>
      <c r="Z41" s="533"/>
      <c r="AA41" s="534"/>
      <c r="AB41" s="533"/>
      <c r="AC41" s="534"/>
      <c r="AD41" s="533"/>
      <c r="AE41" s="878"/>
      <c r="AF41" s="535"/>
      <c r="AG41" s="534"/>
      <c r="AH41" s="533"/>
      <c r="AI41" s="534"/>
      <c r="AJ41" s="264"/>
      <c r="AK41" s="535">
        <v>108</v>
      </c>
      <c r="AL41" s="534"/>
      <c r="AM41" s="533"/>
      <c r="AN41" s="534"/>
      <c r="AO41" s="264">
        <v>3</v>
      </c>
      <c r="AP41" s="535"/>
      <c r="AQ41" s="534"/>
      <c r="AR41" s="531"/>
      <c r="AS41" s="532"/>
      <c r="AT41" s="192"/>
      <c r="AU41" s="536"/>
      <c r="AV41" s="532"/>
      <c r="AW41" s="531"/>
      <c r="AX41" s="532"/>
      <c r="AY41" s="193"/>
      <c r="AZ41" s="394">
        <v>3</v>
      </c>
      <c r="BA41" s="394"/>
      <c r="BB41" s="363"/>
      <c r="BC41" s="363"/>
      <c r="BD41" s="363"/>
      <c r="BE41" s="363"/>
      <c r="BF41" s="363"/>
      <c r="BG41" s="363"/>
      <c r="BH41" s="364"/>
      <c r="IV41" s="186"/>
    </row>
    <row r="42" spans="1:256" s="11" customFormat="1" ht="60.75" customHeight="1" thickBot="1">
      <c r="A42" s="127" t="s">
        <v>101</v>
      </c>
      <c r="B42" s="568" t="s">
        <v>281</v>
      </c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70"/>
      <c r="P42" s="882"/>
      <c r="Q42" s="883"/>
      <c r="R42" s="571"/>
      <c r="S42" s="572"/>
      <c r="T42" s="383">
        <v>2312</v>
      </c>
      <c r="U42" s="960"/>
      <c r="V42" s="880">
        <f>SUM(V43,V45,V48,V51,V54,V57)</f>
        <v>910</v>
      </c>
      <c r="W42" s="881"/>
      <c r="X42" s="879">
        <f>SUM(X43,X45,X48,X51,X54,X57)</f>
        <v>188</v>
      </c>
      <c r="Y42" s="879"/>
      <c r="Z42" s="384">
        <v>52</v>
      </c>
      <c r="AA42" s="384"/>
      <c r="AB42" s="384">
        <f>SUM(AB43,AB45,AB48,AB51,AB54,AB57)</f>
        <v>544</v>
      </c>
      <c r="AC42" s="384"/>
      <c r="AD42" s="577">
        <f>SUM(AD43,AD45,AD48,AD51,AD54,AD57)</f>
        <v>126</v>
      </c>
      <c r="AE42" s="577"/>
      <c r="AF42" s="383">
        <f>SUM(AF43,AF45,AF48,AF51,AF54,AF57)</f>
        <v>290</v>
      </c>
      <c r="AG42" s="383"/>
      <c r="AH42" s="384">
        <f>SUM(AH43,AH45,AH48,AH51,AH54)</f>
        <v>120</v>
      </c>
      <c r="AI42" s="384"/>
      <c r="AJ42" s="261">
        <f>SUM(AJ43,AJ45,AJ48,AJ51,AJ54,AJ57)</f>
        <v>9</v>
      </c>
      <c r="AK42" s="383">
        <f>SUM(AK43,AK45,AK48,AK51,AK54,AK57)</f>
        <v>888</v>
      </c>
      <c r="AL42" s="383"/>
      <c r="AM42" s="384">
        <f>SUM(AM43,AM45,AM48,AM51,AM54,AM57)</f>
        <v>398</v>
      </c>
      <c r="AN42" s="384"/>
      <c r="AO42" s="261">
        <v>27</v>
      </c>
      <c r="AP42" s="383">
        <f>SUM(AP43,AP45,AP48,AP51,AP54,AP57)</f>
        <v>1134</v>
      </c>
      <c r="AQ42" s="383"/>
      <c r="AR42" s="384">
        <f>SUM(AR43,AR45,AR48,AR51,AR54,AR57)</f>
        <v>392</v>
      </c>
      <c r="AS42" s="384"/>
      <c r="AT42" s="261">
        <f>SUM(AT43,AT45,AT48,AT51,AT54,AT57)</f>
        <v>36</v>
      </c>
      <c r="AU42" s="383"/>
      <c r="AV42" s="383"/>
      <c r="AW42" s="385"/>
      <c r="AX42" s="385"/>
      <c r="AY42" s="128"/>
      <c r="AZ42" s="399">
        <f>SUM(AZ43,AZ45,AZ48,AZ51,AZ54,AZ57)</f>
        <v>72</v>
      </c>
      <c r="BA42" s="400"/>
      <c r="BB42" s="574"/>
      <c r="BC42" s="575"/>
      <c r="BD42" s="575"/>
      <c r="BE42" s="575"/>
      <c r="BF42" s="575"/>
      <c r="BG42" s="575"/>
      <c r="BH42" s="576"/>
      <c r="IV42" s="21"/>
    </row>
    <row r="43" spans="1:256" s="11" customFormat="1" ht="39" customHeight="1" thickBot="1">
      <c r="A43" s="129" t="s">
        <v>102</v>
      </c>
      <c r="B43" s="573" t="s">
        <v>248</v>
      </c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408"/>
      <c r="P43" s="565"/>
      <c r="Q43" s="566"/>
      <c r="R43" s="343"/>
      <c r="S43" s="343"/>
      <c r="T43" s="269">
        <v>208</v>
      </c>
      <c r="U43" s="567"/>
      <c r="V43" s="409">
        <v>104</v>
      </c>
      <c r="W43" s="269"/>
      <c r="X43" s="269"/>
      <c r="Y43" s="269"/>
      <c r="Z43" s="268"/>
      <c r="AA43" s="268"/>
      <c r="AB43" s="268">
        <v>104</v>
      </c>
      <c r="AC43" s="268"/>
      <c r="AD43" s="343"/>
      <c r="AE43" s="343"/>
      <c r="AF43" s="269">
        <v>90</v>
      </c>
      <c r="AG43" s="269"/>
      <c r="AH43" s="268">
        <v>34</v>
      </c>
      <c r="AI43" s="268"/>
      <c r="AJ43" s="247">
        <v>3</v>
      </c>
      <c r="AK43" s="269">
        <v>208</v>
      </c>
      <c r="AL43" s="269"/>
      <c r="AM43" s="268">
        <v>70</v>
      </c>
      <c r="AN43" s="268"/>
      <c r="AO43" s="130">
        <v>6</v>
      </c>
      <c r="AP43" s="269"/>
      <c r="AQ43" s="269"/>
      <c r="AR43" s="268"/>
      <c r="AS43" s="268"/>
      <c r="AT43" s="130"/>
      <c r="AU43" s="269"/>
      <c r="AV43" s="269"/>
      <c r="AW43" s="268"/>
      <c r="AX43" s="268"/>
      <c r="AY43" s="130"/>
      <c r="AZ43" s="397">
        <v>9</v>
      </c>
      <c r="BA43" s="850"/>
      <c r="BB43" s="956" t="s">
        <v>244</v>
      </c>
      <c r="BC43" s="957"/>
      <c r="BD43" s="957"/>
      <c r="BE43" s="957"/>
      <c r="BF43" s="957"/>
      <c r="BG43" s="957"/>
      <c r="BH43" s="958"/>
      <c r="IV43" s="21"/>
    </row>
    <row r="44" spans="1:256" s="183" customFormat="1" ht="66.75" customHeight="1" thickBot="1">
      <c r="A44" s="194" t="s">
        <v>103</v>
      </c>
      <c r="B44" s="854" t="s">
        <v>288</v>
      </c>
      <c r="C44" s="854"/>
      <c r="D44" s="854"/>
      <c r="E44" s="854"/>
      <c r="F44" s="854"/>
      <c r="G44" s="854"/>
      <c r="H44" s="854"/>
      <c r="I44" s="854"/>
      <c r="J44" s="854"/>
      <c r="K44" s="854"/>
      <c r="L44" s="854"/>
      <c r="M44" s="854"/>
      <c r="N44" s="854"/>
      <c r="O44" s="855"/>
      <c r="P44" s="532">
        <v>2</v>
      </c>
      <c r="Q44" s="885"/>
      <c r="R44" s="431">
        <v>1</v>
      </c>
      <c r="S44" s="431"/>
      <c r="T44" s="366">
        <v>208</v>
      </c>
      <c r="U44" s="366"/>
      <c r="V44" s="429">
        <v>104</v>
      </c>
      <c r="W44" s="429"/>
      <c r="X44" s="366"/>
      <c r="Y44" s="366"/>
      <c r="Z44" s="365"/>
      <c r="AA44" s="365"/>
      <c r="AB44" s="365">
        <v>104</v>
      </c>
      <c r="AC44" s="365"/>
      <c r="AD44" s="429"/>
      <c r="AE44" s="429"/>
      <c r="AF44" s="366">
        <v>90</v>
      </c>
      <c r="AG44" s="366"/>
      <c r="AH44" s="365">
        <v>34</v>
      </c>
      <c r="AI44" s="365"/>
      <c r="AJ44" s="250">
        <v>3</v>
      </c>
      <c r="AK44" s="366">
        <v>208</v>
      </c>
      <c r="AL44" s="366"/>
      <c r="AM44" s="365">
        <v>70</v>
      </c>
      <c r="AN44" s="365"/>
      <c r="AO44" s="250">
        <v>6</v>
      </c>
      <c r="AP44" s="856"/>
      <c r="AQ44" s="856"/>
      <c r="AR44" s="866"/>
      <c r="AS44" s="866"/>
      <c r="AT44" s="196"/>
      <c r="AU44" s="856"/>
      <c r="AV44" s="856"/>
      <c r="AW44" s="866"/>
      <c r="AX44" s="866"/>
      <c r="AY44" s="197"/>
      <c r="AZ44" s="372">
        <v>9</v>
      </c>
      <c r="BA44" s="372"/>
      <c r="BB44" s="867"/>
      <c r="BC44" s="867"/>
      <c r="BD44" s="867"/>
      <c r="BE44" s="867"/>
      <c r="BF44" s="867"/>
      <c r="BG44" s="867"/>
      <c r="BH44" s="868"/>
      <c r="IV44" s="184"/>
    </row>
    <row r="45" spans="1:256" ht="40.5" customHeight="1" thickBot="1">
      <c r="A45" s="132" t="s">
        <v>105</v>
      </c>
      <c r="B45" s="562" t="s">
        <v>249</v>
      </c>
      <c r="C45" s="562"/>
      <c r="D45" s="562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3"/>
      <c r="P45" s="565"/>
      <c r="Q45" s="566"/>
      <c r="R45" s="343"/>
      <c r="S45" s="343"/>
      <c r="T45" s="269">
        <f>SUM(T46:U47)</f>
        <v>200</v>
      </c>
      <c r="U45" s="567"/>
      <c r="V45" s="409">
        <f>SUM(V46:W47)</f>
        <v>86</v>
      </c>
      <c r="W45" s="269"/>
      <c r="X45" s="269">
        <f>SUM(X46:Y47)</f>
        <v>24</v>
      </c>
      <c r="Y45" s="269"/>
      <c r="Z45" s="268"/>
      <c r="AA45" s="268"/>
      <c r="AB45" s="268"/>
      <c r="AC45" s="268"/>
      <c r="AD45" s="343">
        <f>SUM(AD46:AE47)</f>
        <v>62</v>
      </c>
      <c r="AE45" s="343"/>
      <c r="AF45" s="269">
        <v>200</v>
      </c>
      <c r="AG45" s="269"/>
      <c r="AH45" s="268">
        <v>86</v>
      </c>
      <c r="AI45" s="268"/>
      <c r="AJ45" s="247">
        <v>6</v>
      </c>
      <c r="AK45" s="269"/>
      <c r="AL45" s="269"/>
      <c r="AM45" s="268"/>
      <c r="AN45" s="268"/>
      <c r="AO45" s="130"/>
      <c r="AP45" s="269"/>
      <c r="AQ45" s="269"/>
      <c r="AR45" s="268"/>
      <c r="AS45" s="268"/>
      <c r="AT45" s="130"/>
      <c r="AU45" s="269"/>
      <c r="AV45" s="269"/>
      <c r="AW45" s="268"/>
      <c r="AX45" s="268"/>
      <c r="AY45" s="130"/>
      <c r="AZ45" s="397">
        <v>6</v>
      </c>
      <c r="BA45" s="398"/>
      <c r="BB45" s="391" t="s">
        <v>259</v>
      </c>
      <c r="BC45" s="392"/>
      <c r="BD45" s="392"/>
      <c r="BE45" s="392"/>
      <c r="BF45" s="392"/>
      <c r="BG45" s="392"/>
      <c r="BH45" s="393"/>
      <c r="IV45" s="19"/>
    </row>
    <row r="46" spans="1:256" ht="63.75" customHeight="1">
      <c r="A46" s="131" t="s">
        <v>106</v>
      </c>
      <c r="B46" s="413" t="s">
        <v>210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4"/>
      <c r="P46" s="344"/>
      <c r="Q46" s="340"/>
      <c r="R46" s="405">
        <v>1</v>
      </c>
      <c r="S46" s="405"/>
      <c r="T46" s="342">
        <v>100</v>
      </c>
      <c r="U46" s="342"/>
      <c r="V46" s="346">
        <v>52</v>
      </c>
      <c r="W46" s="346"/>
      <c r="X46" s="548">
        <v>14</v>
      </c>
      <c r="Y46" s="548"/>
      <c r="Z46" s="341"/>
      <c r="AA46" s="341"/>
      <c r="AB46" s="341"/>
      <c r="AC46" s="341"/>
      <c r="AD46" s="530">
        <v>38</v>
      </c>
      <c r="AE46" s="530"/>
      <c r="AF46" s="342">
        <v>100</v>
      </c>
      <c r="AG46" s="342"/>
      <c r="AH46" s="341">
        <v>52</v>
      </c>
      <c r="AI46" s="341"/>
      <c r="AJ46" s="135">
        <v>3</v>
      </c>
      <c r="AK46" s="382"/>
      <c r="AL46" s="382"/>
      <c r="AM46" s="340"/>
      <c r="AN46" s="340"/>
      <c r="AO46" s="135"/>
      <c r="AP46" s="382"/>
      <c r="AQ46" s="382"/>
      <c r="AR46" s="340"/>
      <c r="AS46" s="340"/>
      <c r="AT46" s="135"/>
      <c r="AU46" s="382"/>
      <c r="AV46" s="382"/>
      <c r="AW46" s="340"/>
      <c r="AX46" s="340"/>
      <c r="AY46" s="136"/>
      <c r="AZ46" s="378">
        <v>3</v>
      </c>
      <c r="BA46" s="379"/>
      <c r="BB46" s="388"/>
      <c r="BC46" s="389"/>
      <c r="BD46" s="389"/>
      <c r="BE46" s="389"/>
      <c r="BF46" s="389"/>
      <c r="BG46" s="389"/>
      <c r="BH46" s="390"/>
      <c r="IV46" s="19"/>
    </row>
    <row r="47" spans="1:256" ht="72" customHeight="1" thickBot="1">
      <c r="A47" s="131" t="s">
        <v>107</v>
      </c>
      <c r="B47" s="413" t="s">
        <v>211</v>
      </c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4"/>
      <c r="P47" s="344">
        <v>1</v>
      </c>
      <c r="Q47" s="340"/>
      <c r="R47" s="405"/>
      <c r="S47" s="405"/>
      <c r="T47" s="342">
        <v>100</v>
      </c>
      <c r="U47" s="342"/>
      <c r="V47" s="346">
        <v>34</v>
      </c>
      <c r="W47" s="346"/>
      <c r="X47" s="548">
        <v>10</v>
      </c>
      <c r="Y47" s="548"/>
      <c r="Z47" s="341"/>
      <c r="AA47" s="341"/>
      <c r="AB47" s="341"/>
      <c r="AC47" s="341"/>
      <c r="AD47" s="530">
        <v>24</v>
      </c>
      <c r="AE47" s="530"/>
      <c r="AF47" s="342">
        <v>100</v>
      </c>
      <c r="AG47" s="342"/>
      <c r="AH47" s="341">
        <v>34</v>
      </c>
      <c r="AI47" s="341"/>
      <c r="AJ47" s="135">
        <v>3</v>
      </c>
      <c r="AK47" s="382"/>
      <c r="AL47" s="382"/>
      <c r="AM47" s="340"/>
      <c r="AN47" s="340"/>
      <c r="AO47" s="135"/>
      <c r="AP47" s="382"/>
      <c r="AQ47" s="382"/>
      <c r="AR47" s="340"/>
      <c r="AS47" s="340"/>
      <c r="AT47" s="135"/>
      <c r="AU47" s="382"/>
      <c r="AV47" s="382"/>
      <c r="AW47" s="340"/>
      <c r="AX47" s="340"/>
      <c r="AY47" s="134"/>
      <c r="AZ47" s="379">
        <v>3</v>
      </c>
      <c r="BA47" s="379"/>
      <c r="BB47" s="863"/>
      <c r="BC47" s="864"/>
      <c r="BD47" s="864"/>
      <c r="BE47" s="864"/>
      <c r="BF47" s="864"/>
      <c r="BG47" s="864"/>
      <c r="BH47" s="865"/>
      <c r="IV47" s="19"/>
    </row>
    <row r="48" spans="1:256" ht="36.75" customHeight="1" thickBot="1">
      <c r="A48" s="137" t="s">
        <v>143</v>
      </c>
      <c r="B48" s="401" t="s">
        <v>252</v>
      </c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2"/>
      <c r="P48" s="409"/>
      <c r="Q48" s="269"/>
      <c r="R48" s="343"/>
      <c r="S48" s="343"/>
      <c r="T48" s="269">
        <v>180</v>
      </c>
      <c r="U48" s="269"/>
      <c r="V48" s="343">
        <f>SUM(V49:W50)</f>
        <v>86</v>
      </c>
      <c r="W48" s="343"/>
      <c r="X48" s="269">
        <v>22</v>
      </c>
      <c r="Y48" s="269"/>
      <c r="Z48" s="268"/>
      <c r="AA48" s="268"/>
      <c r="AB48" s="268"/>
      <c r="AC48" s="268"/>
      <c r="AD48" s="343">
        <f>SUM(AD49:AE50)</f>
        <v>64</v>
      </c>
      <c r="AE48" s="343"/>
      <c r="AF48" s="269"/>
      <c r="AG48" s="269"/>
      <c r="AH48" s="268"/>
      <c r="AI48" s="268"/>
      <c r="AJ48" s="247"/>
      <c r="AK48" s="269">
        <v>180</v>
      </c>
      <c r="AL48" s="269"/>
      <c r="AM48" s="268">
        <v>86</v>
      </c>
      <c r="AN48" s="268"/>
      <c r="AO48" s="247">
        <v>6</v>
      </c>
      <c r="AP48" s="269"/>
      <c r="AQ48" s="269"/>
      <c r="AR48" s="268"/>
      <c r="AS48" s="268"/>
      <c r="AT48" s="198"/>
      <c r="AU48" s="269"/>
      <c r="AV48" s="269"/>
      <c r="AW48" s="268"/>
      <c r="AX48" s="268"/>
      <c r="AY48" s="198"/>
      <c r="AZ48" s="270">
        <v>6</v>
      </c>
      <c r="BA48" s="270"/>
      <c r="BB48" s="271" t="s">
        <v>261</v>
      </c>
      <c r="BC48" s="271"/>
      <c r="BD48" s="271"/>
      <c r="BE48" s="271"/>
      <c r="BF48" s="271"/>
      <c r="BG48" s="271"/>
      <c r="BH48" s="272"/>
      <c r="IV48" s="19"/>
    </row>
    <row r="49" spans="1:256" ht="39" customHeight="1">
      <c r="A49" s="141" t="s">
        <v>144</v>
      </c>
      <c r="B49" s="412" t="s">
        <v>176</v>
      </c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4"/>
      <c r="P49" s="410"/>
      <c r="Q49" s="411"/>
      <c r="R49" s="411">
        <v>2</v>
      </c>
      <c r="S49" s="411"/>
      <c r="T49" s="280">
        <v>90</v>
      </c>
      <c r="U49" s="280"/>
      <c r="V49" s="273">
        <v>34</v>
      </c>
      <c r="W49" s="273"/>
      <c r="X49" s="274">
        <v>8</v>
      </c>
      <c r="Y49" s="274"/>
      <c r="Z49" s="411"/>
      <c r="AA49" s="411"/>
      <c r="AB49" s="281"/>
      <c r="AC49" s="281"/>
      <c r="AD49" s="411">
        <v>26</v>
      </c>
      <c r="AE49" s="411"/>
      <c r="AF49" s="430"/>
      <c r="AG49" s="430"/>
      <c r="AH49" s="281"/>
      <c r="AI49" s="281"/>
      <c r="AJ49" s="143"/>
      <c r="AK49" s="279">
        <v>90</v>
      </c>
      <c r="AL49" s="279"/>
      <c r="AM49" s="278">
        <v>34</v>
      </c>
      <c r="AN49" s="278"/>
      <c r="AO49" s="144">
        <v>3</v>
      </c>
      <c r="AP49" s="279"/>
      <c r="AQ49" s="279"/>
      <c r="AR49" s="278"/>
      <c r="AS49" s="278"/>
      <c r="AT49" s="144"/>
      <c r="AU49" s="280"/>
      <c r="AV49" s="280"/>
      <c r="AW49" s="281"/>
      <c r="AX49" s="281"/>
      <c r="AY49" s="143"/>
      <c r="AZ49" s="282">
        <v>3</v>
      </c>
      <c r="BA49" s="282"/>
      <c r="BB49" s="873"/>
      <c r="BC49" s="873"/>
      <c r="BD49" s="873"/>
      <c r="BE49" s="873"/>
      <c r="BF49" s="873"/>
      <c r="BG49" s="873"/>
      <c r="BH49" s="874"/>
      <c r="IV49" s="19"/>
    </row>
    <row r="50" spans="1:256" ht="66.75" customHeight="1" thickBot="1">
      <c r="A50" s="141" t="s">
        <v>145</v>
      </c>
      <c r="B50" s="412" t="s">
        <v>212</v>
      </c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4"/>
      <c r="P50" s="410">
        <v>2</v>
      </c>
      <c r="Q50" s="411"/>
      <c r="R50" s="411"/>
      <c r="S50" s="411"/>
      <c r="T50" s="279">
        <v>90</v>
      </c>
      <c r="U50" s="279"/>
      <c r="V50" s="275">
        <v>52</v>
      </c>
      <c r="W50" s="275"/>
      <c r="X50" s="276">
        <v>14</v>
      </c>
      <c r="Y50" s="276"/>
      <c r="Z50" s="277"/>
      <c r="AA50" s="277"/>
      <c r="AB50" s="278"/>
      <c r="AC50" s="278"/>
      <c r="AD50" s="277">
        <v>38</v>
      </c>
      <c r="AE50" s="277"/>
      <c r="AF50" s="436"/>
      <c r="AG50" s="436"/>
      <c r="AH50" s="278"/>
      <c r="AI50" s="278"/>
      <c r="AJ50" s="144"/>
      <c r="AK50" s="279">
        <v>90</v>
      </c>
      <c r="AL50" s="279"/>
      <c r="AM50" s="278">
        <v>52</v>
      </c>
      <c r="AN50" s="278"/>
      <c r="AO50" s="143">
        <v>3</v>
      </c>
      <c r="AP50" s="280"/>
      <c r="AQ50" s="280"/>
      <c r="AR50" s="281"/>
      <c r="AS50" s="281"/>
      <c r="AT50" s="143"/>
      <c r="AU50" s="280"/>
      <c r="AV50" s="280"/>
      <c r="AW50" s="281"/>
      <c r="AX50" s="281"/>
      <c r="AY50" s="143"/>
      <c r="AZ50" s="282">
        <v>3</v>
      </c>
      <c r="BA50" s="282"/>
      <c r="BB50" s="873"/>
      <c r="BC50" s="873"/>
      <c r="BD50" s="873"/>
      <c r="BE50" s="873"/>
      <c r="BF50" s="873"/>
      <c r="BG50" s="873"/>
      <c r="BH50" s="874"/>
      <c r="IV50" s="19"/>
    </row>
    <row r="51" spans="1:256" s="15" customFormat="1" ht="39.75" customHeight="1" thickBot="1">
      <c r="A51" s="137" t="s">
        <v>146</v>
      </c>
      <c r="B51" s="407" t="s">
        <v>251</v>
      </c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8"/>
      <c r="P51" s="409"/>
      <c r="Q51" s="269"/>
      <c r="R51" s="343"/>
      <c r="S51" s="343"/>
      <c r="T51" s="269">
        <v>200</v>
      </c>
      <c r="U51" s="269"/>
      <c r="V51" s="343">
        <f>SUM(V52:W53)</f>
        <v>86</v>
      </c>
      <c r="W51" s="343"/>
      <c r="X51" s="269">
        <v>16</v>
      </c>
      <c r="Y51" s="269"/>
      <c r="Z51" s="268"/>
      <c r="AA51" s="268"/>
      <c r="AB51" s="268">
        <v>70</v>
      </c>
      <c r="AC51" s="268"/>
      <c r="AD51" s="343"/>
      <c r="AE51" s="343"/>
      <c r="AF51" s="269"/>
      <c r="AG51" s="269"/>
      <c r="AH51" s="268"/>
      <c r="AI51" s="268"/>
      <c r="AJ51" s="247"/>
      <c r="AK51" s="269">
        <v>200</v>
      </c>
      <c r="AL51" s="269"/>
      <c r="AM51" s="268">
        <f>SUM(AM52:AN53)</f>
        <v>86</v>
      </c>
      <c r="AN51" s="268"/>
      <c r="AO51" s="241">
        <v>6</v>
      </c>
      <c r="AP51" s="269"/>
      <c r="AQ51" s="269"/>
      <c r="AR51" s="268"/>
      <c r="AS51" s="268"/>
      <c r="AT51" s="241"/>
      <c r="AU51" s="269"/>
      <c r="AV51" s="269"/>
      <c r="AW51" s="268"/>
      <c r="AX51" s="268"/>
      <c r="AY51" s="241"/>
      <c r="AZ51" s="270">
        <v>6</v>
      </c>
      <c r="BA51" s="270"/>
      <c r="BB51" s="271" t="s">
        <v>262</v>
      </c>
      <c r="BC51" s="271"/>
      <c r="BD51" s="271"/>
      <c r="BE51" s="271"/>
      <c r="BF51" s="271"/>
      <c r="BG51" s="271"/>
      <c r="BH51" s="272"/>
      <c r="IV51" s="22"/>
    </row>
    <row r="52" spans="1:256" s="15" customFormat="1" ht="43.5" customHeight="1">
      <c r="A52" s="121" t="s">
        <v>147</v>
      </c>
      <c r="B52" s="420" t="s">
        <v>231</v>
      </c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1"/>
      <c r="P52" s="344"/>
      <c r="Q52" s="340"/>
      <c r="R52" s="345">
        <v>2</v>
      </c>
      <c r="S52" s="345"/>
      <c r="T52" s="342">
        <v>100</v>
      </c>
      <c r="U52" s="342"/>
      <c r="V52" s="346">
        <v>34</v>
      </c>
      <c r="W52" s="346"/>
      <c r="X52" s="342">
        <v>8</v>
      </c>
      <c r="Y52" s="342"/>
      <c r="Z52" s="341"/>
      <c r="AA52" s="341"/>
      <c r="AB52" s="341">
        <v>26</v>
      </c>
      <c r="AC52" s="341"/>
      <c r="AD52" s="346"/>
      <c r="AE52" s="346"/>
      <c r="AF52" s="342"/>
      <c r="AG52" s="342"/>
      <c r="AH52" s="341"/>
      <c r="AI52" s="341"/>
      <c r="AJ52" s="255"/>
      <c r="AK52" s="342">
        <v>100</v>
      </c>
      <c r="AL52" s="342"/>
      <c r="AM52" s="341">
        <v>34</v>
      </c>
      <c r="AN52" s="341"/>
      <c r="AO52" s="255">
        <v>3</v>
      </c>
      <c r="AP52" s="342"/>
      <c r="AQ52" s="342"/>
      <c r="AR52" s="340"/>
      <c r="AS52" s="340"/>
      <c r="AT52" s="243"/>
      <c r="AU52" s="382"/>
      <c r="AV52" s="382"/>
      <c r="AW52" s="340"/>
      <c r="AX52" s="340"/>
      <c r="AY52" s="243"/>
      <c r="AZ52" s="347">
        <v>3</v>
      </c>
      <c r="BA52" s="347"/>
      <c r="BB52" s="851" t="s">
        <v>134</v>
      </c>
      <c r="BC52" s="852"/>
      <c r="BD52" s="852"/>
      <c r="BE52" s="852"/>
      <c r="BF52" s="852"/>
      <c r="BG52" s="852"/>
      <c r="BH52" s="853"/>
      <c r="IV52" s="22"/>
    </row>
    <row r="53" spans="1:256" s="15" customFormat="1" ht="36.75" customHeight="1" thickBot="1">
      <c r="A53" s="121" t="s">
        <v>148</v>
      </c>
      <c r="B53" s="420" t="s">
        <v>230</v>
      </c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1"/>
      <c r="P53" s="344">
        <v>2</v>
      </c>
      <c r="Q53" s="340"/>
      <c r="R53" s="345"/>
      <c r="S53" s="345"/>
      <c r="T53" s="342">
        <v>100</v>
      </c>
      <c r="U53" s="342"/>
      <c r="V53" s="346">
        <v>52</v>
      </c>
      <c r="W53" s="346"/>
      <c r="X53" s="342">
        <v>8</v>
      </c>
      <c r="Y53" s="342"/>
      <c r="Z53" s="341"/>
      <c r="AA53" s="341"/>
      <c r="AB53" s="341">
        <v>44</v>
      </c>
      <c r="AC53" s="341"/>
      <c r="AD53" s="346"/>
      <c r="AE53" s="346"/>
      <c r="AF53" s="342"/>
      <c r="AG53" s="342"/>
      <c r="AH53" s="341"/>
      <c r="AI53" s="341"/>
      <c r="AJ53" s="255"/>
      <c r="AK53" s="342">
        <v>100</v>
      </c>
      <c r="AL53" s="342"/>
      <c r="AM53" s="341">
        <v>52</v>
      </c>
      <c r="AN53" s="341"/>
      <c r="AO53" s="255">
        <v>3</v>
      </c>
      <c r="AP53" s="342"/>
      <c r="AQ53" s="342"/>
      <c r="AR53" s="340"/>
      <c r="AS53" s="340"/>
      <c r="AT53" s="243"/>
      <c r="AU53" s="382"/>
      <c r="AV53" s="382"/>
      <c r="AW53" s="340"/>
      <c r="AX53" s="340"/>
      <c r="AY53" s="243"/>
      <c r="AZ53" s="347">
        <v>3</v>
      </c>
      <c r="BA53" s="347"/>
      <c r="BB53" s="875"/>
      <c r="BC53" s="876"/>
      <c r="BD53" s="876"/>
      <c r="BE53" s="876"/>
      <c r="BF53" s="876"/>
      <c r="BG53" s="876"/>
      <c r="BH53" s="877"/>
      <c r="IV53" s="22"/>
    </row>
    <row r="54" spans="1:256" s="15" customFormat="1" ht="93" customHeight="1" thickBot="1">
      <c r="A54" s="137" t="s">
        <v>149</v>
      </c>
      <c r="B54" s="407" t="s">
        <v>250</v>
      </c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8"/>
      <c r="P54" s="409"/>
      <c r="Q54" s="269"/>
      <c r="R54" s="343"/>
      <c r="S54" s="343"/>
      <c r="T54" s="269">
        <f>SUM(T55:U56)</f>
        <v>288</v>
      </c>
      <c r="U54" s="269"/>
      <c r="V54" s="343">
        <f>SUM(V55:W56)</f>
        <v>102</v>
      </c>
      <c r="W54" s="343"/>
      <c r="X54" s="269">
        <v>24</v>
      </c>
      <c r="Y54" s="269"/>
      <c r="Z54" s="268">
        <v>26</v>
      </c>
      <c r="AA54" s="268"/>
      <c r="AB54" s="268">
        <v>52</v>
      </c>
      <c r="AC54" s="268"/>
      <c r="AD54" s="343"/>
      <c r="AE54" s="343"/>
      <c r="AF54" s="269"/>
      <c r="AG54" s="269"/>
      <c r="AH54" s="268"/>
      <c r="AI54" s="268"/>
      <c r="AJ54" s="130"/>
      <c r="AK54" s="269"/>
      <c r="AL54" s="269"/>
      <c r="AM54" s="268"/>
      <c r="AN54" s="268"/>
      <c r="AO54" s="130"/>
      <c r="AP54" s="269">
        <f>SUM(AP55:AQ56)</f>
        <v>288</v>
      </c>
      <c r="AQ54" s="269"/>
      <c r="AR54" s="268">
        <f>SUM(AR55:AS56)</f>
        <v>102</v>
      </c>
      <c r="AS54" s="268"/>
      <c r="AT54" s="130">
        <v>9</v>
      </c>
      <c r="AU54" s="269"/>
      <c r="AV54" s="269"/>
      <c r="AW54" s="268"/>
      <c r="AX54" s="268"/>
      <c r="AY54" s="130"/>
      <c r="AZ54" s="270">
        <v>9</v>
      </c>
      <c r="BA54" s="270"/>
      <c r="BB54" s="271" t="s">
        <v>345</v>
      </c>
      <c r="BC54" s="271"/>
      <c r="BD54" s="271"/>
      <c r="BE54" s="271"/>
      <c r="BF54" s="271"/>
      <c r="BG54" s="271"/>
      <c r="BH54" s="272"/>
      <c r="BI54" s="810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  <c r="CN54" s="324"/>
      <c r="CO54" s="324"/>
      <c r="CP54" s="324"/>
      <c r="CQ54" s="324"/>
      <c r="CR54" s="324"/>
      <c r="CS54" s="324"/>
      <c r="CT54" s="324"/>
      <c r="CU54" s="324"/>
      <c r="CV54" s="324"/>
      <c r="CW54" s="324"/>
      <c r="CX54" s="324"/>
      <c r="CY54" s="324"/>
      <c r="CZ54" s="324"/>
      <c r="DA54" s="324"/>
      <c r="DB54" s="324"/>
      <c r="DC54" s="324"/>
      <c r="DD54" s="324"/>
      <c r="DE54" s="324"/>
      <c r="DF54" s="324"/>
      <c r="DG54" s="324"/>
      <c r="DH54" s="324"/>
      <c r="DI54" s="324"/>
      <c r="DJ54" s="324"/>
      <c r="DK54" s="324"/>
      <c r="DL54" s="324"/>
      <c r="DM54" s="324"/>
      <c r="DN54" s="324"/>
      <c r="DO54" s="324"/>
      <c r="DP54" s="324"/>
      <c r="DQ54" s="324"/>
      <c r="DR54" s="324"/>
      <c r="DS54" s="324"/>
      <c r="DT54" s="324"/>
      <c r="DU54" s="324"/>
      <c r="DV54" s="324"/>
      <c r="DW54" s="324"/>
      <c r="DX54" s="324"/>
      <c r="DY54" s="324"/>
      <c r="DZ54" s="324"/>
      <c r="EA54" s="324"/>
      <c r="EB54" s="324"/>
      <c r="EC54" s="324"/>
      <c r="ED54" s="324"/>
      <c r="EE54" s="324"/>
      <c r="EF54" s="324"/>
      <c r="EG54" s="324"/>
      <c r="EH54" s="324"/>
      <c r="EI54" s="324"/>
      <c r="EJ54" s="324"/>
      <c r="EK54" s="324"/>
      <c r="EL54" s="324"/>
      <c r="EM54" s="324"/>
      <c r="EN54" s="324"/>
      <c r="EO54" s="324"/>
      <c r="EP54" s="324"/>
      <c r="EQ54" s="324"/>
      <c r="ER54" s="324"/>
      <c r="ES54" s="324"/>
      <c r="ET54" s="324"/>
      <c r="EU54" s="324"/>
      <c r="EV54" s="324"/>
      <c r="EW54" s="324"/>
      <c r="EX54" s="324"/>
      <c r="EY54" s="324"/>
      <c r="EZ54" s="324"/>
      <c r="FA54" s="324"/>
      <c r="FB54" s="324"/>
      <c r="FC54" s="324"/>
      <c r="FD54" s="324"/>
      <c r="FE54" s="324"/>
      <c r="FF54" s="324"/>
      <c r="FG54" s="324"/>
      <c r="FH54" s="324"/>
      <c r="FI54" s="324"/>
      <c r="FJ54" s="324"/>
      <c r="FK54" s="324"/>
      <c r="FL54" s="324"/>
      <c r="FM54" s="324"/>
      <c r="FN54" s="324"/>
      <c r="FO54" s="324"/>
      <c r="FP54" s="324"/>
      <c r="FQ54" s="324"/>
      <c r="FR54" s="324"/>
      <c r="FS54" s="324"/>
      <c r="FT54" s="324"/>
      <c r="FU54" s="324"/>
      <c r="FV54" s="324"/>
      <c r="FW54" s="324"/>
      <c r="FX54" s="324"/>
      <c r="FY54" s="324"/>
      <c r="FZ54" s="324"/>
      <c r="GA54" s="324"/>
      <c r="GB54" s="324"/>
      <c r="GC54" s="324"/>
      <c r="GD54" s="324"/>
      <c r="GE54" s="324"/>
      <c r="GF54" s="324"/>
      <c r="GG54" s="324"/>
      <c r="GH54" s="324"/>
      <c r="GI54" s="324"/>
      <c r="GJ54" s="324"/>
      <c r="GK54" s="324"/>
      <c r="GL54" s="324"/>
      <c r="GM54" s="324"/>
      <c r="GN54" s="324"/>
      <c r="GO54" s="324"/>
      <c r="GP54" s="324"/>
      <c r="GQ54" s="324"/>
      <c r="GR54" s="324"/>
      <c r="GS54" s="324"/>
      <c r="GT54" s="324"/>
      <c r="GU54" s="324"/>
      <c r="GV54" s="324"/>
      <c r="GW54" s="324"/>
      <c r="GX54" s="324"/>
      <c r="GY54" s="324"/>
      <c r="GZ54" s="324"/>
      <c r="HA54" s="324"/>
      <c r="HB54" s="324"/>
      <c r="HC54" s="324"/>
      <c r="HD54" s="324"/>
      <c r="HE54" s="324"/>
      <c r="HF54" s="324"/>
      <c r="HG54" s="324"/>
      <c r="HH54" s="324"/>
      <c r="HI54" s="324"/>
      <c r="HJ54" s="324"/>
      <c r="HK54" s="324"/>
      <c r="HL54" s="324"/>
      <c r="HM54" s="324"/>
      <c r="HN54" s="324"/>
      <c r="HO54" s="324"/>
      <c r="HP54" s="324"/>
      <c r="HQ54" s="324"/>
      <c r="HR54" s="324"/>
      <c r="HS54" s="324"/>
      <c r="HT54" s="324"/>
      <c r="HU54" s="324"/>
      <c r="HV54" s="324"/>
      <c r="HW54" s="324"/>
      <c r="HX54" s="324"/>
      <c r="HY54" s="324"/>
      <c r="HZ54" s="324"/>
      <c r="IA54" s="324"/>
      <c r="IB54" s="324"/>
      <c r="IC54" s="324"/>
      <c r="ID54" s="324"/>
      <c r="IE54" s="324"/>
      <c r="IF54" s="324"/>
      <c r="IG54" s="324"/>
      <c r="IH54" s="324"/>
      <c r="II54" s="324"/>
      <c r="IJ54" s="324"/>
      <c r="IK54" s="324"/>
      <c r="IL54" s="324"/>
      <c r="IM54" s="324"/>
      <c r="IN54" s="324"/>
      <c r="IO54" s="324"/>
      <c r="IP54" s="324"/>
      <c r="IQ54" s="324"/>
      <c r="IR54" s="324"/>
      <c r="IS54" s="324"/>
      <c r="IT54" s="324"/>
      <c r="IU54" s="324"/>
      <c r="IV54" s="324"/>
    </row>
    <row r="55" spans="1:256" s="15" customFormat="1" ht="40.5" customHeight="1">
      <c r="A55" s="139" t="s">
        <v>150</v>
      </c>
      <c r="B55" s="415" t="s">
        <v>339</v>
      </c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7"/>
      <c r="P55" s="450">
        <v>3</v>
      </c>
      <c r="Q55" s="352"/>
      <c r="R55" s="431"/>
      <c r="S55" s="431"/>
      <c r="T55" s="386">
        <v>198</v>
      </c>
      <c r="U55" s="386"/>
      <c r="V55" s="431">
        <v>68</v>
      </c>
      <c r="W55" s="431"/>
      <c r="X55" s="386">
        <v>16</v>
      </c>
      <c r="Y55" s="386"/>
      <c r="Z55" s="352">
        <v>26</v>
      </c>
      <c r="AA55" s="352"/>
      <c r="AB55" s="352">
        <v>26</v>
      </c>
      <c r="AC55" s="352"/>
      <c r="AD55" s="431"/>
      <c r="AE55" s="431"/>
      <c r="AF55" s="386"/>
      <c r="AG55" s="386"/>
      <c r="AH55" s="352"/>
      <c r="AI55" s="352"/>
      <c r="AJ55" s="119"/>
      <c r="AK55" s="366"/>
      <c r="AL55" s="366"/>
      <c r="AM55" s="365"/>
      <c r="AN55" s="365"/>
      <c r="AO55" s="245"/>
      <c r="AP55" s="366">
        <v>198</v>
      </c>
      <c r="AQ55" s="366"/>
      <c r="AR55" s="365">
        <v>68</v>
      </c>
      <c r="AS55" s="365"/>
      <c r="AT55" s="245">
        <v>6</v>
      </c>
      <c r="AU55" s="366"/>
      <c r="AV55" s="366"/>
      <c r="AW55" s="365"/>
      <c r="AX55" s="365"/>
      <c r="AY55" s="246"/>
      <c r="AZ55" s="372">
        <v>6</v>
      </c>
      <c r="BA55" s="372"/>
      <c r="BB55" s="821"/>
      <c r="BC55" s="822"/>
      <c r="BD55" s="822"/>
      <c r="BE55" s="822"/>
      <c r="BF55" s="822"/>
      <c r="BG55" s="822"/>
      <c r="BH55" s="823"/>
      <c r="BI55" s="810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  <c r="CN55" s="324"/>
      <c r="CO55" s="324"/>
      <c r="CP55" s="324"/>
      <c r="CQ55" s="324"/>
      <c r="CR55" s="324"/>
      <c r="CS55" s="324"/>
      <c r="CT55" s="324"/>
      <c r="CU55" s="324"/>
      <c r="CV55" s="324"/>
      <c r="CW55" s="324"/>
      <c r="CX55" s="324"/>
      <c r="CY55" s="324"/>
      <c r="CZ55" s="324"/>
      <c r="DA55" s="324"/>
      <c r="DB55" s="324"/>
      <c r="DC55" s="324"/>
      <c r="DD55" s="324"/>
      <c r="DE55" s="324"/>
      <c r="DF55" s="324"/>
      <c r="DG55" s="324"/>
      <c r="DH55" s="324"/>
      <c r="DI55" s="324"/>
      <c r="DJ55" s="324"/>
      <c r="DK55" s="324"/>
      <c r="DL55" s="324"/>
      <c r="DM55" s="324"/>
      <c r="DN55" s="324"/>
      <c r="DO55" s="324"/>
      <c r="DP55" s="324"/>
      <c r="DQ55" s="324"/>
      <c r="DR55" s="324"/>
      <c r="DS55" s="324"/>
      <c r="DT55" s="324"/>
      <c r="DU55" s="324"/>
      <c r="DV55" s="324"/>
      <c r="DW55" s="324"/>
      <c r="DX55" s="324"/>
      <c r="DY55" s="324"/>
      <c r="DZ55" s="324"/>
      <c r="EA55" s="324"/>
      <c r="EB55" s="324"/>
      <c r="EC55" s="324"/>
      <c r="ED55" s="324"/>
      <c r="EE55" s="324"/>
      <c r="EF55" s="324"/>
      <c r="EG55" s="324"/>
      <c r="EH55" s="324"/>
      <c r="EI55" s="324"/>
      <c r="EJ55" s="324"/>
      <c r="EK55" s="324"/>
      <c r="EL55" s="324"/>
      <c r="EM55" s="324"/>
      <c r="EN55" s="324"/>
      <c r="EO55" s="324"/>
      <c r="EP55" s="324"/>
      <c r="EQ55" s="324"/>
      <c r="ER55" s="324"/>
      <c r="ES55" s="324"/>
      <c r="ET55" s="324"/>
      <c r="EU55" s="324"/>
      <c r="EV55" s="324"/>
      <c r="EW55" s="324"/>
      <c r="EX55" s="324"/>
      <c r="EY55" s="324"/>
      <c r="EZ55" s="324"/>
      <c r="FA55" s="324"/>
      <c r="FB55" s="324"/>
      <c r="FC55" s="324"/>
      <c r="FD55" s="324"/>
      <c r="FE55" s="324"/>
      <c r="FF55" s="324"/>
      <c r="FG55" s="324"/>
      <c r="FH55" s="324"/>
      <c r="FI55" s="324"/>
      <c r="FJ55" s="324"/>
      <c r="FK55" s="324"/>
      <c r="FL55" s="324"/>
      <c r="FM55" s="324"/>
      <c r="FN55" s="324"/>
      <c r="FO55" s="324"/>
      <c r="FP55" s="324"/>
      <c r="FQ55" s="324"/>
      <c r="FR55" s="324"/>
      <c r="FS55" s="324"/>
      <c r="FT55" s="324"/>
      <c r="FU55" s="324"/>
      <c r="FV55" s="324"/>
      <c r="FW55" s="324"/>
      <c r="FX55" s="324"/>
      <c r="FY55" s="324"/>
      <c r="FZ55" s="324"/>
      <c r="GA55" s="324"/>
      <c r="GB55" s="324"/>
      <c r="GC55" s="324"/>
      <c r="GD55" s="324"/>
      <c r="GE55" s="324"/>
      <c r="GF55" s="324"/>
      <c r="GG55" s="324"/>
      <c r="GH55" s="324"/>
      <c r="GI55" s="324"/>
      <c r="GJ55" s="324"/>
      <c r="GK55" s="324"/>
      <c r="GL55" s="324"/>
      <c r="GM55" s="324"/>
      <c r="GN55" s="324"/>
      <c r="GO55" s="324"/>
      <c r="GP55" s="324"/>
      <c r="GQ55" s="324"/>
      <c r="GR55" s="324"/>
      <c r="GS55" s="324"/>
      <c r="GT55" s="324"/>
      <c r="GU55" s="324"/>
      <c r="GV55" s="324"/>
      <c r="GW55" s="324"/>
      <c r="GX55" s="324"/>
      <c r="GY55" s="324"/>
      <c r="GZ55" s="324"/>
      <c r="HA55" s="324"/>
      <c r="HB55" s="324"/>
      <c r="HC55" s="324"/>
      <c r="HD55" s="324"/>
      <c r="HE55" s="324"/>
      <c r="HF55" s="324"/>
      <c r="HG55" s="324"/>
      <c r="HH55" s="324"/>
      <c r="HI55" s="324"/>
      <c r="HJ55" s="324"/>
      <c r="HK55" s="324"/>
      <c r="HL55" s="324"/>
      <c r="HM55" s="324"/>
      <c r="HN55" s="324"/>
      <c r="HO55" s="324"/>
      <c r="HP55" s="324"/>
      <c r="HQ55" s="324"/>
      <c r="HR55" s="324"/>
      <c r="HS55" s="324"/>
      <c r="HT55" s="324"/>
      <c r="HU55" s="324"/>
      <c r="HV55" s="324"/>
      <c r="HW55" s="324"/>
      <c r="HX55" s="324"/>
      <c r="HY55" s="324"/>
      <c r="HZ55" s="324"/>
      <c r="IA55" s="324"/>
      <c r="IB55" s="324"/>
      <c r="IC55" s="324"/>
      <c r="ID55" s="324"/>
      <c r="IE55" s="324"/>
      <c r="IF55" s="324"/>
      <c r="IG55" s="324"/>
      <c r="IH55" s="324"/>
      <c r="II55" s="324"/>
      <c r="IJ55" s="324"/>
      <c r="IK55" s="324"/>
      <c r="IL55" s="324"/>
      <c r="IM55" s="324"/>
      <c r="IN55" s="324"/>
      <c r="IO55" s="324"/>
      <c r="IP55" s="324"/>
      <c r="IQ55" s="324"/>
      <c r="IR55" s="324"/>
      <c r="IS55" s="324"/>
      <c r="IT55" s="324"/>
      <c r="IU55" s="324"/>
      <c r="IV55" s="324"/>
    </row>
    <row r="56" spans="1:256" s="15" customFormat="1" ht="95.25" customHeight="1" thickBot="1">
      <c r="A56" s="140" t="s">
        <v>151</v>
      </c>
      <c r="B56" s="415" t="s">
        <v>338</v>
      </c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7"/>
      <c r="P56" s="450"/>
      <c r="Q56" s="352"/>
      <c r="R56" s="431">
        <v>3</v>
      </c>
      <c r="S56" s="431"/>
      <c r="T56" s="386">
        <v>90</v>
      </c>
      <c r="U56" s="386"/>
      <c r="V56" s="431">
        <v>34</v>
      </c>
      <c r="W56" s="431"/>
      <c r="X56" s="386">
        <v>8</v>
      </c>
      <c r="Y56" s="386"/>
      <c r="Z56" s="352"/>
      <c r="AA56" s="352"/>
      <c r="AB56" s="352">
        <v>26</v>
      </c>
      <c r="AC56" s="352"/>
      <c r="AD56" s="431"/>
      <c r="AE56" s="431"/>
      <c r="AF56" s="386"/>
      <c r="AG56" s="386"/>
      <c r="AH56" s="352"/>
      <c r="AI56" s="352"/>
      <c r="AJ56" s="119"/>
      <c r="AK56" s="366"/>
      <c r="AL56" s="366"/>
      <c r="AM56" s="365"/>
      <c r="AN56" s="365"/>
      <c r="AO56" s="245"/>
      <c r="AP56" s="366">
        <v>90</v>
      </c>
      <c r="AQ56" s="366"/>
      <c r="AR56" s="365">
        <v>34</v>
      </c>
      <c r="AS56" s="365"/>
      <c r="AT56" s="245">
        <v>3</v>
      </c>
      <c r="AU56" s="366"/>
      <c r="AV56" s="366"/>
      <c r="AW56" s="365"/>
      <c r="AX56" s="365"/>
      <c r="AY56" s="246"/>
      <c r="AZ56" s="372">
        <v>3</v>
      </c>
      <c r="BA56" s="372"/>
      <c r="BB56" s="807"/>
      <c r="BC56" s="808"/>
      <c r="BD56" s="808"/>
      <c r="BE56" s="808"/>
      <c r="BF56" s="808"/>
      <c r="BG56" s="808"/>
      <c r="BH56" s="809"/>
      <c r="IV56" s="22"/>
    </row>
    <row r="57" spans="1:256" s="15" customFormat="1" ht="43.5" customHeight="1" thickBot="1">
      <c r="A57" s="145" t="s">
        <v>152</v>
      </c>
      <c r="B57" s="422" t="s">
        <v>253</v>
      </c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4"/>
      <c r="P57" s="468"/>
      <c r="Q57" s="441"/>
      <c r="R57" s="440"/>
      <c r="S57" s="440"/>
      <c r="T57" s="441">
        <f>SUM(T58,T62,T72,T75)</f>
        <v>1146</v>
      </c>
      <c r="U57" s="441"/>
      <c r="V57" s="440">
        <f>SUM(V58,V62,V72,V75)</f>
        <v>446</v>
      </c>
      <c r="W57" s="440"/>
      <c r="X57" s="441">
        <f>SUM(X58,X62,X72,X75)</f>
        <v>102</v>
      </c>
      <c r="Y57" s="441"/>
      <c r="Z57" s="537">
        <f>SUM(Z58,Z62,Z72,Z75)</f>
        <v>26</v>
      </c>
      <c r="AA57" s="537"/>
      <c r="AB57" s="537">
        <f>SUM(AB58,AB62,AB72,AB75)</f>
        <v>318</v>
      </c>
      <c r="AC57" s="537"/>
      <c r="AD57" s="440"/>
      <c r="AE57" s="440"/>
      <c r="AF57" s="467"/>
      <c r="AG57" s="467"/>
      <c r="AH57" s="455"/>
      <c r="AI57" s="455"/>
      <c r="AJ57" s="146"/>
      <c r="AK57" s="467">
        <v>300</v>
      </c>
      <c r="AL57" s="467"/>
      <c r="AM57" s="455">
        <v>156</v>
      </c>
      <c r="AN57" s="455"/>
      <c r="AO57" s="146">
        <v>9</v>
      </c>
      <c r="AP57" s="441">
        <f>SUM(AP62,AP72,AP75)</f>
        <v>846</v>
      </c>
      <c r="AQ57" s="441"/>
      <c r="AR57" s="537">
        <f>SUM(AR62,AR72,AR75)</f>
        <v>290</v>
      </c>
      <c r="AS57" s="537"/>
      <c r="AT57" s="147">
        <v>27</v>
      </c>
      <c r="AU57" s="441"/>
      <c r="AV57" s="441"/>
      <c r="AW57" s="537"/>
      <c r="AX57" s="537"/>
      <c r="AY57" s="147"/>
      <c r="AZ57" s="806">
        <f>SUM(AZ58,AZ62,AZ72,AZ75)</f>
        <v>36</v>
      </c>
      <c r="BA57" s="806"/>
      <c r="BB57" s="819"/>
      <c r="BC57" s="819"/>
      <c r="BD57" s="819"/>
      <c r="BE57" s="819"/>
      <c r="BF57" s="819"/>
      <c r="BG57" s="819"/>
      <c r="BH57" s="820"/>
      <c r="IV57" s="22"/>
    </row>
    <row r="58" spans="1:256" s="15" customFormat="1" ht="37.5" customHeight="1" thickBot="1">
      <c r="A58" s="148" t="s">
        <v>153</v>
      </c>
      <c r="B58" s="401" t="s">
        <v>254</v>
      </c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2"/>
      <c r="P58" s="349"/>
      <c r="Q58" s="387"/>
      <c r="R58" s="437"/>
      <c r="S58" s="437"/>
      <c r="T58" s="387">
        <v>300</v>
      </c>
      <c r="U58" s="387"/>
      <c r="V58" s="437">
        <f>SUM(V59:W61)</f>
        <v>156</v>
      </c>
      <c r="W58" s="437"/>
      <c r="X58" s="387">
        <f>SUM(X59:Y61)</f>
        <v>30</v>
      </c>
      <c r="Y58" s="387"/>
      <c r="Z58" s="438"/>
      <c r="AA58" s="438"/>
      <c r="AB58" s="438">
        <f>SUM(AB59:AC61)</f>
        <v>126</v>
      </c>
      <c r="AC58" s="438"/>
      <c r="AD58" s="437"/>
      <c r="AE58" s="437"/>
      <c r="AF58" s="269"/>
      <c r="AG58" s="269"/>
      <c r="AH58" s="268"/>
      <c r="AI58" s="268"/>
      <c r="AJ58" s="247"/>
      <c r="AK58" s="387">
        <v>300</v>
      </c>
      <c r="AL58" s="387"/>
      <c r="AM58" s="453">
        <v>156</v>
      </c>
      <c r="AN58" s="453"/>
      <c r="AO58" s="149">
        <v>9</v>
      </c>
      <c r="AP58" s="387"/>
      <c r="AQ58" s="387"/>
      <c r="AR58" s="453"/>
      <c r="AS58" s="453"/>
      <c r="AT58" s="149"/>
      <c r="AU58" s="387"/>
      <c r="AV58" s="387"/>
      <c r="AW58" s="438"/>
      <c r="AX58" s="438"/>
      <c r="AY58" s="150"/>
      <c r="AZ58" s="449">
        <v>9</v>
      </c>
      <c r="BA58" s="449"/>
      <c r="BB58" s="817" t="s">
        <v>264</v>
      </c>
      <c r="BC58" s="817"/>
      <c r="BD58" s="817"/>
      <c r="BE58" s="817"/>
      <c r="BF58" s="817"/>
      <c r="BG58" s="817"/>
      <c r="BH58" s="818"/>
      <c r="IV58" s="29"/>
    </row>
    <row r="59" spans="1:256" s="15" customFormat="1" ht="35.25" customHeight="1">
      <c r="A59" s="151" t="s">
        <v>185</v>
      </c>
      <c r="B59" s="425" t="s">
        <v>142</v>
      </c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4"/>
      <c r="P59" s="329">
        <v>2</v>
      </c>
      <c r="Q59" s="439"/>
      <c r="R59" s="357"/>
      <c r="S59" s="358"/>
      <c r="T59" s="458">
        <v>100</v>
      </c>
      <c r="U59" s="458"/>
      <c r="V59" s="275">
        <v>52</v>
      </c>
      <c r="W59" s="275"/>
      <c r="X59" s="967">
        <v>14</v>
      </c>
      <c r="Y59" s="967"/>
      <c r="Z59" s="322"/>
      <c r="AA59" s="323"/>
      <c r="AB59" s="434">
        <v>38</v>
      </c>
      <c r="AC59" s="435"/>
      <c r="AD59" s="469"/>
      <c r="AE59" s="470"/>
      <c r="AF59" s="248"/>
      <c r="AG59" s="249"/>
      <c r="AH59" s="252"/>
      <c r="AI59" s="249"/>
      <c r="AJ59" s="260"/>
      <c r="AK59" s="362">
        <v>100</v>
      </c>
      <c r="AL59" s="323"/>
      <c r="AM59" s="432">
        <v>52</v>
      </c>
      <c r="AN59" s="432"/>
      <c r="AO59" s="152">
        <v>3</v>
      </c>
      <c r="AP59" s="362"/>
      <c r="AQ59" s="323"/>
      <c r="AR59" s="432"/>
      <c r="AS59" s="432"/>
      <c r="AT59" s="152"/>
      <c r="AU59" s="442"/>
      <c r="AV59" s="443"/>
      <c r="AW59" s="276"/>
      <c r="AX59" s="279"/>
      <c r="AY59" s="125"/>
      <c r="AZ59" s="282">
        <v>3</v>
      </c>
      <c r="BA59" s="430"/>
      <c r="BB59" s="811"/>
      <c r="BC59" s="812"/>
      <c r="BD59" s="812"/>
      <c r="BE59" s="812"/>
      <c r="BF59" s="812"/>
      <c r="BG59" s="812"/>
      <c r="BH59" s="813"/>
      <c r="IV59" s="29"/>
    </row>
    <row r="60" spans="1:256" s="15" customFormat="1" ht="61.5" customHeight="1">
      <c r="A60" s="151" t="s">
        <v>186</v>
      </c>
      <c r="B60" s="798" t="s">
        <v>184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800"/>
      <c r="P60" s="329"/>
      <c r="Q60" s="439"/>
      <c r="R60" s="426">
        <v>2</v>
      </c>
      <c r="S60" s="456"/>
      <c r="T60" s="458">
        <v>100</v>
      </c>
      <c r="U60" s="458"/>
      <c r="V60" s="275">
        <v>52</v>
      </c>
      <c r="W60" s="275"/>
      <c r="X60" s="459">
        <v>8</v>
      </c>
      <c r="Y60" s="460"/>
      <c r="Z60" s="801"/>
      <c r="AA60" s="277"/>
      <c r="AB60" s="278">
        <v>44</v>
      </c>
      <c r="AC60" s="277"/>
      <c r="AD60" s="802"/>
      <c r="AE60" s="803"/>
      <c r="AF60" s="395"/>
      <c r="AG60" s="396"/>
      <c r="AH60" s="464"/>
      <c r="AI60" s="396"/>
      <c r="AJ60" s="253"/>
      <c r="AK60" s="279">
        <v>100</v>
      </c>
      <c r="AL60" s="279"/>
      <c r="AM60" s="465">
        <v>52</v>
      </c>
      <c r="AN60" s="466"/>
      <c r="AO60" s="144">
        <v>3</v>
      </c>
      <c r="AP60" s="279"/>
      <c r="AQ60" s="279"/>
      <c r="AR60" s="465"/>
      <c r="AS60" s="466"/>
      <c r="AT60" s="144"/>
      <c r="AU60" s="279"/>
      <c r="AV60" s="473"/>
      <c r="AW60" s="276"/>
      <c r="AX60" s="279"/>
      <c r="AY60" s="125"/>
      <c r="AZ60" s="282">
        <v>3</v>
      </c>
      <c r="BA60" s="824"/>
      <c r="BB60" s="814"/>
      <c r="BC60" s="815"/>
      <c r="BD60" s="815"/>
      <c r="BE60" s="815"/>
      <c r="BF60" s="815"/>
      <c r="BG60" s="815"/>
      <c r="BH60" s="816"/>
      <c r="IV60" s="29"/>
    </row>
    <row r="61" spans="1:256" s="15" customFormat="1" ht="59.25" customHeight="1" thickBot="1">
      <c r="A61" s="151" t="s">
        <v>187</v>
      </c>
      <c r="B61" s="415" t="s">
        <v>213</v>
      </c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7"/>
      <c r="P61" s="329"/>
      <c r="Q61" s="439"/>
      <c r="R61" s="426">
        <v>2</v>
      </c>
      <c r="S61" s="456"/>
      <c r="T61" s="458">
        <v>100</v>
      </c>
      <c r="U61" s="458"/>
      <c r="V61" s="275">
        <v>52</v>
      </c>
      <c r="W61" s="275"/>
      <c r="X61" s="459">
        <v>8</v>
      </c>
      <c r="Y61" s="460"/>
      <c r="Z61" s="801"/>
      <c r="AA61" s="277"/>
      <c r="AB61" s="278">
        <v>44</v>
      </c>
      <c r="AC61" s="277"/>
      <c r="AD61" s="802"/>
      <c r="AE61" s="803"/>
      <c r="AF61" s="395"/>
      <c r="AG61" s="396"/>
      <c r="AH61" s="464"/>
      <c r="AI61" s="396"/>
      <c r="AJ61" s="253"/>
      <c r="AK61" s="279">
        <v>100</v>
      </c>
      <c r="AL61" s="279"/>
      <c r="AM61" s="465">
        <v>52</v>
      </c>
      <c r="AN61" s="466"/>
      <c r="AO61" s="144">
        <v>3</v>
      </c>
      <c r="AP61" s="279"/>
      <c r="AQ61" s="279"/>
      <c r="AR61" s="465"/>
      <c r="AS61" s="466"/>
      <c r="AT61" s="144"/>
      <c r="AU61" s="279"/>
      <c r="AV61" s="473"/>
      <c r="AW61" s="276"/>
      <c r="AX61" s="279"/>
      <c r="AY61" s="125"/>
      <c r="AZ61" s="282">
        <v>3</v>
      </c>
      <c r="BA61" s="824"/>
      <c r="BB61" s="814"/>
      <c r="BC61" s="815"/>
      <c r="BD61" s="815"/>
      <c r="BE61" s="815"/>
      <c r="BF61" s="815"/>
      <c r="BG61" s="815"/>
      <c r="BH61" s="816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1"/>
      <c r="IV61" s="29"/>
    </row>
    <row r="62" spans="1:256" s="15" customFormat="1" ht="39" customHeight="1" thickBot="1">
      <c r="A62" s="148" t="s">
        <v>154</v>
      </c>
      <c r="B62" s="401" t="s">
        <v>255</v>
      </c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2"/>
      <c r="P62" s="349"/>
      <c r="Q62" s="387"/>
      <c r="R62" s="437"/>
      <c r="S62" s="437"/>
      <c r="T62" s="387">
        <v>270</v>
      </c>
      <c r="U62" s="387"/>
      <c r="V62" s="437">
        <v>102</v>
      </c>
      <c r="W62" s="437"/>
      <c r="X62" s="387">
        <v>24</v>
      </c>
      <c r="Y62" s="387"/>
      <c r="Z62" s="438">
        <v>26</v>
      </c>
      <c r="AA62" s="438"/>
      <c r="AB62" s="438">
        <v>52</v>
      </c>
      <c r="AC62" s="438"/>
      <c r="AD62" s="437"/>
      <c r="AE62" s="437"/>
      <c r="AF62" s="269"/>
      <c r="AG62" s="269"/>
      <c r="AH62" s="268"/>
      <c r="AI62" s="268"/>
      <c r="AJ62" s="130"/>
      <c r="AK62" s="474"/>
      <c r="AL62" s="474"/>
      <c r="AM62" s="453"/>
      <c r="AN62" s="453"/>
      <c r="AO62" s="149"/>
      <c r="AP62" s="387">
        <v>270</v>
      </c>
      <c r="AQ62" s="387"/>
      <c r="AR62" s="438">
        <v>102</v>
      </c>
      <c r="AS62" s="438"/>
      <c r="AT62" s="150">
        <v>9</v>
      </c>
      <c r="AU62" s="387"/>
      <c r="AV62" s="387"/>
      <c r="AW62" s="438"/>
      <c r="AX62" s="438"/>
      <c r="AY62" s="150"/>
      <c r="AZ62" s="449">
        <v>9</v>
      </c>
      <c r="BA62" s="449"/>
      <c r="BB62" s="846" t="s">
        <v>265</v>
      </c>
      <c r="BC62" s="846"/>
      <c r="BD62" s="846"/>
      <c r="BE62" s="846"/>
      <c r="BF62" s="846"/>
      <c r="BG62" s="846"/>
      <c r="BH62" s="847"/>
      <c r="IV62" s="22"/>
    </row>
    <row r="63" spans="1:256" s="15" customFormat="1" ht="60.75" customHeight="1">
      <c r="A63" s="151" t="s">
        <v>188</v>
      </c>
      <c r="B63" s="418" t="s">
        <v>271</v>
      </c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9"/>
      <c r="P63" s="329"/>
      <c r="Q63" s="439"/>
      <c r="R63" s="426">
        <v>3</v>
      </c>
      <c r="S63" s="456"/>
      <c r="T63" s="457">
        <v>90</v>
      </c>
      <c r="U63" s="457"/>
      <c r="V63" s="273">
        <v>34</v>
      </c>
      <c r="W63" s="273"/>
      <c r="X63" s="451">
        <v>8</v>
      </c>
      <c r="Y63" s="452"/>
      <c r="Z63" s="461">
        <v>26</v>
      </c>
      <c r="AA63" s="462"/>
      <c r="AB63" s="274"/>
      <c r="AC63" s="411"/>
      <c r="AD63" s="444"/>
      <c r="AE63" s="445"/>
      <c r="AF63" s="153"/>
      <c r="AG63" s="123"/>
      <c r="AH63" s="426"/>
      <c r="AI63" s="329"/>
      <c r="AJ63" s="124"/>
      <c r="AK63" s="138"/>
      <c r="AL63" s="123"/>
      <c r="AM63" s="124"/>
      <c r="AN63" s="123"/>
      <c r="AO63" s="142"/>
      <c r="AP63" s="427">
        <v>90</v>
      </c>
      <c r="AQ63" s="454"/>
      <c r="AR63" s="432">
        <v>34</v>
      </c>
      <c r="AS63" s="432"/>
      <c r="AT63" s="152">
        <v>3</v>
      </c>
      <c r="AU63" s="395"/>
      <c r="AV63" s="433"/>
      <c r="AW63" s="276"/>
      <c r="AX63" s="279"/>
      <c r="AY63" s="125"/>
      <c r="AZ63" s="843">
        <v>3</v>
      </c>
      <c r="BA63" s="844"/>
      <c r="BB63" s="832" t="s">
        <v>266</v>
      </c>
      <c r="BC63" s="833"/>
      <c r="BD63" s="833"/>
      <c r="BE63" s="833"/>
      <c r="BF63" s="833"/>
      <c r="BG63" s="833"/>
      <c r="BH63" s="834"/>
      <c r="IV63" s="29"/>
    </row>
    <row r="64" spans="1:256" s="15" customFormat="1" ht="40.5" customHeight="1">
      <c r="A64" s="151" t="s">
        <v>189</v>
      </c>
      <c r="B64" s="418" t="s">
        <v>203</v>
      </c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9"/>
      <c r="P64" s="329">
        <v>3</v>
      </c>
      <c r="Q64" s="439"/>
      <c r="R64" s="426"/>
      <c r="S64" s="456"/>
      <c r="T64" s="457">
        <v>90</v>
      </c>
      <c r="U64" s="457"/>
      <c r="V64" s="273">
        <v>34</v>
      </c>
      <c r="W64" s="273"/>
      <c r="X64" s="451">
        <v>8</v>
      </c>
      <c r="Y64" s="452"/>
      <c r="Z64" s="461"/>
      <c r="AA64" s="462"/>
      <c r="AB64" s="274">
        <v>26</v>
      </c>
      <c r="AC64" s="411"/>
      <c r="AD64" s="444"/>
      <c r="AE64" s="445"/>
      <c r="AF64" s="153"/>
      <c r="AG64" s="123"/>
      <c r="AH64" s="426"/>
      <c r="AI64" s="329"/>
      <c r="AJ64" s="124"/>
      <c r="AK64" s="138"/>
      <c r="AL64" s="123"/>
      <c r="AM64" s="124"/>
      <c r="AN64" s="123"/>
      <c r="AO64" s="142"/>
      <c r="AP64" s="463">
        <v>90</v>
      </c>
      <c r="AQ64" s="446"/>
      <c r="AR64" s="432">
        <v>34</v>
      </c>
      <c r="AS64" s="432"/>
      <c r="AT64" s="152">
        <v>3</v>
      </c>
      <c r="AU64" s="395"/>
      <c r="AV64" s="433"/>
      <c r="AW64" s="276"/>
      <c r="AX64" s="279"/>
      <c r="AY64" s="125"/>
      <c r="AZ64" s="843">
        <v>3</v>
      </c>
      <c r="BA64" s="844"/>
      <c r="BB64" s="765" t="s">
        <v>266</v>
      </c>
      <c r="BC64" s="766"/>
      <c r="BD64" s="766"/>
      <c r="BE64" s="766"/>
      <c r="BF64" s="766"/>
      <c r="BG64" s="766"/>
      <c r="BH64" s="767"/>
      <c r="IV64" s="29"/>
    </row>
    <row r="65" spans="1:256" s="15" customFormat="1" ht="56.25" customHeight="1">
      <c r="A65" s="151" t="s">
        <v>190</v>
      </c>
      <c r="B65" s="418" t="s">
        <v>223</v>
      </c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9"/>
      <c r="P65" s="506"/>
      <c r="Q65" s="507"/>
      <c r="R65" s="507">
        <v>3</v>
      </c>
      <c r="S65" s="507"/>
      <c r="T65" s="512">
        <v>90</v>
      </c>
      <c r="U65" s="512"/>
      <c r="V65" s="513">
        <v>34</v>
      </c>
      <c r="W65" s="513"/>
      <c r="X65" s="514">
        <v>8</v>
      </c>
      <c r="Y65" s="515"/>
      <c r="Z65" s="507"/>
      <c r="AA65" s="507"/>
      <c r="AB65" s="505">
        <v>26</v>
      </c>
      <c r="AC65" s="505"/>
      <c r="AD65" s="973"/>
      <c r="AE65" s="974"/>
      <c r="AF65" s="504"/>
      <c r="AG65" s="504"/>
      <c r="AH65" s="505"/>
      <c r="AI65" s="505"/>
      <c r="AJ65" s="181"/>
      <c r="AK65" s="504"/>
      <c r="AL65" s="504"/>
      <c r="AM65" s="505"/>
      <c r="AN65" s="505"/>
      <c r="AO65" s="181"/>
      <c r="AP65" s="968">
        <v>90</v>
      </c>
      <c r="AQ65" s="968"/>
      <c r="AR65" s="969">
        <v>34</v>
      </c>
      <c r="AS65" s="970"/>
      <c r="AT65" s="180">
        <v>3</v>
      </c>
      <c r="AU65" s="968"/>
      <c r="AV65" s="968"/>
      <c r="AW65" s="971"/>
      <c r="AX65" s="971"/>
      <c r="AY65" s="180"/>
      <c r="AZ65" s="972">
        <v>3</v>
      </c>
      <c r="BA65" s="972"/>
      <c r="BB65" s="848" t="s">
        <v>262</v>
      </c>
      <c r="BC65" s="848"/>
      <c r="BD65" s="848"/>
      <c r="BE65" s="848"/>
      <c r="BF65" s="848"/>
      <c r="BG65" s="848"/>
      <c r="BH65" s="849"/>
      <c r="IV65" s="29"/>
    </row>
    <row r="66" spans="1:256" s="15" customFormat="1" ht="4.5" hidden="1" customHeight="1">
      <c r="A66" s="519"/>
      <c r="B66" s="520"/>
      <c r="C66" s="520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0"/>
      <c r="U66" s="520"/>
      <c r="V66" s="520"/>
      <c r="W66" s="520"/>
      <c r="X66" s="520"/>
      <c r="Y66" s="520"/>
      <c r="Z66" s="520"/>
      <c r="AA66" s="520"/>
      <c r="AB66" s="520"/>
      <c r="AC66" s="520"/>
      <c r="AD66" s="520"/>
      <c r="AE66" s="520"/>
      <c r="AF66" s="520"/>
      <c r="AG66" s="520"/>
      <c r="AH66" s="520"/>
      <c r="AI66" s="520"/>
      <c r="AJ66" s="520"/>
      <c r="AK66" s="520"/>
      <c r="AL66" s="520"/>
      <c r="AM66" s="520"/>
      <c r="AN66" s="520"/>
      <c r="AO66" s="520"/>
      <c r="AP66" s="520"/>
      <c r="AQ66" s="520"/>
      <c r="AR66" s="520"/>
      <c r="AS66" s="520"/>
      <c r="AT66" s="520"/>
      <c r="AU66" s="520"/>
      <c r="AV66" s="520"/>
      <c r="AW66" s="520"/>
      <c r="AX66" s="520"/>
      <c r="AY66" s="520"/>
      <c r="AZ66" s="520"/>
      <c r="BA66" s="520"/>
      <c r="BB66" s="520"/>
      <c r="BC66" s="520"/>
      <c r="BD66" s="520"/>
      <c r="BE66" s="520"/>
      <c r="BF66" s="520"/>
      <c r="BG66" s="520"/>
      <c r="BH66" s="521"/>
      <c r="IV66" s="29"/>
    </row>
    <row r="67" spans="1:256" s="15" customFormat="1" ht="108" customHeight="1">
      <c r="A67" s="522"/>
      <c r="B67" s="523"/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  <c r="AH67" s="523"/>
      <c r="AI67" s="523"/>
      <c r="AJ67" s="523"/>
      <c r="AK67" s="523"/>
      <c r="AL67" s="523"/>
      <c r="AM67" s="523"/>
      <c r="AN67" s="523"/>
      <c r="AO67" s="523"/>
      <c r="AP67" s="523"/>
      <c r="AQ67" s="523"/>
      <c r="AR67" s="523"/>
      <c r="AS67" s="523"/>
      <c r="AT67" s="523"/>
      <c r="AU67" s="523"/>
      <c r="AV67" s="523"/>
      <c r="AW67" s="523"/>
      <c r="AX67" s="523"/>
      <c r="AY67" s="523"/>
      <c r="AZ67" s="523"/>
      <c r="BA67" s="523"/>
      <c r="BB67" s="523"/>
      <c r="BC67" s="523"/>
      <c r="BD67" s="523"/>
      <c r="BE67" s="523"/>
      <c r="BF67" s="523"/>
      <c r="BG67" s="523"/>
      <c r="BH67" s="524"/>
      <c r="IV67" s="29"/>
    </row>
    <row r="68" spans="1:256" s="15" customFormat="1" ht="45" customHeight="1" thickBot="1">
      <c r="A68" s="485" t="s">
        <v>67</v>
      </c>
      <c r="B68" s="804" t="s">
        <v>68</v>
      </c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471" t="s">
        <v>69</v>
      </c>
      <c r="Q68" s="471"/>
      <c r="R68" s="922" t="s">
        <v>70</v>
      </c>
      <c r="S68" s="922"/>
      <c r="T68" s="826" t="s">
        <v>71</v>
      </c>
      <c r="U68" s="826"/>
      <c r="V68" s="826"/>
      <c r="W68" s="826"/>
      <c r="X68" s="826"/>
      <c r="Y68" s="826"/>
      <c r="Z68" s="826"/>
      <c r="AA68" s="826"/>
      <c r="AB68" s="826"/>
      <c r="AC68" s="826"/>
      <c r="AD68" s="826"/>
      <c r="AE68" s="826"/>
      <c r="AF68" s="923" t="s">
        <v>72</v>
      </c>
      <c r="AG68" s="923"/>
      <c r="AH68" s="923"/>
      <c r="AI68" s="923"/>
      <c r="AJ68" s="923"/>
      <c r="AK68" s="923"/>
      <c r="AL68" s="923"/>
      <c r="AM68" s="923"/>
      <c r="AN68" s="923"/>
      <c r="AO68" s="923"/>
      <c r="AP68" s="923"/>
      <c r="AQ68" s="923"/>
      <c r="AR68" s="923"/>
      <c r="AS68" s="923"/>
      <c r="AT68" s="923"/>
      <c r="AU68" s="923"/>
      <c r="AV68" s="923"/>
      <c r="AW68" s="923"/>
      <c r="AX68" s="923"/>
      <c r="AY68" s="923"/>
      <c r="AZ68" s="959" t="s">
        <v>73</v>
      </c>
      <c r="BA68" s="959"/>
      <c r="BB68" s="826" t="s">
        <v>74</v>
      </c>
      <c r="BC68" s="826"/>
      <c r="BD68" s="826"/>
      <c r="BE68" s="826"/>
      <c r="BF68" s="826"/>
      <c r="BG68" s="826"/>
      <c r="BH68" s="827"/>
      <c r="IV68" s="29"/>
    </row>
    <row r="69" spans="1:256" s="15" customFormat="1" ht="37.5" customHeight="1" thickBot="1">
      <c r="A69" s="486"/>
      <c r="B69" s="805"/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472"/>
      <c r="Q69" s="472"/>
      <c r="R69" s="908"/>
      <c r="S69" s="908"/>
      <c r="T69" s="916" t="s">
        <v>26</v>
      </c>
      <c r="U69" s="916"/>
      <c r="V69" s="403" t="s">
        <v>75</v>
      </c>
      <c r="W69" s="403"/>
      <c r="X69" s="404" t="s">
        <v>76</v>
      </c>
      <c r="Y69" s="404"/>
      <c r="Z69" s="404"/>
      <c r="AA69" s="404"/>
      <c r="AB69" s="404"/>
      <c r="AC69" s="404"/>
      <c r="AD69" s="404"/>
      <c r="AE69" s="404"/>
      <c r="AF69" s="917" t="s">
        <v>77</v>
      </c>
      <c r="AG69" s="917"/>
      <c r="AH69" s="917"/>
      <c r="AI69" s="917"/>
      <c r="AJ69" s="917"/>
      <c r="AK69" s="917"/>
      <c r="AL69" s="917"/>
      <c r="AM69" s="917"/>
      <c r="AN69" s="917"/>
      <c r="AO69" s="917"/>
      <c r="AP69" s="404" t="s">
        <v>78</v>
      </c>
      <c r="AQ69" s="404"/>
      <c r="AR69" s="404"/>
      <c r="AS69" s="404"/>
      <c r="AT69" s="404"/>
      <c r="AU69" s="404"/>
      <c r="AV69" s="404"/>
      <c r="AW69" s="404"/>
      <c r="AX69" s="404"/>
      <c r="AY69" s="404"/>
      <c r="AZ69" s="915"/>
      <c r="BA69" s="915"/>
      <c r="BB69" s="828"/>
      <c r="BC69" s="828"/>
      <c r="BD69" s="828"/>
      <c r="BE69" s="828"/>
      <c r="BF69" s="828"/>
      <c r="BG69" s="828"/>
      <c r="BH69" s="829"/>
      <c r="IV69" s="29"/>
    </row>
    <row r="70" spans="1:256" s="15" customFormat="1" ht="66.75" customHeight="1" thickBot="1">
      <c r="A70" s="486"/>
      <c r="B70" s="805"/>
      <c r="C70" s="805"/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472"/>
      <c r="Q70" s="472"/>
      <c r="R70" s="908"/>
      <c r="S70" s="908"/>
      <c r="T70" s="916"/>
      <c r="U70" s="916"/>
      <c r="V70" s="403"/>
      <c r="W70" s="403"/>
      <c r="X70" s="788" t="s">
        <v>79</v>
      </c>
      <c r="Y70" s="788"/>
      <c r="Z70" s="517" t="s">
        <v>80</v>
      </c>
      <c r="AA70" s="517"/>
      <c r="AB70" s="517" t="s">
        <v>81</v>
      </c>
      <c r="AC70" s="517"/>
      <c r="AD70" s="899" t="s">
        <v>82</v>
      </c>
      <c r="AE70" s="899"/>
      <c r="AF70" s="518" t="s">
        <v>83</v>
      </c>
      <c r="AG70" s="518"/>
      <c r="AH70" s="518"/>
      <c r="AI70" s="518"/>
      <c r="AJ70" s="518"/>
      <c r="AK70" s="518" t="s">
        <v>84</v>
      </c>
      <c r="AL70" s="518"/>
      <c r="AM70" s="518"/>
      <c r="AN70" s="518"/>
      <c r="AO70" s="518"/>
      <c r="AP70" s="518" t="s">
        <v>85</v>
      </c>
      <c r="AQ70" s="518"/>
      <c r="AR70" s="518"/>
      <c r="AS70" s="518"/>
      <c r="AT70" s="518"/>
      <c r="AU70" s="518" t="s">
        <v>337</v>
      </c>
      <c r="AV70" s="518"/>
      <c r="AW70" s="518"/>
      <c r="AX70" s="518"/>
      <c r="AY70" s="518"/>
      <c r="AZ70" s="915"/>
      <c r="BA70" s="915"/>
      <c r="BB70" s="828"/>
      <c r="BC70" s="828"/>
      <c r="BD70" s="828"/>
      <c r="BE70" s="828"/>
      <c r="BF70" s="828"/>
      <c r="BG70" s="828"/>
      <c r="BH70" s="829"/>
      <c r="IV70" s="29"/>
    </row>
    <row r="71" spans="1:256" s="15" customFormat="1" ht="135" customHeight="1" thickBot="1">
      <c r="A71" s="486"/>
      <c r="B71" s="805"/>
      <c r="C71" s="805"/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472"/>
      <c r="Q71" s="472"/>
      <c r="R71" s="908"/>
      <c r="S71" s="908"/>
      <c r="T71" s="916"/>
      <c r="U71" s="916"/>
      <c r="V71" s="403"/>
      <c r="W71" s="403"/>
      <c r="X71" s="788"/>
      <c r="Y71" s="788"/>
      <c r="Z71" s="517"/>
      <c r="AA71" s="517"/>
      <c r="AB71" s="517"/>
      <c r="AC71" s="517"/>
      <c r="AD71" s="899"/>
      <c r="AE71" s="899"/>
      <c r="AF71" s="503" t="s">
        <v>86</v>
      </c>
      <c r="AG71" s="503"/>
      <c r="AH71" s="517" t="s">
        <v>87</v>
      </c>
      <c r="AI71" s="517"/>
      <c r="AJ71" s="110" t="s">
        <v>88</v>
      </c>
      <c r="AK71" s="503" t="s">
        <v>86</v>
      </c>
      <c r="AL71" s="503"/>
      <c r="AM71" s="517" t="s">
        <v>87</v>
      </c>
      <c r="AN71" s="517"/>
      <c r="AO71" s="110" t="s">
        <v>88</v>
      </c>
      <c r="AP71" s="503" t="s">
        <v>86</v>
      </c>
      <c r="AQ71" s="503"/>
      <c r="AR71" s="517" t="s">
        <v>87</v>
      </c>
      <c r="AS71" s="517"/>
      <c r="AT71" s="110" t="s">
        <v>88</v>
      </c>
      <c r="AU71" s="503" t="s">
        <v>86</v>
      </c>
      <c r="AV71" s="503"/>
      <c r="AW71" s="517" t="s">
        <v>87</v>
      </c>
      <c r="AX71" s="517"/>
      <c r="AY71" s="238" t="s">
        <v>88</v>
      </c>
      <c r="AZ71" s="915"/>
      <c r="BA71" s="915"/>
      <c r="BB71" s="828"/>
      <c r="BC71" s="828"/>
      <c r="BD71" s="828"/>
      <c r="BE71" s="828"/>
      <c r="BF71" s="828"/>
      <c r="BG71" s="828"/>
      <c r="BH71" s="829"/>
      <c r="IV71" s="29"/>
    </row>
    <row r="72" spans="1:256" s="15" customFormat="1" ht="45.75" customHeight="1" thickBot="1">
      <c r="A72" s="148" t="s">
        <v>177</v>
      </c>
      <c r="B72" s="918" t="s">
        <v>256</v>
      </c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2"/>
      <c r="P72" s="516"/>
      <c r="Q72" s="349"/>
      <c r="R72" s="448"/>
      <c r="S72" s="449"/>
      <c r="T72" s="348">
        <v>180</v>
      </c>
      <c r="U72" s="349"/>
      <c r="V72" s="448">
        <v>68</v>
      </c>
      <c r="W72" s="449"/>
      <c r="X72" s="348">
        <v>20</v>
      </c>
      <c r="Y72" s="349"/>
      <c r="Z72" s="448"/>
      <c r="AA72" s="349"/>
      <c r="AB72" s="448">
        <v>48</v>
      </c>
      <c r="AC72" s="349"/>
      <c r="AD72" s="448"/>
      <c r="AE72" s="449"/>
      <c r="AF72" s="961"/>
      <c r="AG72" s="409"/>
      <c r="AH72" s="962"/>
      <c r="AI72" s="409"/>
      <c r="AJ72" s="218"/>
      <c r="AK72" s="963"/>
      <c r="AL72" s="964"/>
      <c r="AM72" s="965"/>
      <c r="AN72" s="964"/>
      <c r="AO72" s="149"/>
      <c r="AP72" s="348">
        <v>180</v>
      </c>
      <c r="AQ72" s="349"/>
      <c r="AR72" s="448">
        <v>68</v>
      </c>
      <c r="AS72" s="966"/>
      <c r="AT72" s="213">
        <v>6</v>
      </c>
      <c r="AU72" s="348"/>
      <c r="AV72" s="349"/>
      <c r="AW72" s="448"/>
      <c r="AX72" s="349"/>
      <c r="AY72" s="214"/>
      <c r="AZ72" s="348">
        <v>6</v>
      </c>
      <c r="BA72" s="449"/>
      <c r="BB72" s="835"/>
      <c r="BC72" s="836"/>
      <c r="BD72" s="836"/>
      <c r="BE72" s="836"/>
      <c r="BF72" s="836"/>
      <c r="BG72" s="836"/>
      <c r="BH72" s="837"/>
      <c r="IV72" s="29"/>
    </row>
    <row r="73" spans="1:256" s="15" customFormat="1" ht="40.5" customHeight="1">
      <c r="A73" s="151" t="s">
        <v>191</v>
      </c>
      <c r="B73" s="795" t="s">
        <v>224</v>
      </c>
      <c r="C73" s="796"/>
      <c r="D73" s="796"/>
      <c r="E73" s="796"/>
      <c r="F73" s="796"/>
      <c r="G73" s="796"/>
      <c r="H73" s="796"/>
      <c r="I73" s="796"/>
      <c r="J73" s="796"/>
      <c r="K73" s="796"/>
      <c r="L73" s="796"/>
      <c r="M73" s="796"/>
      <c r="N73" s="796"/>
      <c r="O73" s="797"/>
      <c r="P73" s="355">
        <v>3</v>
      </c>
      <c r="Q73" s="356"/>
      <c r="R73" s="357"/>
      <c r="S73" s="358"/>
      <c r="T73" s="359">
        <v>90</v>
      </c>
      <c r="U73" s="356"/>
      <c r="V73" s="357">
        <v>34</v>
      </c>
      <c r="W73" s="475"/>
      <c r="X73" s="784">
        <v>10</v>
      </c>
      <c r="Y73" s="785"/>
      <c r="Z73" s="786"/>
      <c r="AA73" s="787"/>
      <c r="AB73" s="786">
        <v>24</v>
      </c>
      <c r="AC73" s="787"/>
      <c r="AD73" s="942"/>
      <c r="AE73" s="943"/>
      <c r="AF73" s="153"/>
      <c r="AG73" s="216"/>
      <c r="AH73" s="357"/>
      <c r="AI73" s="356"/>
      <c r="AJ73" s="217"/>
      <c r="AK73" s="223"/>
      <c r="AL73" s="216"/>
      <c r="AM73" s="217"/>
      <c r="AN73" s="216"/>
      <c r="AO73" s="215"/>
      <c r="AP73" s="359">
        <v>90</v>
      </c>
      <c r="AQ73" s="356"/>
      <c r="AR73" s="357">
        <v>34</v>
      </c>
      <c r="AS73" s="944"/>
      <c r="AT73" s="155">
        <v>3</v>
      </c>
      <c r="AU73" s="359"/>
      <c r="AV73" s="356"/>
      <c r="AW73" s="357"/>
      <c r="AX73" s="944"/>
      <c r="AY73" s="155"/>
      <c r="AZ73" s="945">
        <v>3</v>
      </c>
      <c r="BA73" s="946"/>
      <c r="BB73" s="769" t="s">
        <v>347</v>
      </c>
      <c r="BC73" s="770"/>
      <c r="BD73" s="770"/>
      <c r="BE73" s="770"/>
      <c r="BF73" s="770"/>
      <c r="BG73" s="770"/>
      <c r="BH73" s="771"/>
      <c r="IV73" s="29"/>
    </row>
    <row r="74" spans="1:256" s="15" customFormat="1" ht="67.5" customHeight="1" thickBot="1">
      <c r="A74" s="141" t="s">
        <v>192</v>
      </c>
      <c r="B74" s="496" t="s">
        <v>214</v>
      </c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8"/>
      <c r="P74" s="499"/>
      <c r="Q74" s="344"/>
      <c r="R74" s="405">
        <v>3</v>
      </c>
      <c r="S74" s="500"/>
      <c r="T74" s="501">
        <v>90</v>
      </c>
      <c r="U74" s="344"/>
      <c r="V74" s="405">
        <v>34</v>
      </c>
      <c r="W74" s="406"/>
      <c r="X74" s="772">
        <v>10</v>
      </c>
      <c r="Y74" s="773"/>
      <c r="Z74" s="774"/>
      <c r="AA74" s="775"/>
      <c r="AB74" s="774">
        <v>24</v>
      </c>
      <c r="AC74" s="775"/>
      <c r="AD74" s="776"/>
      <c r="AE74" s="777"/>
      <c r="AF74" s="205"/>
      <c r="AG74" s="219"/>
      <c r="AH74" s="405"/>
      <c r="AI74" s="344"/>
      <c r="AJ74" s="220"/>
      <c r="AK74" s="222"/>
      <c r="AL74" s="219"/>
      <c r="AM74" s="220"/>
      <c r="AN74" s="219"/>
      <c r="AO74" s="221"/>
      <c r="AP74" s="501">
        <v>90</v>
      </c>
      <c r="AQ74" s="344"/>
      <c r="AR74" s="405">
        <v>34</v>
      </c>
      <c r="AS74" s="778"/>
      <c r="AT74" s="206">
        <v>3</v>
      </c>
      <c r="AU74" s="779"/>
      <c r="AV74" s="780"/>
      <c r="AW74" s="838"/>
      <c r="AX74" s="276"/>
      <c r="AY74" s="207"/>
      <c r="AZ74" s="430">
        <v>3</v>
      </c>
      <c r="BA74" s="839"/>
      <c r="BB74" s="840" t="s">
        <v>269</v>
      </c>
      <c r="BC74" s="841"/>
      <c r="BD74" s="841"/>
      <c r="BE74" s="841"/>
      <c r="BF74" s="841"/>
      <c r="BG74" s="841"/>
      <c r="BH74" s="842"/>
      <c r="IV74" s="29"/>
    </row>
    <row r="75" spans="1:256" s="15" customFormat="1" ht="42.75" customHeight="1" thickBot="1">
      <c r="A75" s="148" t="s">
        <v>225</v>
      </c>
      <c r="B75" s="401" t="s">
        <v>257</v>
      </c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2"/>
      <c r="P75" s="349"/>
      <c r="Q75" s="387"/>
      <c r="R75" s="437"/>
      <c r="S75" s="437"/>
      <c r="T75" s="387">
        <v>396</v>
      </c>
      <c r="U75" s="387"/>
      <c r="V75" s="437">
        <v>120</v>
      </c>
      <c r="W75" s="437"/>
      <c r="X75" s="387">
        <v>28</v>
      </c>
      <c r="Y75" s="387"/>
      <c r="Z75" s="438"/>
      <c r="AA75" s="438"/>
      <c r="AB75" s="438">
        <f>SUM(AB76:AC77)</f>
        <v>92</v>
      </c>
      <c r="AC75" s="438"/>
      <c r="AD75" s="437"/>
      <c r="AE75" s="437"/>
      <c r="AF75" s="387"/>
      <c r="AG75" s="387"/>
      <c r="AH75" s="438"/>
      <c r="AI75" s="438"/>
      <c r="AJ75" s="150"/>
      <c r="AK75" s="387"/>
      <c r="AL75" s="387"/>
      <c r="AM75" s="438"/>
      <c r="AN75" s="438"/>
      <c r="AO75" s="150"/>
      <c r="AP75" s="387">
        <v>396</v>
      </c>
      <c r="AQ75" s="387"/>
      <c r="AR75" s="437">
        <v>120</v>
      </c>
      <c r="AS75" s="845"/>
      <c r="AT75" s="244">
        <v>12</v>
      </c>
      <c r="AU75" s="387"/>
      <c r="AV75" s="387"/>
      <c r="AW75" s="437"/>
      <c r="AX75" s="845"/>
      <c r="AY75" s="154"/>
      <c r="AZ75" s="449">
        <v>12</v>
      </c>
      <c r="BA75" s="449"/>
      <c r="BB75" s="830"/>
      <c r="BC75" s="830"/>
      <c r="BD75" s="830"/>
      <c r="BE75" s="830"/>
      <c r="BF75" s="830"/>
      <c r="BG75" s="830"/>
      <c r="BH75" s="831"/>
      <c r="IV75" s="22"/>
    </row>
    <row r="76" spans="1:256" ht="39.75" customHeight="1">
      <c r="A76" s="151" t="s">
        <v>227</v>
      </c>
      <c r="B76" s="412" t="s">
        <v>173</v>
      </c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3"/>
      <c r="N76" s="413"/>
      <c r="O76" s="414"/>
      <c r="P76" s="329">
        <v>3</v>
      </c>
      <c r="Q76" s="439"/>
      <c r="R76" s="124"/>
      <c r="S76" s="156"/>
      <c r="T76" s="457">
        <v>198</v>
      </c>
      <c r="U76" s="457"/>
      <c r="V76" s="273">
        <v>60</v>
      </c>
      <c r="W76" s="273"/>
      <c r="X76" s="768">
        <v>14</v>
      </c>
      <c r="Y76" s="768"/>
      <c r="Z76" s="134"/>
      <c r="AA76" s="133"/>
      <c r="AB76" s="357">
        <v>46</v>
      </c>
      <c r="AC76" s="356"/>
      <c r="AD76" s="791"/>
      <c r="AE76" s="791"/>
      <c r="AF76" s="359"/>
      <c r="AG76" s="356"/>
      <c r="AH76" s="357"/>
      <c r="AI76" s="356"/>
      <c r="AJ76" s="124"/>
      <c r="AK76" s="138"/>
      <c r="AL76" s="123"/>
      <c r="AM76" s="124"/>
      <c r="AN76" s="123"/>
      <c r="AO76" s="142"/>
      <c r="AP76" s="457">
        <v>198</v>
      </c>
      <c r="AQ76" s="457"/>
      <c r="AR76" s="273">
        <v>60</v>
      </c>
      <c r="AS76" s="825"/>
      <c r="AT76" s="155">
        <v>6</v>
      </c>
      <c r="AU76" s="457"/>
      <c r="AV76" s="457"/>
      <c r="AW76" s="273"/>
      <c r="AX76" s="825"/>
      <c r="AY76" s="155"/>
      <c r="AZ76" s="928">
        <v>6</v>
      </c>
      <c r="BA76" s="928"/>
      <c r="BB76" s="954" t="s">
        <v>267</v>
      </c>
      <c r="BC76" s="954"/>
      <c r="BD76" s="954"/>
      <c r="BE76" s="954"/>
      <c r="BF76" s="954"/>
      <c r="BG76" s="954"/>
      <c r="BH76" s="955"/>
      <c r="IV76" s="19"/>
    </row>
    <row r="77" spans="1:256" ht="66" customHeight="1" thickBot="1">
      <c r="A77" s="151" t="s">
        <v>226</v>
      </c>
      <c r="B77" s="418" t="s">
        <v>174</v>
      </c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9"/>
      <c r="P77" s="329">
        <v>3</v>
      </c>
      <c r="Q77" s="439"/>
      <c r="R77" s="426"/>
      <c r="S77" s="456"/>
      <c r="T77" s="457">
        <v>198</v>
      </c>
      <c r="U77" s="457"/>
      <c r="V77" s="275">
        <v>60</v>
      </c>
      <c r="W77" s="921"/>
      <c r="X77" s="451">
        <v>14</v>
      </c>
      <c r="Y77" s="452"/>
      <c r="Z77" s="976"/>
      <c r="AA77" s="977"/>
      <c r="AB77" s="274">
        <v>46</v>
      </c>
      <c r="AC77" s="411"/>
      <c r="AD77" s="444"/>
      <c r="AE77" s="445"/>
      <c r="AF77" s="328"/>
      <c r="AG77" s="329"/>
      <c r="AH77" s="426"/>
      <c r="AI77" s="329"/>
      <c r="AJ77" s="124"/>
      <c r="AK77" s="138"/>
      <c r="AL77" s="123"/>
      <c r="AM77" s="124"/>
      <c r="AN77" s="123"/>
      <c r="AO77" s="142"/>
      <c r="AP77" s="457">
        <v>198</v>
      </c>
      <c r="AQ77" s="457"/>
      <c r="AR77" s="273">
        <v>60</v>
      </c>
      <c r="AS77" s="825"/>
      <c r="AT77" s="155">
        <v>6</v>
      </c>
      <c r="AU77" s="457"/>
      <c r="AV77" s="457"/>
      <c r="AW77" s="273"/>
      <c r="AX77" s="825"/>
      <c r="AY77" s="155"/>
      <c r="AZ77" s="928">
        <v>6</v>
      </c>
      <c r="BA77" s="929"/>
      <c r="BB77" s="781" t="s">
        <v>268</v>
      </c>
      <c r="BC77" s="782"/>
      <c r="BD77" s="782"/>
      <c r="BE77" s="782"/>
      <c r="BF77" s="782"/>
      <c r="BG77" s="782"/>
      <c r="BH77" s="783"/>
      <c r="IV77" s="19"/>
    </row>
    <row r="78" spans="1:256" s="12" customFormat="1" ht="39" customHeight="1" thickBot="1">
      <c r="A78" s="157" t="s">
        <v>108</v>
      </c>
      <c r="B78" s="700" t="s">
        <v>109</v>
      </c>
      <c r="C78" s="701"/>
      <c r="D78" s="701"/>
      <c r="E78" s="701"/>
      <c r="F78" s="701"/>
      <c r="G78" s="701"/>
      <c r="H78" s="701"/>
      <c r="I78" s="701"/>
      <c r="J78" s="701"/>
      <c r="K78" s="701"/>
      <c r="L78" s="701"/>
      <c r="M78" s="701"/>
      <c r="N78" s="701"/>
      <c r="O78" s="702"/>
      <c r="P78" s="476"/>
      <c r="Q78" s="477"/>
      <c r="R78" s="484"/>
      <c r="S78" s="699"/>
      <c r="T78" s="479" t="s">
        <v>354</v>
      </c>
      <c r="U78" s="480"/>
      <c r="V78" s="484" t="s">
        <v>296</v>
      </c>
      <c r="W78" s="699"/>
      <c r="X78" s="479" t="s">
        <v>207</v>
      </c>
      <c r="Y78" s="480"/>
      <c r="Z78" s="481"/>
      <c r="AA78" s="477"/>
      <c r="AB78" s="484" t="s">
        <v>307</v>
      </c>
      <c r="AC78" s="480"/>
      <c r="AD78" s="481"/>
      <c r="AE78" s="979"/>
      <c r="AF78" s="479" t="s">
        <v>193</v>
      </c>
      <c r="AG78" s="480"/>
      <c r="AH78" s="484" t="s">
        <v>196</v>
      </c>
      <c r="AI78" s="480"/>
      <c r="AJ78" s="256"/>
      <c r="AK78" s="479" t="s">
        <v>218</v>
      </c>
      <c r="AL78" s="480"/>
      <c r="AM78" s="484" t="s">
        <v>204</v>
      </c>
      <c r="AN78" s="480"/>
      <c r="AO78" s="256"/>
      <c r="AP78" s="547" t="s">
        <v>348</v>
      </c>
      <c r="AQ78" s="477"/>
      <c r="AR78" s="481" t="s">
        <v>194</v>
      </c>
      <c r="AS78" s="477"/>
      <c r="AT78" s="158"/>
      <c r="AU78" s="547"/>
      <c r="AV78" s="477"/>
      <c r="AW78" s="481"/>
      <c r="AX78" s="477"/>
      <c r="AY78" s="158"/>
      <c r="AZ78" s="479"/>
      <c r="BA78" s="699"/>
      <c r="BB78" s="544"/>
      <c r="BC78" s="545"/>
      <c r="BD78" s="545"/>
      <c r="BE78" s="545"/>
      <c r="BF78" s="545"/>
      <c r="BG78" s="545"/>
      <c r="BH78" s="546"/>
      <c r="IV78" s="23"/>
    </row>
    <row r="79" spans="1:256" s="12" customFormat="1" ht="40.5" customHeight="1" thickBot="1">
      <c r="A79" s="159" t="s">
        <v>110</v>
      </c>
      <c r="B79" s="508" t="s">
        <v>161</v>
      </c>
      <c r="C79" s="509"/>
      <c r="D79" s="509"/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10"/>
      <c r="P79" s="490"/>
      <c r="Q79" s="491"/>
      <c r="R79" s="492" t="s">
        <v>197</v>
      </c>
      <c r="S79" s="493"/>
      <c r="T79" s="446" t="s">
        <v>218</v>
      </c>
      <c r="U79" s="366"/>
      <c r="V79" s="429" t="s">
        <v>204</v>
      </c>
      <c r="W79" s="478"/>
      <c r="X79" s="446" t="s">
        <v>220</v>
      </c>
      <c r="Y79" s="366"/>
      <c r="Z79" s="365"/>
      <c r="AA79" s="365"/>
      <c r="AB79" s="365" t="s">
        <v>221</v>
      </c>
      <c r="AC79" s="365"/>
      <c r="AD79" s="529"/>
      <c r="AE79" s="529"/>
      <c r="AF79" s="446"/>
      <c r="AG79" s="366"/>
      <c r="AH79" s="482"/>
      <c r="AI79" s="483"/>
      <c r="AJ79" s="165"/>
      <c r="AK79" s="446"/>
      <c r="AL79" s="366"/>
      <c r="AM79" s="482"/>
      <c r="AN79" s="483"/>
      <c r="AO79" s="165"/>
      <c r="AP79" s="446" t="s">
        <v>218</v>
      </c>
      <c r="AQ79" s="366"/>
      <c r="AR79" s="482" t="s">
        <v>204</v>
      </c>
      <c r="AS79" s="483"/>
      <c r="AT79" s="165"/>
      <c r="AU79" s="790"/>
      <c r="AV79" s="790"/>
      <c r="AW79" s="502"/>
      <c r="AX79" s="502"/>
      <c r="AY79" s="160"/>
      <c r="AZ79" s="789"/>
      <c r="BA79" s="789"/>
      <c r="BB79" s="298"/>
      <c r="BC79" s="299"/>
      <c r="BD79" s="299"/>
      <c r="BE79" s="299"/>
      <c r="BF79" s="299"/>
      <c r="BG79" s="299"/>
      <c r="BH79" s="300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6"/>
      <c r="IV79" s="94"/>
    </row>
    <row r="80" spans="1:256" s="12" customFormat="1" ht="63.75" customHeight="1">
      <c r="A80" s="164" t="s">
        <v>111</v>
      </c>
      <c r="B80" s="487" t="s">
        <v>182</v>
      </c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9"/>
      <c r="P80" s="490"/>
      <c r="Q80" s="491"/>
      <c r="R80" s="492" t="s">
        <v>197</v>
      </c>
      <c r="S80" s="493"/>
      <c r="T80" s="446" t="s">
        <v>218</v>
      </c>
      <c r="U80" s="366"/>
      <c r="V80" s="429" t="s">
        <v>204</v>
      </c>
      <c r="W80" s="478"/>
      <c r="X80" s="446" t="s">
        <v>220</v>
      </c>
      <c r="Y80" s="366"/>
      <c r="Z80" s="792"/>
      <c r="AA80" s="792"/>
      <c r="AB80" s="365" t="s">
        <v>221</v>
      </c>
      <c r="AC80" s="365"/>
      <c r="AD80" s="529"/>
      <c r="AE80" s="529"/>
      <c r="AF80" s="925"/>
      <c r="AG80" s="925"/>
      <c r="AH80" s="792"/>
      <c r="AI80" s="792"/>
      <c r="AJ80" s="259"/>
      <c r="AK80" s="446"/>
      <c r="AL80" s="366"/>
      <c r="AM80" s="275"/>
      <c r="AN80" s="447"/>
      <c r="AO80" s="165"/>
      <c r="AP80" s="446" t="s">
        <v>218</v>
      </c>
      <c r="AQ80" s="366"/>
      <c r="AR80" s="275" t="s">
        <v>204</v>
      </c>
      <c r="AS80" s="447"/>
      <c r="AT80" s="165"/>
      <c r="AU80" s="790"/>
      <c r="AV80" s="790"/>
      <c r="AW80" s="502"/>
      <c r="AX80" s="502"/>
      <c r="AY80" s="160"/>
      <c r="AZ80" s="789"/>
      <c r="BA80" s="789"/>
      <c r="BB80" s="725"/>
      <c r="BC80" s="726"/>
      <c r="BD80" s="726"/>
      <c r="BE80" s="726"/>
      <c r="BF80" s="726"/>
      <c r="BG80" s="726"/>
      <c r="BH80" s="727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4"/>
      <c r="HM80" s="94"/>
      <c r="HN80" s="94"/>
      <c r="HO80" s="94"/>
      <c r="HP80" s="94"/>
      <c r="HQ80" s="94"/>
      <c r="HR80" s="94"/>
      <c r="HS80" s="94"/>
      <c r="HT80" s="94"/>
      <c r="HU80" s="94"/>
      <c r="HV80" s="94"/>
      <c r="HW80" s="94"/>
      <c r="HX80" s="94"/>
      <c r="HY80" s="94"/>
      <c r="HZ80" s="94"/>
      <c r="IA80" s="94"/>
      <c r="IB80" s="94"/>
      <c r="IC80" s="94"/>
      <c r="ID80" s="94"/>
      <c r="IE80" s="94"/>
      <c r="IF80" s="94"/>
      <c r="IG80" s="94"/>
      <c r="IH80" s="94"/>
      <c r="II80" s="94"/>
      <c r="IJ80" s="94"/>
      <c r="IK80" s="94"/>
      <c r="IL80" s="94"/>
      <c r="IM80" s="94"/>
      <c r="IN80" s="94"/>
      <c r="IO80" s="94"/>
      <c r="IP80" s="94"/>
      <c r="IQ80" s="94"/>
      <c r="IR80" s="94"/>
      <c r="IS80" s="94"/>
      <c r="IT80" s="94"/>
      <c r="IU80" s="94"/>
      <c r="IV80" s="94"/>
    </row>
    <row r="81" spans="1:256" s="12" customFormat="1" ht="38.25" customHeight="1">
      <c r="A81" s="164" t="s">
        <v>171</v>
      </c>
      <c r="B81" s="487" t="s">
        <v>278</v>
      </c>
      <c r="C81" s="488"/>
      <c r="D81" s="488"/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489"/>
      <c r="P81" s="490"/>
      <c r="Q81" s="491"/>
      <c r="R81" s="492" t="s">
        <v>199</v>
      </c>
      <c r="S81" s="493"/>
      <c r="T81" s="446" t="s">
        <v>218</v>
      </c>
      <c r="U81" s="366"/>
      <c r="V81" s="429" t="s">
        <v>204</v>
      </c>
      <c r="W81" s="478"/>
      <c r="X81" s="446" t="s">
        <v>205</v>
      </c>
      <c r="Y81" s="366"/>
      <c r="Z81" s="792"/>
      <c r="AA81" s="792"/>
      <c r="AB81" s="365" t="s">
        <v>222</v>
      </c>
      <c r="AC81" s="365"/>
      <c r="AD81" s="494"/>
      <c r="AE81" s="926"/>
      <c r="AF81" s="927"/>
      <c r="AG81" s="495"/>
      <c r="AH81" s="494"/>
      <c r="AI81" s="495"/>
      <c r="AJ81" s="259"/>
      <c r="AK81" s="446" t="s">
        <v>218</v>
      </c>
      <c r="AL81" s="366"/>
      <c r="AM81" s="275" t="s">
        <v>204</v>
      </c>
      <c r="AN81" s="447"/>
      <c r="AO81" s="165"/>
      <c r="AP81" s="446"/>
      <c r="AQ81" s="366"/>
      <c r="AR81" s="275"/>
      <c r="AS81" s="447"/>
      <c r="AT81" s="165"/>
      <c r="AU81" s="446"/>
      <c r="AV81" s="366"/>
      <c r="AW81" s="754"/>
      <c r="AX81" s="924"/>
      <c r="AY81" s="161"/>
      <c r="AZ81" s="789"/>
      <c r="BA81" s="789"/>
      <c r="BB81" s="725"/>
      <c r="BC81" s="726"/>
      <c r="BD81" s="726"/>
      <c r="BE81" s="726"/>
      <c r="BF81" s="726"/>
      <c r="BG81" s="726"/>
      <c r="BH81" s="727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94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94"/>
      <c r="HD81" s="94"/>
      <c r="HE81" s="94"/>
      <c r="HF81" s="94"/>
      <c r="HG81" s="94"/>
      <c r="HH81" s="94"/>
      <c r="HI81" s="94"/>
      <c r="HJ81" s="94"/>
      <c r="HK81" s="94"/>
      <c r="HL81" s="94"/>
      <c r="HM81" s="94"/>
      <c r="HN81" s="94"/>
      <c r="HO81" s="94"/>
      <c r="HP81" s="94"/>
      <c r="HQ81" s="94"/>
      <c r="HR81" s="94"/>
      <c r="HS81" s="94"/>
      <c r="HT81" s="94"/>
      <c r="HU81" s="94"/>
      <c r="HV81" s="94"/>
      <c r="HW81" s="94"/>
      <c r="HX81" s="94"/>
      <c r="HY81" s="94"/>
      <c r="HZ81" s="94"/>
      <c r="IA81" s="94"/>
      <c r="IB81" s="94"/>
      <c r="IC81" s="94"/>
      <c r="ID81" s="94"/>
      <c r="IE81" s="94"/>
      <c r="IF81" s="94"/>
      <c r="IG81" s="94"/>
      <c r="IH81" s="94"/>
      <c r="II81" s="94"/>
      <c r="IJ81" s="94"/>
      <c r="IK81" s="94"/>
      <c r="IL81" s="94"/>
      <c r="IM81" s="94"/>
      <c r="IN81" s="94"/>
      <c r="IO81" s="94"/>
      <c r="IP81" s="94"/>
      <c r="IQ81" s="94"/>
      <c r="IR81" s="94"/>
      <c r="IS81" s="94"/>
      <c r="IT81" s="94"/>
      <c r="IU81" s="94"/>
      <c r="IV81" s="94"/>
    </row>
    <row r="82" spans="1:256" s="12" customFormat="1" ht="96.75" customHeight="1" thickBot="1">
      <c r="A82" s="166" t="s">
        <v>175</v>
      </c>
      <c r="B82" s="412" t="s">
        <v>312</v>
      </c>
      <c r="C82" s="413"/>
      <c r="D82" s="413"/>
      <c r="E82" s="413"/>
      <c r="F82" s="413"/>
      <c r="G82" s="413"/>
      <c r="H82" s="413"/>
      <c r="I82" s="413"/>
      <c r="J82" s="413"/>
      <c r="K82" s="413"/>
      <c r="L82" s="413"/>
      <c r="M82" s="413"/>
      <c r="N82" s="413"/>
      <c r="O82" s="414"/>
      <c r="P82" s="933"/>
      <c r="Q82" s="935"/>
      <c r="R82" s="939" t="s">
        <v>198</v>
      </c>
      <c r="S82" s="939"/>
      <c r="T82" s="793" t="s">
        <v>193</v>
      </c>
      <c r="U82" s="793"/>
      <c r="V82" s="932" t="s">
        <v>196</v>
      </c>
      <c r="W82" s="932"/>
      <c r="X82" s="933" t="s">
        <v>206</v>
      </c>
      <c r="Y82" s="933"/>
      <c r="Z82" s="935"/>
      <c r="AA82" s="935"/>
      <c r="AB82" s="935" t="s">
        <v>207</v>
      </c>
      <c r="AC82" s="935"/>
      <c r="AD82" s="939"/>
      <c r="AE82" s="939"/>
      <c r="AF82" s="793" t="s">
        <v>193</v>
      </c>
      <c r="AG82" s="793"/>
      <c r="AH82" s="935" t="s">
        <v>196</v>
      </c>
      <c r="AI82" s="935"/>
      <c r="AJ82" s="168"/>
      <c r="AK82" s="886"/>
      <c r="AL82" s="312"/>
      <c r="AM82" s="310"/>
      <c r="AN82" s="312"/>
      <c r="AO82" s="168"/>
      <c r="AP82" s="793"/>
      <c r="AQ82" s="793"/>
      <c r="AR82" s="346"/>
      <c r="AS82" s="794"/>
      <c r="AT82" s="169"/>
      <c r="AU82" s="793"/>
      <c r="AV82" s="793"/>
      <c r="AW82" s="935"/>
      <c r="AX82" s="935"/>
      <c r="AY82" s="167"/>
      <c r="AZ82" s="934"/>
      <c r="BA82" s="934"/>
      <c r="BB82" s="290"/>
      <c r="BC82" s="291"/>
      <c r="BD82" s="291"/>
      <c r="BE82" s="291"/>
      <c r="BF82" s="291"/>
      <c r="BG82" s="291"/>
      <c r="BH82" s="292"/>
      <c r="IV82" s="23"/>
    </row>
    <row r="83" spans="1:256" s="12" customFormat="1" ht="38.25" customHeight="1" thickBot="1">
      <c r="A83" s="145" t="s">
        <v>112</v>
      </c>
      <c r="B83" s="936" t="s">
        <v>301</v>
      </c>
      <c r="C83" s="937"/>
      <c r="D83" s="937"/>
      <c r="E83" s="937"/>
      <c r="F83" s="937"/>
      <c r="G83" s="937"/>
      <c r="H83" s="937"/>
      <c r="I83" s="937"/>
      <c r="J83" s="937"/>
      <c r="K83" s="937"/>
      <c r="L83" s="937"/>
      <c r="M83" s="937"/>
      <c r="N83" s="937"/>
      <c r="O83" s="938"/>
      <c r="P83" s="468"/>
      <c r="Q83" s="537"/>
      <c r="R83" s="729"/>
      <c r="S83" s="729"/>
      <c r="T83" s="441" t="s">
        <v>332</v>
      </c>
      <c r="U83" s="441"/>
      <c r="V83" s="440" t="s">
        <v>287</v>
      </c>
      <c r="W83" s="440"/>
      <c r="X83" s="468" t="s">
        <v>342</v>
      </c>
      <c r="Y83" s="468"/>
      <c r="Z83" s="537"/>
      <c r="AA83" s="537"/>
      <c r="AB83" s="537" t="s">
        <v>341</v>
      </c>
      <c r="AC83" s="537"/>
      <c r="AD83" s="537" t="s">
        <v>218</v>
      </c>
      <c r="AE83" s="537"/>
      <c r="AF83" s="537" t="s">
        <v>341</v>
      </c>
      <c r="AG83" s="537"/>
      <c r="AH83" s="537" t="s">
        <v>352</v>
      </c>
      <c r="AI83" s="537"/>
      <c r="AJ83" s="254" t="s">
        <v>197</v>
      </c>
      <c r="AK83" s="537" t="s">
        <v>349</v>
      </c>
      <c r="AL83" s="537"/>
      <c r="AM83" s="537" t="s">
        <v>350</v>
      </c>
      <c r="AN83" s="537"/>
      <c r="AO83" s="170" t="s">
        <v>351</v>
      </c>
      <c r="AP83" s="730"/>
      <c r="AQ83" s="468"/>
      <c r="AR83" s="729"/>
      <c r="AS83" s="468"/>
      <c r="AT83" s="147"/>
      <c r="AU83" s="730"/>
      <c r="AV83" s="468"/>
      <c r="AW83" s="729"/>
      <c r="AX83" s="468"/>
      <c r="AY83" s="171"/>
      <c r="AZ83" s="975" t="s">
        <v>333</v>
      </c>
      <c r="BA83" s="975"/>
      <c r="BB83" s="287"/>
      <c r="BC83" s="288"/>
      <c r="BD83" s="288"/>
      <c r="BE83" s="288"/>
      <c r="BF83" s="288"/>
      <c r="BG83" s="288"/>
      <c r="BH83" s="289"/>
      <c r="IV83" s="23"/>
    </row>
    <row r="84" spans="1:256" s="12" customFormat="1" ht="40.5" customHeight="1">
      <c r="A84" s="159" t="s">
        <v>113</v>
      </c>
      <c r="B84" s="425" t="s">
        <v>302</v>
      </c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4"/>
      <c r="P84" s="764" t="s">
        <v>199</v>
      </c>
      <c r="Q84" s="764"/>
      <c r="R84" s="764"/>
      <c r="S84" s="764"/>
      <c r="T84" s="366" t="s">
        <v>215</v>
      </c>
      <c r="U84" s="366"/>
      <c r="V84" s="429" t="s">
        <v>216</v>
      </c>
      <c r="W84" s="429"/>
      <c r="X84" s="446" t="s">
        <v>219</v>
      </c>
      <c r="Y84" s="446"/>
      <c r="Z84" s="365"/>
      <c r="AA84" s="365"/>
      <c r="AB84" s="365"/>
      <c r="AC84" s="365"/>
      <c r="AD84" s="737" t="s">
        <v>218</v>
      </c>
      <c r="AE84" s="737"/>
      <c r="AF84" s="366" t="s">
        <v>286</v>
      </c>
      <c r="AG84" s="366"/>
      <c r="AH84" s="365" t="s">
        <v>218</v>
      </c>
      <c r="AI84" s="365"/>
      <c r="AJ84" s="120"/>
      <c r="AK84" s="366" t="s">
        <v>308</v>
      </c>
      <c r="AL84" s="366"/>
      <c r="AM84" s="365" t="s">
        <v>219</v>
      </c>
      <c r="AN84" s="365"/>
      <c r="AO84" s="120" t="s">
        <v>195</v>
      </c>
      <c r="AP84" s="362"/>
      <c r="AQ84" s="323"/>
      <c r="AR84" s="322"/>
      <c r="AS84" s="323"/>
      <c r="AT84" s="120"/>
      <c r="AU84" s="362"/>
      <c r="AV84" s="323"/>
      <c r="AW84" s="322"/>
      <c r="AX84" s="323"/>
      <c r="AY84" s="120"/>
      <c r="AZ84" s="789" t="s">
        <v>195</v>
      </c>
      <c r="BA84" s="789"/>
      <c r="BB84" s="950" t="s">
        <v>133</v>
      </c>
      <c r="BC84" s="610"/>
      <c r="BD84" s="610"/>
      <c r="BE84" s="610"/>
      <c r="BF84" s="610"/>
      <c r="BG84" s="610"/>
      <c r="BH84" s="611"/>
      <c r="IV84" s="23"/>
    </row>
    <row r="85" spans="1:256" s="12" customFormat="1" ht="38.25" customHeight="1">
      <c r="A85" s="172" t="s">
        <v>114</v>
      </c>
      <c r="B85" s="326" t="s">
        <v>303</v>
      </c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7"/>
      <c r="P85" s="738"/>
      <c r="Q85" s="739"/>
      <c r="R85" s="764" t="s">
        <v>199</v>
      </c>
      <c r="S85" s="764"/>
      <c r="T85" s="940" t="s">
        <v>193</v>
      </c>
      <c r="U85" s="940"/>
      <c r="V85" s="754" t="s">
        <v>194</v>
      </c>
      <c r="W85" s="754"/>
      <c r="X85" s="993" t="s">
        <v>340</v>
      </c>
      <c r="Y85" s="994"/>
      <c r="Z85" s="739"/>
      <c r="AA85" s="739"/>
      <c r="AB85" s="739" t="s">
        <v>207</v>
      </c>
      <c r="AC85" s="739"/>
      <c r="AD85" s="764"/>
      <c r="AE85" s="764"/>
      <c r="AF85" s="940"/>
      <c r="AG85" s="940"/>
      <c r="AH85" s="739"/>
      <c r="AI85" s="739"/>
      <c r="AJ85" s="162"/>
      <c r="AK85" s="458" t="s">
        <v>193</v>
      </c>
      <c r="AL85" s="458"/>
      <c r="AM85" s="983" t="s">
        <v>194</v>
      </c>
      <c r="AN85" s="983"/>
      <c r="AO85" s="253" t="s">
        <v>197</v>
      </c>
      <c r="AP85" s="940"/>
      <c r="AQ85" s="940"/>
      <c r="AR85" s="739"/>
      <c r="AS85" s="739"/>
      <c r="AT85" s="162"/>
      <c r="AU85" s="940"/>
      <c r="AV85" s="940"/>
      <c r="AW85" s="739"/>
      <c r="AX85" s="739"/>
      <c r="AY85" s="163"/>
      <c r="AZ85" s="755" t="s">
        <v>197</v>
      </c>
      <c r="BA85" s="755"/>
      <c r="BB85" s="990" t="s">
        <v>245</v>
      </c>
      <c r="BC85" s="991"/>
      <c r="BD85" s="991"/>
      <c r="BE85" s="991"/>
      <c r="BF85" s="991"/>
      <c r="BG85" s="991"/>
      <c r="BH85" s="992"/>
      <c r="IV85" s="23"/>
    </row>
    <row r="86" spans="1:256" s="12" customFormat="1" ht="44.25" customHeight="1" thickBot="1">
      <c r="A86" s="187" t="s">
        <v>285</v>
      </c>
      <c r="B86" s="757" t="s">
        <v>304</v>
      </c>
      <c r="C86" s="758"/>
      <c r="D86" s="758"/>
      <c r="E86" s="758"/>
      <c r="F86" s="758"/>
      <c r="G86" s="758"/>
      <c r="H86" s="758"/>
      <c r="I86" s="758"/>
      <c r="J86" s="758"/>
      <c r="K86" s="758"/>
      <c r="L86" s="758"/>
      <c r="M86" s="758"/>
      <c r="N86" s="758"/>
      <c r="O86" s="759"/>
      <c r="P86" s="760" t="s">
        <v>199</v>
      </c>
      <c r="Q86" s="761"/>
      <c r="R86" s="728" t="s">
        <v>198</v>
      </c>
      <c r="S86" s="728"/>
      <c r="T86" s="763" t="s">
        <v>330</v>
      </c>
      <c r="U86" s="763"/>
      <c r="V86" s="431" t="s">
        <v>217</v>
      </c>
      <c r="W86" s="431"/>
      <c r="X86" s="763"/>
      <c r="Y86" s="763"/>
      <c r="Z86" s="978"/>
      <c r="AA86" s="978"/>
      <c r="AB86" s="978" t="s">
        <v>217</v>
      </c>
      <c r="AC86" s="978"/>
      <c r="AD86" s="431"/>
      <c r="AE86" s="431"/>
      <c r="AF86" s="763" t="s">
        <v>331</v>
      </c>
      <c r="AG86" s="763"/>
      <c r="AH86" s="978" t="s">
        <v>286</v>
      </c>
      <c r="AI86" s="978"/>
      <c r="AJ86" s="195" t="s">
        <v>197</v>
      </c>
      <c r="AK86" s="856" t="s">
        <v>331</v>
      </c>
      <c r="AL86" s="856"/>
      <c r="AM86" s="866" t="s">
        <v>286</v>
      </c>
      <c r="AN86" s="866"/>
      <c r="AO86" s="196" t="s">
        <v>197</v>
      </c>
      <c r="AP86" s="856"/>
      <c r="AQ86" s="856"/>
      <c r="AR86" s="866"/>
      <c r="AS86" s="866"/>
      <c r="AT86" s="196"/>
      <c r="AU86" s="856"/>
      <c r="AV86" s="856"/>
      <c r="AW86" s="866"/>
      <c r="AX86" s="866"/>
      <c r="AY86" s="197"/>
      <c r="AZ86" s="372" t="s">
        <v>195</v>
      </c>
      <c r="BA86" s="372"/>
      <c r="BB86" s="951" t="s">
        <v>289</v>
      </c>
      <c r="BC86" s="952"/>
      <c r="BD86" s="952"/>
      <c r="BE86" s="952"/>
      <c r="BF86" s="952"/>
      <c r="BG86" s="952"/>
      <c r="BH86" s="953"/>
      <c r="IV86" s="23"/>
    </row>
    <row r="87" spans="1:256" s="12" customFormat="1" ht="42.75" customHeight="1" thickBot="1">
      <c r="A87" s="749" t="s">
        <v>115</v>
      </c>
      <c r="B87" s="750"/>
      <c r="C87" s="750"/>
      <c r="D87" s="750"/>
      <c r="E87" s="750"/>
      <c r="F87" s="750"/>
      <c r="G87" s="750"/>
      <c r="H87" s="750"/>
      <c r="I87" s="750"/>
      <c r="J87" s="750"/>
      <c r="K87" s="750"/>
      <c r="L87" s="750"/>
      <c r="M87" s="750"/>
      <c r="N87" s="750"/>
      <c r="O87" s="750"/>
      <c r="P87" s="750"/>
      <c r="Q87" s="750"/>
      <c r="R87" s="750"/>
      <c r="S87" s="751"/>
      <c r="T87" s="748">
        <f>SUM(T29,T42)</f>
        <v>3328</v>
      </c>
      <c r="U87" s="747"/>
      <c r="V87" s="989">
        <f>SUM(V29,V42)</f>
        <v>1202</v>
      </c>
      <c r="W87" s="989"/>
      <c r="X87" s="748">
        <v>272</v>
      </c>
      <c r="Y87" s="748"/>
      <c r="Z87" s="746">
        <v>52</v>
      </c>
      <c r="AA87" s="746"/>
      <c r="AB87" s="746">
        <v>694</v>
      </c>
      <c r="AC87" s="746"/>
      <c r="AD87" s="756">
        <v>184</v>
      </c>
      <c r="AE87" s="756"/>
      <c r="AF87" s="747">
        <f>SUM(AF29,AF42)</f>
        <v>1000</v>
      </c>
      <c r="AG87" s="747"/>
      <c r="AH87" s="746">
        <f>SUM(AH29,AH42)</f>
        <v>412</v>
      </c>
      <c r="AI87" s="746"/>
      <c r="AJ87" s="257">
        <f>SUM(AJ29,AJ42)</f>
        <v>30</v>
      </c>
      <c r="AK87" s="748">
        <v>996</v>
      </c>
      <c r="AL87" s="748"/>
      <c r="AM87" s="746">
        <f>SUM(AM29,AM42)</f>
        <v>398</v>
      </c>
      <c r="AN87" s="746"/>
      <c r="AO87" s="258">
        <f>SUM(AO29,AO42)</f>
        <v>30</v>
      </c>
      <c r="AP87" s="747">
        <f>SUM(AP29,AP42)</f>
        <v>1332</v>
      </c>
      <c r="AQ87" s="747"/>
      <c r="AR87" s="746">
        <f>SUM(AR29,AR42)</f>
        <v>392</v>
      </c>
      <c r="AS87" s="746"/>
      <c r="AT87" s="257">
        <f>SUM(,AT29,AT42)</f>
        <v>42</v>
      </c>
      <c r="AU87" s="747"/>
      <c r="AV87" s="747"/>
      <c r="AW87" s="746"/>
      <c r="AX87" s="746"/>
      <c r="AY87" s="257"/>
      <c r="AZ87" s="987">
        <v>102</v>
      </c>
      <c r="BA87" s="987"/>
      <c r="BB87" s="947"/>
      <c r="BC87" s="948"/>
      <c r="BD87" s="948"/>
      <c r="BE87" s="948"/>
      <c r="BF87" s="948"/>
      <c r="BG87" s="948"/>
      <c r="BH87" s="949"/>
      <c r="IV87" s="23"/>
    </row>
    <row r="88" spans="1:256" s="12" customFormat="1" ht="39.75" customHeight="1">
      <c r="A88" s="734" t="s">
        <v>116</v>
      </c>
      <c r="B88" s="735"/>
      <c r="C88" s="735"/>
      <c r="D88" s="735"/>
      <c r="E88" s="735"/>
      <c r="F88" s="735"/>
      <c r="G88" s="735"/>
      <c r="H88" s="735"/>
      <c r="I88" s="735"/>
      <c r="J88" s="735"/>
      <c r="K88" s="735"/>
      <c r="L88" s="735"/>
      <c r="M88" s="735"/>
      <c r="N88" s="735"/>
      <c r="O88" s="735"/>
      <c r="P88" s="735"/>
      <c r="Q88" s="735"/>
      <c r="R88" s="735"/>
      <c r="S88" s="736"/>
      <c r="T88" s="490"/>
      <c r="U88" s="491"/>
      <c r="V88" s="752"/>
      <c r="W88" s="753"/>
      <c r="X88" s="490"/>
      <c r="Y88" s="491"/>
      <c r="Z88" s="491"/>
      <c r="AA88" s="491"/>
      <c r="AB88" s="491"/>
      <c r="AC88" s="491"/>
      <c r="AD88" s="492"/>
      <c r="AE88" s="492"/>
      <c r="AF88" s="941">
        <v>24</v>
      </c>
      <c r="AG88" s="941"/>
      <c r="AH88" s="941"/>
      <c r="AI88" s="941"/>
      <c r="AJ88" s="941"/>
      <c r="AK88" s="941">
        <v>23</v>
      </c>
      <c r="AL88" s="941"/>
      <c r="AM88" s="941"/>
      <c r="AN88" s="941"/>
      <c r="AO88" s="941"/>
      <c r="AP88" s="941">
        <v>23</v>
      </c>
      <c r="AQ88" s="941"/>
      <c r="AR88" s="941"/>
      <c r="AS88" s="941"/>
      <c r="AT88" s="941"/>
      <c r="AU88" s="941"/>
      <c r="AV88" s="941"/>
      <c r="AW88" s="941"/>
      <c r="AX88" s="941"/>
      <c r="AY88" s="941"/>
      <c r="AZ88" s="988"/>
      <c r="BA88" s="988"/>
      <c r="BB88" s="950"/>
      <c r="BC88" s="610"/>
      <c r="BD88" s="610"/>
      <c r="BE88" s="610"/>
      <c r="BF88" s="610"/>
      <c r="BG88" s="610"/>
      <c r="BH88" s="611"/>
      <c r="IV88" s="23"/>
    </row>
    <row r="89" spans="1:256" s="12" customFormat="1" ht="37.5" customHeight="1">
      <c r="A89" s="731" t="s">
        <v>117</v>
      </c>
      <c r="B89" s="732"/>
      <c r="C89" s="732"/>
      <c r="D89" s="732"/>
      <c r="E89" s="732"/>
      <c r="F89" s="732"/>
      <c r="G89" s="732"/>
      <c r="H89" s="732"/>
      <c r="I89" s="732"/>
      <c r="J89" s="732"/>
      <c r="K89" s="732"/>
      <c r="L89" s="732"/>
      <c r="M89" s="732"/>
      <c r="N89" s="732"/>
      <c r="O89" s="732"/>
      <c r="P89" s="732"/>
      <c r="Q89" s="732"/>
      <c r="R89" s="732"/>
      <c r="S89" s="733"/>
      <c r="T89" s="396">
        <v>1</v>
      </c>
      <c r="U89" s="983"/>
      <c r="V89" s="739"/>
      <c r="W89" s="762"/>
      <c r="X89" s="738"/>
      <c r="Y89" s="739"/>
      <c r="Z89" s="739"/>
      <c r="AA89" s="739"/>
      <c r="AB89" s="739"/>
      <c r="AC89" s="739"/>
      <c r="AD89" s="764"/>
      <c r="AE89" s="764"/>
      <c r="AF89" s="755"/>
      <c r="AG89" s="755"/>
      <c r="AH89" s="755"/>
      <c r="AI89" s="755"/>
      <c r="AJ89" s="755"/>
      <c r="AK89" s="755">
        <v>1</v>
      </c>
      <c r="AL89" s="755"/>
      <c r="AM89" s="755"/>
      <c r="AN89" s="755"/>
      <c r="AO89" s="755"/>
      <c r="AP89" s="755"/>
      <c r="AQ89" s="755"/>
      <c r="AR89" s="755"/>
      <c r="AS89" s="755"/>
      <c r="AT89" s="755"/>
      <c r="AU89" s="755"/>
      <c r="AV89" s="755"/>
      <c r="AW89" s="755"/>
      <c r="AX89" s="755"/>
      <c r="AY89" s="755"/>
      <c r="AZ89" s="755"/>
      <c r="BA89" s="755"/>
      <c r="BB89" s="743"/>
      <c r="BC89" s="744"/>
      <c r="BD89" s="744"/>
      <c r="BE89" s="744"/>
      <c r="BF89" s="744"/>
      <c r="BG89" s="744"/>
      <c r="BH89" s="745"/>
      <c r="IV89" s="23"/>
    </row>
    <row r="90" spans="1:256" s="12" customFormat="1" ht="42" customHeight="1">
      <c r="A90" s="731" t="s">
        <v>118</v>
      </c>
      <c r="B90" s="732"/>
      <c r="C90" s="732"/>
      <c r="D90" s="732"/>
      <c r="E90" s="732"/>
      <c r="F90" s="732"/>
      <c r="G90" s="732"/>
      <c r="H90" s="732"/>
      <c r="I90" s="732"/>
      <c r="J90" s="732"/>
      <c r="K90" s="732"/>
      <c r="L90" s="732"/>
      <c r="M90" s="732"/>
      <c r="N90" s="732"/>
      <c r="O90" s="732"/>
      <c r="P90" s="732"/>
      <c r="Q90" s="732"/>
      <c r="R90" s="732"/>
      <c r="S90" s="733"/>
      <c r="T90" s="396">
        <v>14</v>
      </c>
      <c r="U90" s="983"/>
      <c r="V90" s="739"/>
      <c r="W90" s="762"/>
      <c r="X90" s="738"/>
      <c r="Y90" s="739"/>
      <c r="Z90" s="739"/>
      <c r="AA90" s="739"/>
      <c r="AB90" s="739"/>
      <c r="AC90" s="739"/>
      <c r="AD90" s="764"/>
      <c r="AE90" s="764"/>
      <c r="AF90" s="741">
        <v>5</v>
      </c>
      <c r="AG90" s="741"/>
      <c r="AH90" s="741"/>
      <c r="AI90" s="741"/>
      <c r="AJ90" s="741"/>
      <c r="AK90" s="741">
        <v>4</v>
      </c>
      <c r="AL90" s="741"/>
      <c r="AM90" s="741"/>
      <c r="AN90" s="741"/>
      <c r="AO90" s="741"/>
      <c r="AP90" s="741">
        <v>5</v>
      </c>
      <c r="AQ90" s="741"/>
      <c r="AR90" s="741"/>
      <c r="AS90" s="741"/>
      <c r="AT90" s="741"/>
      <c r="AU90" s="741"/>
      <c r="AV90" s="741"/>
      <c r="AW90" s="741"/>
      <c r="AX90" s="741"/>
      <c r="AY90" s="741"/>
      <c r="AZ90" s="755"/>
      <c r="BA90" s="755"/>
      <c r="BB90" s="743"/>
      <c r="BC90" s="744"/>
      <c r="BD90" s="744"/>
      <c r="BE90" s="744"/>
      <c r="BF90" s="744"/>
      <c r="BG90" s="744"/>
      <c r="BH90" s="745"/>
      <c r="IV90" s="23"/>
    </row>
    <row r="91" spans="1:256" s="12" customFormat="1" ht="41.25" customHeight="1" thickBot="1">
      <c r="A91" s="585" t="s">
        <v>119</v>
      </c>
      <c r="B91" s="586"/>
      <c r="C91" s="586"/>
      <c r="D91" s="586"/>
      <c r="E91" s="586"/>
      <c r="F91" s="586"/>
      <c r="G91" s="586"/>
      <c r="H91" s="586"/>
      <c r="I91" s="586"/>
      <c r="J91" s="586"/>
      <c r="K91" s="586"/>
      <c r="L91" s="586"/>
      <c r="M91" s="586"/>
      <c r="N91" s="586"/>
      <c r="O91" s="586"/>
      <c r="P91" s="586"/>
      <c r="Q91" s="586"/>
      <c r="R91" s="586"/>
      <c r="S91" s="587"/>
      <c r="T91" s="312">
        <v>14</v>
      </c>
      <c r="U91" s="619"/>
      <c r="V91" s="308"/>
      <c r="W91" s="986"/>
      <c r="X91" s="307"/>
      <c r="Y91" s="308"/>
      <c r="Z91" s="308"/>
      <c r="AA91" s="308"/>
      <c r="AB91" s="308"/>
      <c r="AC91" s="308"/>
      <c r="AD91" s="984"/>
      <c r="AE91" s="984"/>
      <c r="AF91" s="740">
        <v>5</v>
      </c>
      <c r="AG91" s="740"/>
      <c r="AH91" s="740"/>
      <c r="AI91" s="740"/>
      <c r="AJ91" s="740"/>
      <c r="AK91" s="740">
        <v>4</v>
      </c>
      <c r="AL91" s="740"/>
      <c r="AM91" s="740"/>
      <c r="AN91" s="740"/>
      <c r="AO91" s="740"/>
      <c r="AP91" s="740">
        <v>5</v>
      </c>
      <c r="AQ91" s="740"/>
      <c r="AR91" s="740"/>
      <c r="AS91" s="740"/>
      <c r="AT91" s="740"/>
      <c r="AU91" s="740"/>
      <c r="AV91" s="740"/>
      <c r="AW91" s="740"/>
      <c r="AX91" s="740"/>
      <c r="AY91" s="740"/>
      <c r="AZ91" s="742"/>
      <c r="BA91" s="742"/>
      <c r="BB91" s="606"/>
      <c r="BC91" s="607"/>
      <c r="BD91" s="607"/>
      <c r="BE91" s="607"/>
      <c r="BF91" s="607"/>
      <c r="BG91" s="607"/>
      <c r="BH91" s="608"/>
      <c r="IV91" s="23"/>
    </row>
    <row r="92" spans="1:256" s="12" customFormat="1" ht="81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4"/>
      <c r="S92" s="174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5"/>
      <c r="AU92" s="175"/>
      <c r="AV92" s="175"/>
      <c r="AW92" s="176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IV92" s="23"/>
    </row>
    <row r="93" spans="1:256" s="12" customFormat="1" ht="90" customHeight="1" thickBot="1">
      <c r="A93" s="579" t="s">
        <v>120</v>
      </c>
      <c r="B93" s="580"/>
      <c r="C93" s="580"/>
      <c r="D93" s="580"/>
      <c r="E93" s="580"/>
      <c r="F93" s="580"/>
      <c r="G93" s="580"/>
      <c r="H93" s="580"/>
      <c r="I93" s="580"/>
      <c r="J93" s="580"/>
      <c r="K93" s="580"/>
      <c r="L93" s="580"/>
      <c r="M93" s="580"/>
      <c r="N93" s="580"/>
      <c r="O93" s="580"/>
      <c r="P93" s="580"/>
      <c r="Q93" s="580"/>
      <c r="R93" s="580"/>
      <c r="S93" s="580"/>
      <c r="T93" s="580"/>
      <c r="U93" s="580"/>
      <c r="V93" s="580"/>
      <c r="W93" s="580"/>
      <c r="X93" s="580"/>
      <c r="Y93" s="581"/>
      <c r="Z93" s="602" t="s">
        <v>121</v>
      </c>
      <c r="AA93" s="603"/>
      <c r="AB93" s="603"/>
      <c r="AC93" s="603"/>
      <c r="AD93" s="603"/>
      <c r="AE93" s="603"/>
      <c r="AF93" s="603"/>
      <c r="AG93" s="604"/>
      <c r="AH93" s="604"/>
      <c r="AI93" s="604"/>
      <c r="AJ93" s="604"/>
      <c r="AK93" s="604"/>
      <c r="AL93" s="604"/>
      <c r="AM93" s="604"/>
      <c r="AN93" s="603"/>
      <c r="AO93" s="603"/>
      <c r="AP93" s="603"/>
      <c r="AQ93" s="603"/>
      <c r="AR93" s="603"/>
      <c r="AS93" s="603"/>
      <c r="AT93" s="603"/>
      <c r="AU93" s="579" t="s">
        <v>122</v>
      </c>
      <c r="AV93" s="580"/>
      <c r="AW93" s="580"/>
      <c r="AX93" s="580"/>
      <c r="AY93" s="580"/>
      <c r="AZ93" s="580"/>
      <c r="BA93" s="580"/>
      <c r="BB93" s="580"/>
      <c r="BC93" s="580"/>
      <c r="BD93" s="580"/>
      <c r="BE93" s="580"/>
      <c r="BF93" s="580"/>
      <c r="BG93" s="580"/>
      <c r="BH93" s="581"/>
      <c r="IV93" s="23"/>
    </row>
    <row r="94" spans="1:256" s="12" customFormat="1" ht="36.75" customHeight="1">
      <c r="A94" s="584" t="s">
        <v>123</v>
      </c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5"/>
      <c r="N94" s="752" t="s">
        <v>124</v>
      </c>
      <c r="O94" s="752"/>
      <c r="P94" s="752"/>
      <c r="Q94" s="752"/>
      <c r="R94" s="313" t="s">
        <v>125</v>
      </c>
      <c r="S94" s="314"/>
      <c r="T94" s="315"/>
      <c r="U94" s="609" t="s">
        <v>126</v>
      </c>
      <c r="V94" s="610"/>
      <c r="W94" s="610"/>
      <c r="X94" s="610"/>
      <c r="Y94" s="611"/>
      <c r="Z94" s="490" t="s">
        <v>124</v>
      </c>
      <c r="AA94" s="491"/>
      <c r="AB94" s="491"/>
      <c r="AC94" s="491"/>
      <c r="AD94" s="491"/>
      <c r="AE94" s="491"/>
      <c r="AF94" s="492"/>
      <c r="AG94" s="980" t="s">
        <v>125</v>
      </c>
      <c r="AH94" s="981"/>
      <c r="AI94" s="981"/>
      <c r="AJ94" s="981"/>
      <c r="AK94" s="981"/>
      <c r="AL94" s="981"/>
      <c r="AM94" s="982"/>
      <c r="AN94" s="490" t="s">
        <v>126</v>
      </c>
      <c r="AO94" s="491"/>
      <c r="AP94" s="491"/>
      <c r="AQ94" s="491"/>
      <c r="AR94" s="491"/>
      <c r="AS94" s="491"/>
      <c r="AT94" s="491"/>
      <c r="AU94" s="301" t="s">
        <v>127</v>
      </c>
      <c r="AV94" s="302"/>
      <c r="AW94" s="302"/>
      <c r="AX94" s="302"/>
      <c r="AY94" s="302"/>
      <c r="AZ94" s="302"/>
      <c r="BA94" s="302"/>
      <c r="BB94" s="302"/>
      <c r="BC94" s="302"/>
      <c r="BD94" s="302"/>
      <c r="BE94" s="302"/>
      <c r="BF94" s="302"/>
      <c r="BG94" s="302"/>
      <c r="BH94" s="303"/>
      <c r="IV94" s="23"/>
    </row>
    <row r="95" spans="1:256" s="12" customFormat="1" ht="39" customHeight="1" thickBot="1">
      <c r="A95" s="616" t="s">
        <v>157</v>
      </c>
      <c r="B95" s="617"/>
      <c r="C95" s="617"/>
      <c r="D95" s="617"/>
      <c r="E95" s="617"/>
      <c r="F95" s="617"/>
      <c r="G95" s="617"/>
      <c r="H95" s="617"/>
      <c r="I95" s="617"/>
      <c r="J95" s="617"/>
      <c r="K95" s="617"/>
      <c r="L95" s="617"/>
      <c r="M95" s="618"/>
      <c r="N95" s="619">
        <v>4</v>
      </c>
      <c r="O95" s="619"/>
      <c r="P95" s="619"/>
      <c r="Q95" s="619"/>
      <c r="R95" s="310">
        <v>4</v>
      </c>
      <c r="S95" s="311"/>
      <c r="T95" s="312"/>
      <c r="U95" s="310">
        <v>6</v>
      </c>
      <c r="V95" s="311"/>
      <c r="W95" s="311"/>
      <c r="X95" s="311"/>
      <c r="Y95" s="612"/>
      <c r="Z95" s="307">
        <v>4</v>
      </c>
      <c r="AA95" s="308"/>
      <c r="AB95" s="308"/>
      <c r="AC95" s="308"/>
      <c r="AD95" s="308"/>
      <c r="AE95" s="308"/>
      <c r="AF95" s="308"/>
      <c r="AG95" s="309">
        <v>8</v>
      </c>
      <c r="AH95" s="309"/>
      <c r="AI95" s="309"/>
      <c r="AJ95" s="309"/>
      <c r="AK95" s="309"/>
      <c r="AL95" s="309"/>
      <c r="AM95" s="309"/>
      <c r="AN95" s="985">
        <v>12</v>
      </c>
      <c r="AO95" s="985"/>
      <c r="AP95" s="985"/>
      <c r="AQ95" s="985"/>
      <c r="AR95" s="985"/>
      <c r="AS95" s="985"/>
      <c r="AT95" s="985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6"/>
      <c r="IV95" s="23"/>
    </row>
    <row r="96" spans="1:256" s="12" customFormat="1" ht="80.25" customHeight="1">
      <c r="A96" s="201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78"/>
      <c r="Z96" s="178"/>
      <c r="AA96" s="179" t="s">
        <v>128</v>
      </c>
      <c r="AB96" s="178"/>
      <c r="AC96" s="178"/>
      <c r="AD96" s="178"/>
      <c r="AE96" s="178"/>
      <c r="AF96" s="178"/>
      <c r="AG96" s="178"/>
      <c r="AH96" s="178"/>
      <c r="AI96" s="178"/>
      <c r="AJ96" s="178"/>
      <c r="AK96" s="105"/>
      <c r="AL96" s="105"/>
      <c r="AM96" s="105"/>
      <c r="AN96" s="105"/>
      <c r="AO96" s="105"/>
      <c r="AP96" s="105"/>
      <c r="AQ96" s="105"/>
      <c r="AR96" s="105"/>
      <c r="AS96" s="105"/>
      <c r="AT96" s="106"/>
      <c r="AU96" s="106"/>
      <c r="AV96" s="106"/>
      <c r="AW96" s="107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IV96" s="23"/>
    </row>
    <row r="97" spans="1:256 16383:16384" s="12" customFormat="1" ht="59.25" customHeight="1" thickBot="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1"/>
      <c r="S97" s="101"/>
      <c r="T97" s="100"/>
      <c r="U97" s="108"/>
      <c r="V97" s="108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2"/>
      <c r="AU97" s="102"/>
      <c r="AV97" s="102"/>
      <c r="AW97" s="103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IV97" s="23"/>
      <c r="XFD97" s="23"/>
    </row>
    <row r="98" spans="1:256 16383:16384" s="12" customFormat="1" ht="60.75" customHeight="1">
      <c r="A98" s="706" t="s">
        <v>129</v>
      </c>
      <c r="B98" s="707"/>
      <c r="C98" s="707"/>
      <c r="D98" s="708"/>
      <c r="E98" s="716" t="s">
        <v>130</v>
      </c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17"/>
      <c r="AE98" s="717"/>
      <c r="AF98" s="717"/>
      <c r="AG98" s="717"/>
      <c r="AH98" s="717"/>
      <c r="AI98" s="717"/>
      <c r="AJ98" s="717"/>
      <c r="AK98" s="717"/>
      <c r="AL98" s="717"/>
      <c r="AM98" s="717"/>
      <c r="AN98" s="717"/>
      <c r="AO98" s="717"/>
      <c r="AP98" s="717"/>
      <c r="AQ98" s="717"/>
      <c r="AR98" s="717"/>
      <c r="AS98" s="717"/>
      <c r="AT98" s="717"/>
      <c r="AU98" s="717"/>
      <c r="AV98" s="717"/>
      <c r="AW98" s="717"/>
      <c r="AX98" s="717"/>
      <c r="AY98" s="717"/>
      <c r="AZ98" s="717"/>
      <c r="BA98" s="718"/>
      <c r="BB98" s="295" t="s">
        <v>242</v>
      </c>
      <c r="BC98" s="296"/>
      <c r="BD98" s="296"/>
      <c r="BE98" s="296"/>
      <c r="BF98" s="296"/>
      <c r="BG98" s="296"/>
      <c r="BH98" s="297"/>
      <c r="IV98" s="23"/>
      <c r="XFD98" s="23"/>
    </row>
    <row r="99" spans="1:256 16383:16384" s="12" customFormat="1" ht="81" customHeight="1">
      <c r="A99" s="710" t="s">
        <v>97</v>
      </c>
      <c r="B99" s="317"/>
      <c r="C99" s="317"/>
      <c r="D99" s="318"/>
      <c r="E99" s="711" t="s">
        <v>319</v>
      </c>
      <c r="F99" s="711"/>
      <c r="G99" s="711"/>
      <c r="H99" s="711"/>
      <c r="I99" s="711"/>
      <c r="J99" s="711"/>
      <c r="K99" s="711"/>
      <c r="L99" s="711"/>
      <c r="M99" s="711"/>
      <c r="N99" s="711"/>
      <c r="O99" s="711"/>
      <c r="P99" s="711"/>
      <c r="Q99" s="711"/>
      <c r="R99" s="711"/>
      <c r="S99" s="711"/>
      <c r="T99" s="711"/>
      <c r="U99" s="711"/>
      <c r="V99" s="711"/>
      <c r="W99" s="711"/>
      <c r="X99" s="711"/>
      <c r="Y99" s="711"/>
      <c r="Z99" s="711"/>
      <c r="AA99" s="711"/>
      <c r="AB99" s="711"/>
      <c r="AC99" s="711"/>
      <c r="AD99" s="711"/>
      <c r="AE99" s="711"/>
      <c r="AF99" s="711"/>
      <c r="AG99" s="711"/>
      <c r="AH99" s="711"/>
      <c r="AI99" s="711"/>
      <c r="AJ99" s="711"/>
      <c r="AK99" s="711"/>
      <c r="AL99" s="711"/>
      <c r="AM99" s="711"/>
      <c r="AN99" s="711"/>
      <c r="AO99" s="711"/>
      <c r="AP99" s="711"/>
      <c r="AQ99" s="711"/>
      <c r="AR99" s="711"/>
      <c r="AS99" s="711"/>
      <c r="AT99" s="711"/>
      <c r="AU99" s="711"/>
      <c r="AV99" s="711"/>
      <c r="AW99" s="711"/>
      <c r="AX99" s="711"/>
      <c r="AY99" s="711"/>
      <c r="AZ99" s="711"/>
      <c r="BA99" s="712"/>
      <c r="BB99" s="713" t="s">
        <v>98</v>
      </c>
      <c r="BC99" s="713"/>
      <c r="BD99" s="713"/>
      <c r="BE99" s="713"/>
      <c r="BF99" s="713"/>
      <c r="BG99" s="713"/>
      <c r="BH99" s="714"/>
      <c r="IV99" s="23"/>
      <c r="XFD99" s="23"/>
    </row>
    <row r="100" spans="1:256 16383:16384" s="12" customFormat="1" ht="69.75" customHeight="1">
      <c r="A100" s="703" t="s">
        <v>95</v>
      </c>
      <c r="B100" s="704"/>
      <c r="C100" s="704"/>
      <c r="D100" s="705"/>
      <c r="E100" s="722" t="s">
        <v>165</v>
      </c>
      <c r="F100" s="723"/>
      <c r="G100" s="723"/>
      <c r="H100" s="723"/>
      <c r="I100" s="723"/>
      <c r="J100" s="723"/>
      <c r="K100" s="723"/>
      <c r="L100" s="723"/>
      <c r="M100" s="723"/>
      <c r="N100" s="723"/>
      <c r="O100" s="723"/>
      <c r="P100" s="723"/>
      <c r="Q100" s="723"/>
      <c r="R100" s="723"/>
      <c r="S100" s="723"/>
      <c r="T100" s="723"/>
      <c r="U100" s="723"/>
      <c r="V100" s="723"/>
      <c r="W100" s="723"/>
      <c r="X100" s="723"/>
      <c r="Y100" s="723"/>
      <c r="Z100" s="723"/>
      <c r="AA100" s="723"/>
      <c r="AB100" s="723"/>
      <c r="AC100" s="723"/>
      <c r="AD100" s="723"/>
      <c r="AE100" s="723"/>
      <c r="AF100" s="723"/>
      <c r="AG100" s="723"/>
      <c r="AH100" s="723"/>
      <c r="AI100" s="723"/>
      <c r="AJ100" s="723"/>
      <c r="AK100" s="723"/>
      <c r="AL100" s="723"/>
      <c r="AM100" s="723"/>
      <c r="AN100" s="723"/>
      <c r="AO100" s="723"/>
      <c r="AP100" s="723"/>
      <c r="AQ100" s="723"/>
      <c r="AR100" s="723"/>
      <c r="AS100" s="723"/>
      <c r="AT100" s="723"/>
      <c r="AU100" s="723"/>
      <c r="AV100" s="723"/>
      <c r="AW100" s="723"/>
      <c r="AX100" s="723"/>
      <c r="AY100" s="723"/>
      <c r="AZ100" s="723"/>
      <c r="BA100" s="724"/>
      <c r="BB100" s="293" t="s">
        <v>94</v>
      </c>
      <c r="BC100" s="293"/>
      <c r="BD100" s="293"/>
      <c r="BE100" s="293"/>
      <c r="BF100" s="293"/>
      <c r="BG100" s="293"/>
      <c r="BH100" s="294"/>
      <c r="IV100" s="23"/>
      <c r="XFD100" s="23"/>
    </row>
    <row r="101" spans="1:256 16383:16384" s="12" customFormat="1" ht="37.5" customHeight="1">
      <c r="A101" s="316" t="s">
        <v>131</v>
      </c>
      <c r="B101" s="317"/>
      <c r="C101" s="317"/>
      <c r="D101" s="318"/>
      <c r="E101" s="930" t="s">
        <v>166</v>
      </c>
      <c r="F101" s="647"/>
      <c r="G101" s="647"/>
      <c r="H101" s="647"/>
      <c r="I101" s="647"/>
      <c r="J101" s="647"/>
      <c r="K101" s="647"/>
      <c r="L101" s="647"/>
      <c r="M101" s="647"/>
      <c r="N101" s="647"/>
      <c r="O101" s="647"/>
      <c r="P101" s="647"/>
      <c r="Q101" s="647"/>
      <c r="R101" s="647"/>
      <c r="S101" s="647"/>
      <c r="T101" s="647"/>
      <c r="U101" s="647"/>
      <c r="V101" s="647"/>
      <c r="W101" s="647"/>
      <c r="X101" s="647"/>
      <c r="Y101" s="647"/>
      <c r="Z101" s="647"/>
      <c r="AA101" s="647"/>
      <c r="AB101" s="647"/>
      <c r="AC101" s="647"/>
      <c r="AD101" s="647"/>
      <c r="AE101" s="647"/>
      <c r="AF101" s="647"/>
      <c r="AG101" s="647"/>
      <c r="AH101" s="647"/>
      <c r="AI101" s="647"/>
      <c r="AJ101" s="647"/>
      <c r="AK101" s="647"/>
      <c r="AL101" s="647"/>
      <c r="AM101" s="647"/>
      <c r="AN101" s="647"/>
      <c r="AO101" s="647"/>
      <c r="AP101" s="647"/>
      <c r="AQ101" s="647"/>
      <c r="AR101" s="647"/>
      <c r="AS101" s="647"/>
      <c r="AT101" s="647"/>
      <c r="AU101" s="647"/>
      <c r="AV101" s="647"/>
      <c r="AW101" s="647"/>
      <c r="AX101" s="647"/>
      <c r="AY101" s="647"/>
      <c r="AZ101" s="647"/>
      <c r="BA101" s="931"/>
      <c r="BB101" s="645" t="s">
        <v>243</v>
      </c>
      <c r="BC101" s="645"/>
      <c r="BD101" s="645"/>
      <c r="BE101" s="645"/>
      <c r="BF101" s="645"/>
      <c r="BG101" s="645"/>
      <c r="BH101" s="646"/>
      <c r="IV101" s="23"/>
      <c r="XFD101" s="23"/>
    </row>
    <row r="102" spans="1:256 16383:16384" s="16" customFormat="1" ht="69" customHeight="1">
      <c r="A102" s="316" t="s">
        <v>92</v>
      </c>
      <c r="B102" s="317"/>
      <c r="C102" s="317"/>
      <c r="D102" s="318"/>
      <c r="E102" s="719" t="s">
        <v>167</v>
      </c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0"/>
      <c r="AE102" s="720"/>
      <c r="AF102" s="720"/>
      <c r="AG102" s="720"/>
      <c r="AH102" s="720"/>
      <c r="AI102" s="720"/>
      <c r="AJ102" s="720"/>
      <c r="AK102" s="720"/>
      <c r="AL102" s="720"/>
      <c r="AM102" s="720"/>
      <c r="AN102" s="720"/>
      <c r="AO102" s="720"/>
      <c r="AP102" s="720"/>
      <c r="AQ102" s="720"/>
      <c r="AR102" s="720"/>
      <c r="AS102" s="720"/>
      <c r="AT102" s="720"/>
      <c r="AU102" s="720"/>
      <c r="AV102" s="720"/>
      <c r="AW102" s="720"/>
      <c r="AX102" s="720"/>
      <c r="AY102" s="720"/>
      <c r="AZ102" s="720"/>
      <c r="BA102" s="721"/>
      <c r="BB102" s="284" t="s">
        <v>96</v>
      </c>
      <c r="BC102" s="285"/>
      <c r="BD102" s="285"/>
      <c r="BE102" s="285"/>
      <c r="BF102" s="285"/>
      <c r="BG102" s="285"/>
      <c r="BH102" s="286"/>
      <c r="BI102" s="27"/>
      <c r="IU102" s="18"/>
      <c r="IV102" s="25"/>
      <c r="XFC102" s="18"/>
      <c r="XFD102" s="25"/>
    </row>
    <row r="103" spans="1:256 16383:16384" s="28" customFormat="1" ht="63" customHeight="1">
      <c r="A103" s="316" t="s">
        <v>104</v>
      </c>
      <c r="B103" s="317"/>
      <c r="C103" s="317"/>
      <c r="D103" s="318"/>
      <c r="E103" s="620" t="s">
        <v>178</v>
      </c>
      <c r="F103" s="621"/>
      <c r="G103" s="621"/>
      <c r="H103" s="621"/>
      <c r="I103" s="621"/>
      <c r="J103" s="621"/>
      <c r="K103" s="621"/>
      <c r="L103" s="621"/>
      <c r="M103" s="621"/>
      <c r="N103" s="621"/>
      <c r="O103" s="621"/>
      <c r="P103" s="621"/>
      <c r="Q103" s="621"/>
      <c r="R103" s="621"/>
      <c r="S103" s="621"/>
      <c r="T103" s="621"/>
      <c r="U103" s="621"/>
      <c r="V103" s="621"/>
      <c r="W103" s="621"/>
      <c r="X103" s="621"/>
      <c r="Y103" s="621"/>
      <c r="Z103" s="621"/>
      <c r="AA103" s="621"/>
      <c r="AB103" s="621"/>
      <c r="AC103" s="621"/>
      <c r="AD103" s="621"/>
      <c r="AE103" s="621"/>
      <c r="AF103" s="621"/>
      <c r="AG103" s="621"/>
      <c r="AH103" s="621"/>
      <c r="AI103" s="621"/>
      <c r="AJ103" s="621"/>
      <c r="AK103" s="621"/>
      <c r="AL103" s="621"/>
      <c r="AM103" s="621"/>
      <c r="AN103" s="621"/>
      <c r="AO103" s="621"/>
      <c r="AP103" s="621"/>
      <c r="AQ103" s="621"/>
      <c r="AR103" s="621"/>
      <c r="AS103" s="621"/>
      <c r="AT103" s="621"/>
      <c r="AU103" s="621"/>
      <c r="AV103" s="621"/>
      <c r="AW103" s="621"/>
      <c r="AX103" s="621"/>
      <c r="AY103" s="621"/>
      <c r="AZ103" s="621"/>
      <c r="BA103" s="622"/>
      <c r="BB103" s="663" t="s">
        <v>321</v>
      </c>
      <c r="BC103" s="664"/>
      <c r="BD103" s="664"/>
      <c r="BE103" s="664"/>
      <c r="BF103" s="664"/>
      <c r="BG103" s="664"/>
      <c r="BH103" s="665"/>
      <c r="IV103" s="26"/>
      <c r="XFD103" s="26"/>
    </row>
    <row r="104" spans="1:256 16383:16384" ht="49.5" customHeight="1">
      <c r="A104" s="687" t="s">
        <v>100</v>
      </c>
      <c r="B104" s="688"/>
      <c r="C104" s="688"/>
      <c r="D104" s="689"/>
      <c r="E104" s="594" t="s">
        <v>320</v>
      </c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5"/>
      <c r="AE104" s="595"/>
      <c r="AF104" s="595"/>
      <c r="AG104" s="595"/>
      <c r="AH104" s="595"/>
      <c r="AI104" s="595"/>
      <c r="AJ104" s="595"/>
      <c r="AK104" s="595"/>
      <c r="AL104" s="595"/>
      <c r="AM104" s="595"/>
      <c r="AN104" s="595"/>
      <c r="AO104" s="595"/>
      <c r="AP104" s="595"/>
      <c r="AQ104" s="595"/>
      <c r="AR104" s="595"/>
      <c r="AS104" s="595"/>
      <c r="AT104" s="595"/>
      <c r="AU104" s="595"/>
      <c r="AV104" s="595"/>
      <c r="AW104" s="595"/>
      <c r="AX104" s="595"/>
      <c r="AY104" s="595"/>
      <c r="AZ104" s="595"/>
      <c r="BA104" s="596"/>
      <c r="BB104" s="613" t="s">
        <v>229</v>
      </c>
      <c r="BC104" s="614"/>
      <c r="BD104" s="614"/>
      <c r="BE104" s="614"/>
      <c r="BF104" s="614"/>
      <c r="BG104" s="614"/>
      <c r="BH104" s="615"/>
      <c r="BI104" s="266"/>
      <c r="BJ104" s="266"/>
      <c r="BK104" s="266"/>
      <c r="BL104" s="266"/>
      <c r="BM104" s="266"/>
      <c r="BN104" s="266"/>
      <c r="BO104" s="267"/>
      <c r="BP104" s="265"/>
      <c r="BQ104" s="266"/>
      <c r="BR104" s="266"/>
      <c r="BS104" s="266"/>
      <c r="BT104" s="266"/>
      <c r="BU104" s="266"/>
      <c r="BV104" s="267"/>
      <c r="BW104" s="265"/>
      <c r="BX104" s="266"/>
      <c r="BY104" s="266"/>
      <c r="BZ104" s="266"/>
      <c r="CA104" s="266"/>
      <c r="CB104" s="266"/>
      <c r="CC104" s="267"/>
      <c r="CD104" s="265"/>
      <c r="CE104" s="266"/>
      <c r="CF104" s="266"/>
      <c r="CG104" s="266"/>
      <c r="CH104" s="266"/>
      <c r="CI104" s="266"/>
      <c r="CJ104" s="267"/>
      <c r="CK104" s="265"/>
      <c r="CL104" s="266"/>
      <c r="CM104" s="266"/>
      <c r="CN104" s="266"/>
      <c r="CO104" s="266"/>
      <c r="CP104" s="266"/>
      <c r="CQ104" s="267"/>
      <c r="CR104" s="265"/>
      <c r="CS104" s="266"/>
      <c r="CT104" s="266"/>
      <c r="CU104" s="266"/>
      <c r="CV104" s="266"/>
      <c r="CW104" s="266"/>
      <c r="CX104" s="267"/>
      <c r="CY104" s="265"/>
      <c r="CZ104" s="266"/>
      <c r="DA104" s="266"/>
      <c r="DB104" s="266"/>
      <c r="DC104" s="266"/>
      <c r="DD104" s="266"/>
      <c r="DE104" s="267"/>
      <c r="DF104" s="265"/>
      <c r="DG104" s="266"/>
      <c r="DH104" s="266"/>
      <c r="DI104" s="266"/>
      <c r="DJ104" s="266"/>
      <c r="DK104" s="266"/>
      <c r="DL104" s="267"/>
      <c r="DM104" s="265"/>
      <c r="DN104" s="266"/>
      <c r="DO104" s="266"/>
      <c r="DP104" s="266"/>
      <c r="DQ104" s="266"/>
      <c r="DR104" s="266"/>
      <c r="DS104" s="267"/>
      <c r="DT104" s="265"/>
      <c r="DU104" s="266"/>
      <c r="DV104" s="266"/>
      <c r="DW104" s="266"/>
      <c r="DX104" s="266"/>
      <c r="DY104" s="266"/>
      <c r="DZ104" s="267"/>
      <c r="EA104" s="265"/>
      <c r="EB104" s="266"/>
      <c r="EC104" s="266"/>
      <c r="ED104" s="266"/>
      <c r="EE104" s="266"/>
      <c r="EF104" s="266"/>
      <c r="EG104" s="267"/>
      <c r="EH104" s="265"/>
      <c r="EI104" s="266"/>
      <c r="EJ104" s="266"/>
      <c r="EK104" s="266"/>
      <c r="EL104" s="266"/>
      <c r="EM104" s="266"/>
      <c r="EN104" s="267"/>
      <c r="EO104" s="265"/>
      <c r="EP104" s="266"/>
      <c r="EQ104" s="266"/>
      <c r="ER104" s="266"/>
      <c r="ES104" s="266"/>
      <c r="ET104" s="266"/>
      <c r="EU104" s="267"/>
      <c r="EV104" s="265"/>
      <c r="EW104" s="266"/>
      <c r="EX104" s="266"/>
      <c r="EY104" s="266"/>
      <c r="EZ104" s="266"/>
      <c r="FA104" s="266"/>
      <c r="FB104" s="267"/>
      <c r="FC104" s="265"/>
      <c r="FD104" s="266"/>
      <c r="FE104" s="266"/>
      <c r="FF104" s="266"/>
      <c r="FG104" s="266"/>
      <c r="FH104" s="266"/>
      <c r="FI104" s="267"/>
      <c r="FJ104" s="265"/>
      <c r="FK104" s="266"/>
      <c r="FL104" s="266"/>
      <c r="FM104" s="266"/>
      <c r="FN104" s="266"/>
      <c r="FO104" s="266"/>
      <c r="FP104" s="267"/>
      <c r="FQ104" s="265"/>
      <c r="FR104" s="266"/>
      <c r="FS104" s="266"/>
      <c r="FT104" s="266"/>
      <c r="FU104" s="266"/>
      <c r="FV104" s="266"/>
      <c r="FW104" s="267"/>
      <c r="FX104" s="265"/>
      <c r="FY104" s="266"/>
      <c r="FZ104" s="266"/>
      <c r="GA104" s="266"/>
      <c r="GB104" s="266"/>
      <c r="GC104" s="266"/>
      <c r="GD104" s="267"/>
      <c r="GE104" s="265"/>
      <c r="GF104" s="266"/>
      <c r="GG104" s="266"/>
      <c r="GH104" s="266"/>
      <c r="GI104" s="266"/>
      <c r="GJ104" s="266"/>
      <c r="GK104" s="267"/>
      <c r="GL104" s="265"/>
      <c r="GM104" s="266"/>
      <c r="GN104" s="266"/>
      <c r="GO104" s="266"/>
      <c r="GP104" s="266"/>
      <c r="GQ104" s="266"/>
      <c r="GR104" s="267"/>
      <c r="GS104" s="265"/>
      <c r="GT104" s="266"/>
      <c r="GU104" s="266"/>
      <c r="GV104" s="266"/>
      <c r="GW104" s="266"/>
      <c r="GX104" s="266"/>
      <c r="GY104" s="267"/>
      <c r="GZ104" s="265"/>
      <c r="HA104" s="266"/>
      <c r="HB104" s="266"/>
      <c r="HC104" s="266"/>
      <c r="HD104" s="266"/>
      <c r="HE104" s="266"/>
      <c r="HF104" s="267"/>
      <c r="HG104" s="265"/>
      <c r="HH104" s="266"/>
      <c r="HI104" s="266"/>
      <c r="HJ104" s="266"/>
      <c r="HK104" s="266"/>
      <c r="HL104" s="266"/>
      <c r="HM104" s="267"/>
      <c r="HN104" s="265"/>
      <c r="HO104" s="266"/>
      <c r="HP104" s="266"/>
      <c r="HQ104" s="266"/>
      <c r="HR104" s="266"/>
      <c r="HS104" s="266"/>
      <c r="HT104" s="267"/>
      <c r="HU104" s="265"/>
      <c r="HV104" s="266"/>
      <c r="HW104" s="266"/>
      <c r="HX104" s="266"/>
      <c r="HY104" s="266"/>
      <c r="HZ104" s="266"/>
      <c r="IA104" s="267"/>
      <c r="IB104" s="265"/>
      <c r="IC104" s="266"/>
      <c r="ID104" s="266"/>
      <c r="IE104" s="266"/>
      <c r="IF104" s="266"/>
      <c r="IG104" s="266"/>
      <c r="IH104" s="267"/>
      <c r="II104" s="265"/>
      <c r="IJ104" s="266"/>
      <c r="IK104" s="266"/>
      <c r="IL104" s="266"/>
      <c r="IM104" s="266"/>
      <c r="IN104" s="266"/>
      <c r="IO104" s="267"/>
      <c r="IP104" s="265"/>
      <c r="IQ104" s="266"/>
      <c r="IR104" s="266"/>
      <c r="IS104" s="266"/>
      <c r="IT104" s="266"/>
      <c r="IU104" s="266"/>
      <c r="IV104" s="267"/>
      <c r="XFD104" s="19"/>
    </row>
    <row r="105" spans="1:256 16383:16384" ht="76.5" customHeight="1">
      <c r="A105" s="653" t="s">
        <v>132</v>
      </c>
      <c r="B105" s="654"/>
      <c r="C105" s="654"/>
      <c r="D105" s="655"/>
      <c r="E105" s="597" t="s">
        <v>292</v>
      </c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8"/>
      <c r="AB105" s="598"/>
      <c r="AC105" s="598"/>
      <c r="AD105" s="598"/>
      <c r="AE105" s="598"/>
      <c r="AF105" s="598"/>
      <c r="AG105" s="598"/>
      <c r="AH105" s="598"/>
      <c r="AI105" s="598"/>
      <c r="AJ105" s="598"/>
      <c r="AK105" s="598"/>
      <c r="AL105" s="598"/>
      <c r="AM105" s="598"/>
      <c r="AN105" s="598"/>
      <c r="AO105" s="598"/>
      <c r="AP105" s="598"/>
      <c r="AQ105" s="598"/>
      <c r="AR105" s="598"/>
      <c r="AS105" s="598"/>
      <c r="AT105" s="598"/>
      <c r="AU105" s="598"/>
      <c r="AV105" s="598"/>
      <c r="AW105" s="598"/>
      <c r="AX105" s="598"/>
      <c r="AY105" s="598"/>
      <c r="AZ105" s="598"/>
      <c r="BA105" s="599"/>
      <c r="BB105" s="613" t="s">
        <v>323</v>
      </c>
      <c r="BC105" s="614"/>
      <c r="BD105" s="614"/>
      <c r="BE105" s="614"/>
      <c r="BF105" s="614"/>
      <c r="BG105" s="614"/>
      <c r="BH105" s="615"/>
      <c r="IV105" s="19"/>
      <c r="XFD105" s="19"/>
    </row>
    <row r="106" spans="1:256 16383:16384" s="13" customFormat="1" ht="62.25" customHeight="1">
      <c r="A106" s="687" t="s">
        <v>133</v>
      </c>
      <c r="B106" s="688"/>
      <c r="C106" s="688"/>
      <c r="D106" s="689"/>
      <c r="E106" s="597" t="s">
        <v>310</v>
      </c>
      <c r="F106" s="598"/>
      <c r="G106" s="598"/>
      <c r="H106" s="598"/>
      <c r="I106" s="598"/>
      <c r="J106" s="598"/>
      <c r="K106" s="598"/>
      <c r="L106" s="598"/>
      <c r="M106" s="598"/>
      <c r="N106" s="598"/>
      <c r="O106" s="598"/>
      <c r="P106" s="598"/>
      <c r="Q106" s="598"/>
      <c r="R106" s="598"/>
      <c r="S106" s="598"/>
      <c r="T106" s="598"/>
      <c r="U106" s="598"/>
      <c r="V106" s="598"/>
      <c r="W106" s="598"/>
      <c r="X106" s="598"/>
      <c r="Y106" s="598"/>
      <c r="Z106" s="598"/>
      <c r="AA106" s="598"/>
      <c r="AB106" s="598"/>
      <c r="AC106" s="598"/>
      <c r="AD106" s="598"/>
      <c r="AE106" s="598"/>
      <c r="AF106" s="598"/>
      <c r="AG106" s="598"/>
      <c r="AH106" s="598"/>
      <c r="AI106" s="598"/>
      <c r="AJ106" s="598"/>
      <c r="AK106" s="598"/>
      <c r="AL106" s="598"/>
      <c r="AM106" s="598"/>
      <c r="AN106" s="598"/>
      <c r="AO106" s="598"/>
      <c r="AP106" s="598"/>
      <c r="AQ106" s="598"/>
      <c r="AR106" s="598"/>
      <c r="AS106" s="598"/>
      <c r="AT106" s="598"/>
      <c r="AU106" s="598"/>
      <c r="AV106" s="598"/>
      <c r="AW106" s="598"/>
      <c r="AX106" s="598"/>
      <c r="AY106" s="598"/>
      <c r="AZ106" s="598"/>
      <c r="BA106" s="599"/>
      <c r="BB106" s="613" t="s">
        <v>113</v>
      </c>
      <c r="BC106" s="614"/>
      <c r="BD106" s="614"/>
      <c r="BE106" s="614"/>
      <c r="BF106" s="614"/>
      <c r="BG106" s="614"/>
      <c r="BH106" s="615"/>
      <c r="IV106" s="24"/>
      <c r="XFD106" s="24"/>
    </row>
    <row r="107" spans="1:256 16383:16384" s="17" customFormat="1" ht="42.75" customHeight="1">
      <c r="A107" s="623" t="s">
        <v>245</v>
      </c>
      <c r="B107" s="624"/>
      <c r="C107" s="624"/>
      <c r="D107" s="686"/>
      <c r="E107" s="597" t="s">
        <v>311</v>
      </c>
      <c r="F107" s="598"/>
      <c r="G107" s="598"/>
      <c r="H107" s="598"/>
      <c r="I107" s="598"/>
      <c r="J107" s="598"/>
      <c r="K107" s="598"/>
      <c r="L107" s="598"/>
      <c r="M107" s="598"/>
      <c r="N107" s="598"/>
      <c r="O107" s="598"/>
      <c r="P107" s="598"/>
      <c r="Q107" s="598"/>
      <c r="R107" s="598"/>
      <c r="S107" s="598"/>
      <c r="T107" s="598"/>
      <c r="U107" s="598"/>
      <c r="V107" s="598"/>
      <c r="W107" s="598"/>
      <c r="X107" s="598"/>
      <c r="Y107" s="598"/>
      <c r="Z107" s="598"/>
      <c r="AA107" s="598"/>
      <c r="AB107" s="598"/>
      <c r="AC107" s="598"/>
      <c r="AD107" s="598"/>
      <c r="AE107" s="598"/>
      <c r="AF107" s="598"/>
      <c r="AG107" s="598"/>
      <c r="AH107" s="598"/>
      <c r="AI107" s="598"/>
      <c r="AJ107" s="598"/>
      <c r="AK107" s="598"/>
      <c r="AL107" s="598"/>
      <c r="AM107" s="598"/>
      <c r="AN107" s="598"/>
      <c r="AO107" s="598"/>
      <c r="AP107" s="598"/>
      <c r="AQ107" s="598"/>
      <c r="AR107" s="598"/>
      <c r="AS107" s="598"/>
      <c r="AT107" s="598"/>
      <c r="AU107" s="598"/>
      <c r="AV107" s="598"/>
      <c r="AW107" s="598"/>
      <c r="AX107" s="598"/>
      <c r="AY107" s="598"/>
      <c r="AZ107" s="598"/>
      <c r="BA107" s="599"/>
      <c r="BB107" s="613" t="s">
        <v>114</v>
      </c>
      <c r="BC107" s="614"/>
      <c r="BD107" s="614"/>
      <c r="BE107" s="614"/>
      <c r="BF107" s="614"/>
      <c r="BG107" s="614"/>
      <c r="BH107" s="615"/>
      <c r="IV107" s="26"/>
      <c r="XFD107" s="26"/>
    </row>
    <row r="108" spans="1:256 16383:16384" s="17" customFormat="1" ht="68.25" customHeight="1">
      <c r="A108" s="623" t="s">
        <v>289</v>
      </c>
      <c r="B108" s="624"/>
      <c r="C108" s="624"/>
      <c r="D108" s="686"/>
      <c r="E108" s="597" t="s">
        <v>309</v>
      </c>
      <c r="F108" s="598"/>
      <c r="G108" s="598"/>
      <c r="H108" s="598"/>
      <c r="I108" s="598"/>
      <c r="J108" s="598"/>
      <c r="K108" s="598"/>
      <c r="L108" s="598"/>
      <c r="M108" s="598"/>
      <c r="N108" s="598"/>
      <c r="O108" s="598"/>
      <c r="P108" s="598"/>
      <c r="Q108" s="598"/>
      <c r="R108" s="598"/>
      <c r="S108" s="598"/>
      <c r="T108" s="598"/>
      <c r="U108" s="598"/>
      <c r="V108" s="598"/>
      <c r="W108" s="598"/>
      <c r="X108" s="598"/>
      <c r="Y108" s="598"/>
      <c r="Z108" s="598"/>
      <c r="AA108" s="598"/>
      <c r="AB108" s="598"/>
      <c r="AC108" s="598"/>
      <c r="AD108" s="598"/>
      <c r="AE108" s="598"/>
      <c r="AF108" s="598"/>
      <c r="AG108" s="598"/>
      <c r="AH108" s="598"/>
      <c r="AI108" s="598"/>
      <c r="AJ108" s="598"/>
      <c r="AK108" s="598"/>
      <c r="AL108" s="598"/>
      <c r="AM108" s="598"/>
      <c r="AN108" s="598"/>
      <c r="AO108" s="598"/>
      <c r="AP108" s="598"/>
      <c r="AQ108" s="598"/>
      <c r="AR108" s="598"/>
      <c r="AS108" s="598"/>
      <c r="AT108" s="598"/>
      <c r="AU108" s="598"/>
      <c r="AV108" s="598"/>
      <c r="AW108" s="598"/>
      <c r="AX108" s="598"/>
      <c r="AY108" s="598"/>
      <c r="AZ108" s="598"/>
      <c r="BA108" s="599"/>
      <c r="BB108" s="613" t="s">
        <v>285</v>
      </c>
      <c r="BC108" s="614"/>
      <c r="BD108" s="614"/>
      <c r="BE108" s="614"/>
      <c r="BF108" s="614"/>
      <c r="BG108" s="614"/>
      <c r="BH108" s="615"/>
      <c r="IV108" s="26"/>
      <c r="XFD108" s="26"/>
    </row>
    <row r="109" spans="1:256 16383:16384" s="17" customFormat="1" ht="42.75" customHeight="1">
      <c r="A109" s="623" t="s">
        <v>134</v>
      </c>
      <c r="B109" s="624"/>
      <c r="C109" s="624"/>
      <c r="D109" s="625"/>
      <c r="E109" s="683" t="s">
        <v>179</v>
      </c>
      <c r="F109" s="684"/>
      <c r="G109" s="684"/>
      <c r="H109" s="684"/>
      <c r="I109" s="684"/>
      <c r="J109" s="684"/>
      <c r="K109" s="684"/>
      <c r="L109" s="684"/>
      <c r="M109" s="684"/>
      <c r="N109" s="684"/>
      <c r="O109" s="684"/>
      <c r="P109" s="684"/>
      <c r="Q109" s="684"/>
      <c r="R109" s="684"/>
      <c r="S109" s="684"/>
      <c r="T109" s="684"/>
      <c r="U109" s="684"/>
      <c r="V109" s="684"/>
      <c r="W109" s="684"/>
      <c r="X109" s="684"/>
      <c r="Y109" s="684"/>
      <c r="Z109" s="684"/>
      <c r="AA109" s="684"/>
      <c r="AB109" s="684"/>
      <c r="AC109" s="684"/>
      <c r="AD109" s="684"/>
      <c r="AE109" s="684"/>
      <c r="AF109" s="684"/>
      <c r="AG109" s="684"/>
      <c r="AH109" s="684"/>
      <c r="AI109" s="684"/>
      <c r="AJ109" s="684"/>
      <c r="AK109" s="684"/>
      <c r="AL109" s="684"/>
      <c r="AM109" s="684"/>
      <c r="AN109" s="684"/>
      <c r="AO109" s="684"/>
      <c r="AP109" s="684"/>
      <c r="AQ109" s="684"/>
      <c r="AR109" s="684"/>
      <c r="AS109" s="684"/>
      <c r="AT109" s="684"/>
      <c r="AU109" s="684"/>
      <c r="AV109" s="684"/>
      <c r="AW109" s="684"/>
      <c r="AX109" s="684"/>
      <c r="AY109" s="684"/>
      <c r="AZ109" s="684"/>
      <c r="BA109" s="685"/>
      <c r="BB109" s="680" t="s">
        <v>344</v>
      </c>
      <c r="BC109" s="681"/>
      <c r="BD109" s="681"/>
      <c r="BE109" s="681"/>
      <c r="BF109" s="681"/>
      <c r="BG109" s="681"/>
      <c r="BH109" s="682"/>
      <c r="IV109" s="26"/>
      <c r="XFD109" s="26"/>
    </row>
    <row r="110" spans="1:256 16383:16384" ht="43.5" customHeight="1">
      <c r="A110" s="623" t="s">
        <v>135</v>
      </c>
      <c r="B110" s="624"/>
      <c r="C110" s="624"/>
      <c r="D110" s="625"/>
      <c r="E110" s="647" t="s">
        <v>169</v>
      </c>
      <c r="F110" s="647"/>
      <c r="G110" s="647"/>
      <c r="H110" s="647"/>
      <c r="I110" s="647"/>
      <c r="J110" s="647"/>
      <c r="K110" s="647"/>
      <c r="L110" s="647"/>
      <c r="M110" s="647"/>
      <c r="N110" s="647"/>
      <c r="O110" s="647"/>
      <c r="P110" s="647"/>
      <c r="Q110" s="647"/>
      <c r="R110" s="647"/>
      <c r="S110" s="647"/>
      <c r="T110" s="647"/>
      <c r="U110" s="647"/>
      <c r="V110" s="647"/>
      <c r="W110" s="647"/>
      <c r="X110" s="647"/>
      <c r="Y110" s="647"/>
      <c r="Z110" s="647"/>
      <c r="AA110" s="647"/>
      <c r="AB110" s="647"/>
      <c r="AC110" s="647"/>
      <c r="AD110" s="647"/>
      <c r="AE110" s="647"/>
      <c r="AF110" s="647"/>
      <c r="AG110" s="647"/>
      <c r="AH110" s="647"/>
      <c r="AI110" s="647"/>
      <c r="AJ110" s="647"/>
      <c r="AK110" s="647"/>
      <c r="AL110" s="647"/>
      <c r="AM110" s="647"/>
      <c r="AN110" s="647"/>
      <c r="AO110" s="647"/>
      <c r="AP110" s="647"/>
      <c r="AQ110" s="647"/>
      <c r="AR110" s="647"/>
      <c r="AS110" s="647"/>
      <c r="AT110" s="647"/>
      <c r="AU110" s="647"/>
      <c r="AV110" s="647"/>
      <c r="AW110" s="647"/>
      <c r="AX110" s="647"/>
      <c r="AY110" s="647"/>
      <c r="AZ110" s="647"/>
      <c r="BA110" s="647"/>
      <c r="BB110" s="648" t="s">
        <v>346</v>
      </c>
      <c r="BC110" s="649"/>
      <c r="BD110" s="649"/>
      <c r="BE110" s="649"/>
      <c r="BF110" s="649"/>
      <c r="BG110" s="649"/>
      <c r="BH110" s="650"/>
      <c r="IV110" s="19"/>
      <c r="XFD110" s="19"/>
    </row>
    <row r="111" spans="1:256 16383:16384" ht="69.75" customHeight="1">
      <c r="A111" s="623" t="s">
        <v>136</v>
      </c>
      <c r="B111" s="624"/>
      <c r="C111" s="624"/>
      <c r="D111" s="625"/>
      <c r="E111" s="656" t="s">
        <v>294</v>
      </c>
      <c r="F111" s="657"/>
      <c r="G111" s="657"/>
      <c r="H111" s="657"/>
      <c r="I111" s="657"/>
      <c r="J111" s="657"/>
      <c r="K111" s="657"/>
      <c r="L111" s="657"/>
      <c r="M111" s="657"/>
      <c r="N111" s="657"/>
      <c r="O111" s="657"/>
      <c r="P111" s="657"/>
      <c r="Q111" s="657"/>
      <c r="R111" s="657"/>
      <c r="S111" s="657"/>
      <c r="T111" s="657"/>
      <c r="U111" s="657"/>
      <c r="V111" s="657"/>
      <c r="W111" s="657"/>
      <c r="X111" s="657"/>
      <c r="Y111" s="657"/>
      <c r="Z111" s="657"/>
      <c r="AA111" s="657"/>
      <c r="AB111" s="657"/>
      <c r="AC111" s="657"/>
      <c r="AD111" s="657"/>
      <c r="AE111" s="657"/>
      <c r="AF111" s="657"/>
      <c r="AG111" s="657"/>
      <c r="AH111" s="657"/>
      <c r="AI111" s="657"/>
      <c r="AJ111" s="657"/>
      <c r="AK111" s="657"/>
      <c r="AL111" s="657"/>
      <c r="AM111" s="657"/>
      <c r="AN111" s="657"/>
      <c r="AO111" s="657"/>
      <c r="AP111" s="657"/>
      <c r="AQ111" s="657"/>
      <c r="AR111" s="657"/>
      <c r="AS111" s="657"/>
      <c r="AT111" s="657"/>
      <c r="AU111" s="657"/>
      <c r="AV111" s="657"/>
      <c r="AW111" s="657"/>
      <c r="AX111" s="657"/>
      <c r="AY111" s="657"/>
      <c r="AZ111" s="657"/>
      <c r="BA111" s="658"/>
      <c r="BB111" s="648" t="s">
        <v>277</v>
      </c>
      <c r="BC111" s="649"/>
      <c r="BD111" s="649"/>
      <c r="BE111" s="649"/>
      <c r="BF111" s="649"/>
      <c r="BG111" s="649"/>
      <c r="BH111" s="650"/>
      <c r="IV111" s="19"/>
      <c r="XFD111" s="19"/>
    </row>
    <row r="112" spans="1:256 16383:16384" ht="65.25" customHeight="1">
      <c r="A112" s="623" t="s">
        <v>244</v>
      </c>
      <c r="B112" s="624"/>
      <c r="C112" s="624"/>
      <c r="D112" s="625"/>
      <c r="E112" s="647" t="s">
        <v>260</v>
      </c>
      <c r="F112" s="647"/>
      <c r="G112" s="647"/>
      <c r="H112" s="647"/>
      <c r="I112" s="647"/>
      <c r="J112" s="647"/>
      <c r="K112" s="647"/>
      <c r="L112" s="647"/>
      <c r="M112" s="647"/>
      <c r="N112" s="647"/>
      <c r="O112" s="647"/>
      <c r="P112" s="647"/>
      <c r="Q112" s="647"/>
      <c r="R112" s="647"/>
      <c r="S112" s="647"/>
      <c r="T112" s="647"/>
      <c r="U112" s="647"/>
      <c r="V112" s="647"/>
      <c r="W112" s="647"/>
      <c r="X112" s="647"/>
      <c r="Y112" s="647"/>
      <c r="Z112" s="647"/>
      <c r="AA112" s="647"/>
      <c r="AB112" s="647"/>
      <c r="AC112" s="647"/>
      <c r="AD112" s="647"/>
      <c r="AE112" s="647"/>
      <c r="AF112" s="647"/>
      <c r="AG112" s="647"/>
      <c r="AH112" s="647"/>
      <c r="AI112" s="647"/>
      <c r="AJ112" s="647"/>
      <c r="AK112" s="647"/>
      <c r="AL112" s="647"/>
      <c r="AM112" s="647"/>
      <c r="AN112" s="647"/>
      <c r="AO112" s="647"/>
      <c r="AP112" s="647"/>
      <c r="AQ112" s="647"/>
      <c r="AR112" s="647"/>
      <c r="AS112" s="647"/>
      <c r="AT112" s="647"/>
      <c r="AU112" s="647"/>
      <c r="AV112" s="647"/>
      <c r="AW112" s="647"/>
      <c r="AX112" s="647"/>
      <c r="AY112" s="647"/>
      <c r="AZ112" s="647"/>
      <c r="BA112" s="647"/>
      <c r="BB112" s="648" t="s">
        <v>102</v>
      </c>
      <c r="BC112" s="649"/>
      <c r="BD112" s="649"/>
      <c r="BE112" s="649"/>
      <c r="BF112" s="649"/>
      <c r="BG112" s="649"/>
      <c r="BH112" s="650"/>
      <c r="IV112" s="19"/>
      <c r="XFD112" s="19"/>
    </row>
    <row r="113" spans="1:256 16384:16384" ht="74.25" customHeight="1">
      <c r="A113" s="623" t="s">
        <v>258</v>
      </c>
      <c r="B113" s="624"/>
      <c r="C113" s="624"/>
      <c r="D113" s="625"/>
      <c r="E113" s="674" t="s">
        <v>293</v>
      </c>
      <c r="F113" s="675"/>
      <c r="G113" s="675"/>
      <c r="H113" s="675"/>
      <c r="I113" s="675"/>
      <c r="J113" s="675"/>
      <c r="K113" s="675"/>
      <c r="L113" s="675"/>
      <c r="M113" s="675"/>
      <c r="N113" s="675"/>
      <c r="O113" s="675"/>
      <c r="P113" s="675"/>
      <c r="Q113" s="675"/>
      <c r="R113" s="675"/>
      <c r="S113" s="675"/>
      <c r="T113" s="675"/>
      <c r="U113" s="675"/>
      <c r="V113" s="675"/>
      <c r="W113" s="675"/>
      <c r="X113" s="675"/>
      <c r="Y113" s="675"/>
      <c r="Z113" s="675"/>
      <c r="AA113" s="675"/>
      <c r="AB113" s="675"/>
      <c r="AC113" s="675"/>
      <c r="AD113" s="675"/>
      <c r="AE113" s="675"/>
      <c r="AF113" s="675"/>
      <c r="AG113" s="675"/>
      <c r="AH113" s="675"/>
      <c r="AI113" s="675"/>
      <c r="AJ113" s="675"/>
      <c r="AK113" s="675"/>
      <c r="AL113" s="675"/>
      <c r="AM113" s="675"/>
      <c r="AN113" s="675"/>
      <c r="AO113" s="675"/>
      <c r="AP113" s="675"/>
      <c r="AQ113" s="675"/>
      <c r="AR113" s="675"/>
      <c r="AS113" s="675"/>
      <c r="AT113" s="675"/>
      <c r="AU113" s="675"/>
      <c r="AV113" s="675"/>
      <c r="AW113" s="675"/>
      <c r="AX113" s="675"/>
      <c r="AY113" s="675"/>
      <c r="AZ113" s="675"/>
      <c r="BA113" s="676"/>
      <c r="BB113" s="648" t="s">
        <v>105</v>
      </c>
      <c r="BC113" s="649"/>
      <c r="BD113" s="649"/>
      <c r="BE113" s="649"/>
      <c r="BF113" s="649"/>
      <c r="BG113" s="649"/>
      <c r="BH113" s="650"/>
      <c r="IV113" s="19"/>
      <c r="XFD113" s="19"/>
    </row>
    <row r="114" spans="1:256 16384:16384" ht="61.5" customHeight="1" thickBot="1">
      <c r="A114" s="588" t="s">
        <v>261</v>
      </c>
      <c r="B114" s="589"/>
      <c r="C114" s="589"/>
      <c r="D114" s="715"/>
      <c r="E114" s="709" t="s">
        <v>334</v>
      </c>
      <c r="F114" s="709"/>
      <c r="G114" s="709"/>
      <c r="H114" s="709"/>
      <c r="I114" s="709"/>
      <c r="J114" s="709"/>
      <c r="K114" s="709"/>
      <c r="L114" s="709"/>
      <c r="M114" s="709"/>
      <c r="N114" s="709"/>
      <c r="O114" s="709"/>
      <c r="P114" s="709"/>
      <c r="Q114" s="709"/>
      <c r="R114" s="709"/>
      <c r="S114" s="709"/>
      <c r="T114" s="709"/>
      <c r="U114" s="709"/>
      <c r="V114" s="709"/>
      <c r="W114" s="709"/>
      <c r="X114" s="709"/>
      <c r="Y114" s="709"/>
      <c r="Z114" s="709"/>
      <c r="AA114" s="709"/>
      <c r="AB114" s="709"/>
      <c r="AC114" s="709"/>
      <c r="AD114" s="709"/>
      <c r="AE114" s="709"/>
      <c r="AF114" s="709"/>
      <c r="AG114" s="709"/>
      <c r="AH114" s="709"/>
      <c r="AI114" s="709"/>
      <c r="AJ114" s="709"/>
      <c r="AK114" s="709"/>
      <c r="AL114" s="709"/>
      <c r="AM114" s="709"/>
      <c r="AN114" s="709"/>
      <c r="AO114" s="709"/>
      <c r="AP114" s="709"/>
      <c r="AQ114" s="709"/>
      <c r="AR114" s="709"/>
      <c r="AS114" s="709"/>
      <c r="AT114" s="709"/>
      <c r="AU114" s="709"/>
      <c r="AV114" s="709"/>
      <c r="AW114" s="709"/>
      <c r="AX114" s="709"/>
      <c r="AY114" s="709"/>
      <c r="AZ114" s="709"/>
      <c r="BA114" s="709"/>
      <c r="BB114" s="677" t="s">
        <v>143</v>
      </c>
      <c r="BC114" s="678"/>
      <c r="BD114" s="678"/>
      <c r="BE114" s="678"/>
      <c r="BF114" s="678"/>
      <c r="BG114" s="678"/>
      <c r="BH114" s="679"/>
      <c r="IV114" s="19"/>
      <c r="XFD114" s="19"/>
    </row>
    <row r="115" spans="1:256 16384:16384" ht="30.75" customHeight="1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IV115" s="19"/>
    </row>
    <row r="116" spans="1:256 16384:16384" ht="55.5" customHeight="1">
      <c r="A116" s="201"/>
      <c r="B116" s="202" t="s">
        <v>137</v>
      </c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2" t="s">
        <v>137</v>
      </c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IV116" s="19"/>
    </row>
    <row r="117" spans="1:256 16384:16384" ht="55.5" customHeight="1">
      <c r="A117" s="201"/>
      <c r="B117" s="670" t="s">
        <v>138</v>
      </c>
      <c r="C117" s="670"/>
      <c r="D117" s="670"/>
      <c r="E117" s="670"/>
      <c r="F117" s="670"/>
      <c r="G117" s="670"/>
      <c r="H117" s="670"/>
      <c r="I117" s="670"/>
      <c r="J117" s="670"/>
      <c r="K117" s="670"/>
      <c r="L117" s="670"/>
      <c r="M117" s="670"/>
      <c r="N117" s="670"/>
      <c r="O117" s="670"/>
      <c r="P117" s="670"/>
      <c r="Q117" s="670"/>
      <c r="R117" s="670"/>
      <c r="S117" s="670"/>
      <c r="T117" s="670"/>
      <c r="U117" s="670"/>
      <c r="V117" s="670"/>
      <c r="W117" s="670"/>
      <c r="X117" s="670"/>
      <c r="Y117" s="670"/>
      <c r="Z117" s="670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672" t="s">
        <v>305</v>
      </c>
      <c r="AL117" s="672"/>
      <c r="AM117" s="672"/>
      <c r="AN117" s="672"/>
      <c r="AO117" s="672"/>
      <c r="AP117" s="672"/>
      <c r="AQ117" s="672"/>
      <c r="AR117" s="672"/>
      <c r="AS117" s="672"/>
      <c r="AT117" s="672"/>
      <c r="AU117" s="672"/>
      <c r="AV117" s="672"/>
      <c r="AW117" s="672"/>
      <c r="AX117" s="672"/>
      <c r="AY117" s="672"/>
      <c r="AZ117" s="672"/>
      <c r="BA117" s="672"/>
      <c r="BB117" s="672"/>
      <c r="BC117" s="672"/>
      <c r="BD117" s="672"/>
      <c r="BE117" s="224"/>
      <c r="BF117" s="224"/>
      <c r="BG117" s="224"/>
      <c r="BH117" s="224"/>
      <c r="IV117" s="19"/>
    </row>
    <row r="118" spans="1:256 16384:16384" ht="47.25" customHeight="1">
      <c r="A118" s="201"/>
      <c r="B118" s="670"/>
      <c r="C118" s="670"/>
      <c r="D118" s="670"/>
      <c r="E118" s="670"/>
      <c r="F118" s="670"/>
      <c r="G118" s="670"/>
      <c r="H118" s="670"/>
      <c r="I118" s="670"/>
      <c r="J118" s="670"/>
      <c r="K118" s="670"/>
      <c r="L118" s="670"/>
      <c r="M118" s="670"/>
      <c r="N118" s="670"/>
      <c r="O118" s="670"/>
      <c r="P118" s="670"/>
      <c r="Q118" s="670"/>
      <c r="R118" s="670"/>
      <c r="S118" s="670"/>
      <c r="T118" s="670"/>
      <c r="U118" s="670"/>
      <c r="V118" s="670"/>
      <c r="W118" s="670"/>
      <c r="X118" s="670"/>
      <c r="Y118" s="670"/>
      <c r="Z118" s="670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672"/>
      <c r="AL118" s="672"/>
      <c r="AM118" s="672"/>
      <c r="AN118" s="672"/>
      <c r="AO118" s="672"/>
      <c r="AP118" s="672"/>
      <c r="AQ118" s="672"/>
      <c r="AR118" s="672"/>
      <c r="AS118" s="672"/>
      <c r="AT118" s="672"/>
      <c r="AU118" s="672"/>
      <c r="AV118" s="672"/>
      <c r="AW118" s="672"/>
      <c r="AX118" s="672"/>
      <c r="AY118" s="672"/>
      <c r="AZ118" s="672"/>
      <c r="BA118" s="672"/>
      <c r="BB118" s="672"/>
      <c r="BC118" s="672"/>
      <c r="BD118" s="672"/>
      <c r="BE118" s="224"/>
      <c r="BF118" s="224"/>
      <c r="BG118" s="224"/>
      <c r="BH118" s="224"/>
      <c r="IV118" s="19"/>
    </row>
    <row r="119" spans="1:256 16384:16384" ht="48" customHeight="1">
      <c r="A119" s="201"/>
      <c r="B119" s="671"/>
      <c r="C119" s="671"/>
      <c r="D119" s="671"/>
      <c r="E119" s="671"/>
      <c r="F119" s="671"/>
      <c r="G119" s="671"/>
      <c r="H119" s="201"/>
      <c r="I119" s="203" t="s">
        <v>139</v>
      </c>
      <c r="J119" s="204"/>
      <c r="K119" s="204"/>
      <c r="L119" s="204"/>
      <c r="M119" s="204"/>
      <c r="N119" s="204"/>
      <c r="O119" s="212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671"/>
      <c r="AL119" s="671"/>
      <c r="AM119" s="671"/>
      <c r="AN119" s="671"/>
      <c r="AO119" s="671"/>
      <c r="AP119" s="671"/>
      <c r="AQ119" s="201"/>
      <c r="AR119" s="203" t="s">
        <v>276</v>
      </c>
      <c r="AS119" s="204"/>
      <c r="AT119" s="204"/>
      <c r="AU119" s="204"/>
      <c r="AV119" s="204"/>
      <c r="AW119" s="204"/>
      <c r="AX119" s="212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IV119" s="19"/>
    </row>
    <row r="120" spans="1:256 16384:16384" ht="84.75" customHeight="1">
      <c r="A120" s="201"/>
      <c r="B120" s="201"/>
      <c r="C120" s="201"/>
      <c r="D120" s="201"/>
      <c r="E120" s="201"/>
      <c r="F120" s="201"/>
      <c r="G120" s="201"/>
      <c r="H120" s="201"/>
      <c r="I120" s="211"/>
      <c r="J120" s="200"/>
      <c r="K120" s="200"/>
      <c r="L120" s="200"/>
      <c r="M120" s="200"/>
      <c r="N120" s="200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11"/>
      <c r="AS120" s="200"/>
      <c r="AT120" s="200"/>
      <c r="AU120" s="200"/>
      <c r="AV120" s="200"/>
      <c r="AW120" s="200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IV120" s="19"/>
    </row>
    <row r="121" spans="1:256 16384:16384" ht="87.75" customHeight="1">
      <c r="A121" s="201"/>
      <c r="B121" s="201"/>
      <c r="C121" s="201"/>
      <c r="D121" s="201"/>
      <c r="E121" s="201"/>
      <c r="F121" s="201"/>
      <c r="G121" s="201"/>
      <c r="H121" s="201"/>
      <c r="I121" s="211"/>
      <c r="J121" s="200"/>
      <c r="K121" s="200"/>
      <c r="L121" s="200"/>
      <c r="M121" s="200"/>
      <c r="N121" s="200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11"/>
      <c r="AS121" s="200"/>
      <c r="AT121" s="200"/>
      <c r="AU121" s="200"/>
      <c r="AV121" s="200"/>
      <c r="AW121" s="200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IV121" s="225"/>
    </row>
    <row r="122" spans="1:256 16384:16384" s="673" customFormat="1" ht="64.5" customHeight="1" thickBot="1">
      <c r="A122" s="673" t="s">
        <v>306</v>
      </c>
    </row>
    <row r="123" spans="1:256 16384:16384" s="208" customFormat="1" ht="55.5" customHeight="1">
      <c r="A123" s="641" t="s">
        <v>262</v>
      </c>
      <c r="B123" s="642"/>
      <c r="C123" s="642"/>
      <c r="D123" s="643"/>
      <c r="E123" s="666" t="s">
        <v>168</v>
      </c>
      <c r="F123" s="667"/>
      <c r="G123" s="667"/>
      <c r="H123" s="667"/>
      <c r="I123" s="667"/>
      <c r="J123" s="667"/>
      <c r="K123" s="667"/>
      <c r="L123" s="667"/>
      <c r="M123" s="667"/>
      <c r="N123" s="667"/>
      <c r="O123" s="667"/>
      <c r="P123" s="667"/>
      <c r="Q123" s="667"/>
      <c r="R123" s="667"/>
      <c r="S123" s="667"/>
      <c r="T123" s="667"/>
      <c r="U123" s="667"/>
      <c r="V123" s="667"/>
      <c r="W123" s="667"/>
      <c r="X123" s="667"/>
      <c r="Y123" s="667"/>
      <c r="Z123" s="667"/>
      <c r="AA123" s="667"/>
      <c r="AB123" s="667"/>
      <c r="AC123" s="667"/>
      <c r="AD123" s="667"/>
      <c r="AE123" s="667"/>
      <c r="AF123" s="667"/>
      <c r="AG123" s="667"/>
      <c r="AH123" s="667"/>
      <c r="AI123" s="667"/>
      <c r="AJ123" s="667"/>
      <c r="AK123" s="667"/>
      <c r="AL123" s="667"/>
      <c r="AM123" s="667"/>
      <c r="AN123" s="667"/>
      <c r="AO123" s="667"/>
      <c r="AP123" s="667"/>
      <c r="AQ123" s="667"/>
      <c r="AR123" s="667"/>
      <c r="AS123" s="667"/>
      <c r="AT123" s="667"/>
      <c r="AU123" s="667"/>
      <c r="AV123" s="667"/>
      <c r="AW123" s="667"/>
      <c r="AX123" s="667"/>
      <c r="AY123" s="667"/>
      <c r="AZ123" s="667"/>
      <c r="BA123" s="668"/>
      <c r="BB123" s="692" t="s">
        <v>343</v>
      </c>
      <c r="BC123" s="693"/>
      <c r="BD123" s="693"/>
      <c r="BE123" s="693"/>
      <c r="BF123" s="693"/>
      <c r="BG123" s="693"/>
      <c r="BH123" s="694"/>
      <c r="XFD123" s="239"/>
    </row>
    <row r="124" spans="1:256 16384:16384" s="208" customFormat="1" ht="49.5" customHeight="1">
      <c r="A124" s="623" t="s">
        <v>263</v>
      </c>
      <c r="B124" s="624"/>
      <c r="C124" s="624"/>
      <c r="D124" s="625"/>
      <c r="E124" s="595" t="s">
        <v>270</v>
      </c>
      <c r="F124" s="595"/>
      <c r="G124" s="595"/>
      <c r="H124" s="595"/>
      <c r="I124" s="595"/>
      <c r="J124" s="595"/>
      <c r="K124" s="595"/>
      <c r="L124" s="595"/>
      <c r="M124" s="595"/>
      <c r="N124" s="595"/>
      <c r="O124" s="595"/>
      <c r="P124" s="595"/>
      <c r="Q124" s="595"/>
      <c r="R124" s="595"/>
      <c r="S124" s="595"/>
      <c r="T124" s="595"/>
      <c r="U124" s="595"/>
      <c r="V124" s="595"/>
      <c r="W124" s="595"/>
      <c r="X124" s="595"/>
      <c r="Y124" s="595"/>
      <c r="Z124" s="595"/>
      <c r="AA124" s="595"/>
      <c r="AB124" s="595"/>
      <c r="AC124" s="595"/>
      <c r="AD124" s="595"/>
      <c r="AE124" s="595"/>
      <c r="AF124" s="595"/>
      <c r="AG124" s="595"/>
      <c r="AH124" s="595"/>
      <c r="AI124" s="595"/>
      <c r="AJ124" s="595"/>
      <c r="AK124" s="595"/>
      <c r="AL124" s="595"/>
      <c r="AM124" s="595"/>
      <c r="AN124" s="595"/>
      <c r="AO124" s="595"/>
      <c r="AP124" s="595"/>
      <c r="AQ124" s="595"/>
      <c r="AR124" s="595"/>
      <c r="AS124" s="595"/>
      <c r="AT124" s="595"/>
      <c r="AU124" s="595"/>
      <c r="AV124" s="595"/>
      <c r="AW124" s="595"/>
      <c r="AX124" s="595"/>
      <c r="AY124" s="595"/>
      <c r="AZ124" s="595"/>
      <c r="BA124" s="595"/>
      <c r="BB124" s="638" t="s">
        <v>149</v>
      </c>
      <c r="BC124" s="639"/>
      <c r="BD124" s="639"/>
      <c r="BE124" s="639"/>
      <c r="BF124" s="639"/>
      <c r="BG124" s="639"/>
      <c r="BH124" s="640"/>
      <c r="XFD124" s="240"/>
    </row>
    <row r="125" spans="1:256 16384:16384" ht="66" customHeight="1">
      <c r="A125" s="623" t="s">
        <v>264</v>
      </c>
      <c r="B125" s="624"/>
      <c r="C125" s="624"/>
      <c r="D125" s="625"/>
      <c r="E125" s="690" t="s">
        <v>295</v>
      </c>
      <c r="F125" s="690"/>
      <c r="G125" s="690"/>
      <c r="H125" s="690"/>
      <c r="I125" s="690"/>
      <c r="J125" s="690"/>
      <c r="K125" s="690"/>
      <c r="L125" s="690"/>
      <c r="M125" s="690"/>
      <c r="N125" s="690"/>
      <c r="O125" s="690"/>
      <c r="P125" s="690"/>
      <c r="Q125" s="690"/>
      <c r="R125" s="690"/>
      <c r="S125" s="690"/>
      <c r="T125" s="690"/>
      <c r="U125" s="690"/>
      <c r="V125" s="690"/>
      <c r="W125" s="690"/>
      <c r="X125" s="690"/>
      <c r="Y125" s="690"/>
      <c r="Z125" s="690"/>
      <c r="AA125" s="690"/>
      <c r="AB125" s="690"/>
      <c r="AC125" s="690"/>
      <c r="AD125" s="690"/>
      <c r="AE125" s="690"/>
      <c r="AF125" s="690"/>
      <c r="AG125" s="690"/>
      <c r="AH125" s="690"/>
      <c r="AI125" s="690"/>
      <c r="AJ125" s="690"/>
      <c r="AK125" s="690"/>
      <c r="AL125" s="690"/>
      <c r="AM125" s="690"/>
      <c r="AN125" s="690"/>
      <c r="AO125" s="690"/>
      <c r="AP125" s="690"/>
      <c r="AQ125" s="690"/>
      <c r="AR125" s="690"/>
      <c r="AS125" s="690"/>
      <c r="AT125" s="690"/>
      <c r="AU125" s="690"/>
      <c r="AV125" s="690"/>
      <c r="AW125" s="690"/>
      <c r="AX125" s="690"/>
      <c r="AY125" s="690"/>
      <c r="AZ125" s="690"/>
      <c r="BA125" s="691"/>
      <c r="BB125" s="659" t="s">
        <v>153</v>
      </c>
      <c r="BC125" s="660"/>
      <c r="BD125" s="660"/>
      <c r="BE125" s="660"/>
      <c r="BF125" s="660"/>
      <c r="BG125" s="660"/>
      <c r="BH125" s="661"/>
      <c r="IV125" s="19"/>
      <c r="XFD125" s="19"/>
    </row>
    <row r="126" spans="1:256 16384:16384" ht="74.25" customHeight="1">
      <c r="A126" s="623" t="s">
        <v>265</v>
      </c>
      <c r="B126" s="624"/>
      <c r="C126" s="624"/>
      <c r="D126" s="662"/>
      <c r="E126" s="635" t="s">
        <v>272</v>
      </c>
      <c r="F126" s="636"/>
      <c r="G126" s="636"/>
      <c r="H126" s="636"/>
      <c r="I126" s="636"/>
      <c r="J126" s="636"/>
      <c r="K126" s="636"/>
      <c r="L126" s="636"/>
      <c r="M126" s="636"/>
      <c r="N126" s="636"/>
      <c r="O126" s="636"/>
      <c r="P126" s="636"/>
      <c r="Q126" s="636"/>
      <c r="R126" s="636"/>
      <c r="S126" s="636"/>
      <c r="T126" s="636"/>
      <c r="U126" s="636"/>
      <c r="V126" s="636"/>
      <c r="W126" s="636"/>
      <c r="X126" s="636"/>
      <c r="Y126" s="636"/>
      <c r="Z126" s="636"/>
      <c r="AA126" s="636"/>
      <c r="AB126" s="636"/>
      <c r="AC126" s="636"/>
      <c r="AD126" s="636"/>
      <c r="AE126" s="636"/>
      <c r="AF126" s="636"/>
      <c r="AG126" s="636"/>
      <c r="AH126" s="636"/>
      <c r="AI126" s="636"/>
      <c r="AJ126" s="636"/>
      <c r="AK126" s="636"/>
      <c r="AL126" s="636"/>
      <c r="AM126" s="636"/>
      <c r="AN126" s="636"/>
      <c r="AO126" s="636"/>
      <c r="AP126" s="636"/>
      <c r="AQ126" s="636"/>
      <c r="AR126" s="636"/>
      <c r="AS126" s="636"/>
      <c r="AT126" s="636"/>
      <c r="AU126" s="636"/>
      <c r="AV126" s="636"/>
      <c r="AW126" s="636"/>
      <c r="AX126" s="636"/>
      <c r="AY126" s="636"/>
      <c r="AZ126" s="636"/>
      <c r="BA126" s="637"/>
      <c r="BB126" s="651" t="s">
        <v>154</v>
      </c>
      <c r="BC126" s="614"/>
      <c r="BD126" s="614"/>
      <c r="BE126" s="614"/>
      <c r="BF126" s="614"/>
      <c r="BG126" s="614"/>
      <c r="BH126" s="615"/>
      <c r="IV126" s="19"/>
      <c r="XFD126" s="19"/>
    </row>
    <row r="127" spans="1:256 16384:16384" ht="72" customHeight="1">
      <c r="A127" s="623" t="s">
        <v>266</v>
      </c>
      <c r="B127" s="624"/>
      <c r="C127" s="624"/>
      <c r="D127" s="625"/>
      <c r="E127" s="635" t="s">
        <v>183</v>
      </c>
      <c r="F127" s="636"/>
      <c r="G127" s="636"/>
      <c r="H127" s="636"/>
      <c r="I127" s="636"/>
      <c r="J127" s="636"/>
      <c r="K127" s="636"/>
      <c r="L127" s="636"/>
      <c r="M127" s="636"/>
      <c r="N127" s="636"/>
      <c r="O127" s="636"/>
      <c r="P127" s="636"/>
      <c r="Q127" s="636"/>
      <c r="R127" s="636"/>
      <c r="S127" s="636"/>
      <c r="T127" s="636"/>
      <c r="U127" s="636"/>
      <c r="V127" s="636"/>
      <c r="W127" s="636"/>
      <c r="X127" s="636"/>
      <c r="Y127" s="636"/>
      <c r="Z127" s="636"/>
      <c r="AA127" s="636"/>
      <c r="AB127" s="636"/>
      <c r="AC127" s="636"/>
      <c r="AD127" s="636"/>
      <c r="AE127" s="636"/>
      <c r="AF127" s="636"/>
      <c r="AG127" s="636"/>
      <c r="AH127" s="636"/>
      <c r="AI127" s="636"/>
      <c r="AJ127" s="636"/>
      <c r="AK127" s="636"/>
      <c r="AL127" s="636"/>
      <c r="AM127" s="636"/>
      <c r="AN127" s="636"/>
      <c r="AO127" s="636"/>
      <c r="AP127" s="636"/>
      <c r="AQ127" s="636"/>
      <c r="AR127" s="636"/>
      <c r="AS127" s="636"/>
      <c r="AT127" s="636"/>
      <c r="AU127" s="636"/>
      <c r="AV127" s="636"/>
      <c r="AW127" s="636"/>
      <c r="AX127" s="636"/>
      <c r="AY127" s="636"/>
      <c r="AZ127" s="636"/>
      <c r="BA127" s="637"/>
      <c r="BB127" s="651" t="s">
        <v>273</v>
      </c>
      <c r="BC127" s="614"/>
      <c r="BD127" s="614"/>
      <c r="BE127" s="614"/>
      <c r="BF127" s="614"/>
      <c r="BG127" s="614"/>
      <c r="BH127" s="615"/>
      <c r="IV127" s="19"/>
      <c r="XFD127" s="19"/>
    </row>
    <row r="128" spans="1:256 16384:16384" ht="55.5" customHeight="1">
      <c r="A128" s="623" t="s">
        <v>267</v>
      </c>
      <c r="B128" s="624"/>
      <c r="C128" s="624"/>
      <c r="D128" s="662"/>
      <c r="E128" s="635" t="s">
        <v>180</v>
      </c>
      <c r="F128" s="636"/>
      <c r="G128" s="636"/>
      <c r="H128" s="636"/>
      <c r="I128" s="636"/>
      <c r="J128" s="636"/>
      <c r="K128" s="636"/>
      <c r="L128" s="636"/>
      <c r="M128" s="636"/>
      <c r="N128" s="636"/>
      <c r="O128" s="636"/>
      <c r="P128" s="636"/>
      <c r="Q128" s="636"/>
      <c r="R128" s="636"/>
      <c r="S128" s="636"/>
      <c r="T128" s="636"/>
      <c r="U128" s="636"/>
      <c r="V128" s="636"/>
      <c r="W128" s="636"/>
      <c r="X128" s="636"/>
      <c r="Y128" s="636"/>
      <c r="Z128" s="636"/>
      <c r="AA128" s="636"/>
      <c r="AB128" s="636"/>
      <c r="AC128" s="636"/>
      <c r="AD128" s="636"/>
      <c r="AE128" s="636"/>
      <c r="AF128" s="636"/>
      <c r="AG128" s="636"/>
      <c r="AH128" s="636"/>
      <c r="AI128" s="636"/>
      <c r="AJ128" s="636"/>
      <c r="AK128" s="636"/>
      <c r="AL128" s="636"/>
      <c r="AM128" s="636"/>
      <c r="AN128" s="636"/>
      <c r="AO128" s="636"/>
      <c r="AP128" s="636"/>
      <c r="AQ128" s="636"/>
      <c r="AR128" s="636"/>
      <c r="AS128" s="636"/>
      <c r="AT128" s="636"/>
      <c r="AU128" s="636"/>
      <c r="AV128" s="636"/>
      <c r="AW128" s="636"/>
      <c r="AX128" s="636"/>
      <c r="AY128" s="636"/>
      <c r="AZ128" s="636"/>
      <c r="BA128" s="637"/>
      <c r="BB128" s="651" t="s">
        <v>274</v>
      </c>
      <c r="BC128" s="614"/>
      <c r="BD128" s="614"/>
      <c r="BE128" s="614"/>
      <c r="BF128" s="614"/>
      <c r="BG128" s="614"/>
      <c r="BH128" s="615"/>
      <c r="IV128" s="19"/>
      <c r="XFD128" s="19"/>
    </row>
    <row r="129" spans="1:256 16384:16384" ht="76.5" customHeight="1">
      <c r="A129" s="623" t="s">
        <v>268</v>
      </c>
      <c r="B129" s="624"/>
      <c r="C129" s="624"/>
      <c r="D129" s="625"/>
      <c r="E129" s="600" t="s">
        <v>181</v>
      </c>
      <c r="F129" s="600"/>
      <c r="G129" s="600"/>
      <c r="H129" s="600"/>
      <c r="I129" s="600"/>
      <c r="J129" s="600"/>
      <c r="K129" s="600"/>
      <c r="L129" s="600"/>
      <c r="M129" s="600"/>
      <c r="N129" s="600"/>
      <c r="O129" s="600"/>
      <c r="P129" s="600"/>
      <c r="Q129" s="600"/>
      <c r="R129" s="600"/>
      <c r="S129" s="600"/>
      <c r="T129" s="600"/>
      <c r="U129" s="600"/>
      <c r="V129" s="600"/>
      <c r="W129" s="600"/>
      <c r="X129" s="600"/>
      <c r="Y129" s="600"/>
      <c r="Z129" s="600"/>
      <c r="AA129" s="600"/>
      <c r="AB129" s="600"/>
      <c r="AC129" s="600"/>
      <c r="AD129" s="600"/>
      <c r="AE129" s="600"/>
      <c r="AF129" s="600"/>
      <c r="AG129" s="600"/>
      <c r="AH129" s="600"/>
      <c r="AI129" s="600"/>
      <c r="AJ129" s="600"/>
      <c r="AK129" s="600"/>
      <c r="AL129" s="600"/>
      <c r="AM129" s="600"/>
      <c r="AN129" s="600"/>
      <c r="AO129" s="600"/>
      <c r="AP129" s="600"/>
      <c r="AQ129" s="600"/>
      <c r="AR129" s="600"/>
      <c r="AS129" s="600"/>
      <c r="AT129" s="600"/>
      <c r="AU129" s="600"/>
      <c r="AV129" s="600"/>
      <c r="AW129" s="600"/>
      <c r="AX129" s="600"/>
      <c r="AY129" s="600"/>
      <c r="AZ129" s="600"/>
      <c r="BA129" s="601"/>
      <c r="BB129" s="613" t="s">
        <v>226</v>
      </c>
      <c r="BC129" s="614"/>
      <c r="BD129" s="614"/>
      <c r="BE129" s="614"/>
      <c r="BF129" s="614"/>
      <c r="BG129" s="614"/>
      <c r="BH129" s="615"/>
      <c r="BI129" s="201"/>
      <c r="IV129" s="19"/>
      <c r="XFD129" s="19"/>
    </row>
    <row r="130" spans="1:256 16384:16384" ht="63.75" customHeight="1" thickBot="1">
      <c r="A130" s="588" t="s">
        <v>269</v>
      </c>
      <c r="B130" s="589"/>
      <c r="C130" s="589"/>
      <c r="D130" s="590"/>
      <c r="E130" s="591" t="s">
        <v>201</v>
      </c>
      <c r="F130" s="592"/>
      <c r="G130" s="592"/>
      <c r="H130" s="592"/>
      <c r="I130" s="592"/>
      <c r="J130" s="592"/>
      <c r="K130" s="592"/>
      <c r="L130" s="592"/>
      <c r="M130" s="592"/>
      <c r="N130" s="592"/>
      <c r="O130" s="592"/>
      <c r="P130" s="592"/>
      <c r="Q130" s="592"/>
      <c r="R130" s="592"/>
      <c r="S130" s="592"/>
      <c r="T130" s="592"/>
      <c r="U130" s="592"/>
      <c r="V130" s="592"/>
      <c r="W130" s="592"/>
      <c r="X130" s="592"/>
      <c r="Y130" s="592"/>
      <c r="Z130" s="592"/>
      <c r="AA130" s="592"/>
      <c r="AB130" s="592"/>
      <c r="AC130" s="592"/>
      <c r="AD130" s="592"/>
      <c r="AE130" s="592"/>
      <c r="AF130" s="592"/>
      <c r="AG130" s="592"/>
      <c r="AH130" s="592"/>
      <c r="AI130" s="592"/>
      <c r="AJ130" s="592"/>
      <c r="AK130" s="592"/>
      <c r="AL130" s="592"/>
      <c r="AM130" s="592"/>
      <c r="AN130" s="592"/>
      <c r="AO130" s="592"/>
      <c r="AP130" s="592"/>
      <c r="AQ130" s="592"/>
      <c r="AR130" s="592"/>
      <c r="AS130" s="592"/>
      <c r="AT130" s="592"/>
      <c r="AU130" s="592"/>
      <c r="AV130" s="592"/>
      <c r="AW130" s="592"/>
      <c r="AX130" s="592"/>
      <c r="AY130" s="592"/>
      <c r="AZ130" s="592"/>
      <c r="BA130" s="593"/>
      <c r="BB130" s="696" t="s">
        <v>192</v>
      </c>
      <c r="BC130" s="697"/>
      <c r="BD130" s="697"/>
      <c r="BE130" s="697"/>
      <c r="BF130" s="697"/>
      <c r="BG130" s="697"/>
      <c r="BH130" s="698"/>
      <c r="BI130" s="224"/>
      <c r="IV130" s="19"/>
      <c r="XFD130" s="19"/>
    </row>
    <row r="131" spans="1:256 16384:16384" ht="34.5" customHeight="1">
      <c r="A131" s="97"/>
      <c r="B131" s="97"/>
      <c r="C131" s="97"/>
      <c r="D131" s="9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9"/>
      <c r="BC131" s="99"/>
      <c r="BD131" s="99"/>
      <c r="BE131" s="99"/>
      <c r="BF131" s="99"/>
      <c r="BG131" s="99"/>
      <c r="BH131" s="99"/>
      <c r="IV131" s="19"/>
      <c r="XFD131" s="237"/>
    </row>
    <row r="132" spans="1:256 16384:16384" ht="33" customHeight="1">
      <c r="A132" s="14"/>
      <c r="B132" s="695" t="s">
        <v>279</v>
      </c>
      <c r="C132" s="695"/>
      <c r="D132" s="695"/>
      <c r="E132" s="695"/>
      <c r="F132" s="695"/>
      <c r="G132" s="695"/>
      <c r="H132" s="695"/>
      <c r="I132" s="695"/>
      <c r="J132" s="695"/>
      <c r="K132" s="695"/>
      <c r="L132" s="695"/>
      <c r="M132" s="695"/>
      <c r="N132" s="695"/>
      <c r="O132" s="695"/>
      <c r="P132" s="695"/>
      <c r="Q132" s="695"/>
      <c r="R132" s="695"/>
      <c r="S132" s="695"/>
      <c r="T132" s="695"/>
      <c r="U132" s="695"/>
      <c r="V132" s="695"/>
      <c r="W132" s="695"/>
      <c r="X132" s="695"/>
      <c r="Y132" s="695"/>
      <c r="Z132" s="695"/>
      <c r="AA132" s="695"/>
      <c r="AB132" s="695"/>
      <c r="AC132" s="695"/>
      <c r="AD132" s="695"/>
      <c r="AE132" s="695"/>
      <c r="AF132" s="695"/>
      <c r="AG132" s="695"/>
      <c r="AH132" s="695"/>
      <c r="AI132" s="695"/>
      <c r="AJ132" s="695"/>
      <c r="AK132" s="695"/>
      <c r="AL132" s="695"/>
      <c r="AM132" s="695"/>
      <c r="AN132" s="695"/>
      <c r="AO132" s="695"/>
      <c r="AP132" s="695"/>
      <c r="AQ132" s="695"/>
      <c r="AR132" s="695"/>
      <c r="AS132" s="695"/>
      <c r="AT132" s="695"/>
      <c r="AU132" s="695"/>
      <c r="AV132" s="695"/>
      <c r="AW132" s="695"/>
      <c r="AX132" s="695"/>
      <c r="AY132" s="695"/>
      <c r="AZ132" s="695"/>
      <c r="BA132" s="695"/>
      <c r="BB132" s="695"/>
      <c r="BC132" s="695"/>
      <c r="BD132" s="695"/>
      <c r="BE132" s="695"/>
      <c r="BF132" s="695"/>
      <c r="BG132" s="14"/>
      <c r="BH132" s="14"/>
      <c r="IV132" s="19"/>
    </row>
    <row r="133" spans="1:256 16384:16384" ht="33" customHeight="1">
      <c r="A133" s="14"/>
      <c r="B133" s="695" t="s">
        <v>280</v>
      </c>
      <c r="C133" s="695"/>
      <c r="D133" s="695"/>
      <c r="E133" s="695"/>
      <c r="F133" s="695"/>
      <c r="G133" s="695"/>
      <c r="H133" s="695"/>
      <c r="I133" s="695"/>
      <c r="J133" s="695"/>
      <c r="K133" s="695"/>
      <c r="L133" s="695"/>
      <c r="M133" s="695"/>
      <c r="N133" s="695"/>
      <c r="O133" s="695"/>
      <c r="P133" s="695"/>
      <c r="Q133" s="695"/>
      <c r="R133" s="695"/>
      <c r="S133" s="695"/>
      <c r="T133" s="695"/>
      <c r="U133" s="695"/>
      <c r="V133" s="695"/>
      <c r="W133" s="695"/>
      <c r="X133" s="695"/>
      <c r="Y133" s="695"/>
      <c r="Z133" s="695"/>
      <c r="AA133" s="695"/>
      <c r="AB133" s="695"/>
      <c r="AC133" s="695"/>
      <c r="AD133" s="695"/>
      <c r="AE133" s="695"/>
      <c r="AF133" s="695"/>
      <c r="AG133" s="695"/>
      <c r="AH133" s="695"/>
      <c r="AI133" s="695"/>
      <c r="AJ133" s="695"/>
      <c r="AK133" s="695"/>
      <c r="AL133" s="695"/>
      <c r="AM133" s="695"/>
      <c r="AN133" s="695"/>
      <c r="AO133" s="695"/>
      <c r="AP133" s="695"/>
      <c r="AQ133" s="695"/>
      <c r="AR133" s="695"/>
      <c r="AS133" s="695"/>
      <c r="AT133" s="695"/>
      <c r="AU133" s="695"/>
      <c r="AV133" s="695"/>
      <c r="AW133" s="695"/>
      <c r="AX133" s="695"/>
      <c r="AY133" s="695"/>
      <c r="AZ133" s="695"/>
      <c r="BA133" s="695"/>
      <c r="BB133" s="695"/>
      <c r="BC133" s="695"/>
      <c r="BD133" s="695"/>
      <c r="BE133" s="695"/>
      <c r="BF133" s="695"/>
      <c r="BG133" s="14"/>
      <c r="BH133" s="14"/>
      <c r="IV133" s="19"/>
    </row>
    <row r="134" spans="1:256 16384:16384" ht="92.25" customHeight="1">
      <c r="A134" s="14"/>
      <c r="B134" s="669" t="s">
        <v>353</v>
      </c>
      <c r="C134" s="669"/>
      <c r="D134" s="669"/>
      <c r="E134" s="669"/>
      <c r="F134" s="669"/>
      <c r="G134" s="669"/>
      <c r="H134" s="669"/>
      <c r="I134" s="669"/>
      <c r="J134" s="669"/>
      <c r="K134" s="669"/>
      <c r="L134" s="669"/>
      <c r="M134" s="669"/>
      <c r="N134" s="669"/>
      <c r="O134" s="669"/>
      <c r="P134" s="669"/>
      <c r="Q134" s="669"/>
      <c r="R134" s="669"/>
      <c r="S134" s="669"/>
      <c r="T134" s="669"/>
      <c r="U134" s="669"/>
      <c r="V134" s="669"/>
      <c r="W134" s="669"/>
      <c r="X134" s="669"/>
      <c r="Y134" s="669"/>
      <c r="Z134" s="669"/>
      <c r="AA134" s="669"/>
      <c r="AB134" s="669"/>
      <c r="AC134" s="669"/>
      <c r="AD134" s="669"/>
      <c r="AE134" s="669"/>
      <c r="AF134" s="669"/>
      <c r="AG134" s="669"/>
      <c r="AH134" s="669"/>
      <c r="AI134" s="669"/>
      <c r="AJ134" s="669"/>
      <c r="AK134" s="669"/>
      <c r="AL134" s="669"/>
      <c r="AM134" s="669"/>
      <c r="AN134" s="669"/>
      <c r="AO134" s="669"/>
      <c r="AP134" s="669"/>
      <c r="AQ134" s="669"/>
      <c r="AR134" s="669"/>
      <c r="AS134" s="669"/>
      <c r="AT134" s="669"/>
      <c r="AU134" s="669"/>
      <c r="AV134" s="669"/>
      <c r="AW134" s="669"/>
      <c r="AX134" s="669"/>
      <c r="AY134" s="669"/>
      <c r="AZ134" s="669"/>
      <c r="BA134" s="669"/>
      <c r="BB134" s="669"/>
      <c r="BC134" s="669"/>
      <c r="BD134" s="669"/>
      <c r="BE134" s="669"/>
      <c r="BF134" s="669"/>
      <c r="BG134" s="14"/>
      <c r="BH134" s="14"/>
      <c r="IV134" s="19"/>
    </row>
    <row r="135" spans="1:256 16384:16384" ht="31.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IV135" s="19"/>
    </row>
    <row r="136" spans="1:256 16384:16384" ht="56.25" customHeight="1">
      <c r="A136" s="32" t="s">
        <v>137</v>
      </c>
      <c r="B136" s="33"/>
      <c r="C136" s="33"/>
      <c r="D136" s="33"/>
      <c r="E136" s="33"/>
      <c r="F136" s="33"/>
      <c r="G136" s="33"/>
      <c r="H136" s="33"/>
      <c r="I136" s="34"/>
      <c r="J136" s="34"/>
      <c r="K136" s="34"/>
      <c r="L136" s="34"/>
      <c r="M136" s="34"/>
      <c r="N136" s="34"/>
      <c r="O136" s="34"/>
      <c r="P136" s="34"/>
      <c r="Q136" s="34"/>
      <c r="R136" s="35"/>
      <c r="S136" s="35"/>
      <c r="T136" s="34"/>
      <c r="U136" s="34"/>
      <c r="V136" s="34"/>
      <c r="W136" s="35"/>
      <c r="X136" s="34"/>
      <c r="Y136" s="34"/>
      <c r="Z136" s="34"/>
      <c r="AA136" s="34"/>
      <c r="AB136" s="34"/>
      <c r="AC136" s="34"/>
      <c r="AD136" s="34"/>
      <c r="AE136" s="36"/>
      <c r="AF136" s="13"/>
      <c r="AG136" s="34"/>
      <c r="AH136" s="34"/>
      <c r="AI136" s="34"/>
      <c r="AJ136" s="37"/>
      <c r="AK136" s="32" t="s">
        <v>137</v>
      </c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13"/>
      <c r="IV136" s="19"/>
    </row>
    <row r="137" spans="1:256 16384:16384" ht="54.75" customHeight="1">
      <c r="A137" s="626" t="s">
        <v>327</v>
      </c>
      <c r="B137" s="626"/>
      <c r="C137" s="626"/>
      <c r="D137" s="626"/>
      <c r="E137" s="626"/>
      <c r="F137" s="626"/>
      <c r="G137" s="626"/>
      <c r="H137" s="626"/>
      <c r="I137" s="626"/>
      <c r="J137" s="626"/>
      <c r="K137" s="626"/>
      <c r="L137" s="626"/>
      <c r="M137" s="626"/>
      <c r="N137" s="626"/>
      <c r="O137" s="626"/>
      <c r="P137" s="626"/>
      <c r="Q137" s="626"/>
      <c r="R137" s="626"/>
      <c r="S137" s="626"/>
      <c r="T137" s="626"/>
      <c r="U137" s="626"/>
      <c r="V137" s="626"/>
      <c r="W137" s="626"/>
      <c r="X137" s="626"/>
      <c r="Y137" s="626"/>
      <c r="Z137" s="626"/>
      <c r="AA137" s="626"/>
      <c r="AB137" s="626"/>
      <c r="AC137" s="626"/>
      <c r="AD137" s="34"/>
      <c r="AE137" s="36"/>
      <c r="AF137" s="34"/>
      <c r="AG137" s="34"/>
      <c r="AH137" s="34"/>
      <c r="AI137" s="34"/>
      <c r="AJ137" s="37"/>
      <c r="AK137" s="626" t="s">
        <v>138</v>
      </c>
      <c r="AL137" s="626"/>
      <c r="AM137" s="626"/>
      <c r="AN137" s="626"/>
      <c r="AO137" s="626"/>
      <c r="AP137" s="626"/>
      <c r="AQ137" s="626"/>
      <c r="AR137" s="626"/>
      <c r="AS137" s="626"/>
      <c r="AT137" s="626"/>
      <c r="AU137" s="626"/>
      <c r="AV137" s="626"/>
      <c r="AW137" s="626"/>
      <c r="AX137" s="626"/>
      <c r="AY137" s="626"/>
      <c r="AZ137" s="626"/>
      <c r="BA137" s="626"/>
      <c r="BB137" s="626"/>
      <c r="BC137" s="626"/>
      <c r="BD137" s="626"/>
      <c r="BE137" s="626"/>
      <c r="BF137" s="626"/>
      <c r="IV137" s="19"/>
    </row>
    <row r="138" spans="1:256 16384:16384" ht="0.75" customHeight="1">
      <c r="A138" s="626"/>
      <c r="B138" s="626"/>
      <c r="C138" s="626"/>
      <c r="D138" s="626"/>
      <c r="E138" s="626"/>
      <c r="F138" s="626"/>
      <c r="G138" s="626"/>
      <c r="H138" s="626"/>
      <c r="I138" s="626"/>
      <c r="J138" s="626"/>
      <c r="K138" s="626"/>
      <c r="L138" s="626"/>
      <c r="M138" s="626"/>
      <c r="N138" s="626"/>
      <c r="O138" s="626"/>
      <c r="P138" s="626"/>
      <c r="Q138" s="626"/>
      <c r="R138" s="626"/>
      <c r="S138" s="626"/>
      <c r="T138" s="626"/>
      <c r="U138" s="626"/>
      <c r="V138" s="626"/>
      <c r="W138" s="626"/>
      <c r="X138" s="626"/>
      <c r="Y138" s="626"/>
      <c r="Z138" s="626"/>
      <c r="AA138" s="626"/>
      <c r="AB138" s="626"/>
      <c r="AC138" s="626"/>
      <c r="AD138" s="34"/>
      <c r="AE138" s="36"/>
      <c r="AF138" s="34"/>
      <c r="AG138" s="34"/>
      <c r="AH138" s="34"/>
      <c r="AI138" s="34"/>
      <c r="AJ138" s="37"/>
      <c r="AK138" s="626"/>
      <c r="AL138" s="626"/>
      <c r="AM138" s="626"/>
      <c r="AN138" s="626"/>
      <c r="AO138" s="626"/>
      <c r="AP138" s="626"/>
      <c r="AQ138" s="626"/>
      <c r="AR138" s="626"/>
      <c r="AS138" s="626"/>
      <c r="AT138" s="626"/>
      <c r="AU138" s="626"/>
      <c r="AV138" s="626"/>
      <c r="AW138" s="626"/>
      <c r="AX138" s="626"/>
      <c r="AY138" s="626"/>
      <c r="AZ138" s="626"/>
      <c r="BA138" s="626"/>
      <c r="BB138" s="626"/>
      <c r="BC138" s="626"/>
      <c r="BD138" s="626"/>
      <c r="BE138" s="626"/>
      <c r="BF138" s="626"/>
      <c r="IV138" s="19"/>
    </row>
    <row r="139" spans="1:256 16384:16384" ht="44.25" customHeight="1">
      <c r="A139" s="583"/>
      <c r="B139" s="583"/>
      <c r="C139" s="583"/>
      <c r="D139" s="583"/>
      <c r="E139" s="583"/>
      <c r="F139" s="583"/>
      <c r="G139" s="633" t="s">
        <v>202</v>
      </c>
      <c r="H139" s="633"/>
      <c r="I139" s="633"/>
      <c r="J139" s="633"/>
      <c r="K139" s="633"/>
      <c r="L139" s="633"/>
      <c r="M139" s="633"/>
      <c r="N139" s="633"/>
      <c r="O139" s="36"/>
      <c r="P139" s="36"/>
      <c r="Q139" s="36"/>
      <c r="R139" s="39"/>
      <c r="S139" s="39"/>
      <c r="T139" s="36"/>
      <c r="U139" s="36"/>
      <c r="V139" s="36"/>
      <c r="W139" s="39"/>
      <c r="X139" s="36"/>
      <c r="Y139" s="36"/>
      <c r="Z139" s="36"/>
      <c r="AA139" s="36"/>
      <c r="AB139" s="36"/>
      <c r="AC139" s="36"/>
      <c r="AD139" s="34"/>
      <c r="AE139" s="36"/>
      <c r="AF139" s="34"/>
      <c r="AG139" s="34"/>
      <c r="AH139" s="34"/>
      <c r="AI139" s="34"/>
      <c r="AJ139" s="37"/>
      <c r="AK139" s="644"/>
      <c r="AL139" s="644"/>
      <c r="AM139" s="644"/>
      <c r="AN139" s="644"/>
      <c r="AO139" s="644"/>
      <c r="AP139" s="644"/>
      <c r="AQ139" s="633" t="s">
        <v>139</v>
      </c>
      <c r="AR139" s="633"/>
      <c r="AS139" s="633"/>
      <c r="AT139" s="633"/>
      <c r="AU139" s="633"/>
      <c r="AV139" s="633"/>
      <c r="AW139" s="633"/>
      <c r="AX139" s="633"/>
      <c r="AY139" s="633"/>
      <c r="AZ139" s="38"/>
      <c r="BA139" s="38"/>
      <c r="BB139" s="38"/>
      <c r="BC139" s="38"/>
      <c r="BD139" s="38"/>
      <c r="BE139" s="38"/>
      <c r="BF139" s="13"/>
      <c r="IV139" s="19"/>
    </row>
    <row r="140" spans="1:256 16384:16384" ht="45" customHeight="1">
      <c r="A140" s="632" t="s">
        <v>326</v>
      </c>
      <c r="B140" s="632"/>
      <c r="C140" s="632"/>
      <c r="D140" s="632"/>
      <c r="E140" s="632"/>
      <c r="F140" s="632"/>
      <c r="G140" s="632"/>
      <c r="H140" s="632"/>
      <c r="I140" s="632"/>
      <c r="J140" s="632"/>
      <c r="K140" s="632"/>
      <c r="L140" s="632"/>
      <c r="M140" s="632"/>
      <c r="N140" s="632"/>
      <c r="O140" s="34"/>
      <c r="P140" s="34"/>
      <c r="Q140" s="34"/>
      <c r="R140" s="35"/>
      <c r="S140" s="35"/>
      <c r="T140" s="34"/>
      <c r="U140" s="34"/>
      <c r="V140" s="34"/>
      <c r="W140" s="35"/>
      <c r="X140" s="34"/>
      <c r="Y140" s="34"/>
      <c r="Z140" s="34"/>
      <c r="AA140" s="34"/>
      <c r="AB140" s="34"/>
      <c r="AC140" s="34"/>
      <c r="AD140" s="34"/>
      <c r="AE140" s="36"/>
      <c r="AF140" s="34"/>
      <c r="AG140" s="34"/>
      <c r="AH140" s="34"/>
      <c r="AI140" s="34"/>
      <c r="AJ140" s="37"/>
      <c r="AK140" s="634" t="s">
        <v>326</v>
      </c>
      <c r="AL140" s="634"/>
      <c r="AM140" s="634"/>
      <c r="AN140" s="634"/>
      <c r="AO140" s="634"/>
      <c r="AP140" s="634"/>
      <c r="AQ140" s="634"/>
      <c r="AR140" s="634"/>
      <c r="AS140" s="634"/>
      <c r="AT140" s="634"/>
      <c r="AU140" s="634"/>
      <c r="AV140" s="634"/>
      <c r="AW140" s="634"/>
      <c r="AX140" s="634"/>
      <c r="AY140" s="634"/>
      <c r="AZ140" s="34"/>
      <c r="BA140" s="34"/>
      <c r="BB140" s="34"/>
      <c r="BC140" s="34"/>
      <c r="BD140" s="34"/>
      <c r="BE140" s="34"/>
      <c r="BF140" s="13"/>
      <c r="IV140" s="19"/>
    </row>
    <row r="141" spans="1:256 16384:16384" ht="32.25" customHeight="1">
      <c r="A141" s="605"/>
      <c r="B141" s="605"/>
      <c r="C141" s="605"/>
      <c r="D141" s="605"/>
      <c r="E141" s="605"/>
      <c r="F141" s="605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5"/>
      <c r="S141" s="35"/>
      <c r="T141" s="34"/>
      <c r="U141" s="34"/>
      <c r="V141" s="34"/>
      <c r="W141" s="35"/>
      <c r="X141" s="34"/>
      <c r="Y141" s="34"/>
      <c r="Z141" s="34"/>
      <c r="AA141" s="34"/>
      <c r="AB141" s="34"/>
      <c r="AC141" s="34"/>
      <c r="AD141" s="34"/>
      <c r="AE141" s="36"/>
      <c r="AF141" s="34"/>
      <c r="AG141" s="34"/>
      <c r="AH141" s="34"/>
      <c r="AI141" s="34"/>
      <c r="AJ141" s="37"/>
      <c r="AK141" s="605"/>
      <c r="AL141" s="605"/>
      <c r="AM141" s="605"/>
      <c r="AN141" s="605"/>
      <c r="AO141" s="605"/>
      <c r="AP141" s="605"/>
      <c r="AQ141" s="34"/>
      <c r="AR141" s="13"/>
      <c r="AS141" s="13"/>
      <c r="AT141" s="41"/>
      <c r="AU141" s="41"/>
      <c r="AV141" s="41"/>
      <c r="AW141" s="42"/>
      <c r="AX141" s="34"/>
      <c r="AY141" s="34"/>
      <c r="AZ141" s="34"/>
      <c r="BA141" s="34"/>
      <c r="BB141" s="34"/>
      <c r="BC141" s="34"/>
      <c r="BD141" s="34"/>
      <c r="BE141" s="34"/>
      <c r="BF141" s="13"/>
      <c r="IV141" s="19"/>
    </row>
    <row r="142" spans="1:256 16384:16384" ht="25.5" customHeight="1">
      <c r="A142" s="43"/>
      <c r="B142" s="43"/>
      <c r="C142" s="43"/>
      <c r="D142" s="43"/>
      <c r="E142" s="43"/>
      <c r="F142" s="43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5"/>
      <c r="S142" s="35"/>
      <c r="T142" s="34"/>
      <c r="U142" s="34"/>
      <c r="V142" s="34"/>
      <c r="W142" s="35"/>
      <c r="X142" s="34"/>
      <c r="Y142" s="34"/>
      <c r="Z142" s="34"/>
      <c r="AA142" s="34"/>
      <c r="AB142" s="34"/>
      <c r="AC142" s="34"/>
      <c r="AD142" s="34"/>
      <c r="AE142" s="36"/>
      <c r="AF142" s="34"/>
      <c r="AG142" s="34"/>
      <c r="AH142" s="34"/>
      <c r="AI142" s="34"/>
      <c r="AJ142" s="37"/>
      <c r="AK142" s="43"/>
      <c r="AL142" s="43"/>
      <c r="AM142" s="43"/>
      <c r="AN142" s="43"/>
      <c r="AO142" s="43"/>
      <c r="AP142" s="43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13"/>
      <c r="IV142" s="19"/>
    </row>
    <row r="143" spans="1:256 16384:16384" ht="32.25" customHeight="1">
      <c r="A143" s="44" t="s">
        <v>328</v>
      </c>
      <c r="B143" s="33"/>
      <c r="C143" s="33"/>
      <c r="D143" s="33"/>
      <c r="E143" s="33"/>
      <c r="F143" s="33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34"/>
      <c r="AE143" s="36"/>
      <c r="AF143" s="34"/>
      <c r="AG143" s="34"/>
      <c r="AH143" s="34"/>
      <c r="AI143" s="34"/>
      <c r="AJ143" s="37"/>
      <c r="AK143" s="652" t="s">
        <v>305</v>
      </c>
      <c r="AL143" s="652"/>
      <c r="AM143" s="652"/>
      <c r="AN143" s="652"/>
      <c r="AO143" s="652"/>
      <c r="AP143" s="652"/>
      <c r="AQ143" s="652"/>
      <c r="AR143" s="652"/>
      <c r="AS143" s="652"/>
      <c r="AT143" s="652"/>
      <c r="AU143" s="652"/>
      <c r="AV143" s="652"/>
      <c r="AW143" s="652"/>
      <c r="AX143" s="652"/>
      <c r="AY143" s="652"/>
      <c r="AZ143" s="652"/>
      <c r="BA143" s="652"/>
      <c r="BB143" s="652"/>
      <c r="BC143" s="652"/>
      <c r="BD143" s="652"/>
      <c r="BE143" s="652"/>
      <c r="BF143" s="652"/>
      <c r="IV143" s="19"/>
    </row>
    <row r="144" spans="1:256 16384:16384" ht="21.75" customHeight="1">
      <c r="A144" s="45"/>
      <c r="B144" s="34"/>
      <c r="C144" s="34"/>
      <c r="D144" s="34"/>
      <c r="E144" s="34"/>
      <c r="F144" s="34"/>
      <c r="G144" s="34"/>
      <c r="H144" s="34"/>
      <c r="I144" s="582"/>
      <c r="J144" s="582"/>
      <c r="K144" s="582"/>
      <c r="L144" s="582"/>
      <c r="M144" s="582"/>
      <c r="N144" s="582"/>
      <c r="O144" s="582"/>
      <c r="P144" s="582"/>
      <c r="Q144" s="582"/>
      <c r="R144" s="582"/>
      <c r="S144" s="582"/>
      <c r="T144" s="582"/>
      <c r="U144" s="582"/>
      <c r="V144" s="582"/>
      <c r="W144" s="582"/>
      <c r="X144" s="582"/>
      <c r="Y144" s="582"/>
      <c r="Z144" s="582"/>
      <c r="AA144" s="582"/>
      <c r="AB144" s="582"/>
      <c r="AC144" s="582"/>
      <c r="AD144" s="34"/>
      <c r="AE144" s="36"/>
      <c r="AF144" s="34"/>
      <c r="AG144" s="34"/>
      <c r="AH144" s="34"/>
      <c r="AI144" s="34"/>
      <c r="AJ144" s="37"/>
      <c r="AK144" s="652"/>
      <c r="AL144" s="652"/>
      <c r="AM144" s="652"/>
      <c r="AN144" s="652"/>
      <c r="AO144" s="652"/>
      <c r="AP144" s="652"/>
      <c r="AQ144" s="652"/>
      <c r="AR144" s="652"/>
      <c r="AS144" s="652"/>
      <c r="AT144" s="652"/>
      <c r="AU144" s="652"/>
      <c r="AV144" s="652"/>
      <c r="AW144" s="652"/>
      <c r="AX144" s="652"/>
      <c r="AY144" s="652"/>
      <c r="AZ144" s="652"/>
      <c r="BA144" s="652"/>
      <c r="BB144" s="652"/>
      <c r="BC144" s="652"/>
      <c r="BD144" s="652"/>
      <c r="BE144" s="652"/>
      <c r="BF144" s="652"/>
      <c r="IV144" s="19"/>
    </row>
    <row r="145" spans="1:256" ht="41.25" customHeight="1">
      <c r="A145" s="583"/>
      <c r="B145" s="583"/>
      <c r="C145" s="583"/>
      <c r="D145" s="583"/>
      <c r="E145" s="583"/>
      <c r="F145" s="583"/>
      <c r="G145" s="633" t="s">
        <v>275</v>
      </c>
      <c r="H145" s="633"/>
      <c r="I145" s="633"/>
      <c r="J145" s="633"/>
      <c r="K145" s="633"/>
      <c r="L145" s="633"/>
      <c r="M145" s="633"/>
      <c r="N145" s="34"/>
      <c r="O145" s="34"/>
      <c r="P145" s="34"/>
      <c r="Q145" s="34"/>
      <c r="R145" s="35"/>
      <c r="S145" s="35"/>
      <c r="T145" s="34"/>
      <c r="U145" s="34"/>
      <c r="V145" s="34"/>
      <c r="W145" s="35"/>
      <c r="X145" s="34"/>
      <c r="Y145" s="34"/>
      <c r="Z145" s="34"/>
      <c r="AA145" s="34"/>
      <c r="AB145" s="34"/>
      <c r="AC145" s="34"/>
      <c r="AD145" s="34"/>
      <c r="AE145" s="36"/>
      <c r="AF145" s="34"/>
      <c r="AG145" s="34"/>
      <c r="AH145" s="34"/>
      <c r="AI145" s="34"/>
      <c r="AJ145" s="37"/>
      <c r="AK145" s="630"/>
      <c r="AL145" s="630"/>
      <c r="AM145" s="630"/>
      <c r="AN145" s="630"/>
      <c r="AO145" s="630"/>
      <c r="AP145" s="630"/>
      <c r="AQ145" s="633" t="s">
        <v>276</v>
      </c>
      <c r="AR145" s="633"/>
      <c r="AS145" s="633"/>
      <c r="AT145" s="633"/>
      <c r="AU145" s="633"/>
      <c r="AV145" s="633"/>
      <c r="AW145" s="633"/>
      <c r="AX145" s="230"/>
      <c r="AY145" s="230"/>
      <c r="AZ145" s="230"/>
      <c r="BA145" s="230"/>
      <c r="BB145" s="230"/>
      <c r="BC145" s="230"/>
      <c r="BD145" s="230"/>
      <c r="BE145" s="230"/>
      <c r="BF145" s="230"/>
      <c r="IV145" s="19"/>
    </row>
    <row r="146" spans="1:256" ht="44.25" customHeight="1">
      <c r="A146" s="633" t="s">
        <v>326</v>
      </c>
      <c r="B146" s="633"/>
      <c r="C146" s="633"/>
      <c r="D146" s="633"/>
      <c r="E146" s="633"/>
      <c r="F146" s="633"/>
      <c r="G146" s="633"/>
      <c r="H146" s="633"/>
      <c r="I146" s="633"/>
      <c r="J146" s="633"/>
      <c r="K146" s="633"/>
      <c r="L146" s="633"/>
      <c r="M146" s="633"/>
      <c r="N146" s="34"/>
      <c r="O146" s="34"/>
      <c r="P146" s="34"/>
      <c r="Q146" s="34"/>
      <c r="R146" s="35"/>
      <c r="S146" s="35"/>
      <c r="T146" s="34"/>
      <c r="U146" s="34"/>
      <c r="V146" s="34"/>
      <c r="W146" s="35"/>
      <c r="X146" s="34"/>
      <c r="Y146" s="34"/>
      <c r="Z146" s="34"/>
      <c r="AA146" s="34"/>
      <c r="AB146" s="34"/>
      <c r="AC146" s="34"/>
      <c r="AD146" s="34"/>
      <c r="AE146" s="36"/>
      <c r="AF146" s="34"/>
      <c r="AG146" s="34"/>
      <c r="AH146" s="34"/>
      <c r="AI146" s="34"/>
      <c r="AJ146" s="37"/>
      <c r="AK146" s="633" t="s">
        <v>326</v>
      </c>
      <c r="AL146" s="633"/>
      <c r="AM146" s="633"/>
      <c r="AN146" s="633"/>
      <c r="AO146" s="633"/>
      <c r="AP146" s="633"/>
      <c r="AQ146" s="633"/>
      <c r="AR146" s="633"/>
      <c r="AS146" s="633"/>
      <c r="AT146" s="633"/>
      <c r="AU146" s="633"/>
      <c r="AV146" s="633"/>
      <c r="AW146" s="633"/>
      <c r="AX146" s="231"/>
      <c r="AY146" s="231"/>
      <c r="AZ146" s="231"/>
      <c r="BA146" s="34"/>
      <c r="BB146" s="34"/>
      <c r="BC146" s="34"/>
      <c r="BD146" s="34"/>
      <c r="BE146" s="34"/>
      <c r="BF146" s="13"/>
      <c r="IV146" s="19"/>
    </row>
    <row r="147" spans="1:256" ht="39.75" customHeight="1">
      <c r="A147" s="605"/>
      <c r="B147" s="605"/>
      <c r="C147" s="605"/>
      <c r="D147" s="605"/>
      <c r="E147" s="605"/>
      <c r="F147" s="605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5"/>
      <c r="S147" s="35"/>
      <c r="T147" s="34"/>
      <c r="U147" s="34"/>
      <c r="V147" s="34"/>
      <c r="W147" s="35"/>
      <c r="X147" s="34"/>
      <c r="Y147" s="34"/>
      <c r="Z147" s="34"/>
      <c r="AA147" s="34"/>
      <c r="AB147" s="34"/>
      <c r="AC147" s="34"/>
      <c r="AD147" s="34"/>
      <c r="AE147" s="36"/>
      <c r="AF147" s="34"/>
      <c r="AG147" s="34"/>
      <c r="AH147" s="34"/>
      <c r="AI147" s="34"/>
      <c r="AJ147" s="232"/>
      <c r="AK147" s="93"/>
      <c r="AL147" s="36"/>
      <c r="AM147" s="36"/>
      <c r="AN147" s="36"/>
      <c r="AO147" s="36"/>
      <c r="AP147" s="36"/>
      <c r="AQ147" s="36"/>
      <c r="AR147" s="93"/>
      <c r="AS147" s="93"/>
      <c r="AT147" s="93"/>
      <c r="AU147" s="93"/>
      <c r="AV147" s="93"/>
      <c r="AW147" s="93"/>
      <c r="AX147" s="34"/>
      <c r="AY147" s="34"/>
      <c r="AZ147" s="34"/>
      <c r="BA147" s="34"/>
      <c r="BB147" s="34"/>
      <c r="BC147" s="34"/>
      <c r="BD147" s="34"/>
      <c r="BE147" s="34"/>
      <c r="BF147" s="13"/>
      <c r="IV147" s="19"/>
    </row>
    <row r="148" spans="1:256" ht="16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46"/>
      <c r="S148" s="46"/>
      <c r="T148" s="13"/>
      <c r="U148" s="13"/>
      <c r="V148" s="13"/>
      <c r="W148" s="47"/>
      <c r="X148" s="13"/>
      <c r="Y148" s="13"/>
      <c r="Z148" s="13"/>
      <c r="AA148" s="13"/>
      <c r="AB148" s="13"/>
      <c r="AC148" s="13"/>
      <c r="AD148" s="34"/>
      <c r="AE148" s="36"/>
      <c r="AF148" s="34"/>
      <c r="AG148" s="34"/>
      <c r="AH148" s="34"/>
      <c r="AI148" s="34"/>
      <c r="AJ148" s="37"/>
      <c r="AK148" s="578"/>
      <c r="AL148" s="578"/>
      <c r="AM148" s="578"/>
      <c r="AN148" s="578"/>
      <c r="AO148" s="578"/>
      <c r="AP148" s="578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13"/>
      <c r="IV148" s="19"/>
    </row>
    <row r="149" spans="1:256" ht="38.25" customHeight="1">
      <c r="A149" s="233" t="s">
        <v>329</v>
      </c>
      <c r="B149" s="233"/>
      <c r="C149" s="233"/>
      <c r="D149" s="233"/>
      <c r="E149" s="233"/>
      <c r="F149" s="233"/>
      <c r="G149" s="233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34"/>
      <c r="AE149" s="36"/>
      <c r="AF149" s="34"/>
      <c r="AG149" s="34"/>
      <c r="AH149" s="34"/>
      <c r="AI149" s="34"/>
      <c r="AJ149" s="37"/>
      <c r="AK149" s="629" t="s">
        <v>140</v>
      </c>
      <c r="AL149" s="629"/>
      <c r="AM149" s="629"/>
      <c r="AN149" s="629"/>
      <c r="AO149" s="629"/>
      <c r="AP149" s="629"/>
      <c r="AQ149" s="629"/>
      <c r="AR149" s="629"/>
      <c r="AS149" s="629"/>
      <c r="AT149" s="629"/>
      <c r="AU149" s="629"/>
      <c r="AV149" s="629"/>
      <c r="AW149" s="629"/>
      <c r="AX149" s="629"/>
      <c r="AY149" s="629"/>
      <c r="AZ149" s="629"/>
      <c r="BA149" s="629"/>
      <c r="BB149" s="629"/>
      <c r="BC149" s="629"/>
      <c r="BD149" s="629"/>
      <c r="BE149" s="34"/>
      <c r="BF149" s="13"/>
      <c r="IV149" s="19"/>
    </row>
    <row r="150" spans="1:256" ht="18.75" customHeight="1">
      <c r="A150" s="13"/>
      <c r="B150" s="13"/>
      <c r="C150" s="13"/>
      <c r="D150" s="13"/>
      <c r="E150" s="13"/>
      <c r="F150" s="13"/>
      <c r="G150" s="13"/>
      <c r="H150" s="227"/>
      <c r="I150" s="227"/>
      <c r="J150" s="582"/>
      <c r="K150" s="582"/>
      <c r="L150" s="582"/>
      <c r="M150" s="582"/>
      <c r="N150" s="582"/>
      <c r="O150" s="582"/>
      <c r="P150" s="582"/>
      <c r="Q150" s="582"/>
      <c r="R150" s="582"/>
      <c r="S150" s="582"/>
      <c r="T150" s="582"/>
      <c r="U150" s="582"/>
      <c r="V150" s="582"/>
      <c r="W150" s="582"/>
      <c r="X150" s="582"/>
      <c r="Y150" s="582"/>
      <c r="Z150" s="582"/>
      <c r="AA150" s="582"/>
      <c r="AB150" s="582"/>
      <c r="AC150" s="582"/>
      <c r="AD150" s="34"/>
      <c r="AE150" s="36"/>
      <c r="AF150" s="34"/>
      <c r="AG150" s="34"/>
      <c r="AH150" s="34"/>
      <c r="AI150" s="34"/>
      <c r="AJ150" s="37"/>
      <c r="AK150" s="630"/>
      <c r="AL150" s="630"/>
      <c r="AM150" s="630"/>
      <c r="AN150" s="630"/>
      <c r="AO150" s="630"/>
      <c r="AP150" s="630"/>
      <c r="AQ150" s="36"/>
      <c r="AR150" s="631"/>
      <c r="AS150" s="631"/>
      <c r="AT150" s="631"/>
      <c r="AU150" s="631"/>
      <c r="AV150" s="631"/>
      <c r="AW150" s="631"/>
      <c r="AX150" s="631"/>
      <c r="AY150" s="631"/>
      <c r="AZ150" s="631"/>
      <c r="BA150" s="631"/>
      <c r="BB150" s="631"/>
      <c r="BC150" s="228"/>
      <c r="BD150" s="228"/>
      <c r="BE150" s="34"/>
      <c r="BF150" s="13"/>
      <c r="IV150" s="19"/>
    </row>
    <row r="151" spans="1:256" ht="36" customHeight="1">
      <c r="A151" s="583"/>
      <c r="B151" s="583"/>
      <c r="C151" s="583"/>
      <c r="D151" s="583"/>
      <c r="E151" s="583"/>
      <c r="F151" s="583"/>
      <c r="G151" s="633" t="s">
        <v>209</v>
      </c>
      <c r="H151" s="633"/>
      <c r="I151" s="633"/>
      <c r="J151" s="633"/>
      <c r="K151" s="633"/>
      <c r="L151" s="633"/>
      <c r="M151" s="633"/>
      <c r="N151" s="236"/>
      <c r="O151" s="236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4"/>
      <c r="AE151" s="36"/>
      <c r="AF151" s="34"/>
      <c r="AG151" s="34"/>
      <c r="AH151" s="34"/>
      <c r="AI151" s="34"/>
      <c r="AJ151" s="37"/>
      <c r="AK151" s="644"/>
      <c r="AL151" s="644"/>
      <c r="AM151" s="644"/>
      <c r="AN151" s="644"/>
      <c r="AO151" s="644"/>
      <c r="AP151" s="644"/>
      <c r="AQ151" s="632" t="s">
        <v>284</v>
      </c>
      <c r="AR151" s="632"/>
      <c r="AS151" s="632"/>
      <c r="AT151" s="632"/>
      <c r="AU151" s="632"/>
      <c r="AV151" s="632"/>
      <c r="AW151" s="632"/>
      <c r="AX151" s="632"/>
      <c r="AY151" s="632"/>
      <c r="AZ151" s="632"/>
      <c r="BA151" s="632"/>
      <c r="BB151" s="632"/>
      <c r="BC151" s="34"/>
      <c r="BD151" s="34"/>
      <c r="BE151" s="34"/>
      <c r="BF151" s="13"/>
      <c r="IV151" s="19"/>
    </row>
    <row r="152" spans="1:256" ht="42" customHeight="1">
      <c r="A152" s="633" t="s">
        <v>326</v>
      </c>
      <c r="B152" s="633"/>
      <c r="C152" s="633"/>
      <c r="D152" s="633"/>
      <c r="E152" s="633"/>
      <c r="F152" s="633"/>
      <c r="G152" s="633"/>
      <c r="H152" s="633"/>
      <c r="I152" s="633"/>
      <c r="J152" s="633"/>
      <c r="K152" s="633"/>
      <c r="L152" s="633"/>
      <c r="M152" s="633"/>
      <c r="N152" s="226"/>
      <c r="O152" s="226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4"/>
      <c r="AE152" s="36"/>
      <c r="AF152" s="34"/>
      <c r="AG152" s="34"/>
      <c r="AH152" s="34"/>
      <c r="AI152" s="34"/>
      <c r="AJ152" s="37"/>
      <c r="AK152" s="633" t="s">
        <v>326</v>
      </c>
      <c r="AL152" s="633"/>
      <c r="AM152" s="633"/>
      <c r="AN152" s="633"/>
      <c r="AO152" s="633"/>
      <c r="AP152" s="633"/>
      <c r="AQ152" s="633"/>
      <c r="AR152" s="633"/>
      <c r="AS152" s="633"/>
      <c r="AT152" s="633"/>
      <c r="AU152" s="633"/>
      <c r="AV152" s="633"/>
      <c r="AW152" s="633"/>
      <c r="AX152" s="235"/>
      <c r="AY152" s="235"/>
      <c r="AZ152" s="235"/>
      <c r="BA152" s="235"/>
      <c r="BB152" s="235"/>
      <c r="BC152" s="34"/>
      <c r="BD152" s="34"/>
      <c r="BE152" s="34"/>
      <c r="BF152" s="13"/>
      <c r="IV152" s="19"/>
    </row>
    <row r="153" spans="1:256" ht="39.75" customHeight="1">
      <c r="A153" s="578"/>
      <c r="B153" s="578"/>
      <c r="C153" s="578"/>
      <c r="D153" s="578"/>
      <c r="E153" s="578"/>
      <c r="F153" s="578"/>
      <c r="G153" s="34"/>
      <c r="H153" s="40"/>
      <c r="I153" s="34"/>
      <c r="J153" s="34"/>
      <c r="K153" s="34"/>
      <c r="L153" s="34"/>
      <c r="M153" s="34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4"/>
      <c r="AE153" s="36"/>
      <c r="AF153" s="34"/>
      <c r="AG153" s="34"/>
      <c r="AH153" s="34"/>
      <c r="AI153" s="34"/>
      <c r="AJ153" s="37"/>
      <c r="AK153" s="578"/>
      <c r="AL153" s="578"/>
      <c r="AM153" s="578"/>
      <c r="AN153" s="578"/>
      <c r="AO153" s="578"/>
      <c r="AP153" s="578"/>
      <c r="AQ153" s="34"/>
      <c r="AR153" s="40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13"/>
      <c r="IV153" s="19"/>
    </row>
    <row r="154" spans="1:256" ht="29.25" customHeight="1">
      <c r="A154" s="626" t="s">
        <v>141</v>
      </c>
      <c r="B154" s="626"/>
      <c r="C154" s="626"/>
      <c r="D154" s="626"/>
      <c r="E154" s="626"/>
      <c r="F154" s="626"/>
      <c r="G154" s="626"/>
      <c r="H154" s="626"/>
      <c r="I154" s="626"/>
      <c r="J154" s="626"/>
      <c r="K154" s="626"/>
      <c r="L154" s="626"/>
      <c r="M154" s="626"/>
      <c r="N154" s="626"/>
      <c r="O154" s="626"/>
      <c r="P154" s="626"/>
      <c r="Q154" s="626"/>
      <c r="R154" s="626"/>
      <c r="S154" s="626"/>
      <c r="T154" s="626"/>
      <c r="U154" s="626"/>
      <c r="V154" s="626"/>
      <c r="W154" s="626"/>
      <c r="X154" s="38"/>
      <c r="Y154" s="38"/>
      <c r="Z154" s="38"/>
      <c r="AA154" s="38"/>
      <c r="AB154" s="38"/>
      <c r="AC154" s="38"/>
      <c r="AD154" s="50"/>
      <c r="AE154" s="50"/>
      <c r="AF154" s="50"/>
      <c r="AG154" s="50"/>
      <c r="AH154" s="50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48"/>
      <c r="AU154" s="48"/>
      <c r="AV154" s="48"/>
      <c r="AW154" s="49"/>
      <c r="AX154" s="13"/>
      <c r="AY154" s="13"/>
      <c r="AZ154" s="13"/>
      <c r="BA154" s="13"/>
      <c r="BB154" s="13"/>
      <c r="BC154" s="13"/>
      <c r="BD154" s="13"/>
      <c r="BE154" s="13"/>
      <c r="BF154" s="13"/>
      <c r="IV154" s="19"/>
    </row>
    <row r="155" spans="1:256" ht="31.5" customHeight="1">
      <c r="A155" s="627" t="s">
        <v>155</v>
      </c>
      <c r="B155" s="627"/>
      <c r="C155" s="627"/>
      <c r="D155" s="627"/>
      <c r="E155" s="627"/>
      <c r="F155" s="627"/>
      <c r="G155" s="627"/>
      <c r="H155" s="627"/>
      <c r="I155" s="627"/>
      <c r="J155" s="627"/>
      <c r="K155" s="627"/>
      <c r="L155" s="627"/>
      <c r="M155" s="627"/>
      <c r="N155" s="627"/>
      <c r="O155" s="627"/>
      <c r="P155" s="627"/>
      <c r="Q155" s="627"/>
      <c r="R155" s="627"/>
      <c r="S155" s="627"/>
      <c r="T155" s="627"/>
      <c r="U155" s="627"/>
      <c r="V155" s="627"/>
      <c r="W155" s="627"/>
      <c r="X155" s="627"/>
      <c r="Y155" s="627"/>
      <c r="Z155" s="627"/>
      <c r="AA155" s="627"/>
      <c r="AB155" s="627"/>
      <c r="AC155" s="627"/>
      <c r="AD155" s="50"/>
      <c r="AE155" s="40"/>
      <c r="AF155" s="40"/>
      <c r="AG155" s="40"/>
      <c r="AH155" s="40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48"/>
      <c r="AU155" s="48"/>
      <c r="AV155" s="48"/>
      <c r="AW155" s="49"/>
      <c r="AX155" s="13"/>
      <c r="AY155" s="13"/>
      <c r="AZ155" s="13"/>
      <c r="BA155" s="13"/>
      <c r="BB155" s="13"/>
      <c r="BC155" s="13"/>
      <c r="BD155" s="13"/>
      <c r="BE155" s="13"/>
      <c r="BF155" s="13"/>
      <c r="IV155" s="19"/>
    </row>
    <row r="156" spans="1:256" ht="10.5" customHeight="1">
      <c r="A156" s="578"/>
      <c r="B156" s="578"/>
      <c r="C156" s="578"/>
      <c r="D156" s="578"/>
      <c r="E156" s="578"/>
      <c r="F156" s="578"/>
      <c r="G156" s="578"/>
      <c r="H156" s="578"/>
      <c r="I156" s="578"/>
      <c r="J156" s="578"/>
      <c r="K156" s="578"/>
      <c r="L156" s="578"/>
      <c r="M156" s="578"/>
      <c r="N156" s="578"/>
      <c r="O156" s="578"/>
      <c r="P156" s="578"/>
      <c r="Q156" s="578"/>
      <c r="R156" s="578"/>
      <c r="S156" s="578"/>
      <c r="T156" s="578"/>
      <c r="U156" s="578"/>
      <c r="V156" s="578"/>
      <c r="W156" s="578"/>
      <c r="X156" s="578"/>
      <c r="Y156" s="578"/>
      <c r="Z156" s="578"/>
      <c r="AA156" s="578"/>
      <c r="AB156" s="578"/>
      <c r="AC156" s="578"/>
      <c r="AD156" s="40"/>
      <c r="AE156" s="40"/>
      <c r="AF156" s="40"/>
      <c r="AG156" s="40"/>
      <c r="AH156" s="40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48"/>
      <c r="AU156" s="48"/>
      <c r="AV156" s="48"/>
      <c r="AW156" s="49"/>
      <c r="AX156" s="13"/>
      <c r="AY156" s="13"/>
      <c r="AZ156" s="13"/>
      <c r="BA156" s="13"/>
      <c r="BB156" s="13"/>
      <c r="BC156" s="13"/>
      <c r="BD156" s="13"/>
      <c r="BE156" s="13"/>
      <c r="BF156" s="13"/>
      <c r="IV156" s="19"/>
    </row>
    <row r="157" spans="1:256" ht="29.25" customHeight="1">
      <c r="A157" s="628" t="s">
        <v>335</v>
      </c>
      <c r="B157" s="628"/>
      <c r="C157" s="628"/>
      <c r="D157" s="628"/>
      <c r="E157" s="628"/>
      <c r="F157" s="628"/>
      <c r="G157" s="628"/>
      <c r="H157" s="628"/>
      <c r="I157" s="628"/>
      <c r="J157" s="628"/>
      <c r="K157" s="628"/>
      <c r="L157" s="628"/>
      <c r="M157" s="628"/>
      <c r="N157" s="628"/>
      <c r="O157" s="628"/>
      <c r="P157" s="628"/>
      <c r="Q157" s="628"/>
      <c r="R157" s="628"/>
      <c r="S157" s="628"/>
      <c r="T157" s="628"/>
      <c r="U157" s="628"/>
      <c r="V157" s="628"/>
      <c r="W157" s="628"/>
      <c r="X157" s="628"/>
      <c r="Y157" s="628"/>
      <c r="Z157" s="628"/>
      <c r="AA157" s="628"/>
      <c r="AB157" s="628"/>
      <c r="AC157" s="43"/>
      <c r="AD157" s="40"/>
      <c r="AE157" s="51"/>
      <c r="AF157" s="51"/>
      <c r="AG157" s="51"/>
      <c r="AH157" s="51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48"/>
      <c r="AU157" s="48"/>
      <c r="AV157" s="48"/>
      <c r="AW157" s="49"/>
      <c r="AX157" s="13"/>
      <c r="AY157" s="13"/>
      <c r="AZ157" s="13"/>
      <c r="BA157" s="13"/>
      <c r="BB157" s="13"/>
      <c r="BC157" s="13"/>
      <c r="BD157" s="13"/>
      <c r="BE157" s="13"/>
      <c r="BF157" s="13"/>
      <c r="IV157" s="19"/>
    </row>
    <row r="158" spans="1:256" ht="46.5" customHeight="1">
      <c r="A158" s="628"/>
      <c r="B158" s="628"/>
      <c r="C158" s="628"/>
      <c r="D158" s="628"/>
      <c r="E158" s="628"/>
      <c r="F158" s="628"/>
      <c r="G158" s="628"/>
      <c r="H158" s="628"/>
      <c r="I158" s="628"/>
      <c r="J158" s="628"/>
      <c r="K158" s="628"/>
      <c r="L158" s="628"/>
      <c r="M158" s="628"/>
      <c r="N158" s="628"/>
      <c r="O158" s="628"/>
      <c r="P158" s="628"/>
      <c r="Q158" s="628"/>
      <c r="R158" s="628"/>
      <c r="S158" s="628"/>
      <c r="T158" s="628"/>
      <c r="U158" s="628"/>
      <c r="V158" s="628"/>
      <c r="W158" s="628"/>
      <c r="X158" s="628"/>
      <c r="Y158" s="628"/>
      <c r="Z158" s="628"/>
      <c r="AA158" s="628"/>
      <c r="AB158" s="628"/>
      <c r="AC158" s="51"/>
      <c r="AD158" s="51"/>
      <c r="AE158" s="51"/>
      <c r="AF158" s="51"/>
      <c r="AG158" s="51"/>
      <c r="AH158" s="51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48"/>
      <c r="AU158" s="48"/>
      <c r="AV158" s="48"/>
      <c r="AW158" s="49"/>
      <c r="AX158" s="13"/>
      <c r="AY158" s="13"/>
      <c r="AZ158" s="13"/>
      <c r="BA158" s="13"/>
      <c r="BB158" s="13"/>
      <c r="BC158" s="13"/>
      <c r="BD158" s="13"/>
      <c r="BE158" s="13"/>
      <c r="BF158" s="13"/>
      <c r="IV158" s="19"/>
    </row>
    <row r="159" spans="1:256" ht="57.75" customHeight="1">
      <c r="IV159" s="19"/>
    </row>
    <row r="160" spans="1:256" ht="51.75" customHeight="1">
      <c r="IV160" s="19"/>
    </row>
    <row r="161" spans="256:256" ht="36.75" customHeight="1">
      <c r="IV161" s="19"/>
    </row>
    <row r="162" spans="256:256" ht="34.5" customHeight="1">
      <c r="IV162" s="19"/>
    </row>
    <row r="163" spans="256:256" ht="61.5" customHeight="1">
      <c r="IV163" s="19"/>
    </row>
    <row r="164" spans="256:256" ht="33" customHeight="1">
      <c r="IV164" s="19"/>
    </row>
    <row r="165" spans="256:256" ht="26.25" customHeight="1">
      <c r="IV165" s="19"/>
    </row>
    <row r="166" spans="256:256" ht="33" customHeight="1">
      <c r="IV166" s="19"/>
    </row>
    <row r="167" spans="256:256" ht="93" customHeight="1">
      <c r="IV167" s="19"/>
    </row>
    <row r="168" spans="256:256" ht="24.75" customHeight="1">
      <c r="IV168" s="19"/>
    </row>
    <row r="169" spans="256:256">
      <c r="IV169" s="19"/>
    </row>
    <row r="170" spans="256:256" ht="30.75" customHeight="1">
      <c r="IV170" s="19"/>
    </row>
    <row r="171" spans="256:256" ht="39" customHeight="1">
      <c r="IV171" s="19"/>
    </row>
    <row r="172" spans="256:256" ht="43.5" customHeight="1">
      <c r="IV172" s="19"/>
    </row>
    <row r="173" spans="256:256" ht="27" customHeight="1">
      <c r="IV173" s="19"/>
    </row>
    <row r="174" spans="256:256" ht="21" customHeight="1">
      <c r="IV174" s="19"/>
    </row>
    <row r="175" spans="256:256" ht="27" customHeight="1">
      <c r="IV175" s="19"/>
    </row>
    <row r="176" spans="256:256" ht="30.75" customHeight="1">
      <c r="IV176" s="19"/>
    </row>
    <row r="177" spans="256:256" ht="30.75" customHeight="1">
      <c r="IV177" s="19"/>
    </row>
    <row r="178" spans="256:256" ht="30.75" customHeight="1">
      <c r="IV178" s="19"/>
    </row>
    <row r="179" spans="256:256" ht="30.75" customHeight="1">
      <c r="IV179" s="19"/>
    </row>
    <row r="180" spans="256:256" ht="30.75" customHeight="1">
      <c r="IV180" s="19"/>
    </row>
    <row r="181" spans="256:256">
      <c r="IV181" s="19"/>
    </row>
    <row r="182" spans="256:256" ht="30.75" customHeight="1">
      <c r="IV182" s="19"/>
    </row>
    <row r="183" spans="256:256" ht="30.75" customHeight="1">
      <c r="IV183" s="19"/>
    </row>
    <row r="184" spans="256:256" ht="30.75" customHeight="1">
      <c r="IV184" s="19"/>
    </row>
    <row r="185" spans="256:256" ht="23.25" customHeight="1">
      <c r="IV185" s="19"/>
    </row>
    <row r="186" spans="256:256" ht="30.75" customHeight="1"/>
    <row r="187" spans="256:256" ht="30.75" customHeight="1"/>
  </sheetData>
  <sheetProtection selectLockedCells="1" selectUnlockedCells="1"/>
  <mergeCells count="1382">
    <mergeCell ref="BB84:BH84"/>
    <mergeCell ref="BB85:BH85"/>
    <mergeCell ref="AR85:AS85"/>
    <mergeCell ref="X85:Y85"/>
    <mergeCell ref="Z85:AA85"/>
    <mergeCell ref="AB85:AC85"/>
    <mergeCell ref="AD85:AE85"/>
    <mergeCell ref="AU85:AV85"/>
    <mergeCell ref="AW84:AX84"/>
    <mergeCell ref="AF85:AG85"/>
    <mergeCell ref="AH85:AI85"/>
    <mergeCell ref="AK85:AL85"/>
    <mergeCell ref="AM85:AN85"/>
    <mergeCell ref="AP85:AQ85"/>
    <mergeCell ref="AW82:AX82"/>
    <mergeCell ref="R84:S84"/>
    <mergeCell ref="T82:U82"/>
    <mergeCell ref="AG94:AM94"/>
    <mergeCell ref="AU89:AY89"/>
    <mergeCell ref="T90:U90"/>
    <mergeCell ref="V90:W90"/>
    <mergeCell ref="Z91:AA91"/>
    <mergeCell ref="AD91:AE91"/>
    <mergeCell ref="AF91:AJ91"/>
    <mergeCell ref="AK91:AO91"/>
    <mergeCell ref="AZ89:BA89"/>
    <mergeCell ref="AR86:AS86"/>
    <mergeCell ref="AU86:AV86"/>
    <mergeCell ref="AN95:AT95"/>
    <mergeCell ref="N94:Q94"/>
    <mergeCell ref="AN94:AT94"/>
    <mergeCell ref="T91:U91"/>
    <mergeCell ref="V91:W91"/>
    <mergeCell ref="X91:Y91"/>
    <mergeCell ref="AP88:AT88"/>
    <mergeCell ref="AF88:AJ88"/>
    <mergeCell ref="AB88:AC88"/>
    <mergeCell ref="AF90:AJ90"/>
    <mergeCell ref="AB89:AC89"/>
    <mergeCell ref="AK89:AO89"/>
    <mergeCell ref="AZ87:BA87"/>
    <mergeCell ref="AU88:AY88"/>
    <mergeCell ref="AZ88:BA88"/>
    <mergeCell ref="Z94:AF94"/>
    <mergeCell ref="AB91:AC91"/>
    <mergeCell ref="T89:U89"/>
    <mergeCell ref="AZ90:BA90"/>
    <mergeCell ref="T87:U87"/>
    <mergeCell ref="V87:W87"/>
    <mergeCell ref="X56:Y56"/>
    <mergeCell ref="AZ78:BA78"/>
    <mergeCell ref="AR77:AS77"/>
    <mergeCell ref="AW86:AX86"/>
    <mergeCell ref="AZ86:BA86"/>
    <mergeCell ref="AM86:AN86"/>
    <mergeCell ref="AR76:AS76"/>
    <mergeCell ref="AM84:AN84"/>
    <mergeCell ref="AH82:AI82"/>
    <mergeCell ref="AR84:AS84"/>
    <mergeCell ref="AM83:AN83"/>
    <mergeCell ref="AU83:AV83"/>
    <mergeCell ref="AW83:AX83"/>
    <mergeCell ref="AZ83:BA83"/>
    <mergeCell ref="Z77:AA77"/>
    <mergeCell ref="AB82:AC82"/>
    <mergeCell ref="AP79:AQ79"/>
    <mergeCell ref="AM80:AN80"/>
    <mergeCell ref="AH80:AI80"/>
    <mergeCell ref="AW85:AX85"/>
    <mergeCell ref="Z86:AA86"/>
    <mergeCell ref="AB86:AC86"/>
    <mergeCell ref="AD86:AE86"/>
    <mergeCell ref="AF86:AG86"/>
    <mergeCell ref="AH86:AI86"/>
    <mergeCell ref="AW80:AX80"/>
    <mergeCell ref="AD78:AE78"/>
    <mergeCell ref="Z78:AA78"/>
    <mergeCell ref="AH78:AI78"/>
    <mergeCell ref="AF84:AG84"/>
    <mergeCell ref="AH84:AI84"/>
    <mergeCell ref="AZ80:BA80"/>
    <mergeCell ref="BB49:BH49"/>
    <mergeCell ref="AW75:AX75"/>
    <mergeCell ref="AB75:AC75"/>
    <mergeCell ref="Z70:AA71"/>
    <mergeCell ref="AW55:AX55"/>
    <mergeCell ref="AW60:AX60"/>
    <mergeCell ref="AZ56:BA56"/>
    <mergeCell ref="AK71:AL71"/>
    <mergeCell ref="AM71:AN71"/>
    <mergeCell ref="X75:Y75"/>
    <mergeCell ref="AF72:AG72"/>
    <mergeCell ref="AH72:AI72"/>
    <mergeCell ref="AK72:AL72"/>
    <mergeCell ref="AM72:AN72"/>
    <mergeCell ref="AP72:AQ72"/>
    <mergeCell ref="AR72:AS72"/>
    <mergeCell ref="AD58:AE58"/>
    <mergeCell ref="AD62:AE62"/>
    <mergeCell ref="AF62:AG62"/>
    <mergeCell ref="AH62:AI62"/>
    <mergeCell ref="X59:Y59"/>
    <mergeCell ref="AZ60:BA60"/>
    <mergeCell ref="AD75:AE75"/>
    <mergeCell ref="AD61:AE61"/>
    <mergeCell ref="AM65:AN65"/>
    <mergeCell ref="AP65:AQ65"/>
    <mergeCell ref="AR65:AS65"/>
    <mergeCell ref="AU65:AV65"/>
    <mergeCell ref="AW65:AX65"/>
    <mergeCell ref="AZ65:BA65"/>
    <mergeCell ref="Z65:AA65"/>
    <mergeCell ref="AD65:AE65"/>
    <mergeCell ref="AW73:AX73"/>
    <mergeCell ref="AZ73:BA73"/>
    <mergeCell ref="R37:S37"/>
    <mergeCell ref="T37:U37"/>
    <mergeCell ref="V37:W37"/>
    <mergeCell ref="X37:Y37"/>
    <mergeCell ref="AP51:AQ51"/>
    <mergeCell ref="AR51:AS51"/>
    <mergeCell ref="AD51:AE51"/>
    <mergeCell ref="AU51:AV51"/>
    <mergeCell ref="BB87:BH87"/>
    <mergeCell ref="BB88:BH88"/>
    <mergeCell ref="BB86:BH86"/>
    <mergeCell ref="BB76:BH76"/>
    <mergeCell ref="AH34:AI34"/>
    <mergeCell ref="AK34:AL34"/>
    <mergeCell ref="BB43:BH43"/>
    <mergeCell ref="AZ72:BA72"/>
    <mergeCell ref="AK86:AL86"/>
    <mergeCell ref="AP86:AQ86"/>
    <mergeCell ref="AZ68:BA71"/>
    <mergeCell ref="Z37:AA37"/>
    <mergeCell ref="V35:W35"/>
    <mergeCell ref="Z39:AA39"/>
    <mergeCell ref="T44:U44"/>
    <mergeCell ref="T42:U42"/>
    <mergeCell ref="AB47:AC47"/>
    <mergeCell ref="AF47:AG47"/>
    <mergeCell ref="AH47:AI47"/>
    <mergeCell ref="AH46:AI46"/>
    <mergeCell ref="AF46:AG46"/>
    <mergeCell ref="AK45:AL45"/>
    <mergeCell ref="AZ76:BA76"/>
    <mergeCell ref="AW78:AX78"/>
    <mergeCell ref="AD77:AE77"/>
    <mergeCell ref="AU75:AV75"/>
    <mergeCell ref="AB77:AC77"/>
    <mergeCell ref="Z84:AA84"/>
    <mergeCell ref="AH75:AI75"/>
    <mergeCell ref="E101:BA101"/>
    <mergeCell ref="AF69:AO69"/>
    <mergeCell ref="AP69:AY69"/>
    <mergeCell ref="AB70:AC71"/>
    <mergeCell ref="V82:W82"/>
    <mergeCell ref="X82:Y82"/>
    <mergeCell ref="X83:Y83"/>
    <mergeCell ref="AB83:AC83"/>
    <mergeCell ref="AD83:AE83"/>
    <mergeCell ref="AF83:AG83"/>
    <mergeCell ref="AZ82:BA82"/>
    <mergeCell ref="Z82:AA82"/>
    <mergeCell ref="B83:O83"/>
    <mergeCell ref="P83:Q83"/>
    <mergeCell ref="B81:O81"/>
    <mergeCell ref="R82:S82"/>
    <mergeCell ref="P82:Q82"/>
    <mergeCell ref="AD82:AE82"/>
    <mergeCell ref="AF82:AG82"/>
    <mergeCell ref="R85:S85"/>
    <mergeCell ref="T85:U85"/>
    <mergeCell ref="T69:U71"/>
    <mergeCell ref="AK88:AO88"/>
    <mergeCell ref="B75:O75"/>
    <mergeCell ref="AB73:AC73"/>
    <mergeCell ref="AZ81:BA81"/>
    <mergeCell ref="AU81:AV81"/>
    <mergeCell ref="AZ84:BA84"/>
    <mergeCell ref="AK84:AL84"/>
    <mergeCell ref="P84:Q84"/>
    <mergeCell ref="AW81:AX81"/>
    <mergeCell ref="AM81:AN81"/>
    <mergeCell ref="AU80:AV80"/>
    <mergeCell ref="P77:Q77"/>
    <mergeCell ref="T81:U81"/>
    <mergeCell ref="V81:W81"/>
    <mergeCell ref="AD80:AE80"/>
    <mergeCell ref="Z80:AA80"/>
    <mergeCell ref="X79:Y79"/>
    <mergeCell ref="AF80:AG80"/>
    <mergeCell ref="AB81:AC81"/>
    <mergeCell ref="AD81:AE81"/>
    <mergeCell ref="AF81:AG81"/>
    <mergeCell ref="AU78:AV78"/>
    <mergeCell ref="AF77:AG77"/>
    <mergeCell ref="AZ77:BA77"/>
    <mergeCell ref="AK83:AL83"/>
    <mergeCell ref="AK82:AL82"/>
    <mergeCell ref="T26:U28"/>
    <mergeCell ref="V26:W28"/>
    <mergeCell ref="X26:AE26"/>
    <mergeCell ref="AF26:AO26"/>
    <mergeCell ref="AP26:AY26"/>
    <mergeCell ref="X27:Y28"/>
    <mergeCell ref="Z27:AA28"/>
    <mergeCell ref="B72:O72"/>
    <mergeCell ref="BF14:BF15"/>
    <mergeCell ref="BG14:BG15"/>
    <mergeCell ref="BH14:BH15"/>
    <mergeCell ref="AU29:AV29"/>
    <mergeCell ref="AW47:AX47"/>
    <mergeCell ref="AK56:AL56"/>
    <mergeCell ref="V77:W77"/>
    <mergeCell ref="X77:Y77"/>
    <mergeCell ref="T77:U77"/>
    <mergeCell ref="B58:O58"/>
    <mergeCell ref="P58:Q58"/>
    <mergeCell ref="R58:S58"/>
    <mergeCell ref="R68:S71"/>
    <mergeCell ref="T68:AE68"/>
    <mergeCell ref="AF68:AY68"/>
    <mergeCell ref="AD70:AE71"/>
    <mergeCell ref="AF70:AJ70"/>
    <mergeCell ref="AK70:AO70"/>
    <mergeCell ref="AP70:AT70"/>
    <mergeCell ref="AB61:AC61"/>
    <mergeCell ref="Z61:AA61"/>
    <mergeCell ref="B47:O47"/>
    <mergeCell ref="P47:Q47"/>
    <mergeCell ref="AB60:AC60"/>
    <mergeCell ref="B29:O29"/>
    <mergeCell ref="P29:Q29"/>
    <mergeCell ref="R29:S29"/>
    <mergeCell ref="A25:A28"/>
    <mergeCell ref="B25:O28"/>
    <mergeCell ref="P25:Q28"/>
    <mergeCell ref="R25:S28"/>
    <mergeCell ref="BB2:BG2"/>
    <mergeCell ref="AY5:BH5"/>
    <mergeCell ref="AY7:BF7"/>
    <mergeCell ref="AD36:AE36"/>
    <mergeCell ref="AF36:AG36"/>
    <mergeCell ref="AH36:AI36"/>
    <mergeCell ref="AK36:AL36"/>
    <mergeCell ref="AM36:AN36"/>
    <mergeCell ref="AY8:BF8"/>
    <mergeCell ref="AY6:BH6"/>
    <mergeCell ref="AA8:AT8"/>
    <mergeCell ref="T14:V14"/>
    <mergeCell ref="W14:W15"/>
    <mergeCell ref="AT14:AV14"/>
    <mergeCell ref="AW14:AW15"/>
    <mergeCell ref="AX14:BA14"/>
    <mergeCell ref="BB14:BB15"/>
    <mergeCell ref="BC14:BC15"/>
    <mergeCell ref="BD14:BD15"/>
    <mergeCell ref="BE14:BE15"/>
    <mergeCell ref="BB34:BH34"/>
    <mergeCell ref="AS14:AS15"/>
    <mergeCell ref="X32:Y32"/>
    <mergeCell ref="AZ25:BA28"/>
    <mergeCell ref="BB25:BH28"/>
    <mergeCell ref="T25:AE25"/>
    <mergeCell ref="AF25:AY25"/>
    <mergeCell ref="A14:A15"/>
    <mergeCell ref="B14:E14"/>
    <mergeCell ref="F14:F15"/>
    <mergeCell ref="G14:I14"/>
    <mergeCell ref="J14:J15"/>
    <mergeCell ref="K14:N14"/>
    <mergeCell ref="O14:R14"/>
    <mergeCell ref="S14:S15"/>
    <mergeCell ref="X14:Z14"/>
    <mergeCell ref="AA14:AA15"/>
    <mergeCell ref="AB14:AE14"/>
    <mergeCell ref="AF14:AF15"/>
    <mergeCell ref="AG14:AI14"/>
    <mergeCell ref="AJ14:AJ15"/>
    <mergeCell ref="AK14:AN14"/>
    <mergeCell ref="AO14:AR14"/>
    <mergeCell ref="AK32:AL32"/>
    <mergeCell ref="AP32:AQ32"/>
    <mergeCell ref="AR32:AS32"/>
    <mergeCell ref="AB27:AC28"/>
    <mergeCell ref="AD27:AE28"/>
    <mergeCell ref="AF27:AJ27"/>
    <mergeCell ref="AK27:AO27"/>
    <mergeCell ref="AP27:AT27"/>
    <mergeCell ref="AU27:AY27"/>
    <mergeCell ref="AF28:AG28"/>
    <mergeCell ref="AH28:AI28"/>
    <mergeCell ref="AK28:AL28"/>
    <mergeCell ref="AM28:AN28"/>
    <mergeCell ref="AP28:AQ28"/>
    <mergeCell ref="AR28:AS28"/>
    <mergeCell ref="AU28:AV28"/>
    <mergeCell ref="AW28:AX28"/>
    <mergeCell ref="AD30:AE30"/>
    <mergeCell ref="AB30:AC30"/>
    <mergeCell ref="AD29:AE29"/>
    <mergeCell ref="AM30:AN30"/>
    <mergeCell ref="AR29:AS29"/>
    <mergeCell ref="AF29:AG29"/>
    <mergeCell ref="AH29:AI29"/>
    <mergeCell ref="AK29:AL29"/>
    <mergeCell ref="AM29:AN29"/>
    <mergeCell ref="AP29:AQ29"/>
    <mergeCell ref="AD32:AE32"/>
    <mergeCell ref="AP33:AQ33"/>
    <mergeCell ref="AR33:AS33"/>
    <mergeCell ref="AP34:AQ34"/>
    <mergeCell ref="AD34:AE34"/>
    <mergeCell ref="AF34:AG34"/>
    <mergeCell ref="AZ29:BA29"/>
    <mergeCell ref="BB29:BH29"/>
    <mergeCell ref="T30:U30"/>
    <mergeCell ref="V30:W30"/>
    <mergeCell ref="X30:Y30"/>
    <mergeCell ref="Z30:AA30"/>
    <mergeCell ref="AF30:AG30"/>
    <mergeCell ref="AH30:AI30"/>
    <mergeCell ref="AK30:AL30"/>
    <mergeCell ref="BB30:BH30"/>
    <mergeCell ref="AU30:AV30"/>
    <mergeCell ref="AW30:AX30"/>
    <mergeCell ref="AZ30:BA30"/>
    <mergeCell ref="BB31:BH31"/>
    <mergeCell ref="AW29:AX29"/>
    <mergeCell ref="V32:W32"/>
    <mergeCell ref="AM32:AN32"/>
    <mergeCell ref="T29:U29"/>
    <mergeCell ref="V29:W29"/>
    <mergeCell ref="X29:Y29"/>
    <mergeCell ref="Z29:AA29"/>
    <mergeCell ref="AB29:AC29"/>
    <mergeCell ref="T32:U32"/>
    <mergeCell ref="Z32:AA32"/>
    <mergeCell ref="AB32:AC32"/>
    <mergeCell ref="AF32:AG32"/>
    <mergeCell ref="AH32:AI32"/>
    <mergeCell ref="B35:O35"/>
    <mergeCell ref="P35:Q35"/>
    <mergeCell ref="R35:S35"/>
    <mergeCell ref="X34:Y34"/>
    <mergeCell ref="P42:Q42"/>
    <mergeCell ref="X38:Y38"/>
    <mergeCell ref="V41:W41"/>
    <mergeCell ref="AM34:AN34"/>
    <mergeCell ref="AB34:AC34"/>
    <mergeCell ref="Z41:AA41"/>
    <mergeCell ref="Z42:AA42"/>
    <mergeCell ref="AR44:AS44"/>
    <mergeCell ref="AR39:AS39"/>
    <mergeCell ref="AF39:AG39"/>
    <mergeCell ref="AF35:AG35"/>
    <mergeCell ref="AK35:AL35"/>
    <mergeCell ref="AB43:AC43"/>
    <mergeCell ref="AD43:AE43"/>
    <mergeCell ref="AP36:AQ36"/>
    <mergeCell ref="AR36:AS36"/>
    <mergeCell ref="X44:Y44"/>
    <mergeCell ref="AK43:AL43"/>
    <mergeCell ref="AM43:AN43"/>
    <mergeCell ref="AF43:AG43"/>
    <mergeCell ref="AH43:AI43"/>
    <mergeCell ref="P44:Q44"/>
    <mergeCell ref="R44:S44"/>
    <mergeCell ref="V44:W44"/>
    <mergeCell ref="AB41:AC41"/>
    <mergeCell ref="AD41:AE41"/>
    <mergeCell ref="AF41:AG41"/>
    <mergeCell ref="AM39:AN39"/>
    <mergeCell ref="AB40:AC40"/>
    <mergeCell ref="AK39:AL39"/>
    <mergeCell ref="X42:Y42"/>
    <mergeCell ref="AH41:AI41"/>
    <mergeCell ref="AF40:AG40"/>
    <mergeCell ref="AB39:AC39"/>
    <mergeCell ref="Z33:AA33"/>
    <mergeCell ref="X35:Y35"/>
    <mergeCell ref="Z35:AA35"/>
    <mergeCell ref="AB35:AC35"/>
    <mergeCell ref="AD35:AE35"/>
    <mergeCell ref="T41:U41"/>
    <mergeCell ref="AH38:AI38"/>
    <mergeCell ref="AD39:AE39"/>
    <mergeCell ref="AB42:AC42"/>
    <mergeCell ref="AK33:AL33"/>
    <mergeCell ref="AM33:AN33"/>
    <mergeCell ref="V42:W42"/>
    <mergeCell ref="AM35:AN35"/>
    <mergeCell ref="AH35:AI35"/>
    <mergeCell ref="GE54:GK54"/>
    <mergeCell ref="AR35:AS35"/>
    <mergeCell ref="AU35:AV35"/>
    <mergeCell ref="AW35:AX35"/>
    <mergeCell ref="EO54:EU54"/>
    <mergeCell ref="EV54:FB54"/>
    <mergeCell ref="BB39:BH39"/>
    <mergeCell ref="AW39:AX39"/>
    <mergeCell ref="BB47:BH47"/>
    <mergeCell ref="AW36:AX36"/>
    <mergeCell ref="AU44:AV44"/>
    <mergeCell ref="AW44:AX44"/>
    <mergeCell ref="AZ44:BA44"/>
    <mergeCell ref="BB44:BH44"/>
    <mergeCell ref="AZ36:BA36"/>
    <mergeCell ref="BB36:BH36"/>
    <mergeCell ref="AZ39:BA39"/>
    <mergeCell ref="AU39:AV39"/>
    <mergeCell ref="AU40:AV40"/>
    <mergeCell ref="AR43:AS43"/>
    <mergeCell ref="AU36:AV36"/>
    <mergeCell ref="BB50:BH50"/>
    <mergeCell ref="BB53:BH53"/>
    <mergeCell ref="AW49:AX49"/>
    <mergeCell ref="AZ49:BA49"/>
    <mergeCell ref="AZ47:BA47"/>
    <mergeCell ref="AR46:AS46"/>
    <mergeCell ref="BP54:BV54"/>
    <mergeCell ref="BW54:CC54"/>
    <mergeCell ref="AR52:AS52"/>
    <mergeCell ref="AU43:AV43"/>
    <mergeCell ref="AW43:AX43"/>
    <mergeCell ref="AP49:AQ49"/>
    <mergeCell ref="R52:S52"/>
    <mergeCell ref="T52:U52"/>
    <mergeCell ref="AK53:AL53"/>
    <mergeCell ref="V52:W52"/>
    <mergeCell ref="X52:Y52"/>
    <mergeCell ref="B44:O44"/>
    <mergeCell ref="AP30:AQ30"/>
    <mergeCell ref="AR30:AS30"/>
    <mergeCell ref="AF44:AG44"/>
    <mergeCell ref="AH44:AI44"/>
    <mergeCell ref="AK44:AL44"/>
    <mergeCell ref="AM44:AN44"/>
    <mergeCell ref="Z36:AA36"/>
    <mergeCell ref="AB36:AC36"/>
    <mergeCell ref="AH39:AI39"/>
    <mergeCell ref="Z46:AA46"/>
    <mergeCell ref="AP44:AQ44"/>
    <mergeCell ref="T39:U39"/>
    <mergeCell ref="B36:O36"/>
    <mergeCell ref="P36:Q36"/>
    <mergeCell ref="R36:S36"/>
    <mergeCell ref="T36:U36"/>
    <mergeCell ref="V36:W36"/>
    <mergeCell ref="Z51:AA51"/>
    <mergeCell ref="B30:O30"/>
    <mergeCell ref="P30:Q30"/>
    <mergeCell ref="R30:S30"/>
    <mergeCell ref="X41:Y41"/>
    <mergeCell ref="V39:W39"/>
    <mergeCell ref="P43:Q43"/>
    <mergeCell ref="Z43:AA43"/>
    <mergeCell ref="BB65:BH65"/>
    <mergeCell ref="AZ43:BA43"/>
    <mergeCell ref="V43:W43"/>
    <mergeCell ref="X43:Y43"/>
    <mergeCell ref="R43:S43"/>
    <mergeCell ref="T43:U43"/>
    <mergeCell ref="EH54:EN54"/>
    <mergeCell ref="AZ54:BA54"/>
    <mergeCell ref="BB52:BH52"/>
    <mergeCell ref="Z44:AA44"/>
    <mergeCell ref="AB44:AC44"/>
    <mergeCell ref="AD44:AE44"/>
    <mergeCell ref="R47:S47"/>
    <mergeCell ref="T47:U47"/>
    <mergeCell ref="V47:W47"/>
    <mergeCell ref="X47:Y47"/>
    <mergeCell ref="X45:Y45"/>
    <mergeCell ref="AF51:AG51"/>
    <mergeCell ref="AD47:AE47"/>
    <mergeCell ref="Z49:AA49"/>
    <mergeCell ref="AP53:AQ53"/>
    <mergeCell ref="AR53:AS53"/>
    <mergeCell ref="AU53:AV53"/>
    <mergeCell ref="AK54:AL54"/>
    <mergeCell ref="CD54:CJ54"/>
    <mergeCell ref="AB51:AC51"/>
    <mergeCell ref="AH51:AI51"/>
    <mergeCell ref="AW51:AX51"/>
    <mergeCell ref="BB51:BH51"/>
    <mergeCell ref="AZ51:BA51"/>
    <mergeCell ref="AR49:AS49"/>
    <mergeCell ref="AU49:AV49"/>
    <mergeCell ref="BI55:BO55"/>
    <mergeCell ref="BP55:BV55"/>
    <mergeCell ref="BW55:CC55"/>
    <mergeCell ref="AU52:AV52"/>
    <mergeCell ref="AD55:AE55"/>
    <mergeCell ref="AM53:AN53"/>
    <mergeCell ref="AB55:AC55"/>
    <mergeCell ref="AZ52:BA52"/>
    <mergeCell ref="AW76:AX76"/>
    <mergeCell ref="BB68:BH71"/>
    <mergeCell ref="BB75:BH75"/>
    <mergeCell ref="AZ75:BA75"/>
    <mergeCell ref="AP76:AQ76"/>
    <mergeCell ref="AW77:AX77"/>
    <mergeCell ref="AP75:AQ75"/>
    <mergeCell ref="AR60:AS60"/>
    <mergeCell ref="AR59:AS59"/>
    <mergeCell ref="AM60:AN60"/>
    <mergeCell ref="AP60:AQ60"/>
    <mergeCell ref="AP59:AQ59"/>
    <mergeCell ref="AW61:AX61"/>
    <mergeCell ref="BB63:BH63"/>
    <mergeCell ref="AU71:AV71"/>
    <mergeCell ref="AW71:AX71"/>
    <mergeCell ref="BB72:BH72"/>
    <mergeCell ref="AW74:AX74"/>
    <mergeCell ref="AZ74:BA74"/>
    <mergeCell ref="BB74:BH74"/>
    <mergeCell ref="BB61:BH61"/>
    <mergeCell ref="AZ62:BA62"/>
    <mergeCell ref="AZ64:BA64"/>
    <mergeCell ref="AZ63:BA63"/>
    <mergeCell ref="AR56:AS56"/>
    <mergeCell ref="AF55:AG55"/>
    <mergeCell ref="AH55:AI55"/>
    <mergeCell ref="AR54:AS54"/>
    <mergeCell ref="BB59:BH59"/>
    <mergeCell ref="AM51:AN51"/>
    <mergeCell ref="BB60:BH60"/>
    <mergeCell ref="BB58:BH58"/>
    <mergeCell ref="BB57:BH57"/>
    <mergeCell ref="BB55:BH55"/>
    <mergeCell ref="AZ61:BA61"/>
    <mergeCell ref="AW63:AX63"/>
    <mergeCell ref="AF61:AG61"/>
    <mergeCell ref="AK60:AL60"/>
    <mergeCell ref="AF60:AG60"/>
    <mergeCell ref="Z53:AA53"/>
    <mergeCell ref="AW52:AX52"/>
    <mergeCell ref="AB57:AC57"/>
    <mergeCell ref="AU60:AV60"/>
    <mergeCell ref="BB62:BH62"/>
    <mergeCell ref="AM59:AN59"/>
    <mergeCell ref="AW62:AX62"/>
    <mergeCell ref="AW59:AX59"/>
    <mergeCell ref="AP61:AQ61"/>
    <mergeCell ref="X51:Y51"/>
    <mergeCell ref="Z60:AA60"/>
    <mergeCell ref="AD60:AE60"/>
    <mergeCell ref="B68:O71"/>
    <mergeCell ref="CD55:CJ55"/>
    <mergeCell ref="CK54:CQ54"/>
    <mergeCell ref="BB54:BH54"/>
    <mergeCell ref="AZ57:BA57"/>
    <mergeCell ref="AF58:AG58"/>
    <mergeCell ref="BB56:BH56"/>
    <mergeCell ref="AW57:AX57"/>
    <mergeCell ref="BI54:BO54"/>
    <mergeCell ref="AZ58:BA58"/>
    <mergeCell ref="AZ55:BA55"/>
    <mergeCell ref="AM58:AN58"/>
    <mergeCell ref="AK58:AL58"/>
    <mergeCell ref="AP58:AQ58"/>
    <mergeCell ref="AR58:AS58"/>
    <mergeCell ref="AM55:AN55"/>
    <mergeCell ref="AM57:AN57"/>
    <mergeCell ref="AK55:AL55"/>
    <mergeCell ref="AP55:AQ55"/>
    <mergeCell ref="AR55:AS55"/>
    <mergeCell ref="AU55:AV55"/>
    <mergeCell ref="AW58:AX58"/>
    <mergeCell ref="AH56:AI56"/>
    <mergeCell ref="AW54:AX54"/>
    <mergeCell ref="AP57:AQ57"/>
    <mergeCell ref="AR57:AS57"/>
    <mergeCell ref="AP56:AQ56"/>
    <mergeCell ref="AM56:AN56"/>
    <mergeCell ref="AK57:AL57"/>
    <mergeCell ref="AZ85:BA85"/>
    <mergeCell ref="Z81:AA81"/>
    <mergeCell ref="AK79:AL79"/>
    <mergeCell ref="AH79:AI79"/>
    <mergeCell ref="AH77:AI77"/>
    <mergeCell ref="AM82:AN82"/>
    <mergeCell ref="AP82:AQ82"/>
    <mergeCell ref="AR82:AS82"/>
    <mergeCell ref="AU82:AV82"/>
    <mergeCell ref="B73:O73"/>
    <mergeCell ref="P73:Q73"/>
    <mergeCell ref="R73:S73"/>
    <mergeCell ref="B51:O51"/>
    <mergeCell ref="AU56:AV56"/>
    <mergeCell ref="P51:Q51"/>
    <mergeCell ref="R51:S51"/>
    <mergeCell ref="T51:U51"/>
    <mergeCell ref="V51:W51"/>
    <mergeCell ref="B56:O56"/>
    <mergeCell ref="P56:Q56"/>
    <mergeCell ref="R56:S56"/>
    <mergeCell ref="T56:U56"/>
    <mergeCell ref="AU58:AV58"/>
    <mergeCell ref="B60:O60"/>
    <mergeCell ref="P60:Q60"/>
    <mergeCell ref="R60:S60"/>
    <mergeCell ref="T60:U60"/>
    <mergeCell ref="AK51:AL51"/>
    <mergeCell ref="R59:S59"/>
    <mergeCell ref="T59:U59"/>
    <mergeCell ref="V59:W59"/>
    <mergeCell ref="AD57:AE57"/>
    <mergeCell ref="AD90:AE90"/>
    <mergeCell ref="AU90:AY90"/>
    <mergeCell ref="AD89:AE89"/>
    <mergeCell ref="X90:Y90"/>
    <mergeCell ref="BB89:BH89"/>
    <mergeCell ref="T88:U88"/>
    <mergeCell ref="BB81:BH81"/>
    <mergeCell ref="Z89:AA89"/>
    <mergeCell ref="BB64:BH64"/>
    <mergeCell ref="V76:W76"/>
    <mergeCell ref="X76:Y76"/>
    <mergeCell ref="AB65:AC65"/>
    <mergeCell ref="BB73:BH73"/>
    <mergeCell ref="X74:Y74"/>
    <mergeCell ref="Z74:AA74"/>
    <mergeCell ref="AB74:AC74"/>
    <mergeCell ref="AD74:AE74"/>
    <mergeCell ref="AH74:AI74"/>
    <mergeCell ref="AP74:AQ74"/>
    <mergeCell ref="AR74:AS74"/>
    <mergeCell ref="AU74:AV74"/>
    <mergeCell ref="AH71:AI71"/>
    <mergeCell ref="BB77:BH77"/>
    <mergeCell ref="AB76:AC76"/>
    <mergeCell ref="X73:Y73"/>
    <mergeCell ref="Z73:AA73"/>
    <mergeCell ref="X70:Y71"/>
    <mergeCell ref="T75:U75"/>
    <mergeCell ref="AZ79:BA79"/>
    <mergeCell ref="AU79:AV79"/>
    <mergeCell ref="AD76:AE76"/>
    <mergeCell ref="AF78:AG78"/>
    <mergeCell ref="AZ91:BA91"/>
    <mergeCell ref="BB90:BH90"/>
    <mergeCell ref="AM87:AN87"/>
    <mergeCell ref="AP87:AQ87"/>
    <mergeCell ref="AR87:AS87"/>
    <mergeCell ref="AU87:AV87"/>
    <mergeCell ref="X87:Y87"/>
    <mergeCell ref="Z87:AA87"/>
    <mergeCell ref="AB87:AC87"/>
    <mergeCell ref="AW87:AX87"/>
    <mergeCell ref="AK87:AL87"/>
    <mergeCell ref="A87:S87"/>
    <mergeCell ref="V88:W88"/>
    <mergeCell ref="Z88:AA88"/>
    <mergeCell ref="X88:Y88"/>
    <mergeCell ref="V85:W85"/>
    <mergeCell ref="AP89:AT89"/>
    <mergeCell ref="AP91:AT91"/>
    <mergeCell ref="AF87:AG87"/>
    <mergeCell ref="AD87:AE87"/>
    <mergeCell ref="AH87:AI87"/>
    <mergeCell ref="AF89:AJ89"/>
    <mergeCell ref="B86:O86"/>
    <mergeCell ref="P86:Q86"/>
    <mergeCell ref="A90:S90"/>
    <mergeCell ref="V89:W89"/>
    <mergeCell ref="X89:Y89"/>
    <mergeCell ref="T86:U86"/>
    <mergeCell ref="V86:W86"/>
    <mergeCell ref="X86:Y86"/>
    <mergeCell ref="Z90:AA90"/>
    <mergeCell ref="AB90:AC90"/>
    <mergeCell ref="E98:BA98"/>
    <mergeCell ref="E102:BA102"/>
    <mergeCell ref="A111:D111"/>
    <mergeCell ref="A110:D110"/>
    <mergeCell ref="A109:D109"/>
    <mergeCell ref="E106:BA106"/>
    <mergeCell ref="E100:BA100"/>
    <mergeCell ref="BB80:BH80"/>
    <mergeCell ref="AP81:AQ81"/>
    <mergeCell ref="R86:S86"/>
    <mergeCell ref="Z83:AA83"/>
    <mergeCell ref="AR83:AS83"/>
    <mergeCell ref="AP83:AQ83"/>
    <mergeCell ref="AU84:AV84"/>
    <mergeCell ref="R83:S83"/>
    <mergeCell ref="T83:U83"/>
    <mergeCell ref="A89:S89"/>
    <mergeCell ref="A88:S88"/>
    <mergeCell ref="T84:U84"/>
    <mergeCell ref="V84:W84"/>
    <mergeCell ref="X84:Y84"/>
    <mergeCell ref="AB84:AC84"/>
    <mergeCell ref="AD84:AE84"/>
    <mergeCell ref="AP84:AQ84"/>
    <mergeCell ref="B84:O84"/>
    <mergeCell ref="V83:W83"/>
    <mergeCell ref="AH83:AI83"/>
    <mergeCell ref="B85:O85"/>
    <mergeCell ref="P85:Q85"/>
    <mergeCell ref="AU91:AY91"/>
    <mergeCell ref="AK90:AO90"/>
    <mergeCell ref="AP90:AT90"/>
    <mergeCell ref="DF104:DL104"/>
    <mergeCell ref="DM104:DS104"/>
    <mergeCell ref="DT104:DZ104"/>
    <mergeCell ref="EA104:EG104"/>
    <mergeCell ref="EH104:EN104"/>
    <mergeCell ref="EO104:EU104"/>
    <mergeCell ref="EV104:FB104"/>
    <mergeCell ref="B133:BF133"/>
    <mergeCell ref="B132:BF132"/>
    <mergeCell ref="BB130:BH130"/>
    <mergeCell ref="BI104:BO104"/>
    <mergeCell ref="BP104:BV104"/>
    <mergeCell ref="BW104:CC104"/>
    <mergeCell ref="B82:O82"/>
    <mergeCell ref="R81:S81"/>
    <mergeCell ref="AD88:AE88"/>
    <mergeCell ref="T78:U78"/>
    <mergeCell ref="V78:W78"/>
    <mergeCell ref="B78:O78"/>
    <mergeCell ref="R78:S78"/>
    <mergeCell ref="A102:D102"/>
    <mergeCell ref="A100:D100"/>
    <mergeCell ref="A98:D98"/>
    <mergeCell ref="E114:BA114"/>
    <mergeCell ref="A99:D99"/>
    <mergeCell ref="E99:BA99"/>
    <mergeCell ref="BB99:BH99"/>
    <mergeCell ref="A112:D112"/>
    <mergeCell ref="A114:D114"/>
    <mergeCell ref="A113:D113"/>
    <mergeCell ref="A106:D106"/>
    <mergeCell ref="A103:D103"/>
    <mergeCell ref="E123:BA123"/>
    <mergeCell ref="A137:AC138"/>
    <mergeCell ref="B134:BF134"/>
    <mergeCell ref="BB107:BH107"/>
    <mergeCell ref="BB128:BH128"/>
    <mergeCell ref="B117:Z118"/>
    <mergeCell ref="J150:AC150"/>
    <mergeCell ref="B119:G119"/>
    <mergeCell ref="AK119:AP119"/>
    <mergeCell ref="AK117:BD118"/>
    <mergeCell ref="A122:XFD122"/>
    <mergeCell ref="A128:D128"/>
    <mergeCell ref="E128:BA128"/>
    <mergeCell ref="BB104:BH104"/>
    <mergeCell ref="BB112:BH112"/>
    <mergeCell ref="E113:BA113"/>
    <mergeCell ref="BB113:BH113"/>
    <mergeCell ref="E112:BA112"/>
    <mergeCell ref="BB114:BH114"/>
    <mergeCell ref="BB108:BH108"/>
    <mergeCell ref="BB109:BH109"/>
    <mergeCell ref="E109:BA109"/>
    <mergeCell ref="A108:D108"/>
    <mergeCell ref="A107:D107"/>
    <mergeCell ref="A104:D104"/>
    <mergeCell ref="A125:D125"/>
    <mergeCell ref="E125:BA125"/>
    <mergeCell ref="BB123:BH123"/>
    <mergeCell ref="CD104:CJ104"/>
    <mergeCell ref="CK104:CQ104"/>
    <mergeCell ref="CR104:CX104"/>
    <mergeCell ref="CY104:DE104"/>
    <mergeCell ref="A123:D123"/>
    <mergeCell ref="AK146:AW146"/>
    <mergeCell ref="G151:M151"/>
    <mergeCell ref="A152:M152"/>
    <mergeCell ref="A157:AB157"/>
    <mergeCell ref="AQ151:BB151"/>
    <mergeCell ref="AK152:AW152"/>
    <mergeCell ref="AK151:AP151"/>
    <mergeCell ref="AK148:AP148"/>
    <mergeCell ref="BB101:BH101"/>
    <mergeCell ref="E110:BA110"/>
    <mergeCell ref="BB110:BH110"/>
    <mergeCell ref="A141:F141"/>
    <mergeCell ref="A147:F147"/>
    <mergeCell ref="A145:F145"/>
    <mergeCell ref="A139:F139"/>
    <mergeCell ref="AK139:AP139"/>
    <mergeCell ref="BB126:BH126"/>
    <mergeCell ref="AK143:BF144"/>
    <mergeCell ref="AK145:AP145"/>
    <mergeCell ref="AQ145:AW145"/>
    <mergeCell ref="A105:D105"/>
    <mergeCell ref="A127:D127"/>
    <mergeCell ref="E111:BA111"/>
    <mergeCell ref="E107:BA107"/>
    <mergeCell ref="E127:BA127"/>
    <mergeCell ref="BB127:BH127"/>
    <mergeCell ref="BB125:BH125"/>
    <mergeCell ref="A126:D126"/>
    <mergeCell ref="BB106:BH106"/>
    <mergeCell ref="BB103:BH103"/>
    <mergeCell ref="BB111:BH111"/>
    <mergeCell ref="A155:AC155"/>
    <mergeCell ref="A156:AC156"/>
    <mergeCell ref="A158:AB158"/>
    <mergeCell ref="A154:W154"/>
    <mergeCell ref="A153:F153"/>
    <mergeCell ref="AK149:BD149"/>
    <mergeCell ref="AK150:AP150"/>
    <mergeCell ref="AR150:BB150"/>
    <mergeCell ref="A140:N140"/>
    <mergeCell ref="G139:N139"/>
    <mergeCell ref="AK140:AY140"/>
    <mergeCell ref="AQ139:AY139"/>
    <mergeCell ref="A146:M146"/>
    <mergeCell ref="G145:M145"/>
    <mergeCell ref="E126:BA126"/>
    <mergeCell ref="A124:D124"/>
    <mergeCell ref="E124:BA124"/>
    <mergeCell ref="BB124:BH124"/>
    <mergeCell ref="B42:O42"/>
    <mergeCell ref="R42:S42"/>
    <mergeCell ref="B43:O43"/>
    <mergeCell ref="BB42:BH42"/>
    <mergeCell ref="AD42:AE42"/>
    <mergeCell ref="AF42:AG42"/>
    <mergeCell ref="AH42:AI42"/>
    <mergeCell ref="AK153:AP153"/>
    <mergeCell ref="A93:Y93"/>
    <mergeCell ref="I144:AC144"/>
    <mergeCell ref="A151:F151"/>
    <mergeCell ref="A94:M94"/>
    <mergeCell ref="A91:S91"/>
    <mergeCell ref="A130:D130"/>
    <mergeCell ref="E130:BA130"/>
    <mergeCell ref="E104:BA104"/>
    <mergeCell ref="E105:BA105"/>
    <mergeCell ref="E129:BA129"/>
    <mergeCell ref="Z93:AT93"/>
    <mergeCell ref="AU93:BH93"/>
    <mergeCell ref="AK141:AP141"/>
    <mergeCell ref="BB91:BH91"/>
    <mergeCell ref="U94:Y94"/>
    <mergeCell ref="U95:Y95"/>
    <mergeCell ref="E108:BA108"/>
    <mergeCell ref="BB129:BH129"/>
    <mergeCell ref="A95:M95"/>
    <mergeCell ref="N95:Q95"/>
    <mergeCell ref="E103:BA103"/>
    <mergeCell ref="BB105:BH105"/>
    <mergeCell ref="A129:D129"/>
    <mergeCell ref="AK137:BF138"/>
    <mergeCell ref="BB35:BH35"/>
    <mergeCell ref="AZ35:BA35"/>
    <mergeCell ref="AP35:AQ35"/>
    <mergeCell ref="AM38:AN38"/>
    <mergeCell ref="AD38:AE38"/>
    <mergeCell ref="AF38:AG38"/>
    <mergeCell ref="AM45:AN45"/>
    <mergeCell ref="AB45:AC45"/>
    <mergeCell ref="BB78:BH78"/>
    <mergeCell ref="AP78:AQ78"/>
    <mergeCell ref="X62:Y62"/>
    <mergeCell ref="Z62:AA62"/>
    <mergeCell ref="B46:O46"/>
    <mergeCell ref="P46:Q46"/>
    <mergeCell ref="R46:S46"/>
    <mergeCell ref="T46:U46"/>
    <mergeCell ref="V46:W46"/>
    <mergeCell ref="X46:Y46"/>
    <mergeCell ref="AD45:AE45"/>
    <mergeCell ref="AF45:AG45"/>
    <mergeCell ref="AR45:AS45"/>
    <mergeCell ref="AZ38:BA38"/>
    <mergeCell ref="B41:O41"/>
    <mergeCell ref="P41:Q41"/>
    <mergeCell ref="R41:S41"/>
    <mergeCell ref="B39:O39"/>
    <mergeCell ref="P39:Q39"/>
    <mergeCell ref="R39:S39"/>
    <mergeCell ref="B40:O40"/>
    <mergeCell ref="P40:Q40"/>
    <mergeCell ref="R40:S40"/>
    <mergeCell ref="AK41:AL41"/>
    <mergeCell ref="BB33:BH33"/>
    <mergeCell ref="AW33:AX33"/>
    <mergeCell ref="AP38:AQ38"/>
    <mergeCell ref="AR38:AS38"/>
    <mergeCell ref="AU38:AV38"/>
    <mergeCell ref="AW32:AX32"/>
    <mergeCell ref="AR80:AS80"/>
    <mergeCell ref="Z79:AA79"/>
    <mergeCell ref="AB79:AC79"/>
    <mergeCell ref="AD79:AE79"/>
    <mergeCell ref="AB80:AC80"/>
    <mergeCell ref="X33:Y33"/>
    <mergeCell ref="AF33:AG33"/>
    <mergeCell ref="AH33:AI33"/>
    <mergeCell ref="AM37:AN37"/>
    <mergeCell ref="AP37:AQ37"/>
    <mergeCell ref="AU77:AV77"/>
    <mergeCell ref="AP62:AQ62"/>
    <mergeCell ref="X58:Y58"/>
    <mergeCell ref="AD46:AE46"/>
    <mergeCell ref="AW41:AX41"/>
    <mergeCell ref="AM40:AN40"/>
    <mergeCell ref="AP40:AQ40"/>
    <mergeCell ref="AP45:AQ45"/>
    <mergeCell ref="AM41:AN41"/>
    <mergeCell ref="AP41:AQ41"/>
    <mergeCell ref="AR41:AS41"/>
    <mergeCell ref="AU41:AV41"/>
    <mergeCell ref="AU45:AV45"/>
    <mergeCell ref="AW45:AX45"/>
    <mergeCell ref="X60:Y60"/>
    <mergeCell ref="Z57:AA57"/>
    <mergeCell ref="B79:O79"/>
    <mergeCell ref="AZ59:BA59"/>
    <mergeCell ref="B38:O38"/>
    <mergeCell ref="P38:Q38"/>
    <mergeCell ref="R38:S38"/>
    <mergeCell ref="T38:U38"/>
    <mergeCell ref="B37:O37"/>
    <mergeCell ref="R65:S65"/>
    <mergeCell ref="T65:U65"/>
    <mergeCell ref="V65:W65"/>
    <mergeCell ref="X65:Y65"/>
    <mergeCell ref="Z63:AA63"/>
    <mergeCell ref="P72:Q72"/>
    <mergeCell ref="R72:S72"/>
    <mergeCell ref="T72:U72"/>
    <mergeCell ref="V72:W72"/>
    <mergeCell ref="AU72:AV72"/>
    <mergeCell ref="AW64:AX64"/>
    <mergeCell ref="AP71:AQ71"/>
    <mergeCell ref="AR71:AS71"/>
    <mergeCell ref="AU70:AY70"/>
    <mergeCell ref="A66:BH67"/>
    <mergeCell ref="AK65:AL65"/>
    <mergeCell ref="P37:Q37"/>
    <mergeCell ref="AB46:AC46"/>
    <mergeCell ref="AB58:AC58"/>
    <mergeCell ref="B45:O45"/>
    <mergeCell ref="AH45:AI45"/>
    <mergeCell ref="AZ40:BA40"/>
    <mergeCell ref="P45:Q45"/>
    <mergeCell ref="R45:S45"/>
    <mergeCell ref="T45:U45"/>
    <mergeCell ref="A68:A71"/>
    <mergeCell ref="B80:O80"/>
    <mergeCell ref="P80:Q80"/>
    <mergeCell ref="R80:S80"/>
    <mergeCell ref="T80:U80"/>
    <mergeCell ref="R64:S64"/>
    <mergeCell ref="V80:W80"/>
    <mergeCell ref="AH81:AI81"/>
    <mergeCell ref="P79:Q79"/>
    <mergeCell ref="R79:S79"/>
    <mergeCell ref="P81:Q81"/>
    <mergeCell ref="AF79:AG79"/>
    <mergeCell ref="AK80:AL80"/>
    <mergeCell ref="AW72:AX72"/>
    <mergeCell ref="B74:O74"/>
    <mergeCell ref="P74:Q74"/>
    <mergeCell ref="R74:S74"/>
    <mergeCell ref="T74:U74"/>
    <mergeCell ref="AW79:AX79"/>
    <mergeCell ref="AM78:AN78"/>
    <mergeCell ref="AF71:AG71"/>
    <mergeCell ref="AK78:AL78"/>
    <mergeCell ref="AM79:AN79"/>
    <mergeCell ref="AU73:AV73"/>
    <mergeCell ref="AK75:AL75"/>
    <mergeCell ref="Z75:AA75"/>
    <mergeCell ref="AF65:AG65"/>
    <mergeCell ref="AH65:AI65"/>
    <mergeCell ref="B65:O65"/>
    <mergeCell ref="P65:Q65"/>
    <mergeCell ref="B76:O76"/>
    <mergeCell ref="B77:O77"/>
    <mergeCell ref="P68:Q71"/>
    <mergeCell ref="AH60:AI60"/>
    <mergeCell ref="AU61:AV61"/>
    <mergeCell ref="AK62:AL62"/>
    <mergeCell ref="X64:Y64"/>
    <mergeCell ref="AP80:AQ80"/>
    <mergeCell ref="AF75:AG75"/>
    <mergeCell ref="T73:U73"/>
    <mergeCell ref="V73:W73"/>
    <mergeCell ref="P78:Q78"/>
    <mergeCell ref="X80:Y80"/>
    <mergeCell ref="AP77:AQ77"/>
    <mergeCell ref="R75:S75"/>
    <mergeCell ref="T79:U79"/>
    <mergeCell ref="V79:W79"/>
    <mergeCell ref="X78:Y78"/>
    <mergeCell ref="AR78:AS78"/>
    <mergeCell ref="AR79:AS79"/>
    <mergeCell ref="AB78:AC78"/>
    <mergeCell ref="P76:Q76"/>
    <mergeCell ref="T76:U76"/>
    <mergeCell ref="R77:S77"/>
    <mergeCell ref="AR75:AS75"/>
    <mergeCell ref="P75:Q75"/>
    <mergeCell ref="AU76:AV76"/>
    <mergeCell ref="AF76:AG76"/>
    <mergeCell ref="AH76:AI76"/>
    <mergeCell ref="AD73:AE73"/>
    <mergeCell ref="AH73:AI73"/>
    <mergeCell ref="AP73:AQ73"/>
    <mergeCell ref="AR73:AS73"/>
    <mergeCell ref="AM75:AN75"/>
    <mergeCell ref="B62:O62"/>
    <mergeCell ref="P62:Q62"/>
    <mergeCell ref="B64:O64"/>
    <mergeCell ref="P64:Q64"/>
    <mergeCell ref="AU62:AV62"/>
    <mergeCell ref="AR62:AS62"/>
    <mergeCell ref="P61:Q61"/>
    <mergeCell ref="T61:U61"/>
    <mergeCell ref="V61:W61"/>
    <mergeCell ref="X61:Y61"/>
    <mergeCell ref="AU57:AV57"/>
    <mergeCell ref="T64:U64"/>
    <mergeCell ref="Z64:AA64"/>
    <mergeCell ref="AP64:AQ64"/>
    <mergeCell ref="AR64:AS64"/>
    <mergeCell ref="V60:W60"/>
    <mergeCell ref="AU64:AV64"/>
    <mergeCell ref="AH61:AI61"/>
    <mergeCell ref="AR61:AS61"/>
    <mergeCell ref="T62:U62"/>
    <mergeCell ref="AF57:AG57"/>
    <mergeCell ref="AH58:AI58"/>
    <mergeCell ref="AM61:AN61"/>
    <mergeCell ref="P57:Q57"/>
    <mergeCell ref="AD59:AE59"/>
    <mergeCell ref="AK81:AL81"/>
    <mergeCell ref="X81:Y81"/>
    <mergeCell ref="AR81:AS81"/>
    <mergeCell ref="Z58:AA58"/>
    <mergeCell ref="X72:Y72"/>
    <mergeCell ref="Z72:AA72"/>
    <mergeCell ref="AB72:AC72"/>
    <mergeCell ref="AD72:AE72"/>
    <mergeCell ref="Z56:AA56"/>
    <mergeCell ref="AB56:AC56"/>
    <mergeCell ref="AD56:AE56"/>
    <mergeCell ref="AB53:AC53"/>
    <mergeCell ref="AD53:AE53"/>
    <mergeCell ref="AF53:AG53"/>
    <mergeCell ref="P55:Q55"/>
    <mergeCell ref="R57:S57"/>
    <mergeCell ref="T57:U57"/>
    <mergeCell ref="X63:Y63"/>
    <mergeCell ref="AB54:AC54"/>
    <mergeCell ref="AM62:AN62"/>
    <mergeCell ref="AP63:AQ63"/>
    <mergeCell ref="T55:U55"/>
    <mergeCell ref="AH57:AI57"/>
    <mergeCell ref="R63:S63"/>
    <mergeCell ref="R62:S62"/>
    <mergeCell ref="R61:S61"/>
    <mergeCell ref="T58:U58"/>
    <mergeCell ref="T63:U63"/>
    <mergeCell ref="V55:W55"/>
    <mergeCell ref="AH54:AI54"/>
    <mergeCell ref="X55:Y55"/>
    <mergeCell ref="Z55:AA55"/>
    <mergeCell ref="R55:S55"/>
    <mergeCell ref="AR63:AS63"/>
    <mergeCell ref="AU63:AV63"/>
    <mergeCell ref="AB59:AC59"/>
    <mergeCell ref="AW56:AX56"/>
    <mergeCell ref="T50:U50"/>
    <mergeCell ref="AF50:AG50"/>
    <mergeCell ref="V62:W62"/>
    <mergeCell ref="AB62:AC62"/>
    <mergeCell ref="P59:Q59"/>
    <mergeCell ref="V75:W75"/>
    <mergeCell ref="AF56:AG56"/>
    <mergeCell ref="V57:W57"/>
    <mergeCell ref="V58:W58"/>
    <mergeCell ref="X57:Y57"/>
    <mergeCell ref="V64:W64"/>
    <mergeCell ref="AD54:AE54"/>
    <mergeCell ref="AH53:AI53"/>
    <mergeCell ref="AU59:AV59"/>
    <mergeCell ref="AD63:AE63"/>
    <mergeCell ref="AH63:AI63"/>
    <mergeCell ref="AU54:AV54"/>
    <mergeCell ref="AM54:AN54"/>
    <mergeCell ref="P52:Q52"/>
    <mergeCell ref="AP52:AQ52"/>
    <mergeCell ref="AB63:AC63"/>
    <mergeCell ref="AB64:AC64"/>
    <mergeCell ref="AD64:AE64"/>
    <mergeCell ref="X54:Y54"/>
    <mergeCell ref="Z54:AA54"/>
    <mergeCell ref="P63:Q63"/>
    <mergeCell ref="V56:W56"/>
    <mergeCell ref="V45:W45"/>
    <mergeCell ref="V40:W40"/>
    <mergeCell ref="X40:Y40"/>
    <mergeCell ref="Z40:AA40"/>
    <mergeCell ref="AH40:AI40"/>
    <mergeCell ref="AK40:AL40"/>
    <mergeCell ref="X39:Y39"/>
    <mergeCell ref="AK47:AL47"/>
    <mergeCell ref="AM47:AN47"/>
    <mergeCell ref="AP47:AQ47"/>
    <mergeCell ref="AK48:AL48"/>
    <mergeCell ref="V38:W38"/>
    <mergeCell ref="Z45:AA45"/>
    <mergeCell ref="Z48:AA48"/>
    <mergeCell ref="AB49:AC49"/>
    <mergeCell ref="AD49:AE49"/>
    <mergeCell ref="AF49:AG49"/>
    <mergeCell ref="AH49:AI49"/>
    <mergeCell ref="AK49:AL49"/>
    <mergeCell ref="AM49:AN49"/>
    <mergeCell ref="AP46:AQ46"/>
    <mergeCell ref="Z47:AA47"/>
    <mergeCell ref="AK46:AL46"/>
    <mergeCell ref="AM46:AN46"/>
    <mergeCell ref="V48:W48"/>
    <mergeCell ref="X48:Y48"/>
    <mergeCell ref="AB48:AC48"/>
    <mergeCell ref="AD48:AE48"/>
    <mergeCell ref="AF48:AG48"/>
    <mergeCell ref="AH48:AI48"/>
    <mergeCell ref="AM48:AN48"/>
    <mergeCell ref="AP48:AQ48"/>
    <mergeCell ref="B48:O48"/>
    <mergeCell ref="Z52:AA52"/>
    <mergeCell ref="AB52:AC52"/>
    <mergeCell ref="AD52:AE52"/>
    <mergeCell ref="AF52:AG52"/>
    <mergeCell ref="V63:W63"/>
    <mergeCell ref="V69:W71"/>
    <mergeCell ref="X69:AE69"/>
    <mergeCell ref="V74:W74"/>
    <mergeCell ref="B54:O54"/>
    <mergeCell ref="P54:Q54"/>
    <mergeCell ref="R54:S54"/>
    <mergeCell ref="AK59:AL59"/>
    <mergeCell ref="P48:Q48"/>
    <mergeCell ref="R48:S48"/>
    <mergeCell ref="T48:U48"/>
    <mergeCell ref="P49:Q49"/>
    <mergeCell ref="R49:S49"/>
    <mergeCell ref="T49:U49"/>
    <mergeCell ref="P50:Q50"/>
    <mergeCell ref="R50:S50"/>
    <mergeCell ref="B49:O49"/>
    <mergeCell ref="B61:O61"/>
    <mergeCell ref="B63:O63"/>
    <mergeCell ref="B55:O55"/>
    <mergeCell ref="B50:O50"/>
    <mergeCell ref="B53:O53"/>
    <mergeCell ref="B52:O52"/>
    <mergeCell ref="B57:O57"/>
    <mergeCell ref="B59:O59"/>
    <mergeCell ref="AH64:AI64"/>
    <mergeCell ref="AK61:AL61"/>
    <mergeCell ref="BB38:BH38"/>
    <mergeCell ref="AP43:AQ43"/>
    <mergeCell ref="AW38:AX38"/>
    <mergeCell ref="AW46:AX46"/>
    <mergeCell ref="AZ46:BA46"/>
    <mergeCell ref="AR47:AS47"/>
    <mergeCell ref="AR40:AS40"/>
    <mergeCell ref="AU46:AV46"/>
    <mergeCell ref="AK42:AL42"/>
    <mergeCell ref="AM42:AN42"/>
    <mergeCell ref="AW42:AX42"/>
    <mergeCell ref="AR42:AS42"/>
    <mergeCell ref="AU42:AV42"/>
    <mergeCell ref="AU37:AV37"/>
    <mergeCell ref="AP39:AQ39"/>
    <mergeCell ref="AW40:AX40"/>
    <mergeCell ref="AU47:AV47"/>
    <mergeCell ref="BB46:BH46"/>
    <mergeCell ref="BB41:BH41"/>
    <mergeCell ref="BB45:BH45"/>
    <mergeCell ref="AZ41:BA41"/>
    <mergeCell ref="AK37:AL37"/>
    <mergeCell ref="AZ45:BA45"/>
    <mergeCell ref="AZ42:BA42"/>
    <mergeCell ref="AP42:AQ42"/>
    <mergeCell ref="AU31:AV31"/>
    <mergeCell ref="AW31:AX31"/>
    <mergeCell ref="IP31:IV31"/>
    <mergeCell ref="FX31:GD31"/>
    <mergeCell ref="GE31:GK31"/>
    <mergeCell ref="GL31:GR31"/>
    <mergeCell ref="GS31:GY31"/>
    <mergeCell ref="HU31:IA31"/>
    <mergeCell ref="IB31:IH31"/>
    <mergeCell ref="II31:IO31"/>
    <mergeCell ref="GZ31:HF31"/>
    <mergeCell ref="HG31:HM31"/>
    <mergeCell ref="EH31:EN31"/>
    <mergeCell ref="EO31:EU31"/>
    <mergeCell ref="AW37:AX37"/>
    <mergeCell ref="BB40:BH40"/>
    <mergeCell ref="Z38:AA38"/>
    <mergeCell ref="AB38:AC38"/>
    <mergeCell ref="AK38:AL38"/>
    <mergeCell ref="BB32:BH32"/>
    <mergeCell ref="CY31:DE31"/>
    <mergeCell ref="DF31:DL31"/>
    <mergeCell ref="AR34:AS34"/>
    <mergeCell ref="AU34:AV34"/>
    <mergeCell ref="AW34:AX34"/>
    <mergeCell ref="AZ34:BA34"/>
    <mergeCell ref="AZ31:BA31"/>
    <mergeCell ref="AZ37:BA37"/>
    <mergeCell ref="BB37:BH37"/>
    <mergeCell ref="AU33:AV33"/>
    <mergeCell ref="AZ33:BA33"/>
    <mergeCell ref="AU32:AV32"/>
    <mergeCell ref="AD40:AE40"/>
    <mergeCell ref="AR37:AS37"/>
    <mergeCell ref="B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K31:AL31"/>
    <mergeCell ref="AM31:AN31"/>
    <mergeCell ref="AP31:AQ31"/>
    <mergeCell ref="AR31:AS31"/>
    <mergeCell ref="AF37:AG37"/>
    <mergeCell ref="AH37:AI37"/>
    <mergeCell ref="R32:S32"/>
    <mergeCell ref="B33:O33"/>
    <mergeCell ref="P33:Q33"/>
    <mergeCell ref="R33:S33"/>
    <mergeCell ref="T33:U33"/>
    <mergeCell ref="V33:W33"/>
    <mergeCell ref="AB33:AC33"/>
    <mergeCell ref="AD33:AE33"/>
    <mergeCell ref="Z34:AA34"/>
    <mergeCell ref="X36:Y36"/>
    <mergeCell ref="AB37:AC37"/>
    <mergeCell ref="AD37:AE37"/>
    <mergeCell ref="T40:U40"/>
    <mergeCell ref="GL54:GR54"/>
    <mergeCell ref="GS54:GY54"/>
    <mergeCell ref="GZ54:HF54"/>
    <mergeCell ref="HG54:HM54"/>
    <mergeCell ref="IB55:IH55"/>
    <mergeCell ref="HU55:IA55"/>
    <mergeCell ref="HU54:IA54"/>
    <mergeCell ref="IB54:IH54"/>
    <mergeCell ref="II54:IO54"/>
    <mergeCell ref="CY54:DE54"/>
    <mergeCell ref="CR54:CX54"/>
    <mergeCell ref="B32:O32"/>
    <mergeCell ref="P32:Q32"/>
    <mergeCell ref="AZ32:BA32"/>
    <mergeCell ref="B34:O34"/>
    <mergeCell ref="P34:Q34"/>
    <mergeCell ref="R34:S34"/>
    <mergeCell ref="T34:U34"/>
    <mergeCell ref="V34:W34"/>
    <mergeCell ref="EA55:EG55"/>
    <mergeCell ref="GZ55:HF55"/>
    <mergeCell ref="AW53:AX53"/>
    <mergeCell ref="AH52:AI52"/>
    <mergeCell ref="AK52:AL52"/>
    <mergeCell ref="AM52:AN52"/>
    <mergeCell ref="T54:U54"/>
    <mergeCell ref="V54:W54"/>
    <mergeCell ref="AP54:AQ54"/>
    <mergeCell ref="AF54:AG54"/>
    <mergeCell ref="P53:Q53"/>
    <mergeCell ref="R53:S53"/>
    <mergeCell ref="T53:U53"/>
    <mergeCell ref="HN31:HT31"/>
    <mergeCell ref="FQ31:FW31"/>
    <mergeCell ref="CR31:CX31"/>
    <mergeCell ref="Z59:AA59"/>
    <mergeCell ref="DF55:DL55"/>
    <mergeCell ref="DF54:DL54"/>
    <mergeCell ref="DM54:DS54"/>
    <mergeCell ref="DT54:DZ54"/>
    <mergeCell ref="EA54:EG54"/>
    <mergeCell ref="DM55:DS55"/>
    <mergeCell ref="DT55:DZ55"/>
    <mergeCell ref="HG55:HM55"/>
    <mergeCell ref="HN54:HT54"/>
    <mergeCell ref="BI31:BO31"/>
    <mergeCell ref="BP31:BV31"/>
    <mergeCell ref="BW31:CC31"/>
    <mergeCell ref="CD31:CJ31"/>
    <mergeCell ref="CK31:CQ31"/>
    <mergeCell ref="HN55:HT55"/>
    <mergeCell ref="FJ55:FP55"/>
    <mergeCell ref="FQ55:FW55"/>
    <mergeCell ref="FX55:GD55"/>
    <mergeCell ref="GE55:GK55"/>
    <mergeCell ref="GL55:GR55"/>
    <mergeCell ref="GS55:GY55"/>
    <mergeCell ref="FC55:FI55"/>
    <mergeCell ref="EV31:FB31"/>
    <mergeCell ref="FC31:FI31"/>
    <mergeCell ref="FJ31:FP31"/>
    <mergeCell ref="DM31:DS31"/>
    <mergeCell ref="DT31:DZ31"/>
    <mergeCell ref="EA31:EG31"/>
    <mergeCell ref="V49:W49"/>
    <mergeCell ref="X49:Y49"/>
    <mergeCell ref="V50:W50"/>
    <mergeCell ref="X50:Y50"/>
    <mergeCell ref="Z50:AA50"/>
    <mergeCell ref="AB50:AC50"/>
    <mergeCell ref="AD50:AE50"/>
    <mergeCell ref="AK50:AL50"/>
    <mergeCell ref="AM50:AN50"/>
    <mergeCell ref="AP50:AQ50"/>
    <mergeCell ref="AR50:AS50"/>
    <mergeCell ref="AU50:AV50"/>
    <mergeCell ref="AW50:AX50"/>
    <mergeCell ref="AZ50:BA50"/>
    <mergeCell ref="AH50:AI50"/>
    <mergeCell ref="A1:BH1"/>
    <mergeCell ref="BB102:BH102"/>
    <mergeCell ref="BB83:BH83"/>
    <mergeCell ref="BB82:BH82"/>
    <mergeCell ref="BB100:BH100"/>
    <mergeCell ref="BB98:BH98"/>
    <mergeCell ref="BB79:BH79"/>
    <mergeCell ref="AU94:BH95"/>
    <mergeCell ref="Z95:AF95"/>
    <mergeCell ref="AG95:AM95"/>
    <mergeCell ref="R95:T95"/>
    <mergeCell ref="R94:T94"/>
    <mergeCell ref="A101:D101"/>
    <mergeCell ref="V53:W53"/>
    <mergeCell ref="X53:Y53"/>
    <mergeCell ref="AZ53:BA53"/>
    <mergeCell ref="T35:U35"/>
    <mergeCell ref="FC104:FI104"/>
    <mergeCell ref="FJ104:FP104"/>
    <mergeCell ref="FQ104:FW104"/>
    <mergeCell ref="FX104:GD104"/>
    <mergeCell ref="HU104:IA104"/>
    <mergeCell ref="IB104:IH104"/>
    <mergeCell ref="II104:IO104"/>
    <mergeCell ref="IP104:IV104"/>
    <mergeCell ref="GE104:GK104"/>
    <mergeCell ref="GL104:GR104"/>
    <mergeCell ref="GS104:GY104"/>
    <mergeCell ref="GZ104:HF104"/>
    <mergeCell ref="HG104:HM104"/>
    <mergeCell ref="HN104:HT104"/>
    <mergeCell ref="AR48:AS48"/>
    <mergeCell ref="AU48:AV48"/>
    <mergeCell ref="AW48:AX48"/>
    <mergeCell ref="AZ48:BA48"/>
    <mergeCell ref="BB48:BH48"/>
    <mergeCell ref="II55:IO55"/>
    <mergeCell ref="IP55:IV55"/>
    <mergeCell ref="CK55:CQ55"/>
    <mergeCell ref="EV55:FB55"/>
    <mergeCell ref="CR55:CX55"/>
    <mergeCell ref="CY55:DE55"/>
    <mergeCell ref="EH55:EN55"/>
    <mergeCell ref="EO55:EU55"/>
    <mergeCell ref="IP54:IV54"/>
    <mergeCell ref="FC54:FI54"/>
    <mergeCell ref="FJ54:FP54"/>
    <mergeCell ref="FQ54:FW54"/>
    <mergeCell ref="FX54:GD54"/>
  </mergeCells>
  <printOptions horizontalCentered="1"/>
  <pageMargins left="0.23622047244094491" right="0.23622047244094491" top="0.19685039370078741" bottom="0.19685039370078741" header="0.31496062992125984" footer="0.31496062992125984"/>
  <pageSetup paperSize="8" scale="27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"/>
  <sheetViews>
    <sheetView topLeftCell="BV1" workbookViewId="0">
      <selection activeCell="AJ8" sqref="AJ8:CM8"/>
    </sheetView>
  </sheetViews>
  <sheetFormatPr defaultRowHeight="12.75"/>
  <sheetData>
    <row r="1" spans="1:91" ht="27.75" thickBot="1">
      <c r="A1" s="137" t="s">
        <v>149</v>
      </c>
      <c r="B1" s="1006" t="s">
        <v>251</v>
      </c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7"/>
      <c r="P1" s="409"/>
      <c r="Q1" s="269"/>
      <c r="R1" s="343"/>
      <c r="S1" s="343"/>
      <c r="T1" s="269">
        <f>SUM(T2:U3)</f>
        <v>216</v>
      </c>
      <c r="U1" s="269"/>
      <c r="V1" s="343">
        <f>SUM(V2:W3)</f>
        <v>72</v>
      </c>
      <c r="W1" s="343"/>
      <c r="X1" s="269">
        <v>16</v>
      </c>
      <c r="Y1" s="269"/>
      <c r="Z1" s="268"/>
      <c r="AA1" s="268"/>
      <c r="AB1" s="268">
        <v>56</v>
      </c>
      <c r="AC1" s="268"/>
      <c r="AD1" s="343"/>
      <c r="AE1" s="343"/>
      <c r="AF1" s="269"/>
      <c r="AG1" s="269"/>
      <c r="AH1" s="268"/>
      <c r="AI1" s="268"/>
      <c r="AJ1" s="241"/>
      <c r="AK1" s="269"/>
      <c r="AL1" s="269"/>
      <c r="AM1" s="268"/>
      <c r="AN1" s="268"/>
      <c r="AO1" s="241"/>
      <c r="AP1" s="269">
        <v>216</v>
      </c>
      <c r="AQ1" s="269"/>
      <c r="AR1" s="268">
        <v>72</v>
      </c>
      <c r="AS1" s="268"/>
      <c r="AT1" s="241">
        <v>6</v>
      </c>
      <c r="AU1" s="269"/>
      <c r="AV1" s="269"/>
      <c r="AW1" s="268"/>
      <c r="AX1" s="268"/>
      <c r="AY1" s="241"/>
      <c r="AZ1" s="270">
        <v>6</v>
      </c>
      <c r="BA1" s="270"/>
      <c r="BB1" s="1001"/>
      <c r="BC1" s="1001"/>
      <c r="BD1" s="1001"/>
      <c r="BE1" s="1001"/>
      <c r="BF1" s="1001"/>
      <c r="BG1" s="1001"/>
      <c r="BH1" s="1002"/>
    </row>
    <row r="2" spans="1:91" ht="27.75">
      <c r="A2" s="139" t="s">
        <v>150</v>
      </c>
      <c r="B2" s="420" t="s">
        <v>231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1"/>
      <c r="P2" s="344"/>
      <c r="Q2" s="340"/>
      <c r="R2" s="345">
        <v>3</v>
      </c>
      <c r="S2" s="345"/>
      <c r="T2" s="382">
        <v>108</v>
      </c>
      <c r="U2" s="382"/>
      <c r="V2" s="345">
        <v>36</v>
      </c>
      <c r="W2" s="345"/>
      <c r="X2" s="382">
        <v>8</v>
      </c>
      <c r="Y2" s="382"/>
      <c r="Z2" s="340"/>
      <c r="AA2" s="340"/>
      <c r="AB2" s="340">
        <v>28</v>
      </c>
      <c r="AC2" s="340"/>
      <c r="AD2" s="345"/>
      <c r="AE2" s="345"/>
      <c r="AF2" s="382"/>
      <c r="AG2" s="382"/>
      <c r="AH2" s="340"/>
      <c r="AI2" s="340"/>
      <c r="AJ2" s="243"/>
      <c r="AK2" s="382"/>
      <c r="AL2" s="382"/>
      <c r="AM2" s="340"/>
      <c r="AN2" s="340"/>
      <c r="AO2" s="243"/>
      <c r="AP2" s="382">
        <v>108</v>
      </c>
      <c r="AQ2" s="382"/>
      <c r="AR2" s="340">
        <v>36</v>
      </c>
      <c r="AS2" s="340"/>
      <c r="AT2" s="243">
        <v>3</v>
      </c>
      <c r="AU2" s="382"/>
      <c r="AV2" s="382"/>
      <c r="AW2" s="340"/>
      <c r="AX2" s="340"/>
      <c r="AY2" s="243"/>
      <c r="AZ2" s="347">
        <v>3</v>
      </c>
      <c r="BA2" s="347"/>
      <c r="BB2" s="998" t="s">
        <v>325</v>
      </c>
      <c r="BC2" s="999"/>
      <c r="BD2" s="999"/>
      <c r="BE2" s="999"/>
      <c r="BF2" s="999"/>
      <c r="BG2" s="999"/>
      <c r="BH2" s="1000"/>
    </row>
    <row r="3" spans="1:91" ht="28.5" thickBot="1">
      <c r="A3" s="140" t="s">
        <v>151</v>
      </c>
      <c r="B3" s="420" t="s">
        <v>230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1"/>
      <c r="P3" s="344">
        <v>3</v>
      </c>
      <c r="Q3" s="340"/>
      <c r="R3" s="345"/>
      <c r="S3" s="345"/>
      <c r="T3" s="382">
        <v>108</v>
      </c>
      <c r="U3" s="382"/>
      <c r="V3" s="345">
        <v>36</v>
      </c>
      <c r="W3" s="345"/>
      <c r="X3" s="382">
        <v>8</v>
      </c>
      <c r="Y3" s="382"/>
      <c r="Z3" s="340"/>
      <c r="AA3" s="340"/>
      <c r="AB3" s="340">
        <v>28</v>
      </c>
      <c r="AC3" s="340"/>
      <c r="AD3" s="345"/>
      <c r="AE3" s="345"/>
      <c r="AF3" s="382"/>
      <c r="AG3" s="382"/>
      <c r="AH3" s="340"/>
      <c r="AI3" s="340"/>
      <c r="AJ3" s="243"/>
      <c r="AK3" s="382"/>
      <c r="AL3" s="382"/>
      <c r="AM3" s="340"/>
      <c r="AN3" s="340"/>
      <c r="AO3" s="243"/>
      <c r="AP3" s="382">
        <v>108</v>
      </c>
      <c r="AQ3" s="382"/>
      <c r="AR3" s="340">
        <v>36</v>
      </c>
      <c r="AS3" s="340"/>
      <c r="AT3" s="243">
        <v>3</v>
      </c>
      <c r="AU3" s="382"/>
      <c r="AV3" s="382"/>
      <c r="AW3" s="340"/>
      <c r="AX3" s="340"/>
      <c r="AY3" s="243"/>
      <c r="AZ3" s="347">
        <v>3</v>
      </c>
      <c r="BA3" s="347"/>
      <c r="BB3" s="1003" t="s">
        <v>263</v>
      </c>
      <c r="BC3" s="1004"/>
      <c r="BD3" s="1004"/>
      <c r="BE3" s="1004"/>
      <c r="BF3" s="1004"/>
      <c r="BG3" s="1004"/>
      <c r="BH3" s="1005"/>
    </row>
    <row r="8" spans="1:91" ht="27.75">
      <c r="AJ8" s="666" t="s">
        <v>168</v>
      </c>
      <c r="AK8" s="667"/>
      <c r="AL8" s="667"/>
      <c r="AM8" s="667"/>
      <c r="AN8" s="667"/>
      <c r="AO8" s="667"/>
      <c r="AP8" s="667"/>
      <c r="AQ8" s="667"/>
      <c r="AR8" s="667"/>
      <c r="AS8" s="667"/>
      <c r="AT8" s="667"/>
      <c r="AU8" s="667"/>
      <c r="AV8" s="667"/>
      <c r="AW8" s="667"/>
      <c r="AX8" s="667"/>
      <c r="AY8" s="667"/>
      <c r="AZ8" s="667"/>
      <c r="BA8" s="667"/>
      <c r="BB8" s="667"/>
      <c r="BC8" s="667"/>
      <c r="BD8" s="667"/>
      <c r="BE8" s="667"/>
      <c r="BF8" s="667"/>
      <c r="BG8" s="667"/>
      <c r="BH8" s="667"/>
      <c r="BI8" s="667"/>
      <c r="BJ8" s="667"/>
      <c r="BK8" s="667"/>
      <c r="BL8" s="667"/>
      <c r="BM8" s="667"/>
      <c r="BN8" s="667"/>
      <c r="BO8" s="667"/>
      <c r="BP8" s="667"/>
      <c r="BQ8" s="667"/>
      <c r="BR8" s="667"/>
      <c r="BS8" s="667"/>
      <c r="BT8" s="667"/>
      <c r="BU8" s="667"/>
      <c r="BV8" s="667"/>
      <c r="BW8" s="667"/>
      <c r="BX8" s="667"/>
      <c r="BY8" s="667"/>
      <c r="BZ8" s="667"/>
      <c r="CA8" s="667"/>
      <c r="CB8" s="667"/>
      <c r="CC8" s="667"/>
      <c r="CD8" s="667"/>
      <c r="CE8" s="667"/>
      <c r="CF8" s="668"/>
      <c r="CG8" s="995" t="s">
        <v>324</v>
      </c>
      <c r="CH8" s="996"/>
      <c r="CI8" s="996"/>
      <c r="CJ8" s="996"/>
      <c r="CK8" s="996"/>
      <c r="CL8" s="996"/>
      <c r="CM8" s="997"/>
    </row>
  </sheetData>
  <mergeCells count="59">
    <mergeCell ref="AF1:AG1"/>
    <mergeCell ref="AW3:AX3"/>
    <mergeCell ref="X1:Y1"/>
    <mergeCell ref="AH1:AI1"/>
    <mergeCell ref="AK1:AL1"/>
    <mergeCell ref="AF3:AG3"/>
    <mergeCell ref="AD2:AE2"/>
    <mergeCell ref="AF2:AG2"/>
    <mergeCell ref="B1:O1"/>
    <mergeCell ref="P1:Q1"/>
    <mergeCell ref="R1:S1"/>
    <mergeCell ref="Z1:AA1"/>
    <mergeCell ref="AD1:AE1"/>
    <mergeCell ref="AB1:AC1"/>
    <mergeCell ref="T1:U1"/>
    <mergeCell ref="V1:W1"/>
    <mergeCell ref="B2:O2"/>
    <mergeCell ref="P2:Q2"/>
    <mergeCell ref="R2:S2"/>
    <mergeCell ref="T2:U2"/>
    <mergeCell ref="V2:W2"/>
    <mergeCell ref="AZ3:BA3"/>
    <mergeCell ref="AW1:AX1"/>
    <mergeCell ref="X2:Y2"/>
    <mergeCell ref="Z2:AA2"/>
    <mergeCell ref="AB2:AC2"/>
    <mergeCell ref="AH3:AI3"/>
    <mergeCell ref="AR3:AS3"/>
    <mergeCell ref="AP1:AQ1"/>
    <mergeCell ref="AR1:AS1"/>
    <mergeCell ref="AU1:AV1"/>
    <mergeCell ref="AP3:AQ3"/>
    <mergeCell ref="AH2:AI2"/>
    <mergeCell ref="X3:Y3"/>
    <mergeCell ref="Z3:AA3"/>
    <mergeCell ref="AB3:AC3"/>
    <mergeCell ref="AD3:AE3"/>
    <mergeCell ref="B3:O3"/>
    <mergeCell ref="P3:Q3"/>
    <mergeCell ref="R3:S3"/>
    <mergeCell ref="T3:U3"/>
    <mergeCell ref="AM3:AN3"/>
    <mergeCell ref="V3:W3"/>
    <mergeCell ref="AZ1:BA1"/>
    <mergeCell ref="AK3:AL3"/>
    <mergeCell ref="AJ8:CF8"/>
    <mergeCell ref="CG8:CM8"/>
    <mergeCell ref="BB2:BH2"/>
    <mergeCell ref="BB1:BH1"/>
    <mergeCell ref="BB3:BH3"/>
    <mergeCell ref="AZ2:BA2"/>
    <mergeCell ref="AM2:AN2"/>
    <mergeCell ref="AK2:AL2"/>
    <mergeCell ref="AP2:AQ2"/>
    <mergeCell ref="AR2:AS2"/>
    <mergeCell ref="AU2:AV2"/>
    <mergeCell ref="AW2:AX2"/>
    <mergeCell ref="AM1:AN1"/>
    <mergeCell ref="AU3:A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Типовой уч.план (журналистика)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User</cp:lastModifiedBy>
  <cp:revision>218</cp:revision>
  <cp:lastPrinted>2019-04-09T05:57:13Z</cp:lastPrinted>
  <dcterms:created xsi:type="dcterms:W3CDTF">1999-02-26T06:40:51Z</dcterms:created>
  <dcterms:modified xsi:type="dcterms:W3CDTF">2019-04-09T05:57:22Z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ВЦ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