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" yWindow="65380" windowWidth="19320" windowHeight="10428" tabRatio="584" activeTab="0"/>
  </bookViews>
  <sheets>
    <sheet name="Примерный учебный план" sheetId="1" r:id="rId1"/>
    <sheet name="Лист1" sheetId="2" r:id="rId2"/>
  </sheets>
  <definedNames>
    <definedName name="_xlnm.Print_Area" localSheetId="0">'Примерный учебный план'!$A$1:$BK$234</definedName>
  </definedNames>
  <calcPr fullCalcOnLoad="1"/>
</workbook>
</file>

<file path=xl/sharedStrings.xml><?xml version="1.0" encoding="utf-8"?>
<sst xmlns="http://schemas.openxmlformats.org/spreadsheetml/2006/main" count="733" uniqueCount="478">
  <si>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</si>
  <si>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</si>
  <si>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</si>
  <si>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</si>
  <si>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</si>
  <si>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</si>
  <si>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</si>
  <si>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</si>
  <si>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</si>
  <si>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</si>
  <si>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</si>
  <si>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</si>
  <si>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</si>
  <si>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</si>
  <si>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</si>
  <si>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</si>
  <si>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</si>
  <si>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</si>
  <si>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</si>
  <si>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</si>
  <si>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</si>
  <si>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</si>
  <si>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</si>
  <si>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</si>
  <si>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</si>
  <si>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</si>
  <si>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</si>
  <si>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</si>
  <si>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</si>
  <si>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</si>
  <si>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</si>
  <si>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</si>
  <si>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</si>
  <si>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</si>
  <si>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</si>
  <si>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</si>
  <si>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</si>
  <si>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</si>
  <si>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</si>
  <si>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</si>
  <si>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</si>
  <si>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</si>
  <si>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</si>
  <si>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</si>
  <si>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</si>
  <si>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</si>
  <si>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</si>
  <si>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</si>
  <si>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</si>
  <si>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</si>
  <si>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</si>
  <si>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</si>
  <si>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</si>
  <si>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</si>
  <si>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</si>
  <si>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</si>
  <si>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</si>
  <si>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</si>
  <si>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</si>
  <si>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</si>
  <si>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</si>
  <si>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</si>
  <si>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</si>
  <si>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</si>
  <si>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</si>
  <si>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</si>
  <si>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</si>
  <si>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</si>
  <si>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</si>
  <si>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</si>
  <si>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</si>
  <si>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</si>
  <si>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</si>
  <si>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</si>
  <si>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</si>
  <si>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</si>
  <si>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</si>
  <si>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</si>
  <si>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</si>
  <si>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</si>
  <si>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</si>
  <si>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</si>
  <si>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</si>
  <si>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</si>
  <si>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</si>
  <si>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</si>
  <si>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</si>
  <si>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</si>
  <si>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</si>
  <si>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</si>
  <si>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</si>
  <si>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</si>
  <si>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</si>
  <si>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</si>
  <si>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</si>
  <si>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</si>
  <si>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</si>
  <si>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</si>
  <si>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</si>
  <si>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</si>
  <si>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</si>
  <si>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</si>
  <si>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</si>
  <si>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</si>
  <si>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</si>
  <si>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</si>
  <si>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</si>
  <si>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</si>
  <si>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</si>
  <si>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Протокол № ____ от _________ 20___ г.</t>
  </si>
  <si>
    <t>1.2</t>
  </si>
  <si>
    <t>1.2.1</t>
  </si>
  <si>
    <t>1.3</t>
  </si>
  <si>
    <t>1.3.1</t>
  </si>
  <si>
    <t>1.1.2</t>
  </si>
  <si>
    <t>2.2</t>
  </si>
  <si>
    <t>4.2</t>
  </si>
  <si>
    <t>VIII. Матрица компетенций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</si>
  <si>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</si>
  <si>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</si>
  <si>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</si>
  <si>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</si>
  <si>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</si>
  <si>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</si>
  <si>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</si>
  <si>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</si>
  <si>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</si>
  <si>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</si>
  <si>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</si>
  <si>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</si>
  <si>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>Эксперт-нормоконтролер</t>
  </si>
  <si>
    <t>1.4</t>
  </si>
  <si>
    <t>1.4.1</t>
  </si>
  <si>
    <t>IV курс</t>
  </si>
  <si>
    <t>IV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</si>
  <si>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</si>
  <si>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</si>
  <si>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</si>
  <si>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</si>
  <si>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_______________  В.А.Богуш</t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</si>
  <si>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</si>
  <si>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</si>
  <si>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 xml:space="preserve">Центр развития инженерного образования и организации учебного процесса БНТУ 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</si>
  <si>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</si>
  <si>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</si>
  <si>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</si>
  <si>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</si>
  <si>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 xml:space="preserve"> (код и наименование специальности в соответствии с ОКРБ 011-2009)</t>
  </si>
  <si>
    <t>Название цикла, интегрированного модуля,
учебной дисциплины, курсового проекта (курсовой работы)</t>
  </si>
  <si>
    <t>(код и наименование направления специальности)</t>
  </si>
  <si>
    <t>Специальность  _______________________________________________</t>
  </si>
  <si>
    <t>ГОСУДАРСТВЕННЫЙ КОМПОНЕНТ</t>
  </si>
  <si>
    <t>КОМПОНЕНТ УЧРЕЖДЕНИЯ ОБРАЗОВАНИЯ</t>
  </si>
  <si>
    <t>1.2.2</t>
  </si>
  <si>
    <t>2</t>
  </si>
  <si>
    <t>4</t>
  </si>
  <si>
    <t>ФАКУЛЬТАТИВНЫЕ ДИСЦИПЛИНЫ</t>
  </si>
  <si>
    <t>ДОПОЛНИТЕЛЬНЫЕ ВИДЫ ОБУЧЕНИЯ</t>
  </si>
  <si>
    <t>3</t>
  </si>
  <si>
    <t>Квалификация ___________________</t>
  </si>
  <si>
    <t>Код дисциплины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</si>
  <si>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</si>
  <si>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</si>
  <si>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</si>
  <si>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</si>
  <si>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</si>
  <si>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</si>
  <si>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по образованию в области машиностроительного оборудования и технологий</t>
  </si>
  <si>
    <t>В.К.Шелег</t>
  </si>
  <si>
    <t xml:space="preserve">  А.С.Снарский  </t>
  </si>
  <si>
    <t xml:space="preserve"> 1- 36 20 02  Упаковочное производство (по направлениям) </t>
  </si>
  <si>
    <t xml:space="preserve">      (по ОКРБ 011-2009)</t>
  </si>
  <si>
    <t>Направление специальности</t>
  </si>
  <si>
    <t>1 - 36 20 02 - 01 Упаковочное производство (проектирование и дизайн упаковки)</t>
  </si>
  <si>
    <t>Математика</t>
  </si>
  <si>
    <t>Физика</t>
  </si>
  <si>
    <t>Информатика</t>
  </si>
  <si>
    <t>Белорусский язык</t>
  </si>
  <si>
    <t>Иностранный язык</t>
  </si>
  <si>
    <t>Инженерная графика</t>
  </si>
  <si>
    <t>Охрана труда</t>
  </si>
  <si>
    <t>Рисунок</t>
  </si>
  <si>
    <t>1  2</t>
  </si>
  <si>
    <t>Курсовая работа по уч.дисциплине "Рисунок"</t>
  </si>
  <si>
    <t>Промышленная экология</t>
  </si>
  <si>
    <t>Курсовой проект по уч.дисциплине "Промышленная экология"</t>
  </si>
  <si>
    <t>Введение в упаковочное производство</t>
  </si>
  <si>
    <t>Процессы и аппараты</t>
  </si>
  <si>
    <t>Курсовой проект по уч.дисциплине "Процессы и аппараты"</t>
  </si>
  <si>
    <t>Упаковочные материалы и технология их производства</t>
  </si>
  <si>
    <t>Технология утилизации упаковки</t>
  </si>
  <si>
    <t>Оборудование упаковочного производства</t>
  </si>
  <si>
    <t>Курсовой проект по уч.дисциплине "Оборудование упаковочного производства"</t>
  </si>
  <si>
    <t>Технология упаковочного производства</t>
  </si>
  <si>
    <t>4  5</t>
  </si>
  <si>
    <t>Курсовой проект по уч.дисциплине "Технология упаковочного производства"</t>
  </si>
  <si>
    <t>Конструирование, проектирование и дизайн упаковки</t>
  </si>
  <si>
    <t>5 6</t>
  </si>
  <si>
    <t>Курсовой проект по уч.дисциплине "Конструирование, проектирование и дизайн упаковки"</t>
  </si>
  <si>
    <t>Курсовой проект по уч.дисциплине "Графические компьютерные технологии в дизайне упаковки"</t>
  </si>
  <si>
    <t>Надежность и испытание упаковки</t>
  </si>
  <si>
    <t>Информационные технологии</t>
  </si>
  <si>
    <t>Системы автоматизированного проектирования</t>
  </si>
  <si>
    <t>Основы эколого-энергетической устойчивости производства</t>
  </si>
  <si>
    <t>Защита населения о объектов от чрезвычайных ситуаций. Радиационная безопасность</t>
  </si>
  <si>
    <t>Нормирование точности и технические измерения</t>
  </si>
  <si>
    <t>Материаловедение</t>
  </si>
  <si>
    <t>Экономика предприятия</t>
  </si>
  <si>
    <t>Композиция и формообразование</t>
  </si>
  <si>
    <t>Основы управления интеллектуальной собственностью</t>
  </si>
  <si>
    <t>Основы полиграфии</t>
  </si>
  <si>
    <t>Курсовая работа по уч.дисциплине "Основы полиграфии"</t>
  </si>
  <si>
    <t>Проектирование технологической оснастки для производства тары и упаковки</t>
  </si>
  <si>
    <t>Курсовой проект по уч.дисциплине "Проектирование технологической оснастки для производства тары и упаковки"</t>
  </si>
  <si>
    <t>Логистика, подъемно-транспортное и складское оборудование</t>
  </si>
  <si>
    <t>Маркетинг и реклама в упаковочной отрасли</t>
  </si>
  <si>
    <t>Курсовая работа по уч.дисциплине "Маркетинг и реклама в упаковочной отрасли"</t>
  </si>
  <si>
    <t>Эргономика (включая медицину и психологию)</t>
  </si>
  <si>
    <t>Визуальные коммуникации</t>
  </si>
  <si>
    <t>Курсовой проект по уч.дисциплине "Макетирование (с представлением макета)"</t>
  </si>
  <si>
    <t>Художественно-дизайнерское проектирование</t>
  </si>
  <si>
    <t>Курсовой проект по уч.дисциплине "Художественно-дизайнерское проектирование"</t>
  </si>
  <si>
    <t>3.3</t>
  </si>
  <si>
    <t>Коррупция и ее общественная опасность</t>
  </si>
  <si>
    <t>Введение в инженерное образование</t>
  </si>
  <si>
    <t>Научно-технический перевод</t>
  </si>
  <si>
    <t>Физическая культура</t>
  </si>
  <si>
    <t>Обзорные лекции перед Госэкзаменом</t>
  </si>
  <si>
    <t xml:space="preserve">ознакомительная  </t>
  </si>
  <si>
    <t>технологическая</t>
  </si>
  <si>
    <t>организационно-технологическая</t>
  </si>
  <si>
    <t>преддипломная</t>
  </si>
  <si>
    <t>Выполнение дипл.проекта семестр</t>
  </si>
  <si>
    <t>Сдача государственного экзамена</t>
  </si>
  <si>
    <t>Защита дипломного проекта</t>
  </si>
  <si>
    <t>Социально-гуманитарный модуль</t>
  </si>
  <si>
    <t>1.1.1</t>
  </si>
  <si>
    <t>УК-5</t>
  </si>
  <si>
    <t>1.1.3</t>
  </si>
  <si>
    <t xml:space="preserve"> Естественнонаучный модуль</t>
  </si>
  <si>
    <t>1.5.2</t>
  </si>
  <si>
    <t>Модуль "Введение в специальность"</t>
  </si>
  <si>
    <t>1.6.1</t>
  </si>
  <si>
    <t>Модуль "Безопасности жизнедеятельности"</t>
  </si>
  <si>
    <t>Модуль "Метрология и стандартизация"</t>
  </si>
  <si>
    <t xml:space="preserve">Стандартизация и оценка соответствия в упаковке и маркировке товаров и грузов </t>
  </si>
  <si>
    <t>Модуль "Информационные технологии"</t>
  </si>
  <si>
    <t>Макетирование в упаковке</t>
  </si>
  <si>
    <t>Модуль "Эргономика"</t>
  </si>
  <si>
    <t>Модуль "Рисунок"</t>
  </si>
  <si>
    <t>Проектная графика</t>
  </si>
  <si>
    <t>Модуль "Композиция и формообразование"</t>
  </si>
  <si>
    <t>Модуль "Экономика"</t>
  </si>
  <si>
    <t>Модуль "Технологии"</t>
  </si>
  <si>
    <t>Модуль "Процессы и аппараты"</t>
  </si>
  <si>
    <t>Модуль "Оборудование и оснастка упаковочного производства"</t>
  </si>
  <si>
    <t>2.1.2</t>
  </si>
  <si>
    <t>Модуль "Маркетинг"</t>
  </si>
  <si>
    <t>Модуль "Логистика"</t>
  </si>
  <si>
    <t>2.2.1</t>
  </si>
  <si>
    <t>Модуль "Макетирование"</t>
  </si>
  <si>
    <t>2.4.1</t>
  </si>
  <si>
    <t>2.4</t>
  </si>
  <si>
    <t>2.5</t>
  </si>
  <si>
    <t>2.5.1</t>
  </si>
  <si>
    <t>2.6</t>
  </si>
  <si>
    <t>2.6.1</t>
  </si>
  <si>
    <t>2.7</t>
  </si>
  <si>
    <t>2.7.1</t>
  </si>
  <si>
    <t>2.8.1</t>
  </si>
  <si>
    <t>2.9.1</t>
  </si>
  <si>
    <t>2.10.1</t>
  </si>
  <si>
    <t>2.11</t>
  </si>
  <si>
    <t>2.11.1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</si>
  <si>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</si>
  <si>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</si>
  <si>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</si>
  <si>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</si>
  <si>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</si>
  <si>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</si>
  <si>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</si>
  <si>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</si>
  <si>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2.15</t>
  </si>
  <si>
    <t>2.15.1</t>
  </si>
  <si>
    <t>2.16</t>
  </si>
  <si>
    <t>УК-1</t>
  </si>
  <si>
    <t>УК-2</t>
  </si>
  <si>
    <t>УК-3</t>
  </si>
  <si>
    <t>УК-4</t>
  </si>
  <si>
    <t>УК-6</t>
  </si>
  <si>
    <t>УК-7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</si>
  <si>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взаимодействия, в профессиональной деятельности</t>
  </si>
  <si>
    <t>Уметь использовать основы экономических знаний в различных сферах деятельности, владеть методами и средствами управленческой деятельности, реализовывать управленческие решения.</t>
  </si>
  <si>
    <t>Владеть основными методами, средствами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</si>
  <si>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</si>
  <si>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</si>
  <si>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</si>
  <si>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</si>
  <si>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</si>
  <si>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</si>
  <si>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</si>
  <si>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</si>
  <si>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Овладеть базовыми навыками оценки энергетической эффективности и экологической безопасности процессов производства, транспортировки и потребления энергии</t>
  </si>
  <si>
    <t>БПК-9</t>
  </si>
  <si>
    <t>БПК-10</t>
  </si>
  <si>
    <t>БПК-11</t>
  </si>
  <si>
    <t>БПК-12</t>
  </si>
  <si>
    <t>СК-1</t>
  </si>
  <si>
    <t>СК-2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</si>
  <si>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документации, методами использования компьютерных технологий для построения чертежей</t>
  </si>
  <si>
    <t>СК-3</t>
  </si>
  <si>
    <t>СК-4</t>
  </si>
  <si>
    <t>СК-5</t>
  </si>
  <si>
    <t>СК-6</t>
  </si>
  <si>
    <t>СК-7</t>
  </si>
  <si>
    <t xml:space="preserve"> инженер-конструктор-дизайнер</t>
  </si>
  <si>
    <t>1</t>
  </si>
  <si>
    <t>0</t>
  </si>
  <si>
    <t>Модуль  "Качество и надежность"</t>
  </si>
  <si>
    <t>Владеть методами определения технологических параметров и характеристик процессов в упаковочном производстве</t>
  </si>
  <si>
    <t>СК-8</t>
  </si>
  <si>
    <t>Владеть порядком нанесения маркировки на потребительскую и транспортную тару и упаковку</t>
  </si>
  <si>
    <t>СК-13</t>
  </si>
  <si>
    <t>Использование графических приемов для поиска и презинтации общих стилистических решений.</t>
  </si>
  <si>
    <t xml:space="preserve">Анализировать форму предмета, передавать графическими средствами его объемно-пространственные характеристики и визуальное качество поверхности                                                                                                                 </t>
  </si>
  <si>
    <t>СК-9</t>
  </si>
  <si>
    <t>СК-10</t>
  </si>
  <si>
    <t>СК-11</t>
  </si>
  <si>
    <t>СК-12</t>
  </si>
  <si>
    <t>СК-16</t>
  </si>
  <si>
    <t>СК-17</t>
  </si>
  <si>
    <t>СК-18</t>
  </si>
  <si>
    <t>СК-19</t>
  </si>
  <si>
    <t>СК-20</t>
  </si>
  <si>
    <t>СК-21</t>
  </si>
  <si>
    <t>СК-22</t>
  </si>
  <si>
    <t>Уметь создавать плоскостные, объемные  и пространственные композиции (объекта) с заданными образными характеристиками</t>
  </si>
  <si>
    <t>СК-14</t>
  </si>
  <si>
    <t>Знать  сущность и значение себестоимости продукции как экономической категории и ее виды</t>
  </si>
  <si>
    <t>СК-15</t>
  </si>
  <si>
    <t>Уметь выбирать оптимальные основные и вспомогательные материалы для изготовления упаковки с заданными эксплуатационными свойствами</t>
  </si>
  <si>
    <t>Владеть системным и сравнительным анализом, исследовательскими навыками, междисциплинарным подходом при решении проблем</t>
  </si>
  <si>
    <t>Владеть системным методом конструирования тары и упаковки на основе комплекса функциональных экономических и эстетических требований</t>
  </si>
  <si>
    <t>Владение методами системного, потребительского, технологического, культурного, эргономического и другими видами предпроектного и проектного анализа</t>
  </si>
  <si>
    <t>Знать основные этапы проектирования и их содержание, иметь представление об основных направлениях  предпроектного и проектного анализа, методах постановки и решения проектных проблем</t>
  </si>
  <si>
    <t>Знать методологические основы маркетинга, технологии маркетинговых исследований</t>
  </si>
  <si>
    <t>Уметь разрабатывать рекламную стратегию товара в рамках общей маркетинговой стратегии</t>
  </si>
  <si>
    <t>Уметь обосновывать выбор способа отделки полиграфической и упаковочной продукции, разрабатывать дизайн-проекты этикеток, создавать дизайн  -макет упаковочной продукции</t>
  </si>
  <si>
    <t>Владеть методами анализа и расчетов, применяемых при проектировании подъемно-транспортного и складского оборудования, междисцплинарным подходом при решении проблем</t>
  </si>
  <si>
    <t>СК-23</t>
  </si>
  <si>
    <t>СК-24</t>
  </si>
  <si>
    <t>СК-25</t>
  </si>
  <si>
    <t>СК-26</t>
  </si>
  <si>
    <t>СК-27</t>
  </si>
  <si>
    <t>Владеть основными приемами и методами работы в программе Adobe IIIustrator</t>
  </si>
  <si>
    <t>2.16.1</t>
  </si>
  <si>
    <t>Владеть навыками построения эффективных логистических систем,навыками исспользования информационных логистических систем</t>
  </si>
  <si>
    <t>1.6</t>
  </si>
  <si>
    <r>
      <t xml:space="preserve">Срок обучения  </t>
    </r>
    <r>
      <rPr>
        <u val="single"/>
        <sz val="24"/>
        <color indexed="8"/>
        <rFont val="Times New Roman"/>
        <family val="1"/>
      </rPr>
      <t>4 года</t>
    </r>
  </si>
  <si>
    <r>
      <rPr>
        <u val="single"/>
        <sz val="24"/>
        <color indexed="8"/>
        <rFont val="Times New Roman"/>
        <family val="1"/>
      </rPr>
      <t xml:space="preserve">29 </t>
    </r>
    <r>
      <rPr>
        <sz val="24"/>
        <color indexed="8"/>
        <rFont val="Times New Roman"/>
        <family val="1"/>
      </rPr>
      <t xml:space="preserve">
09
</t>
    </r>
    <r>
      <rPr>
        <u val="single"/>
        <sz val="24"/>
        <color indexed="8"/>
        <rFont val="Times New Roman"/>
        <family val="1"/>
      </rPr>
      <t>05</t>
    </r>
    <r>
      <rPr>
        <sz val="24"/>
        <color indexed="8"/>
        <rFont val="Times New Roman"/>
        <family val="1"/>
      </rPr>
      <t xml:space="preserve">
10</t>
    </r>
  </si>
  <si>
    <r>
      <rPr>
        <u val="single"/>
        <sz val="24"/>
        <color indexed="8"/>
        <rFont val="Times New Roman"/>
        <family val="1"/>
      </rPr>
      <t xml:space="preserve">27 </t>
    </r>
    <r>
      <rPr>
        <sz val="24"/>
        <color indexed="8"/>
        <rFont val="Times New Roman"/>
        <family val="1"/>
      </rPr>
      <t xml:space="preserve">
10
</t>
    </r>
    <r>
      <rPr>
        <u val="single"/>
        <sz val="24"/>
        <color indexed="8"/>
        <rFont val="Times New Roman"/>
        <family val="1"/>
      </rPr>
      <t>02</t>
    </r>
    <r>
      <rPr>
        <sz val="24"/>
        <color indexed="8"/>
        <rFont val="Times New Roman"/>
        <family val="1"/>
      </rPr>
      <t xml:space="preserve">
11</t>
    </r>
  </si>
  <si>
    <r>
      <rPr>
        <u val="single"/>
        <sz val="24"/>
        <color indexed="8"/>
        <rFont val="Times New Roman"/>
        <family val="1"/>
      </rPr>
      <t xml:space="preserve">29 </t>
    </r>
    <r>
      <rPr>
        <sz val="24"/>
        <color indexed="8"/>
        <rFont val="Times New Roman"/>
        <family val="1"/>
      </rPr>
      <t xml:space="preserve">
12
</t>
    </r>
    <r>
      <rPr>
        <u val="single"/>
        <sz val="24"/>
        <color indexed="8"/>
        <rFont val="Times New Roman"/>
        <family val="1"/>
      </rPr>
      <t>04</t>
    </r>
    <r>
      <rPr>
        <sz val="24"/>
        <color indexed="8"/>
        <rFont val="Times New Roman"/>
        <family val="1"/>
      </rPr>
      <t xml:space="preserve">
01</t>
    </r>
  </si>
  <si>
    <r>
      <rPr>
        <u val="single"/>
        <sz val="24"/>
        <color indexed="8"/>
        <rFont val="Times New Roman"/>
        <family val="1"/>
      </rPr>
      <t xml:space="preserve">26 </t>
    </r>
    <r>
      <rPr>
        <sz val="24"/>
        <color indexed="8"/>
        <rFont val="Times New Roman"/>
        <family val="1"/>
      </rPr>
      <t xml:space="preserve">
01
</t>
    </r>
    <r>
      <rPr>
        <u val="single"/>
        <sz val="24"/>
        <color indexed="8"/>
        <rFont val="Times New Roman"/>
        <family val="1"/>
      </rPr>
      <t>01</t>
    </r>
    <r>
      <rPr>
        <sz val="24"/>
        <color indexed="8"/>
        <rFont val="Times New Roman"/>
        <family val="1"/>
      </rPr>
      <t xml:space="preserve">
02</t>
    </r>
  </si>
  <si>
    <r>
      <rPr>
        <u val="single"/>
        <sz val="24"/>
        <color indexed="8"/>
        <rFont val="Times New Roman"/>
        <family val="1"/>
      </rPr>
      <t xml:space="preserve">23 </t>
    </r>
    <r>
      <rPr>
        <sz val="24"/>
        <color indexed="8"/>
        <rFont val="Times New Roman"/>
        <family val="1"/>
      </rPr>
      <t xml:space="preserve">
02
</t>
    </r>
    <r>
      <rPr>
        <u val="single"/>
        <sz val="24"/>
        <color indexed="8"/>
        <rFont val="Times New Roman"/>
        <family val="1"/>
      </rPr>
      <t>01</t>
    </r>
    <r>
      <rPr>
        <sz val="24"/>
        <color indexed="8"/>
        <rFont val="Times New Roman"/>
        <family val="1"/>
      </rPr>
      <t xml:space="preserve">
03</t>
    </r>
  </si>
  <si>
    <r>
      <rPr>
        <u val="single"/>
        <sz val="24"/>
        <color indexed="8"/>
        <rFont val="Times New Roman"/>
        <family val="1"/>
      </rPr>
      <t xml:space="preserve">30 </t>
    </r>
    <r>
      <rPr>
        <sz val="24"/>
        <color indexed="8"/>
        <rFont val="Times New Roman"/>
        <family val="1"/>
      </rPr>
      <t xml:space="preserve">
03
</t>
    </r>
    <r>
      <rPr>
        <u val="single"/>
        <sz val="24"/>
        <color indexed="8"/>
        <rFont val="Times New Roman"/>
        <family val="1"/>
      </rPr>
      <t>05</t>
    </r>
    <r>
      <rPr>
        <sz val="24"/>
        <color indexed="8"/>
        <rFont val="Times New Roman"/>
        <family val="1"/>
      </rPr>
      <t xml:space="preserve">
04</t>
    </r>
  </si>
  <si>
    <r>
      <rPr>
        <u val="single"/>
        <sz val="24"/>
        <color indexed="8"/>
        <rFont val="Times New Roman"/>
        <family val="1"/>
      </rPr>
      <t xml:space="preserve">27 </t>
    </r>
    <r>
      <rPr>
        <sz val="24"/>
        <color indexed="8"/>
        <rFont val="Times New Roman"/>
        <family val="1"/>
      </rPr>
      <t xml:space="preserve">
04
</t>
    </r>
    <r>
      <rPr>
        <u val="single"/>
        <sz val="24"/>
        <color indexed="8"/>
        <rFont val="Times New Roman"/>
        <family val="1"/>
      </rPr>
      <t>03</t>
    </r>
    <r>
      <rPr>
        <sz val="24"/>
        <color indexed="8"/>
        <rFont val="Times New Roman"/>
        <family val="1"/>
      </rPr>
      <t xml:space="preserve">
05</t>
    </r>
  </si>
  <si>
    <r>
      <rPr>
        <u val="single"/>
        <sz val="24"/>
        <color indexed="8"/>
        <rFont val="Times New Roman"/>
        <family val="1"/>
      </rPr>
      <t xml:space="preserve">29 </t>
    </r>
    <r>
      <rPr>
        <sz val="24"/>
        <color indexed="8"/>
        <rFont val="Times New Roman"/>
        <family val="1"/>
      </rPr>
      <t xml:space="preserve">
06
</t>
    </r>
    <r>
      <rPr>
        <u val="single"/>
        <sz val="24"/>
        <color indexed="8"/>
        <rFont val="Times New Roman"/>
        <family val="1"/>
      </rPr>
      <t>05</t>
    </r>
    <r>
      <rPr>
        <sz val="24"/>
        <color indexed="8"/>
        <rFont val="Times New Roman"/>
        <family val="1"/>
      </rPr>
      <t xml:space="preserve">
07</t>
    </r>
  </si>
  <si>
    <r>
      <rPr>
        <u val="single"/>
        <sz val="24"/>
        <color indexed="8"/>
        <rFont val="Times New Roman"/>
        <family val="1"/>
      </rPr>
      <t xml:space="preserve">27 </t>
    </r>
    <r>
      <rPr>
        <sz val="24"/>
        <color indexed="8"/>
        <rFont val="Times New Roman"/>
        <family val="1"/>
      </rPr>
      <t xml:space="preserve">
07
</t>
    </r>
    <r>
      <rPr>
        <u val="single"/>
        <sz val="24"/>
        <color indexed="8"/>
        <rFont val="Times New Roman"/>
        <family val="1"/>
      </rPr>
      <t>02</t>
    </r>
    <r>
      <rPr>
        <sz val="24"/>
        <color indexed="8"/>
        <rFont val="Times New Roman"/>
        <family val="1"/>
      </rPr>
      <t xml:space="preserve">
08</t>
    </r>
  </si>
  <si>
    <r>
      <t xml:space="preserve">7 семестр,
</t>
    </r>
    <r>
      <rPr>
        <sz val="24"/>
        <color indexed="8"/>
        <rFont val="Times New Roman"/>
        <family val="1"/>
      </rPr>
      <t>12 недель</t>
    </r>
  </si>
  <si>
    <r>
      <t xml:space="preserve">8 семестр,
</t>
    </r>
    <r>
      <rPr>
        <sz val="24"/>
        <color indexed="8"/>
        <rFont val="Times New Roman"/>
        <family val="1"/>
      </rPr>
      <t>__ недель</t>
    </r>
  </si>
  <si>
    <t>1.2.3</t>
  </si>
  <si>
    <t>1.3.2</t>
  </si>
  <si>
    <t>1.4.2</t>
  </si>
  <si>
    <t>1.4.3</t>
  </si>
  <si>
    <t>1.5.</t>
  </si>
  <si>
    <t>1.5.1.</t>
  </si>
  <si>
    <t>1.7</t>
  </si>
  <si>
    <t>1.7.1</t>
  </si>
  <si>
    <t>1.8</t>
  </si>
  <si>
    <t>1.8.1</t>
  </si>
  <si>
    <t>Экономическая теория</t>
  </si>
  <si>
    <t>Модуль "Информационные технологии в дизайне"</t>
  </si>
  <si>
    <t>2.1.1</t>
  </si>
  <si>
    <t>2.2.2</t>
  </si>
  <si>
    <t>2.3</t>
  </si>
  <si>
    <t>2.3.1</t>
  </si>
  <si>
    <t>2.6.2</t>
  </si>
  <si>
    <t>2.8</t>
  </si>
  <si>
    <t>2.4.2</t>
  </si>
  <si>
    <t xml:space="preserve">1 2 </t>
  </si>
  <si>
    <t>Модуль "Профессиональная лексика"</t>
  </si>
  <si>
    <t>1 2 3</t>
  </si>
  <si>
    <t>Живопись, цветоведение и колористика</t>
  </si>
  <si>
    <t>Модуль "Живопись, цветоведение и колористика"</t>
  </si>
  <si>
    <t>1.4.4</t>
  </si>
  <si>
    <t>2.9</t>
  </si>
  <si>
    <t>2.10</t>
  </si>
  <si>
    <t>2.10.2</t>
  </si>
  <si>
    <t>2.11.2</t>
  </si>
  <si>
    <t>2.11.3</t>
  </si>
  <si>
    <t>2.12.3</t>
  </si>
  <si>
    <t xml:space="preserve"> </t>
  </si>
  <si>
    <t>Графические компьютерные технологии в дизайне упаковки</t>
  </si>
  <si>
    <t>Философия</t>
  </si>
  <si>
    <t>Политология</t>
  </si>
  <si>
    <t>БПК-8, БПК-9, БПК-10</t>
  </si>
  <si>
    <t>СК-2, СК-3-</t>
  </si>
  <si>
    <t>Модуль "Проектная графика"</t>
  </si>
  <si>
    <t>СК-32</t>
  </si>
  <si>
    <t>Владеть основными понятиями и методами линейной алгебры, аналитической геометрии, дифференциального и интегрального исчислений, рядов, законами физики , принципами экспериментального и теоретического изучения физических явлений и процессов, методами анализа и  решения теоретических, практических и прикладных инженерных задач</t>
  </si>
  <si>
    <t>1.2.1, 1.2.2</t>
  </si>
  <si>
    <t>Владеть основными методами защиты производственного персонала и населения от возможных последствий аварий, катастроф, стихийных бедствий правовыми организационными и инженерными основами обеспечения безопасных и здоровых условий труда</t>
  </si>
  <si>
    <t>1.4.3,1.4.2</t>
  </si>
  <si>
    <t>Владеть методами использования стандартных программ для решения  задач професиональной деятельности</t>
  </si>
  <si>
    <t>1.5.1</t>
  </si>
  <si>
    <t xml:space="preserve">Владеть основами изобразительной грамоты                                                                                                                                                                                                                              </t>
  </si>
  <si>
    <t xml:space="preserve">Анализировать форму предмета, передавать графическими средствами его объемно-пространственные характеристики и визуальное качество поверхности                                                                                                                                                    </t>
  </si>
  <si>
    <t xml:space="preserve">Создавать по представлению конструктивные и илюзорные изображения технических объектов различной стерени сложности.                                                                                                                                                                                                   </t>
  </si>
  <si>
    <t>Знать основнык цветовые классификации, принципы гармонизации колористов, историю их возникновения, современные стилистические и нормативные требования   и их применение в дизайн - проектировании, умение использовать полученные знания для решения конкретных проектных задач.</t>
  </si>
  <si>
    <t xml:space="preserve">Владеть  инструментальными средствами при выполнении графическоих изображений средствами Аdobe Photoshop, CorelDRAW </t>
  </si>
  <si>
    <t xml:space="preserve">Знать  принципы  проектирования визуальных коммуникаций </t>
  </si>
  <si>
    <t xml:space="preserve">Знать методы испытаний готовых изделий, методику составления режимов испытаний, виды внешних  воздествующих факторов на изделия, проверку и оценку качества и надежности.
</t>
  </si>
  <si>
    <t>Владеть профессиональной терминологией и лексикой</t>
  </si>
  <si>
    <t xml:space="preserve">Проводить патентно-информационный поиск, оценивать патентоспособность и патентную частоту предлагаемых технических решений и оформлять права на объекты интеллектуальной собственности в Республики Беларусь </t>
  </si>
  <si>
    <t>СК--7</t>
  </si>
  <si>
    <t xml:space="preserve">Знать основные положения законов Республики Беларусь по метрологии, стандартизации и оценке соответствия, основные требования ТНПА в области нормирования и стадартизации при проектировании, конструировании </t>
  </si>
  <si>
    <t>СК-8, СК-9</t>
  </si>
  <si>
    <t>Модуль "Конструирование, проектирование и дизайн упаковки"</t>
  </si>
  <si>
    <t xml:space="preserve">Знать совокупность антропометрии, физиологии, психологии,  взаимодействие человек-машина, организацию труда на рабочем месте. </t>
  </si>
  <si>
    <t>Модуль "Материаловедение "</t>
  </si>
  <si>
    <t>СК-11, СК-12, СК-13</t>
  </si>
  <si>
    <t>Владеть графическими навыками эскизной подачи дизайн-концептов.</t>
  </si>
  <si>
    <t>2.10.1, 2.10.2</t>
  </si>
  <si>
    <t>Знать закономерности формирования, функционирования и развития технологических процессов и систем</t>
  </si>
  <si>
    <t>СК-16, СК-17</t>
  </si>
  <si>
    <t>СК-18, СК-19</t>
  </si>
  <si>
    <t>Владеть методами оценки состояния окружающей среды, снижением влияния производственных процессов на окружающую среду, базовыми навыками экологической безопасности процессов производства</t>
  </si>
  <si>
    <t xml:space="preserve">Умение самостоятельно формулировать проектную проблему, вырабатывать проектное предложение и находить на их основе общее проектное решение.                                                                                                                         </t>
  </si>
  <si>
    <t xml:space="preserve">Инженерная психология  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</si>
  <si>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</si>
  <si>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</si>
  <si>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Владеть высоким уровнем культуры политического мышления и поведения, позволяющего быть активным участником политической жизни как избиратели, граждане и патриоты своей страны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</si>
  <si>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</si>
  <si>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5</t>
  </si>
  <si>
    <t>Курсовой проект по учебная дисциплине "Проектная графика"</t>
  </si>
  <si>
    <r>
      <t>История белорусской государственности</t>
    </r>
    <r>
      <rPr>
        <b/>
        <sz val="24"/>
        <color indexed="8"/>
        <rFont val="Calibri"/>
        <family val="2"/>
      </rPr>
      <t>¹</t>
    </r>
  </si>
  <si>
    <r>
      <t>5</t>
    </r>
    <r>
      <rPr>
        <b/>
        <sz val="24"/>
        <color indexed="8"/>
        <rFont val="Calibri"/>
        <family val="2"/>
      </rPr>
      <t>²</t>
    </r>
  </si>
  <si>
    <r>
      <t>1</t>
    </r>
    <r>
      <rPr>
        <b/>
        <sz val="24"/>
        <color indexed="8"/>
        <rFont val="Calibri"/>
        <family val="2"/>
      </rPr>
      <t>²</t>
    </r>
  </si>
  <si>
    <r>
      <t>4</t>
    </r>
    <r>
      <rPr>
        <b/>
        <sz val="24"/>
        <color indexed="8"/>
        <rFont val="Calibri"/>
        <family val="2"/>
      </rPr>
      <t>²</t>
    </r>
    <r>
      <rPr>
        <b/>
        <sz val="24"/>
        <color indexed="8"/>
        <rFont val="Times New Roman"/>
        <family val="1"/>
      </rPr>
      <t>3</t>
    </r>
  </si>
  <si>
    <r>
      <t>4</t>
    </r>
    <r>
      <rPr>
        <b/>
        <sz val="24"/>
        <color indexed="8"/>
        <rFont val="Calibri"/>
        <family val="2"/>
      </rPr>
      <t>²</t>
    </r>
  </si>
  <si>
    <r>
      <t>3</t>
    </r>
    <r>
      <rPr>
        <b/>
        <sz val="24"/>
        <color indexed="8"/>
        <rFont val="Calibri"/>
        <family val="2"/>
      </rPr>
      <t>²</t>
    </r>
  </si>
  <si>
    <r>
      <t>5,6</t>
    </r>
    <r>
      <rPr>
        <b/>
        <sz val="24"/>
        <color indexed="8"/>
        <rFont val="Calibri"/>
        <family val="2"/>
      </rPr>
      <t>²</t>
    </r>
  </si>
  <si>
    <r>
      <t>2</t>
    </r>
    <r>
      <rPr>
        <b/>
        <sz val="24"/>
        <color indexed="8"/>
        <rFont val="Calibri"/>
        <family val="2"/>
      </rPr>
      <t>²</t>
    </r>
    <r>
      <rPr>
        <b/>
        <sz val="24"/>
        <color indexed="8"/>
        <rFont val="Times New Roman"/>
        <family val="1"/>
      </rPr>
      <t>3</t>
    </r>
    <r>
      <rPr>
        <b/>
        <sz val="24"/>
        <color indexed="8"/>
        <rFont val="Calibri"/>
        <family val="2"/>
      </rPr>
      <t>²</t>
    </r>
  </si>
  <si>
    <t>1.3.1, 1.3.2</t>
  </si>
  <si>
    <t>УК-6, СК-14</t>
  </si>
  <si>
    <t>1.1.3, 2.9.1</t>
  </si>
  <si>
    <t>Владеть облачными информационными технологиями</t>
  </si>
  <si>
    <t>СК-1, БПК-2</t>
  </si>
  <si>
    <t>Владеть методикой проектирования и создания графических объектов в  AutoCAD</t>
  </si>
  <si>
    <t xml:space="preserve">Овладеть навыками проектирования основных носителей визуальных коммуникаций  и основами    дизайн мышления                                                                                                           </t>
  </si>
  <si>
    <t>Уметь вырабатывать  проектные решения с учетом возможности материалов и технологий изготовления в рамках заданного концепта.</t>
  </si>
  <si>
    <t>СК-23, СК-24, СК-25, -26</t>
  </si>
  <si>
    <t>Уметь применять теоретические основы курса для решения конкретных практических задач , владеть методами расчетов, применяемых при проектировании оборудования и оснастки</t>
  </si>
  <si>
    <t>2.13.1, 2.13.2</t>
  </si>
  <si>
    <t>СК-28</t>
  </si>
  <si>
    <t>СК-29</t>
  </si>
  <si>
    <t>СК-28, СК-29</t>
  </si>
  <si>
    <t>СК-30</t>
  </si>
  <si>
    <t>СК-31</t>
  </si>
  <si>
    <t>CК-30, СК-31</t>
  </si>
  <si>
    <t>Уметь решать проектно-исследовательские задачи методами макетирования, объемного моделирования,  визуализации и изготовление макета</t>
  </si>
  <si>
    <t>/340</t>
  </si>
  <si>
    <t>/1-6</t>
  </si>
  <si>
    <t>/68</t>
  </si>
  <si>
    <t>/34</t>
  </si>
  <si>
    <t>3.4</t>
  </si>
  <si>
    <t>Национальная безопасность</t>
  </si>
  <si>
    <r>
      <t xml:space="preserve">Примечания : </t>
    </r>
    <r>
      <rPr>
        <b/>
        <sz val="24"/>
        <rFont val="Calibri"/>
        <family val="2"/>
      </rPr>
      <t>¹</t>
    </r>
    <r>
      <rPr>
        <b/>
        <sz val="24"/>
        <rFont val="Times New Roman"/>
        <family val="1"/>
      </rPr>
      <t xml:space="preserve">                                                             ; </t>
    </r>
    <r>
      <rPr>
        <b/>
        <sz val="24"/>
        <rFont val="Calibri"/>
        <family val="2"/>
      </rPr>
      <t>²</t>
    </r>
    <r>
      <rPr>
        <b/>
        <sz val="24"/>
        <rFont val="Times New Roman"/>
        <family val="1"/>
      </rPr>
      <t xml:space="preserve"> - дифференцированный зачёт</t>
    </r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</si>
</sst>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\ mmmm\ yyyy\ &quot;г.&quot;"/>
    <numFmt numFmtId="182" formatCode="#&quot; &quot;?/2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24"/>
      <color indexed="8"/>
      <name val="Times New Roman"/>
      <family val="1"/>
    </font>
    <font>
      <sz val="24"/>
      <color indexed="8"/>
      <name val="Times New Roman"/>
      <family val="1"/>
    </font>
    <font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24"/>
      <color indexed="8"/>
      <name val="Arial Cyr"/>
      <family val="0"/>
    </font>
    <font>
      <b/>
      <u val="single"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24"/>
      <color theme="1"/>
      <name val="Arial Cyr"/>
      <family val="0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u val="single"/>
      <sz val="24"/>
      <color theme="1"/>
      <name val="Times New Roman"/>
      <family val="1"/>
    </font>
    <font>
      <u val="single"/>
      <sz val="24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2" fillId="0" borderId="0" applyNumberFormat="0" applyFill="0" applyBorder="0" applyProtection="0">
      <alignment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vertical="top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0" borderId="10" xfId="0" applyFont="1" applyFill="1" applyBorder="1" applyAlignment="1">
      <alignment horizontal="left"/>
    </xf>
    <xf numFmtId="0" fontId="55" fillId="0" borderId="0" xfId="0" applyFont="1" applyFill="1" applyAlignment="1">
      <alignment vertical="top"/>
    </xf>
    <xf numFmtId="0" fontId="55" fillId="33" borderId="0" xfId="0" applyFont="1" applyFill="1" applyAlignment="1">
      <alignment vertical="top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top"/>
    </xf>
    <xf numFmtId="0" fontId="56" fillId="0" borderId="0" xfId="51" applyFont="1" applyFill="1" applyBorder="1">
      <alignment/>
    </xf>
    <xf numFmtId="0" fontId="55" fillId="0" borderId="11" xfId="0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/>
    </xf>
    <xf numFmtId="49" fontId="55" fillId="0" borderId="11" xfId="0" applyNumberFormat="1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49" fontId="55" fillId="0" borderId="0" xfId="0" applyNumberFormat="1" applyFont="1" applyFill="1" applyAlignment="1">
      <alignment horizontal="center"/>
    </xf>
    <xf numFmtId="49" fontId="55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/>
    </xf>
    <xf numFmtId="0" fontId="56" fillId="33" borderId="0" xfId="51" applyFont="1" applyFill="1" applyBorder="1">
      <alignment/>
    </xf>
    <xf numFmtId="0" fontId="56" fillId="0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55" fillId="35" borderId="0" xfId="0" applyFont="1" applyFill="1" applyAlignment="1">
      <alignment/>
    </xf>
    <xf numFmtId="180" fontId="56" fillId="33" borderId="14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5" fillId="33" borderId="16" xfId="0" applyFont="1" applyFill="1" applyBorder="1" applyAlignment="1">
      <alignment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center" vertical="top" wrapText="1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/>
    </xf>
    <xf numFmtId="0" fontId="55" fillId="33" borderId="0" xfId="0" applyFont="1" applyFill="1" applyAlignment="1">
      <alignment vertical="top" wrapText="1"/>
    </xf>
    <xf numFmtId="0" fontId="55" fillId="33" borderId="17" xfId="0" applyFont="1" applyFill="1" applyBorder="1" applyAlignment="1">
      <alignment vertical="top"/>
    </xf>
    <xf numFmtId="0" fontId="55" fillId="0" borderId="0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left" vertical="top"/>
    </xf>
    <xf numFmtId="0" fontId="55" fillId="33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left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top"/>
    </xf>
    <xf numFmtId="180" fontId="56" fillId="33" borderId="18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5" fillId="0" borderId="0" xfId="0" applyFont="1" applyFill="1" applyAlignment="1">
      <alignment vertical="justify" wrapText="1"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 vertical="justify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 textRotation="90"/>
    </xf>
    <xf numFmtId="0" fontId="55" fillId="0" borderId="13" xfId="0" applyFont="1" applyFill="1" applyBorder="1" applyAlignment="1">
      <alignment horizontal="center" vertical="center" textRotation="90"/>
    </xf>
    <xf numFmtId="0" fontId="55" fillId="0" borderId="14" xfId="0" applyFont="1" applyFill="1" applyBorder="1" applyAlignment="1">
      <alignment horizontal="center" vertical="center" textRotation="90"/>
    </xf>
    <xf numFmtId="0" fontId="55" fillId="0" borderId="20" xfId="0" applyFont="1" applyFill="1" applyBorder="1" applyAlignment="1">
      <alignment horizontal="center" vertical="center" textRotation="90"/>
    </xf>
    <xf numFmtId="0" fontId="55" fillId="0" borderId="21" xfId="0" applyFont="1" applyFill="1" applyBorder="1" applyAlignment="1">
      <alignment horizontal="center" vertical="center" textRotation="90"/>
    </xf>
    <xf numFmtId="0" fontId="55" fillId="0" borderId="22" xfId="0" applyFont="1" applyFill="1" applyBorder="1" applyAlignment="1">
      <alignment horizontal="center" vertical="center" textRotation="90"/>
    </xf>
    <xf numFmtId="0" fontId="56" fillId="0" borderId="13" xfId="0" applyFont="1" applyFill="1" applyBorder="1" applyAlignment="1">
      <alignment horizontal="center" vertical="center"/>
    </xf>
    <xf numFmtId="180" fontId="56" fillId="0" borderId="14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180" fontId="56" fillId="0" borderId="25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49" fontId="56" fillId="0" borderId="27" xfId="0" applyNumberFormat="1" applyFont="1" applyFill="1" applyBorder="1" applyAlignment="1">
      <alignment horizontal="center"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/>
    </xf>
    <xf numFmtId="0" fontId="55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 vertical="justify" wrapText="1"/>
    </xf>
    <xf numFmtId="0" fontId="5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5" fillId="33" borderId="0" xfId="0" applyFont="1" applyFill="1" applyAlignment="1">
      <alignment vertical="justify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/>
    </xf>
    <xf numFmtId="49" fontId="55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/>
    </xf>
    <xf numFmtId="0" fontId="55" fillId="33" borderId="0" xfId="0" applyFont="1" applyFill="1" applyAlignment="1">
      <alignment horizontal="center" vertical="center"/>
    </xf>
    <xf numFmtId="0" fontId="55" fillId="33" borderId="12" xfId="0" applyFont="1" applyFill="1" applyBorder="1" applyAlignment="1">
      <alignment horizontal="center" vertical="center" textRotation="90"/>
    </xf>
    <xf numFmtId="0" fontId="55" fillId="33" borderId="13" xfId="0" applyFont="1" applyFill="1" applyBorder="1" applyAlignment="1">
      <alignment horizontal="center" vertical="center" textRotation="90"/>
    </xf>
    <xf numFmtId="0" fontId="55" fillId="33" borderId="14" xfId="0" applyFont="1" applyFill="1" applyBorder="1" applyAlignment="1">
      <alignment horizontal="center" vertical="center" textRotation="90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180" fontId="56" fillId="33" borderId="25" xfId="0" applyNumberFormat="1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55" fillId="33" borderId="11" xfId="0" applyFont="1" applyFill="1" applyBorder="1" applyAlignment="1">
      <alignment horizontal="center"/>
    </xf>
    <xf numFmtId="49" fontId="56" fillId="33" borderId="11" xfId="0" applyNumberFormat="1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vertical="center"/>
    </xf>
    <xf numFmtId="0" fontId="56" fillId="0" borderId="31" xfId="0" applyFont="1" applyFill="1" applyBorder="1" applyAlignment="1">
      <alignment vertical="center"/>
    </xf>
    <xf numFmtId="0" fontId="56" fillId="0" borderId="32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/>
    </xf>
    <xf numFmtId="180" fontId="56" fillId="0" borderId="26" xfId="0" applyNumberFormat="1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180" fontId="56" fillId="33" borderId="36" xfId="0" applyNumberFormat="1" applyFont="1" applyFill="1" applyBorder="1" applyAlignment="1">
      <alignment horizontal="center" vertical="center"/>
    </xf>
    <xf numFmtId="180" fontId="56" fillId="0" borderId="36" xfId="0" applyNumberFormat="1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1" fontId="56" fillId="33" borderId="38" xfId="58" applyNumberFormat="1" applyFont="1" applyFill="1" applyBorder="1" applyAlignment="1">
      <alignment vertical="center"/>
    </xf>
    <xf numFmtId="1" fontId="56" fillId="33" borderId="39" xfId="58" applyNumberFormat="1" applyFont="1" applyFill="1" applyBorder="1" applyAlignment="1">
      <alignment vertical="center"/>
    </xf>
    <xf numFmtId="49" fontId="56" fillId="33" borderId="38" xfId="0" applyNumberFormat="1" applyFont="1" applyFill="1" applyBorder="1" applyAlignment="1">
      <alignment horizontal="center" vertical="center"/>
    </xf>
    <xf numFmtId="49" fontId="56" fillId="33" borderId="40" xfId="0" applyNumberFormat="1" applyFont="1" applyFill="1" applyBorder="1" applyAlignment="1">
      <alignment vertical="center"/>
    </xf>
    <xf numFmtId="49" fontId="56" fillId="33" borderId="41" xfId="0" applyNumberFormat="1" applyFont="1" applyFill="1" applyBorder="1" applyAlignment="1">
      <alignment vertical="center"/>
    </xf>
    <xf numFmtId="0" fontId="56" fillId="33" borderId="38" xfId="0" applyFont="1" applyFill="1" applyBorder="1" applyAlignment="1">
      <alignment vertical="center"/>
    </xf>
    <xf numFmtId="0" fontId="56" fillId="33" borderId="40" xfId="0" applyFont="1" applyFill="1" applyBorder="1" applyAlignment="1">
      <alignment vertical="center"/>
    </xf>
    <xf numFmtId="0" fontId="56" fillId="33" borderId="41" xfId="0" applyFont="1" applyFill="1" applyBorder="1" applyAlignment="1">
      <alignment vertical="center"/>
    </xf>
    <xf numFmtId="0" fontId="56" fillId="0" borderId="0" xfId="0" applyFont="1" applyFill="1" applyAlignment="1">
      <alignment horizontal="center"/>
    </xf>
    <xf numFmtId="49" fontId="56" fillId="33" borderId="12" xfId="0" applyNumberFormat="1" applyFont="1" applyFill="1" applyBorder="1" applyAlignment="1">
      <alignment horizontal="center" vertical="center"/>
    </xf>
    <xf numFmtId="49" fontId="56" fillId="33" borderId="15" xfId="0" applyNumberFormat="1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left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43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49" fontId="56" fillId="33" borderId="28" xfId="0" applyNumberFormat="1" applyFont="1" applyFill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49" fontId="56" fillId="0" borderId="47" xfId="0" applyNumberFormat="1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/>
    </xf>
    <xf numFmtId="0" fontId="56" fillId="33" borderId="51" xfId="0" applyFont="1" applyFill="1" applyBorder="1" applyAlignment="1">
      <alignment horizontal="center" vertical="center"/>
    </xf>
    <xf numFmtId="0" fontId="56" fillId="33" borderId="52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49" fontId="56" fillId="33" borderId="23" xfId="0" applyNumberFormat="1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26" xfId="0" applyFont="1" applyFill="1" applyBorder="1" applyAlignment="1">
      <alignment/>
    </xf>
    <xf numFmtId="180" fontId="56" fillId="33" borderId="26" xfId="0" applyNumberFormat="1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vertical="center"/>
    </xf>
    <xf numFmtId="0" fontId="56" fillId="33" borderId="28" xfId="0" applyFont="1" applyFill="1" applyBorder="1" applyAlignment="1">
      <alignment vertical="center"/>
    </xf>
    <xf numFmtId="0" fontId="56" fillId="33" borderId="42" xfId="0" applyFont="1" applyFill="1" applyBorder="1" applyAlignment="1">
      <alignment vertical="center"/>
    </xf>
    <xf numFmtId="0" fontId="56" fillId="0" borderId="54" xfId="0" applyFont="1" applyFill="1" applyBorder="1" applyAlignment="1">
      <alignment horizontal="left" vertical="center" wrapText="1"/>
    </xf>
    <xf numFmtId="0" fontId="56" fillId="0" borderId="40" xfId="0" applyFont="1" applyFill="1" applyBorder="1" applyAlignment="1">
      <alignment horizontal="left" vertical="center" wrapText="1"/>
    </xf>
    <xf numFmtId="0" fontId="56" fillId="0" borderId="39" xfId="0" applyFont="1" applyFill="1" applyBorder="1" applyAlignment="1">
      <alignment horizontal="left" vertical="center" wrapText="1"/>
    </xf>
    <xf numFmtId="0" fontId="56" fillId="0" borderId="54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left" vertical="center"/>
    </xf>
    <xf numFmtId="0" fontId="56" fillId="33" borderId="43" xfId="0" applyFont="1" applyFill="1" applyBorder="1" applyAlignment="1">
      <alignment horizontal="left" vertical="center"/>
    </xf>
    <xf numFmtId="0" fontId="56" fillId="33" borderId="29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left" vertical="center" wrapText="1"/>
    </xf>
    <xf numFmtId="0" fontId="56" fillId="33" borderId="43" xfId="0" applyFont="1" applyFill="1" applyBorder="1" applyAlignment="1">
      <alignment horizontal="left" vertical="center" wrapText="1"/>
    </xf>
    <xf numFmtId="0" fontId="56" fillId="33" borderId="42" xfId="0" applyFont="1" applyFill="1" applyBorder="1" applyAlignment="1">
      <alignment horizontal="left" vertical="center" wrapText="1"/>
    </xf>
    <xf numFmtId="49" fontId="56" fillId="33" borderId="28" xfId="0" applyNumberFormat="1" applyFont="1" applyFill="1" applyBorder="1" applyAlignment="1">
      <alignment horizontal="center" vertical="center" wrapText="1"/>
    </xf>
    <xf numFmtId="49" fontId="56" fillId="33" borderId="43" xfId="0" applyNumberFormat="1" applyFont="1" applyFill="1" applyBorder="1" applyAlignment="1">
      <alignment horizontal="center" vertical="center" wrapText="1"/>
    </xf>
    <xf numFmtId="49" fontId="56" fillId="33" borderId="42" xfId="0" applyNumberFormat="1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vertical="center" wrapText="1"/>
    </xf>
    <xf numFmtId="0" fontId="56" fillId="33" borderId="43" xfId="0" applyFont="1" applyFill="1" applyBorder="1" applyAlignment="1">
      <alignment vertical="center" wrapText="1"/>
    </xf>
    <xf numFmtId="0" fontId="56" fillId="33" borderId="42" xfId="0" applyFont="1" applyFill="1" applyBorder="1" applyAlignment="1">
      <alignment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43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left" vertical="center"/>
    </xf>
    <xf numFmtId="49" fontId="56" fillId="0" borderId="43" xfId="0" applyNumberFormat="1" applyFont="1" applyFill="1" applyBorder="1" applyAlignment="1">
      <alignment horizontal="left" vertical="center"/>
    </xf>
    <xf numFmtId="49" fontId="56" fillId="0" borderId="29" xfId="0" applyNumberFormat="1" applyFont="1" applyFill="1" applyBorder="1" applyAlignment="1">
      <alignment horizontal="left" vertical="center"/>
    </xf>
    <xf numFmtId="0" fontId="56" fillId="0" borderId="29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56" fillId="33" borderId="57" xfId="0" applyFont="1" applyFill="1" applyBorder="1" applyAlignment="1">
      <alignment horizontal="center" vertical="center"/>
    </xf>
    <xf numFmtId="0" fontId="56" fillId="33" borderId="55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46" xfId="0" applyFont="1" applyFill="1" applyBorder="1" applyAlignment="1">
      <alignment horizontal="center" vertical="center"/>
    </xf>
    <xf numFmtId="49" fontId="56" fillId="33" borderId="19" xfId="0" applyNumberFormat="1" applyFont="1" applyFill="1" applyBorder="1" applyAlignment="1">
      <alignment horizontal="left" vertical="center" wrapText="1"/>
    </xf>
    <xf numFmtId="49" fontId="56" fillId="33" borderId="43" xfId="0" applyNumberFormat="1" applyFont="1" applyFill="1" applyBorder="1" applyAlignment="1">
      <alignment horizontal="left" vertical="center" wrapText="1"/>
    </xf>
    <xf numFmtId="49" fontId="56" fillId="33" borderId="29" xfId="0" applyNumberFormat="1" applyFont="1" applyFill="1" applyBorder="1" applyAlignment="1">
      <alignment horizontal="left" vertical="center" wrapText="1"/>
    </xf>
    <xf numFmtId="49" fontId="56" fillId="33" borderId="34" xfId="0" applyNumberFormat="1" applyFont="1" applyFill="1" applyBorder="1" applyAlignment="1">
      <alignment horizontal="center" vertical="center"/>
    </xf>
    <xf numFmtId="49" fontId="56" fillId="33" borderId="23" xfId="0" applyNumberFormat="1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left" vertical="center" wrapText="1"/>
    </xf>
    <xf numFmtId="49" fontId="56" fillId="0" borderId="43" xfId="0" applyNumberFormat="1" applyFont="1" applyFill="1" applyBorder="1" applyAlignment="1">
      <alignment horizontal="left" vertical="center" wrapText="1"/>
    </xf>
    <xf numFmtId="49" fontId="56" fillId="0" borderId="29" xfId="0" applyNumberFormat="1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/>
    </xf>
    <xf numFmtId="0" fontId="56" fillId="0" borderId="42" xfId="0" applyFont="1" applyFill="1" applyBorder="1" applyAlignment="1">
      <alignment horizontal="left" vertical="center"/>
    </xf>
    <xf numFmtId="49" fontId="56" fillId="33" borderId="58" xfId="0" applyNumberFormat="1" applyFont="1" applyFill="1" applyBorder="1" applyAlignment="1">
      <alignment horizontal="center" vertical="center" wrapText="1"/>
    </xf>
    <xf numFmtId="49" fontId="56" fillId="33" borderId="59" xfId="0" applyNumberFormat="1" applyFont="1" applyFill="1" applyBorder="1" applyAlignment="1">
      <alignment horizontal="center" vertical="center" wrapText="1"/>
    </xf>
    <xf numFmtId="49" fontId="56" fillId="33" borderId="60" xfId="0" applyNumberFormat="1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vertical="justify" wrapText="1"/>
    </xf>
    <xf numFmtId="0" fontId="56" fillId="0" borderId="59" xfId="0" applyFont="1" applyFill="1" applyBorder="1" applyAlignment="1">
      <alignment vertical="justify" wrapText="1"/>
    </xf>
    <xf numFmtId="0" fontId="56" fillId="0" borderId="60" xfId="0" applyFont="1" applyFill="1" applyBorder="1" applyAlignment="1">
      <alignment vertical="justify" wrapText="1"/>
    </xf>
    <xf numFmtId="0" fontId="56" fillId="0" borderId="38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33" borderId="62" xfId="0" applyFont="1" applyFill="1" applyBorder="1" applyAlignment="1">
      <alignment horizontal="center" vertical="center"/>
    </xf>
    <xf numFmtId="0" fontId="56" fillId="33" borderId="60" xfId="0" applyFont="1" applyFill="1" applyBorder="1" applyAlignment="1">
      <alignment horizontal="center" vertical="center"/>
    </xf>
    <xf numFmtId="16" fontId="56" fillId="0" borderId="62" xfId="0" applyNumberFormat="1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/>
    </xf>
    <xf numFmtId="0" fontId="56" fillId="0" borderId="58" xfId="0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56" fillId="0" borderId="45" xfId="0" applyFont="1" applyFill="1" applyBorder="1" applyAlignment="1">
      <alignment vertical="justify" wrapText="1"/>
    </xf>
    <xf numFmtId="0" fontId="56" fillId="0" borderId="44" xfId="0" applyFont="1" applyFill="1" applyBorder="1" applyAlignment="1">
      <alignment vertical="justify" wrapText="1"/>
    </xf>
    <xf numFmtId="0" fontId="56" fillId="0" borderId="46" xfId="0" applyFont="1" applyFill="1" applyBorder="1" applyAlignment="1">
      <alignment vertical="justify" wrapText="1"/>
    </xf>
    <xf numFmtId="0" fontId="56" fillId="33" borderId="63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64" xfId="0" applyFont="1" applyFill="1" applyBorder="1" applyAlignment="1">
      <alignment horizontal="center" vertical="center" wrapText="1"/>
    </xf>
    <xf numFmtId="0" fontId="56" fillId="33" borderId="65" xfId="0" applyFont="1" applyFill="1" applyBorder="1" applyAlignment="1">
      <alignment horizontal="center" vertical="center" wrapText="1"/>
    </xf>
    <xf numFmtId="0" fontId="56" fillId="33" borderId="66" xfId="0" applyFont="1" applyFill="1" applyBorder="1" applyAlignment="1">
      <alignment horizontal="center" vertical="center" wrapText="1"/>
    </xf>
    <xf numFmtId="0" fontId="56" fillId="33" borderId="67" xfId="0" applyFont="1" applyFill="1" applyBorder="1" applyAlignment="1">
      <alignment horizontal="center" vertical="center" wrapText="1"/>
    </xf>
    <xf numFmtId="49" fontId="56" fillId="33" borderId="28" xfId="0" applyNumberFormat="1" applyFont="1" applyFill="1" applyBorder="1" applyAlignment="1">
      <alignment horizontal="center" vertical="center"/>
    </xf>
    <xf numFmtId="49" fontId="56" fillId="33" borderId="29" xfId="0" applyNumberFormat="1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56" fillId="0" borderId="34" xfId="0" applyNumberFormat="1" applyFont="1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61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68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56" fillId="33" borderId="57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6" fillId="33" borderId="56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left" vertical="center" wrapText="1"/>
    </xf>
    <xf numFmtId="0" fontId="59" fillId="33" borderId="59" xfId="0" applyFont="1" applyFill="1" applyBorder="1" applyAlignment="1">
      <alignment horizontal="left" vertical="center" wrapText="1"/>
    </xf>
    <xf numFmtId="0" fontId="59" fillId="33" borderId="69" xfId="0" applyFont="1" applyFill="1" applyBorder="1" applyAlignment="1">
      <alignment horizontal="left" vertical="center" wrapText="1"/>
    </xf>
    <xf numFmtId="0" fontId="56" fillId="33" borderId="55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56" fillId="33" borderId="63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54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6" fillId="33" borderId="68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left" vertical="center" wrapText="1"/>
    </xf>
    <xf numFmtId="0" fontId="56" fillId="0" borderId="43" xfId="0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textRotation="90"/>
    </xf>
    <xf numFmtId="0" fontId="56" fillId="0" borderId="71" xfId="0" applyFont="1" applyFill="1" applyBorder="1" applyAlignment="1">
      <alignment horizontal="center" vertical="center" wrapText="1"/>
    </xf>
    <xf numFmtId="0" fontId="56" fillId="0" borderId="47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 textRotation="90"/>
    </xf>
    <xf numFmtId="0" fontId="55" fillId="0" borderId="66" xfId="0" applyFont="1" applyFill="1" applyBorder="1" applyAlignment="1">
      <alignment horizontal="center" vertical="center" textRotation="90"/>
    </xf>
    <xf numFmtId="0" fontId="55" fillId="0" borderId="48" xfId="0" applyFont="1" applyFill="1" applyBorder="1" applyAlignment="1">
      <alignment horizontal="center" vertical="center" textRotation="90"/>
    </xf>
    <xf numFmtId="0" fontId="55" fillId="0" borderId="0" xfId="0" applyFont="1" applyFill="1" applyBorder="1" applyAlignment="1">
      <alignment horizontal="center" vertical="center" textRotation="90"/>
    </xf>
    <xf numFmtId="0" fontId="55" fillId="0" borderId="73" xfId="0" applyFont="1" applyFill="1" applyBorder="1" applyAlignment="1">
      <alignment horizontal="center" vertical="center" textRotation="90"/>
    </xf>
    <xf numFmtId="0" fontId="55" fillId="0" borderId="16" xfId="0" applyFont="1" applyFill="1" applyBorder="1" applyAlignment="1">
      <alignment horizontal="center" vertical="center" textRotation="90"/>
    </xf>
    <xf numFmtId="0" fontId="59" fillId="0" borderId="62" xfId="0" applyFont="1" applyFill="1" applyBorder="1" applyAlignment="1">
      <alignment horizontal="left" vertical="center" wrapText="1"/>
    </xf>
    <xf numFmtId="0" fontId="59" fillId="0" borderId="59" xfId="0" applyFont="1" applyFill="1" applyBorder="1" applyAlignment="1">
      <alignment horizontal="left" vertical="center" wrapText="1"/>
    </xf>
    <xf numFmtId="0" fontId="59" fillId="0" borderId="69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 textRotation="90"/>
    </xf>
    <xf numFmtId="0" fontId="55" fillId="0" borderId="49" xfId="0" applyFont="1" applyFill="1" applyBorder="1" applyAlignment="1">
      <alignment horizontal="center" vertical="center" textRotation="90"/>
    </xf>
    <xf numFmtId="0" fontId="55" fillId="0" borderId="70" xfId="0" applyFont="1" applyFill="1" applyBorder="1" applyAlignment="1">
      <alignment horizontal="center" vertical="center" textRotation="90"/>
    </xf>
    <xf numFmtId="0" fontId="55" fillId="0" borderId="68" xfId="0" applyFont="1" applyFill="1" applyBorder="1" applyAlignment="1">
      <alignment horizontal="center" vertical="center" textRotation="90"/>
    </xf>
    <xf numFmtId="0" fontId="55" fillId="0" borderId="74" xfId="0" applyFont="1" applyFill="1" applyBorder="1" applyAlignment="1">
      <alignment horizontal="center" vertical="center" textRotation="90"/>
    </xf>
    <xf numFmtId="0" fontId="56" fillId="0" borderId="57" xfId="0" applyFont="1" applyFill="1" applyBorder="1" applyAlignment="1">
      <alignment horizontal="left" vertical="center" wrapText="1"/>
    </xf>
    <xf numFmtId="0" fontId="56" fillId="0" borderId="44" xfId="0" applyFont="1" applyFill="1" applyBorder="1" applyAlignment="1">
      <alignment horizontal="left" vertical="center"/>
    </xf>
    <xf numFmtId="0" fontId="56" fillId="0" borderId="56" xfId="0" applyFont="1" applyFill="1" applyBorder="1" applyAlignment="1">
      <alignment horizontal="left" vertical="center"/>
    </xf>
    <xf numFmtId="0" fontId="56" fillId="0" borderId="72" xfId="0" applyFont="1" applyFill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7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 textRotation="90"/>
    </xf>
    <xf numFmtId="0" fontId="55" fillId="0" borderId="63" xfId="0" applyFont="1" applyFill="1" applyBorder="1" applyAlignment="1">
      <alignment horizontal="center" vertical="center" textRotation="90"/>
    </xf>
    <xf numFmtId="0" fontId="55" fillId="0" borderId="45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top" wrapText="1"/>
    </xf>
    <xf numFmtId="0" fontId="55" fillId="0" borderId="44" xfId="0" applyFont="1" applyFill="1" applyBorder="1" applyAlignment="1">
      <alignment horizontal="center" vertical="top"/>
    </xf>
    <xf numFmtId="0" fontId="55" fillId="0" borderId="46" xfId="0" applyFont="1" applyFill="1" applyBorder="1" applyAlignment="1">
      <alignment horizontal="center" vertical="top"/>
    </xf>
    <xf numFmtId="0" fontId="56" fillId="0" borderId="65" xfId="0" applyFont="1" applyFill="1" applyBorder="1" applyAlignment="1">
      <alignment horizontal="center" vertical="center" textRotation="90"/>
    </xf>
    <xf numFmtId="0" fontId="56" fillId="0" borderId="66" xfId="0" applyFont="1" applyFill="1" applyBorder="1" applyAlignment="1">
      <alignment horizontal="center" vertical="center" textRotation="90"/>
    </xf>
    <xf numFmtId="0" fontId="56" fillId="0" borderId="67" xfId="0" applyFont="1" applyFill="1" applyBorder="1" applyAlignment="1">
      <alignment horizontal="center" vertical="center" textRotation="90"/>
    </xf>
    <xf numFmtId="0" fontId="56" fillId="0" borderId="50" xfId="0" applyFont="1" applyFill="1" applyBorder="1" applyAlignment="1">
      <alignment horizontal="center" vertical="center" textRotation="90"/>
    </xf>
    <xf numFmtId="0" fontId="56" fillId="0" borderId="0" xfId="0" applyFont="1" applyFill="1" applyBorder="1" applyAlignment="1">
      <alignment horizontal="center" vertical="center" textRotation="90"/>
    </xf>
    <xf numFmtId="0" fontId="56" fillId="0" borderId="53" xfId="0" applyFont="1" applyFill="1" applyBorder="1" applyAlignment="1">
      <alignment horizontal="center" vertical="center" textRotation="90"/>
    </xf>
    <xf numFmtId="0" fontId="56" fillId="0" borderId="63" xfId="0" applyFont="1" applyFill="1" applyBorder="1" applyAlignment="1">
      <alignment horizontal="center" vertical="center" textRotation="90"/>
    </xf>
    <xf numFmtId="0" fontId="56" fillId="0" borderId="16" xfId="0" applyFont="1" applyFill="1" applyBorder="1" applyAlignment="1">
      <alignment horizontal="center" vertical="center" textRotation="90"/>
    </xf>
    <xf numFmtId="0" fontId="56" fillId="0" borderId="64" xfId="0" applyFont="1" applyFill="1" applyBorder="1" applyAlignment="1">
      <alignment horizontal="center" vertical="center" textRotation="90"/>
    </xf>
    <xf numFmtId="0" fontId="56" fillId="0" borderId="37" xfId="0" applyFont="1" applyFill="1" applyBorder="1" applyAlignment="1">
      <alignment horizontal="center" vertical="center" textRotation="90"/>
    </xf>
    <xf numFmtId="0" fontId="56" fillId="0" borderId="75" xfId="0" applyFont="1" applyFill="1" applyBorder="1" applyAlignment="1">
      <alignment horizontal="center" vertical="center" textRotation="90"/>
    </xf>
    <xf numFmtId="0" fontId="56" fillId="0" borderId="15" xfId="0" applyFont="1" applyFill="1" applyBorder="1" applyAlignment="1">
      <alignment horizontal="center" vertical="center" textRotation="90"/>
    </xf>
    <xf numFmtId="0" fontId="56" fillId="0" borderId="26" xfId="0" applyFont="1" applyFill="1" applyBorder="1" applyAlignment="1">
      <alignment horizontal="center" vertical="center" textRotation="90"/>
    </xf>
    <xf numFmtId="0" fontId="56" fillId="0" borderId="76" xfId="0" applyFont="1" applyFill="1" applyBorder="1" applyAlignment="1">
      <alignment horizontal="center" vertical="center" textRotation="90"/>
    </xf>
    <xf numFmtId="0" fontId="56" fillId="0" borderId="18" xfId="0" applyFont="1" applyFill="1" applyBorder="1" applyAlignment="1">
      <alignment horizontal="center" vertical="center" textRotation="90"/>
    </xf>
    <xf numFmtId="0" fontId="55" fillId="0" borderId="57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 textRotation="90"/>
    </xf>
    <xf numFmtId="0" fontId="55" fillId="0" borderId="64" xfId="0" applyFont="1" applyFill="1" applyBorder="1" applyAlignment="1">
      <alignment horizontal="center" vertical="center" textRotation="90"/>
    </xf>
    <xf numFmtId="0" fontId="56" fillId="0" borderId="62" xfId="0" applyFont="1" applyFill="1" applyBorder="1" applyAlignment="1">
      <alignment horizontal="left" vertical="center" wrapText="1"/>
    </xf>
    <xf numFmtId="0" fontId="56" fillId="0" borderId="59" xfId="0" applyFont="1" applyFill="1" applyBorder="1" applyAlignment="1">
      <alignment horizontal="left" vertical="center" wrapText="1"/>
    </xf>
    <xf numFmtId="0" fontId="56" fillId="0" borderId="69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6" fillId="33" borderId="58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56" fillId="33" borderId="58" xfId="0" applyFont="1" applyFill="1" applyBorder="1" applyAlignment="1">
      <alignment horizontal="left" vertical="center"/>
    </xf>
    <xf numFmtId="0" fontId="56" fillId="33" borderId="59" xfId="0" applyFont="1" applyFill="1" applyBorder="1" applyAlignment="1">
      <alignment horizontal="left" vertical="center"/>
    </xf>
    <xf numFmtId="0" fontId="56" fillId="33" borderId="6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left" vertical="top"/>
    </xf>
    <xf numFmtId="0" fontId="55" fillId="33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5" fillId="33" borderId="17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56" fillId="0" borderId="12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33" borderId="62" xfId="0" applyFont="1" applyFill="1" applyBorder="1" applyAlignment="1">
      <alignment horizontal="left" vertical="center" wrapText="1"/>
    </xf>
    <xf numFmtId="0" fontId="56" fillId="33" borderId="59" xfId="0" applyFont="1" applyFill="1" applyBorder="1" applyAlignment="1">
      <alignment horizontal="left" vertical="center" wrapText="1"/>
    </xf>
    <xf numFmtId="0" fontId="56" fillId="33" borderId="6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justify" wrapText="1"/>
    </xf>
    <xf numFmtId="0" fontId="55" fillId="0" borderId="1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49" fontId="56" fillId="33" borderId="19" xfId="0" applyNumberFormat="1" applyFont="1" applyFill="1" applyBorder="1" applyAlignment="1">
      <alignment horizontal="left" vertical="center"/>
    </xf>
    <xf numFmtId="49" fontId="56" fillId="33" borderId="43" xfId="0" applyNumberFormat="1" applyFont="1" applyFill="1" applyBorder="1" applyAlignment="1">
      <alignment horizontal="left" vertical="center"/>
    </xf>
    <xf numFmtId="49" fontId="56" fillId="33" borderId="29" xfId="0" applyNumberFormat="1" applyFont="1" applyFill="1" applyBorder="1" applyAlignment="1">
      <alignment horizontal="left" vertical="center"/>
    </xf>
    <xf numFmtId="0" fontId="56" fillId="0" borderId="28" xfId="0" applyFont="1" applyFill="1" applyBorder="1" applyAlignment="1">
      <alignment vertical="justify" wrapText="1"/>
    </xf>
    <xf numFmtId="0" fontId="56" fillId="0" borderId="43" xfId="0" applyFont="1" applyFill="1" applyBorder="1" applyAlignment="1">
      <alignment vertical="justify" wrapText="1"/>
    </xf>
    <xf numFmtId="0" fontId="56" fillId="0" borderId="42" xfId="0" applyFont="1" applyFill="1" applyBorder="1" applyAlignment="1">
      <alignment vertical="justify" wrapText="1"/>
    </xf>
    <xf numFmtId="0" fontId="56" fillId="0" borderId="12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57" xfId="0" applyFont="1" applyFill="1" applyBorder="1" applyAlignment="1">
      <alignment horizontal="left" vertical="center"/>
    </xf>
    <xf numFmtId="0" fontId="56" fillId="33" borderId="45" xfId="0" applyFont="1" applyFill="1" applyBorder="1" applyAlignment="1">
      <alignment horizontal="center" vertical="center" wrapText="1"/>
    </xf>
    <xf numFmtId="0" fontId="56" fillId="33" borderId="46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34"/>
  <sheetViews>
    <sheetView tabSelected="1" zoomScale="37" zoomScaleNormal="37" zoomScalePageLayoutView="0" workbookViewId="0" topLeftCell="A1">
      <selection activeCell="A1" sqref="A1"/>
    </sheetView>
  </sheetViews>
  <sheetFormatPr defaultColWidth="4.625" defaultRowHeight="12.75"/>
  <cols>
    <col min="1" max="1" width="13.00390625" style="1" customWidth="1"/>
    <col min="2" max="3" width="4.875" style="1" customWidth="1"/>
    <col min="4" max="4" width="6.50390625" style="1" customWidth="1"/>
    <col min="5" max="5" width="4.875" style="1" customWidth="1"/>
    <col min="6" max="7" width="5.50390625" style="1" customWidth="1"/>
    <col min="8" max="9" width="4.875" style="1" customWidth="1"/>
    <col min="10" max="10" width="6.625" style="1" customWidth="1"/>
    <col min="11" max="14" width="4.875" style="1" customWidth="1"/>
    <col min="15" max="15" width="7.625" style="1" customWidth="1"/>
    <col min="16" max="17" width="4.875" style="1" customWidth="1"/>
    <col min="18" max="18" width="4.875" style="3" customWidth="1"/>
    <col min="19" max="19" width="5.50390625" style="3" customWidth="1"/>
    <col min="20" max="20" width="6.875" style="7" customWidth="1"/>
    <col min="21" max="21" width="7.125" style="7" customWidth="1"/>
    <col min="22" max="22" width="4.875" style="7" customWidth="1"/>
    <col min="23" max="23" width="7.50390625" style="7" customWidth="1"/>
    <col min="24" max="24" width="4.875" style="7" customWidth="1"/>
    <col min="25" max="25" width="7.00390625" style="7" customWidth="1"/>
    <col min="26" max="26" width="4.875" style="7" customWidth="1"/>
    <col min="27" max="27" width="6.625" style="7" customWidth="1"/>
    <col min="28" max="30" width="4.875" style="7" customWidth="1"/>
    <col min="31" max="31" width="12.375" style="7" customWidth="1"/>
    <col min="32" max="32" width="12.125" style="7" customWidth="1"/>
    <col min="33" max="33" width="11.00390625" style="7" customWidth="1"/>
    <col min="34" max="34" width="13.50390625" style="7" customWidth="1"/>
    <col min="35" max="35" width="13.375" style="7" customWidth="1"/>
    <col min="36" max="36" width="11.625" style="7" customWidth="1"/>
    <col min="37" max="37" width="12.125" style="7" customWidth="1"/>
    <col min="38" max="38" width="14.50390625" style="7" customWidth="1"/>
    <col min="39" max="39" width="12.875" style="7" customWidth="1"/>
    <col min="40" max="40" width="10.875" style="7" customWidth="1"/>
    <col min="41" max="41" width="14.50390625" style="7" customWidth="1"/>
    <col min="42" max="42" width="11.125" style="7" customWidth="1"/>
    <col min="43" max="43" width="12.50390625" style="7" customWidth="1"/>
    <col min="44" max="44" width="15.125" style="7" customWidth="1"/>
    <col min="45" max="45" width="11.625" style="7" customWidth="1"/>
    <col min="46" max="46" width="11.00390625" style="7" customWidth="1"/>
    <col min="47" max="47" width="14.125" style="7" customWidth="1"/>
    <col min="48" max="48" width="12.50390625" style="7" customWidth="1"/>
    <col min="49" max="49" width="13.125" style="7" customWidth="1"/>
    <col min="50" max="50" width="13.875" style="7" customWidth="1"/>
    <col min="51" max="51" width="12.00390625" style="7" customWidth="1"/>
    <col min="52" max="52" width="12.50390625" style="7" customWidth="1"/>
    <col min="53" max="53" width="8.50390625" style="7" customWidth="1"/>
    <col min="54" max="54" width="8.625" style="7" customWidth="1"/>
    <col min="55" max="55" width="8.875" style="7" customWidth="1"/>
    <col min="56" max="56" width="4.875" style="7" customWidth="1"/>
    <col min="57" max="57" width="6.00390625" style="7" customWidth="1"/>
    <col min="58" max="58" width="6.375" style="4" customWidth="1"/>
    <col min="59" max="59" width="4.875" style="4" customWidth="1"/>
    <col min="60" max="60" width="6.375" style="4" customWidth="1"/>
    <col min="61" max="61" width="8.50390625" style="4" customWidth="1"/>
    <col min="62" max="16384" width="4.625" style="7" customWidth="1"/>
  </cols>
  <sheetData>
    <row r="1" spans="18:61" s="9" customFormat="1" ht="30">
      <c r="R1" s="10"/>
      <c r="S1" s="10"/>
      <c r="AF1" s="11"/>
      <c r="AG1" s="11"/>
      <c r="AH1" s="11"/>
      <c r="AO1" s="11"/>
      <c r="AP1" s="11"/>
      <c r="AQ1" s="11"/>
      <c r="BF1" s="59"/>
      <c r="BG1" s="59"/>
      <c r="BH1" s="59"/>
      <c r="BI1" s="59"/>
    </row>
    <row r="2" spans="2:61" s="9" customFormat="1" ht="30">
      <c r="B2" s="9" t="s">
        <v>93</v>
      </c>
      <c r="R2" s="10"/>
      <c r="S2" s="10"/>
      <c r="Z2" s="64" t="s">
        <v>146</v>
      </c>
      <c r="AF2" s="11"/>
      <c r="AG2" s="11"/>
      <c r="AH2" s="11"/>
      <c r="AO2" s="11"/>
      <c r="AP2" s="11"/>
      <c r="AQ2" s="11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2:61" s="9" customFormat="1" ht="30">
      <c r="B3" s="9" t="s">
        <v>94</v>
      </c>
      <c r="R3" s="10"/>
      <c r="S3" s="10"/>
      <c r="AF3" s="11"/>
      <c r="AG3" s="11"/>
      <c r="AH3" s="11"/>
      <c r="AO3" s="11"/>
      <c r="AP3" s="11"/>
      <c r="AQ3" s="11"/>
      <c r="BF3" s="59"/>
      <c r="BG3" s="59"/>
      <c r="BH3" s="59"/>
      <c r="BI3" s="59"/>
    </row>
    <row r="4" spans="2:61" s="9" customFormat="1" ht="30">
      <c r="B4" s="9" t="s">
        <v>95</v>
      </c>
      <c r="R4" s="10"/>
      <c r="S4" s="10"/>
      <c r="AF4" s="11"/>
      <c r="AG4" s="11"/>
      <c r="AH4" s="11"/>
      <c r="AO4" s="11"/>
      <c r="AP4" s="11"/>
      <c r="AQ4" s="11"/>
      <c r="BF4" s="59"/>
      <c r="BG4" s="59"/>
      <c r="BH4" s="59"/>
      <c r="BI4" s="59"/>
    </row>
    <row r="5" spans="2:61" s="9" customFormat="1" ht="30">
      <c r="B5" s="9" t="s">
        <v>96</v>
      </c>
      <c r="R5" s="10"/>
      <c r="S5" s="10"/>
      <c r="T5" s="13"/>
      <c r="U5" s="13"/>
      <c r="V5" s="65" t="s">
        <v>150</v>
      </c>
      <c r="X5" s="13"/>
      <c r="Y5" s="13"/>
      <c r="Z5" s="13"/>
      <c r="AA5" s="13"/>
      <c r="AB5" s="13"/>
      <c r="AC5" s="66" t="s">
        <v>170</v>
      </c>
      <c r="AD5" s="66"/>
      <c r="AE5" s="66"/>
      <c r="AF5" s="101"/>
      <c r="AG5" s="101"/>
      <c r="AH5" s="101"/>
      <c r="AI5" s="66"/>
      <c r="AJ5" s="66"/>
      <c r="AK5" s="65"/>
      <c r="AL5" s="65"/>
      <c r="AM5" s="65"/>
      <c r="AN5" s="46"/>
      <c r="AO5" s="14"/>
      <c r="AP5" s="14"/>
      <c r="AQ5" s="14"/>
      <c r="AR5" s="46"/>
      <c r="AS5" s="67"/>
      <c r="AT5" s="67"/>
      <c r="AU5" s="59"/>
      <c r="AV5" s="59" t="s">
        <v>159</v>
      </c>
      <c r="AW5" s="59"/>
      <c r="AX5" s="59"/>
      <c r="AY5" s="59"/>
      <c r="AZ5" s="15" t="s">
        <v>315</v>
      </c>
      <c r="BA5" s="15"/>
      <c r="BB5" s="15"/>
      <c r="BC5" s="15"/>
      <c r="BD5" s="15"/>
      <c r="BE5" s="15"/>
      <c r="BF5" s="15"/>
      <c r="BG5" s="15"/>
      <c r="BH5" s="15"/>
      <c r="BI5" s="15"/>
    </row>
    <row r="6" spans="2:61" s="9" customFormat="1" ht="30" customHeight="1">
      <c r="B6" s="336" t="s">
        <v>139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 t="s">
        <v>147</v>
      </c>
      <c r="AD6" s="16"/>
      <c r="AE6" s="16"/>
      <c r="AF6" s="17"/>
      <c r="AG6" s="17"/>
      <c r="AH6" s="17"/>
      <c r="AI6" s="16"/>
      <c r="AJ6" s="16"/>
      <c r="AK6" s="16"/>
      <c r="AL6" s="16"/>
      <c r="AM6" s="16"/>
      <c r="AN6" s="16"/>
      <c r="AO6" s="17"/>
      <c r="AP6" s="17"/>
      <c r="AQ6" s="17"/>
      <c r="AR6" s="16"/>
      <c r="AS6" s="16"/>
      <c r="AT6" s="16"/>
      <c r="AV6" s="13"/>
      <c r="AW6" s="13"/>
      <c r="AX6" s="13"/>
      <c r="AY6" s="13"/>
      <c r="AZ6" s="13" t="s">
        <v>171</v>
      </c>
      <c r="BA6" s="13"/>
      <c r="BF6" s="59"/>
      <c r="BG6" s="59"/>
      <c r="BH6" s="59"/>
      <c r="BI6" s="59"/>
    </row>
    <row r="7" spans="2:61" s="9" customFormat="1" ht="30" customHeight="1">
      <c r="B7" s="16" t="s">
        <v>135</v>
      </c>
      <c r="C7" s="16"/>
      <c r="D7" s="16"/>
      <c r="E7" s="16"/>
      <c r="F7" s="16"/>
      <c r="G7" s="16"/>
      <c r="H7" s="16"/>
      <c r="R7" s="18"/>
      <c r="S7" s="18"/>
      <c r="T7" s="18"/>
      <c r="U7" s="18"/>
      <c r="V7" s="64"/>
      <c r="X7" s="18"/>
      <c r="Y7" s="24"/>
      <c r="Z7" s="18"/>
      <c r="AC7" s="68"/>
      <c r="AD7" s="68"/>
      <c r="AE7" s="68"/>
      <c r="AF7" s="102"/>
      <c r="AG7" s="102"/>
      <c r="AH7" s="103"/>
      <c r="AI7" s="69"/>
      <c r="AJ7" s="69"/>
      <c r="AK7" s="69"/>
      <c r="AL7" s="69"/>
      <c r="AM7" s="69"/>
      <c r="AN7" s="69"/>
      <c r="AO7" s="103"/>
      <c r="AP7" s="122"/>
      <c r="AQ7" s="122"/>
      <c r="AR7" s="13"/>
      <c r="BA7" s="16"/>
      <c r="BB7" s="16"/>
      <c r="BC7" s="16"/>
      <c r="BD7" s="16"/>
      <c r="BE7" s="16"/>
      <c r="BF7" s="62"/>
      <c r="BG7" s="62"/>
      <c r="BH7" s="62"/>
      <c r="BI7" s="62"/>
    </row>
    <row r="8" spans="2:61" s="9" customFormat="1" ht="33" customHeight="1">
      <c r="B8" s="9" t="s">
        <v>108</v>
      </c>
      <c r="R8" s="10"/>
      <c r="S8" s="10"/>
      <c r="T8" s="9" t="s">
        <v>136</v>
      </c>
      <c r="V8" s="70" t="s">
        <v>172</v>
      </c>
      <c r="W8" s="71"/>
      <c r="X8" s="71"/>
      <c r="Y8" s="71"/>
      <c r="Z8" s="71"/>
      <c r="AA8" s="71"/>
      <c r="AB8" s="71"/>
      <c r="AC8" s="71"/>
      <c r="AD8" s="71"/>
      <c r="AE8" s="71"/>
      <c r="AF8" s="104"/>
      <c r="AG8" s="104"/>
      <c r="AH8" s="105" t="s">
        <v>173</v>
      </c>
      <c r="AI8" s="72"/>
      <c r="AJ8" s="72"/>
      <c r="AK8" s="72"/>
      <c r="AL8" s="72"/>
      <c r="AM8" s="72"/>
      <c r="AN8" s="72"/>
      <c r="AO8" s="105"/>
      <c r="AP8" s="105"/>
      <c r="AQ8" s="105"/>
      <c r="AR8" s="72"/>
      <c r="AS8" s="72"/>
      <c r="AT8" s="72"/>
      <c r="AU8" s="72"/>
      <c r="AV8" s="73"/>
      <c r="AW8" s="73"/>
      <c r="AX8" s="73"/>
      <c r="AY8" s="73"/>
      <c r="AZ8" s="73"/>
      <c r="BA8" s="74"/>
      <c r="BE8" s="71"/>
      <c r="BF8" s="62"/>
      <c r="BG8" s="62"/>
      <c r="BH8" s="62"/>
      <c r="BI8" s="62"/>
    </row>
    <row r="9" spans="2:61" s="9" customFormat="1" ht="24" customHeight="1">
      <c r="B9" s="9" t="s">
        <v>103</v>
      </c>
      <c r="Q9" s="59"/>
      <c r="R9" s="10"/>
      <c r="S9" s="10"/>
      <c r="V9" s="13"/>
      <c r="W9" s="13"/>
      <c r="X9" s="13"/>
      <c r="Y9" s="13"/>
      <c r="Z9" s="13"/>
      <c r="AA9" s="13"/>
      <c r="AB9" s="13"/>
      <c r="AC9" s="75"/>
      <c r="AD9" s="75"/>
      <c r="AE9" s="75"/>
      <c r="AF9" s="106"/>
      <c r="AG9" s="11"/>
      <c r="AH9" s="104" t="s">
        <v>149</v>
      </c>
      <c r="AI9" s="75"/>
      <c r="AJ9" s="75"/>
      <c r="AK9" s="75"/>
      <c r="AL9" s="75"/>
      <c r="AM9" s="75"/>
      <c r="AN9" s="75"/>
      <c r="AO9" s="102"/>
      <c r="AP9" s="102"/>
      <c r="AQ9" s="102"/>
      <c r="BF9" s="59"/>
      <c r="BG9" s="59"/>
      <c r="BH9" s="59"/>
      <c r="BI9" s="59"/>
    </row>
    <row r="10" spans="17:61" s="9" customFormat="1" ht="30.75" customHeight="1">
      <c r="Q10" s="59"/>
      <c r="R10" s="10"/>
      <c r="S10" s="10"/>
      <c r="V10" s="13"/>
      <c r="W10" s="13"/>
      <c r="X10" s="13"/>
      <c r="Y10" s="13"/>
      <c r="Z10" s="13"/>
      <c r="AA10" s="13"/>
      <c r="AB10" s="13"/>
      <c r="AC10" s="75"/>
      <c r="AD10" s="75"/>
      <c r="AE10" s="75"/>
      <c r="AF10" s="106"/>
      <c r="AG10" s="106"/>
      <c r="AH10" s="106"/>
      <c r="AI10" s="75"/>
      <c r="AJ10" s="75"/>
      <c r="AK10" s="75"/>
      <c r="AL10" s="75"/>
      <c r="AM10" s="75"/>
      <c r="AN10" s="75"/>
      <c r="AO10" s="102"/>
      <c r="AP10" s="102"/>
      <c r="AQ10" s="102"/>
      <c r="AV10" s="497" t="s">
        <v>358</v>
      </c>
      <c r="AW10" s="497"/>
      <c r="AX10" s="497"/>
      <c r="AY10" s="497"/>
      <c r="AZ10" s="497"/>
      <c r="BA10" s="497"/>
      <c r="BB10" s="497"/>
      <c r="BC10" s="497"/>
      <c r="BD10" s="497"/>
      <c r="BF10" s="59"/>
      <c r="BG10" s="59"/>
      <c r="BH10" s="59"/>
      <c r="BI10" s="59"/>
    </row>
    <row r="11" spans="18:61" s="9" customFormat="1" ht="29.25" customHeight="1">
      <c r="R11" s="10"/>
      <c r="S11" s="10"/>
      <c r="W11" s="13"/>
      <c r="X11" s="13"/>
      <c r="Y11" s="13"/>
      <c r="Z11" s="13"/>
      <c r="AA11" s="13"/>
      <c r="AB11" s="13"/>
      <c r="AC11" s="75"/>
      <c r="AD11" s="75"/>
      <c r="AE11" s="75"/>
      <c r="AF11" s="106"/>
      <c r="AG11" s="106"/>
      <c r="AH11" s="106"/>
      <c r="AI11" s="75"/>
      <c r="AJ11" s="75"/>
      <c r="AK11" s="13"/>
      <c r="AL11" s="75"/>
      <c r="AM11" s="75"/>
      <c r="AN11" s="75"/>
      <c r="AO11" s="11"/>
      <c r="AP11" s="11"/>
      <c r="AQ11" s="11"/>
      <c r="BF11" s="59"/>
      <c r="BG11" s="59"/>
      <c r="BH11" s="59"/>
      <c r="BI11" s="59"/>
    </row>
    <row r="12" spans="2:61" s="9" customFormat="1" ht="30">
      <c r="B12" s="9" t="s">
        <v>102</v>
      </c>
      <c r="R12" s="10"/>
      <c r="S12" s="10"/>
      <c r="AF12" s="11"/>
      <c r="AG12" s="11"/>
      <c r="AH12" s="11"/>
      <c r="AO12" s="11"/>
      <c r="AP12" s="11"/>
      <c r="AQ12" s="11"/>
      <c r="BF12" s="59"/>
      <c r="BG12" s="59"/>
      <c r="BH12" s="59"/>
      <c r="BI12" s="59"/>
    </row>
    <row r="13" spans="18:61" s="9" customFormat="1" ht="22.5" customHeight="1">
      <c r="R13" s="10"/>
      <c r="S13" s="10"/>
      <c r="AF13" s="11"/>
      <c r="AG13" s="11"/>
      <c r="AH13" s="11"/>
      <c r="AO13" s="11"/>
      <c r="AP13" s="11"/>
      <c r="AQ13" s="11"/>
      <c r="BF13" s="59"/>
      <c r="BG13" s="59"/>
      <c r="BH13" s="59"/>
      <c r="BI13" s="59"/>
    </row>
    <row r="14" spans="18:61" s="9" customFormat="1" ht="22.5" customHeight="1">
      <c r="R14" s="10"/>
      <c r="S14" s="10"/>
      <c r="AF14" s="11"/>
      <c r="AG14" s="11"/>
      <c r="AH14" s="11"/>
      <c r="AO14" s="11"/>
      <c r="AP14" s="11"/>
      <c r="AQ14" s="11"/>
      <c r="BF14" s="59"/>
      <c r="BG14" s="59"/>
      <c r="BH14" s="59"/>
      <c r="BI14" s="59"/>
    </row>
    <row r="15" spans="5:61" s="9" customFormat="1" ht="30">
      <c r="E15" s="20" t="s">
        <v>137</v>
      </c>
      <c r="R15" s="10"/>
      <c r="S15" s="10"/>
      <c r="AF15" s="11"/>
      <c r="AG15" s="11"/>
      <c r="AH15" s="11"/>
      <c r="AM15" s="46"/>
      <c r="AO15" s="11"/>
      <c r="AP15" s="11"/>
      <c r="AQ15" s="11"/>
      <c r="AR15" s="46" t="s">
        <v>6</v>
      </c>
      <c r="BF15" s="59"/>
      <c r="BG15" s="59"/>
      <c r="BH15" s="59"/>
      <c r="BI15" s="59"/>
    </row>
    <row r="16" spans="18:61" s="9" customFormat="1" ht="23.25" customHeight="1">
      <c r="R16" s="10"/>
      <c r="S16" s="10"/>
      <c r="AF16" s="11"/>
      <c r="AG16" s="11"/>
      <c r="AH16" s="11"/>
      <c r="AO16" s="11"/>
      <c r="AP16" s="11"/>
      <c r="AQ16" s="11"/>
      <c r="BF16" s="59"/>
      <c r="BG16" s="59"/>
      <c r="BH16" s="59"/>
      <c r="BI16" s="59"/>
    </row>
    <row r="17" spans="1:61" s="9" customFormat="1" ht="29.25" customHeight="1">
      <c r="A17" s="384" t="s">
        <v>76</v>
      </c>
      <c r="B17" s="378" t="s">
        <v>88</v>
      </c>
      <c r="C17" s="378"/>
      <c r="D17" s="378"/>
      <c r="E17" s="378"/>
      <c r="F17" s="383" t="s">
        <v>359</v>
      </c>
      <c r="G17" s="378" t="s">
        <v>87</v>
      </c>
      <c r="H17" s="378"/>
      <c r="I17" s="378"/>
      <c r="J17" s="383" t="s">
        <v>360</v>
      </c>
      <c r="K17" s="378" t="s">
        <v>86</v>
      </c>
      <c r="L17" s="378"/>
      <c r="M17" s="378"/>
      <c r="N17" s="378"/>
      <c r="O17" s="378" t="s">
        <v>85</v>
      </c>
      <c r="P17" s="378"/>
      <c r="Q17" s="378"/>
      <c r="R17" s="378"/>
      <c r="S17" s="383" t="s">
        <v>361</v>
      </c>
      <c r="T17" s="378" t="s">
        <v>84</v>
      </c>
      <c r="U17" s="378"/>
      <c r="V17" s="378"/>
      <c r="W17" s="383" t="s">
        <v>362</v>
      </c>
      <c r="X17" s="378" t="s">
        <v>83</v>
      </c>
      <c r="Y17" s="378"/>
      <c r="Z17" s="378"/>
      <c r="AA17" s="383" t="s">
        <v>363</v>
      </c>
      <c r="AB17" s="378" t="s">
        <v>82</v>
      </c>
      <c r="AC17" s="378"/>
      <c r="AD17" s="378"/>
      <c r="AE17" s="378"/>
      <c r="AF17" s="417" t="s">
        <v>364</v>
      </c>
      <c r="AG17" s="378" t="s">
        <v>81</v>
      </c>
      <c r="AH17" s="378"/>
      <c r="AI17" s="378"/>
      <c r="AJ17" s="383" t="s">
        <v>365</v>
      </c>
      <c r="AK17" s="378" t="s">
        <v>80</v>
      </c>
      <c r="AL17" s="378"/>
      <c r="AM17" s="378"/>
      <c r="AN17" s="378"/>
      <c r="AO17" s="378" t="s">
        <v>79</v>
      </c>
      <c r="AP17" s="378"/>
      <c r="AQ17" s="378"/>
      <c r="AR17" s="378"/>
      <c r="AS17" s="383" t="s">
        <v>366</v>
      </c>
      <c r="AT17" s="378" t="s">
        <v>78</v>
      </c>
      <c r="AU17" s="378"/>
      <c r="AV17" s="378"/>
      <c r="AW17" s="383" t="s">
        <v>367</v>
      </c>
      <c r="AX17" s="378" t="s">
        <v>77</v>
      </c>
      <c r="AY17" s="378"/>
      <c r="AZ17" s="378"/>
      <c r="BA17" s="498"/>
      <c r="BB17" s="384" t="s">
        <v>32</v>
      </c>
      <c r="BC17" s="384" t="s">
        <v>27</v>
      </c>
      <c r="BD17" s="384" t="s">
        <v>28</v>
      </c>
      <c r="BE17" s="384" t="s">
        <v>73</v>
      </c>
      <c r="BF17" s="384" t="s">
        <v>72</v>
      </c>
      <c r="BG17" s="384" t="s">
        <v>74</v>
      </c>
      <c r="BH17" s="384" t="s">
        <v>75</v>
      </c>
      <c r="BI17" s="384" t="s">
        <v>5</v>
      </c>
    </row>
    <row r="18" spans="1:61" s="9" customFormat="1" ht="234" customHeight="1">
      <c r="A18" s="384"/>
      <c r="B18" s="61" t="s">
        <v>89</v>
      </c>
      <c r="C18" s="61" t="s">
        <v>36</v>
      </c>
      <c r="D18" s="61" t="s">
        <v>37</v>
      </c>
      <c r="E18" s="61" t="s">
        <v>38</v>
      </c>
      <c r="F18" s="378"/>
      <c r="G18" s="61" t="s">
        <v>39</v>
      </c>
      <c r="H18" s="61" t="s">
        <v>40</v>
      </c>
      <c r="I18" s="61" t="s">
        <v>41</v>
      </c>
      <c r="J18" s="378"/>
      <c r="K18" s="61" t="s">
        <v>42</v>
      </c>
      <c r="L18" s="61" t="s">
        <v>43</v>
      </c>
      <c r="M18" s="61" t="s">
        <v>44</v>
      </c>
      <c r="N18" s="61" t="s">
        <v>45</v>
      </c>
      <c r="O18" s="61" t="s">
        <v>35</v>
      </c>
      <c r="P18" s="61" t="s">
        <v>36</v>
      </c>
      <c r="Q18" s="61" t="s">
        <v>37</v>
      </c>
      <c r="R18" s="61" t="s">
        <v>38</v>
      </c>
      <c r="S18" s="378"/>
      <c r="T18" s="61" t="s">
        <v>46</v>
      </c>
      <c r="U18" s="61" t="s">
        <v>47</v>
      </c>
      <c r="V18" s="61" t="s">
        <v>48</v>
      </c>
      <c r="W18" s="378"/>
      <c r="X18" s="61" t="s">
        <v>49</v>
      </c>
      <c r="Y18" s="61" t="s">
        <v>50</v>
      </c>
      <c r="Z18" s="61" t="s">
        <v>51</v>
      </c>
      <c r="AA18" s="378"/>
      <c r="AB18" s="61" t="s">
        <v>49</v>
      </c>
      <c r="AC18" s="61" t="s">
        <v>50</v>
      </c>
      <c r="AD18" s="61" t="s">
        <v>51</v>
      </c>
      <c r="AE18" s="61" t="s">
        <v>52</v>
      </c>
      <c r="AF18" s="418"/>
      <c r="AG18" s="107" t="s">
        <v>39</v>
      </c>
      <c r="AH18" s="107" t="s">
        <v>40</v>
      </c>
      <c r="AI18" s="61" t="s">
        <v>41</v>
      </c>
      <c r="AJ18" s="378"/>
      <c r="AK18" s="61" t="s">
        <v>53</v>
      </c>
      <c r="AL18" s="61" t="s">
        <v>54</v>
      </c>
      <c r="AM18" s="61" t="s">
        <v>55</v>
      </c>
      <c r="AN18" s="61" t="s">
        <v>56</v>
      </c>
      <c r="AO18" s="107" t="s">
        <v>35</v>
      </c>
      <c r="AP18" s="107" t="s">
        <v>36</v>
      </c>
      <c r="AQ18" s="107" t="s">
        <v>37</v>
      </c>
      <c r="AR18" s="61" t="s">
        <v>38</v>
      </c>
      <c r="AS18" s="378"/>
      <c r="AT18" s="61" t="s">
        <v>39</v>
      </c>
      <c r="AU18" s="61" t="s">
        <v>40</v>
      </c>
      <c r="AV18" s="61" t="s">
        <v>41</v>
      </c>
      <c r="AW18" s="378"/>
      <c r="AX18" s="61" t="s">
        <v>42</v>
      </c>
      <c r="AY18" s="61" t="s">
        <v>43</v>
      </c>
      <c r="AZ18" s="61" t="s">
        <v>44</v>
      </c>
      <c r="BA18" s="76" t="s">
        <v>57</v>
      </c>
      <c r="BB18" s="384"/>
      <c r="BC18" s="384"/>
      <c r="BD18" s="384"/>
      <c r="BE18" s="384"/>
      <c r="BF18" s="384"/>
      <c r="BG18" s="384"/>
      <c r="BH18" s="384"/>
      <c r="BI18" s="384"/>
    </row>
    <row r="19" spans="1:61" s="9" customFormat="1" ht="30" customHeight="1">
      <c r="A19" s="21" t="s">
        <v>24</v>
      </c>
      <c r="B19" s="77"/>
      <c r="C19" s="77"/>
      <c r="D19" s="77"/>
      <c r="E19" s="77"/>
      <c r="F19" s="77"/>
      <c r="G19" s="77"/>
      <c r="H19" s="77"/>
      <c r="I19" s="77"/>
      <c r="J19" s="77">
        <v>17</v>
      </c>
      <c r="K19" s="77"/>
      <c r="L19" s="77"/>
      <c r="M19" s="77"/>
      <c r="N19" s="77"/>
      <c r="O19" s="60"/>
      <c r="P19" s="60"/>
      <c r="Q19" s="60"/>
      <c r="R19" s="60"/>
      <c r="S19" s="27" t="s">
        <v>0</v>
      </c>
      <c r="T19" s="27" t="s">
        <v>0</v>
      </c>
      <c r="U19" s="27" t="s">
        <v>0</v>
      </c>
      <c r="V19" s="27" t="s">
        <v>0</v>
      </c>
      <c r="W19" s="28" t="s">
        <v>59</v>
      </c>
      <c r="X19" s="28" t="s">
        <v>59</v>
      </c>
      <c r="Y19" s="60"/>
      <c r="Z19" s="60"/>
      <c r="AA19" s="60"/>
      <c r="AB19" s="60"/>
      <c r="AC19" s="60"/>
      <c r="AD19" s="60"/>
      <c r="AE19" s="60"/>
      <c r="AF19" s="108"/>
      <c r="AG19" s="108"/>
      <c r="AH19" s="108"/>
      <c r="AI19" s="60"/>
      <c r="AJ19" s="60"/>
      <c r="AK19" s="60"/>
      <c r="AL19" s="60"/>
      <c r="AM19" s="60"/>
      <c r="AN19" s="60"/>
      <c r="AO19" s="123">
        <v>17</v>
      </c>
      <c r="AP19" s="124" t="s">
        <v>0</v>
      </c>
      <c r="AQ19" s="124" t="s">
        <v>0</v>
      </c>
      <c r="AR19" s="27" t="s">
        <v>0</v>
      </c>
      <c r="AS19" s="27" t="s">
        <v>0</v>
      </c>
      <c r="AT19" s="26" t="s">
        <v>1</v>
      </c>
      <c r="AU19" s="26" t="s">
        <v>1</v>
      </c>
      <c r="AV19" s="26" t="s">
        <v>1</v>
      </c>
      <c r="AW19" s="26" t="s">
        <v>1</v>
      </c>
      <c r="AX19" s="28" t="s">
        <v>59</v>
      </c>
      <c r="AY19" s="28" t="s">
        <v>59</v>
      </c>
      <c r="AZ19" s="28" t="s">
        <v>59</v>
      </c>
      <c r="BA19" s="28" t="s">
        <v>59</v>
      </c>
      <c r="BB19" s="60">
        <v>34</v>
      </c>
      <c r="BC19" s="60">
        <v>8</v>
      </c>
      <c r="BD19" s="60">
        <v>4</v>
      </c>
      <c r="BE19" s="60"/>
      <c r="BF19" s="60"/>
      <c r="BG19" s="60"/>
      <c r="BH19" s="60">
        <v>6</v>
      </c>
      <c r="BI19" s="60">
        <v>52</v>
      </c>
    </row>
    <row r="20" spans="1:61" s="9" customFormat="1" ht="30" customHeight="1">
      <c r="A20" s="21" t="s">
        <v>25</v>
      </c>
      <c r="B20" s="77"/>
      <c r="C20" s="77"/>
      <c r="D20" s="77"/>
      <c r="E20" s="77"/>
      <c r="F20" s="77"/>
      <c r="G20" s="77"/>
      <c r="H20" s="77"/>
      <c r="I20" s="77"/>
      <c r="J20" s="77">
        <v>17</v>
      </c>
      <c r="K20" s="77"/>
      <c r="L20" s="77"/>
      <c r="M20" s="77"/>
      <c r="N20" s="77"/>
      <c r="O20" s="60"/>
      <c r="P20" s="60"/>
      <c r="Q20" s="60"/>
      <c r="R20" s="60"/>
      <c r="S20" s="27" t="s">
        <v>0</v>
      </c>
      <c r="T20" s="27" t="s">
        <v>0</v>
      </c>
      <c r="U20" s="27" t="s">
        <v>0</v>
      </c>
      <c r="V20" s="27" t="s">
        <v>0</v>
      </c>
      <c r="W20" s="28" t="s">
        <v>59</v>
      </c>
      <c r="X20" s="28" t="s">
        <v>59</v>
      </c>
      <c r="Y20" s="60"/>
      <c r="Z20" s="60"/>
      <c r="AA20" s="60"/>
      <c r="AB20" s="60"/>
      <c r="AC20" s="60"/>
      <c r="AD20" s="60"/>
      <c r="AE20" s="60"/>
      <c r="AF20" s="108"/>
      <c r="AG20" s="108"/>
      <c r="AH20" s="108"/>
      <c r="AI20" s="60"/>
      <c r="AJ20" s="60"/>
      <c r="AK20" s="60"/>
      <c r="AL20" s="60"/>
      <c r="AM20" s="60"/>
      <c r="AN20" s="60"/>
      <c r="AO20" s="123">
        <v>17</v>
      </c>
      <c r="AP20" s="124" t="s">
        <v>0</v>
      </c>
      <c r="AQ20" s="124" t="s">
        <v>0</v>
      </c>
      <c r="AR20" s="27" t="s">
        <v>0</v>
      </c>
      <c r="AS20" s="27" t="s">
        <v>0</v>
      </c>
      <c r="AT20" s="28" t="s">
        <v>61</v>
      </c>
      <c r="AU20" s="28" t="s">
        <v>61</v>
      </c>
      <c r="AV20" s="28" t="s">
        <v>61</v>
      </c>
      <c r="AW20" s="28" t="s">
        <v>61</v>
      </c>
      <c r="AX20" s="28" t="s">
        <v>59</v>
      </c>
      <c r="AY20" s="28" t="s">
        <v>59</v>
      </c>
      <c r="AZ20" s="28" t="s">
        <v>59</v>
      </c>
      <c r="BA20" s="28" t="s">
        <v>59</v>
      </c>
      <c r="BB20" s="60">
        <v>34</v>
      </c>
      <c r="BC20" s="60">
        <v>8</v>
      </c>
      <c r="BD20" s="60"/>
      <c r="BE20" s="60">
        <v>4</v>
      </c>
      <c r="BF20" s="60"/>
      <c r="BG20" s="60"/>
      <c r="BH20" s="60">
        <v>6</v>
      </c>
      <c r="BI20" s="60">
        <v>52</v>
      </c>
    </row>
    <row r="21" spans="1:61" s="9" customFormat="1" ht="30" customHeight="1">
      <c r="A21" s="21" t="s">
        <v>26</v>
      </c>
      <c r="B21" s="26"/>
      <c r="C21" s="26"/>
      <c r="D21" s="77"/>
      <c r="E21" s="77"/>
      <c r="F21" s="77"/>
      <c r="G21" s="77"/>
      <c r="H21" s="77"/>
      <c r="I21" s="77"/>
      <c r="J21" s="77">
        <v>17</v>
      </c>
      <c r="K21" s="77"/>
      <c r="L21" s="77"/>
      <c r="M21" s="77"/>
      <c r="N21" s="77"/>
      <c r="O21" s="60"/>
      <c r="P21" s="60"/>
      <c r="Q21" s="60"/>
      <c r="R21" s="26"/>
      <c r="S21" s="27" t="s">
        <v>0</v>
      </c>
      <c r="T21" s="27" t="s">
        <v>0</v>
      </c>
      <c r="U21" s="27" t="s">
        <v>0</v>
      </c>
      <c r="V21" s="27" t="s">
        <v>0</v>
      </c>
      <c r="W21" s="28" t="s">
        <v>59</v>
      </c>
      <c r="X21" s="28" t="s">
        <v>59</v>
      </c>
      <c r="Y21" s="60"/>
      <c r="Z21" s="60"/>
      <c r="AA21" s="60"/>
      <c r="AB21" s="60"/>
      <c r="AC21" s="60"/>
      <c r="AD21" s="60"/>
      <c r="AE21" s="60"/>
      <c r="AF21" s="108"/>
      <c r="AG21" s="108"/>
      <c r="AH21" s="108"/>
      <c r="AI21" s="60"/>
      <c r="AJ21" s="60"/>
      <c r="AK21" s="60"/>
      <c r="AL21" s="60"/>
      <c r="AM21" s="60"/>
      <c r="AN21" s="78"/>
      <c r="AO21" s="108">
        <v>17</v>
      </c>
      <c r="AP21" s="124" t="s">
        <v>0</v>
      </c>
      <c r="AQ21" s="124" t="s">
        <v>0</v>
      </c>
      <c r="AR21" s="27" t="s">
        <v>0</v>
      </c>
      <c r="AS21" s="27" t="s">
        <v>0</v>
      </c>
      <c r="AT21" s="28" t="s">
        <v>61</v>
      </c>
      <c r="AU21" s="28" t="s">
        <v>61</v>
      </c>
      <c r="AV21" s="28" t="s">
        <v>61</v>
      </c>
      <c r="AW21" s="28" t="s">
        <v>61</v>
      </c>
      <c r="AX21" s="28" t="s">
        <v>59</v>
      </c>
      <c r="AY21" s="28" t="s">
        <v>59</v>
      </c>
      <c r="AZ21" s="28" t="s">
        <v>59</v>
      </c>
      <c r="BA21" s="28" t="s">
        <v>59</v>
      </c>
      <c r="BB21" s="60">
        <v>34</v>
      </c>
      <c r="BC21" s="60">
        <v>8</v>
      </c>
      <c r="BD21" s="60"/>
      <c r="BE21" s="60">
        <v>4</v>
      </c>
      <c r="BF21" s="60"/>
      <c r="BG21" s="60"/>
      <c r="BH21" s="60">
        <v>6</v>
      </c>
      <c r="BI21" s="60">
        <v>52</v>
      </c>
    </row>
    <row r="22" spans="1:61" s="9" customFormat="1" ht="30" customHeight="1">
      <c r="A22" s="60" t="s">
        <v>134</v>
      </c>
      <c r="B22" s="60"/>
      <c r="C22" s="60"/>
      <c r="D22" s="60"/>
      <c r="E22" s="99"/>
      <c r="F22" s="77"/>
      <c r="G22" s="77"/>
      <c r="H22" s="98"/>
      <c r="I22" s="77"/>
      <c r="J22" s="77">
        <v>17</v>
      </c>
      <c r="K22" s="77"/>
      <c r="L22" s="77"/>
      <c r="M22" s="77"/>
      <c r="N22" s="77"/>
      <c r="O22" s="60"/>
      <c r="P22" s="60"/>
      <c r="Q22" s="60"/>
      <c r="R22" s="78"/>
      <c r="S22" s="27" t="s">
        <v>0</v>
      </c>
      <c r="T22" s="27" t="s">
        <v>0</v>
      </c>
      <c r="U22" s="27" t="s">
        <v>0</v>
      </c>
      <c r="V22" s="27" t="s">
        <v>0</v>
      </c>
      <c r="W22" s="28" t="s">
        <v>59</v>
      </c>
      <c r="X22" s="28" t="s">
        <v>59</v>
      </c>
      <c r="Y22" s="28" t="s">
        <v>61</v>
      </c>
      <c r="Z22" s="28" t="s">
        <v>61</v>
      </c>
      <c r="AA22" s="28" t="s">
        <v>61</v>
      </c>
      <c r="AB22" s="28" t="s">
        <v>61</v>
      </c>
      <c r="AC22" s="28" t="s">
        <v>63</v>
      </c>
      <c r="AD22" s="28" t="s">
        <v>63</v>
      </c>
      <c r="AE22" s="28" t="s">
        <v>91</v>
      </c>
      <c r="AF22" s="109" t="s">
        <v>91</v>
      </c>
      <c r="AG22" s="109" t="s">
        <v>91</v>
      </c>
      <c r="AH22" s="109" t="s">
        <v>91</v>
      </c>
      <c r="AI22" s="28" t="s">
        <v>91</v>
      </c>
      <c r="AJ22" s="28" t="s">
        <v>91</v>
      </c>
      <c r="AK22" s="28" t="s">
        <v>91</v>
      </c>
      <c r="AL22" s="28" t="s">
        <v>91</v>
      </c>
      <c r="AM22" s="28" t="s">
        <v>91</v>
      </c>
      <c r="AN22" s="28" t="s">
        <v>91</v>
      </c>
      <c r="AO22" s="109" t="s">
        <v>91</v>
      </c>
      <c r="AP22" s="109" t="s">
        <v>91</v>
      </c>
      <c r="AQ22" s="109" t="s">
        <v>63</v>
      </c>
      <c r="AR22" s="28" t="s">
        <v>63</v>
      </c>
      <c r="AS22" s="60"/>
      <c r="AT22" s="60"/>
      <c r="AU22" s="60"/>
      <c r="AV22" s="60"/>
      <c r="AW22" s="60"/>
      <c r="AX22" s="60"/>
      <c r="AY22" s="60"/>
      <c r="AZ22" s="60"/>
      <c r="BA22" s="76"/>
      <c r="BB22" s="60">
        <v>17</v>
      </c>
      <c r="BC22" s="60">
        <v>4</v>
      </c>
      <c r="BD22" s="60"/>
      <c r="BE22" s="60">
        <v>4</v>
      </c>
      <c r="BF22" s="60">
        <v>12</v>
      </c>
      <c r="BG22" s="60">
        <v>4</v>
      </c>
      <c r="BH22" s="60">
        <v>2</v>
      </c>
      <c r="BI22" s="60">
        <v>43</v>
      </c>
    </row>
    <row r="23" spans="1:61" s="9" customFormat="1" ht="30" customHeight="1">
      <c r="A23" s="22"/>
      <c r="B23" s="22"/>
      <c r="C23" s="22"/>
      <c r="D23" s="22"/>
      <c r="F23" s="22"/>
      <c r="H23" s="22"/>
      <c r="I23" s="22"/>
      <c r="J23" s="22"/>
      <c r="K23" s="22"/>
      <c r="L23" s="22"/>
      <c r="M23" s="22"/>
      <c r="N23" s="22"/>
      <c r="O23" s="22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110"/>
      <c r="AG23" s="110"/>
      <c r="AH23" s="110"/>
      <c r="AI23" s="79"/>
      <c r="AJ23" s="24"/>
      <c r="AK23" s="24"/>
      <c r="AL23" s="24"/>
      <c r="AM23" s="24"/>
      <c r="AN23" s="24"/>
      <c r="AO23" s="112"/>
      <c r="AP23" s="112"/>
      <c r="AQ23" s="112"/>
      <c r="AR23" s="24"/>
      <c r="AS23" s="24"/>
      <c r="AT23" s="24"/>
      <c r="AU23" s="24" t="s">
        <v>401</v>
      </c>
      <c r="AV23" s="24"/>
      <c r="AW23" s="24"/>
      <c r="AX23" s="24"/>
      <c r="AY23" s="24"/>
      <c r="AZ23" s="24"/>
      <c r="BA23" s="24"/>
      <c r="BB23" s="60">
        <f aca="true" t="shared" si="0" ref="BB23:BI23">SUM(BB19:BB22)</f>
        <v>119</v>
      </c>
      <c r="BC23" s="60">
        <f t="shared" si="0"/>
        <v>28</v>
      </c>
      <c r="BD23" s="60">
        <f t="shared" si="0"/>
        <v>4</v>
      </c>
      <c r="BE23" s="60">
        <f t="shared" si="0"/>
        <v>12</v>
      </c>
      <c r="BF23" s="60">
        <f t="shared" si="0"/>
        <v>12</v>
      </c>
      <c r="BG23" s="60">
        <f t="shared" si="0"/>
        <v>4</v>
      </c>
      <c r="BH23" s="60">
        <f t="shared" si="0"/>
        <v>20</v>
      </c>
      <c r="BI23" s="60">
        <f t="shared" si="0"/>
        <v>199</v>
      </c>
    </row>
    <row r="24" spans="1:61" s="9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5"/>
      <c r="S24" s="25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11"/>
      <c r="AG24" s="111"/>
      <c r="AH24" s="111"/>
      <c r="AI24" s="22"/>
      <c r="AO24" s="11"/>
      <c r="AP24" s="11"/>
      <c r="AQ24" s="11"/>
      <c r="BF24" s="59"/>
      <c r="BG24" s="59"/>
      <c r="BH24" s="59"/>
      <c r="BI24" s="59"/>
    </row>
    <row r="25" spans="1:61" s="9" customFormat="1" ht="30">
      <c r="A25" s="22"/>
      <c r="B25" s="22"/>
      <c r="C25" s="22" t="s">
        <v>7</v>
      </c>
      <c r="D25" s="22"/>
      <c r="E25" s="22"/>
      <c r="F25" s="22"/>
      <c r="H25" s="23"/>
      <c r="I25" s="24" t="s">
        <v>92</v>
      </c>
      <c r="J25" s="22" t="s">
        <v>4</v>
      </c>
      <c r="N25" s="22"/>
      <c r="O25" s="22"/>
      <c r="P25" s="22"/>
      <c r="Q25" s="22"/>
      <c r="R25" s="25"/>
      <c r="S25" s="26" t="s">
        <v>1</v>
      </c>
      <c r="T25" s="24" t="s">
        <v>92</v>
      </c>
      <c r="U25" s="22" t="s">
        <v>58</v>
      </c>
      <c r="W25" s="22"/>
      <c r="X25" s="22"/>
      <c r="Y25" s="22"/>
      <c r="Z25" s="22"/>
      <c r="AA25" s="22"/>
      <c r="AB25" s="22"/>
      <c r="AC25" s="22"/>
      <c r="AE25" s="28" t="s">
        <v>91</v>
      </c>
      <c r="AF25" s="112" t="s">
        <v>92</v>
      </c>
      <c r="AG25" s="111" t="s">
        <v>90</v>
      </c>
      <c r="AH25" s="111"/>
      <c r="AI25" s="22"/>
      <c r="AO25" s="109" t="s">
        <v>59</v>
      </c>
      <c r="AP25" s="112" t="s">
        <v>92</v>
      </c>
      <c r="AQ25" s="111" t="s">
        <v>60</v>
      </c>
      <c r="BF25" s="59"/>
      <c r="BG25" s="59"/>
      <c r="BH25" s="59"/>
      <c r="BI25" s="59"/>
    </row>
    <row r="26" spans="1:61" s="9" customFormat="1" ht="30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5"/>
      <c r="S26" s="25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11"/>
      <c r="AG26" s="111"/>
      <c r="AH26" s="111"/>
      <c r="AI26" s="22"/>
      <c r="AO26" s="11"/>
      <c r="AP26" s="11"/>
      <c r="AQ26" s="11"/>
      <c r="BF26" s="59"/>
      <c r="BG26" s="59"/>
      <c r="BH26" s="59"/>
      <c r="BI26" s="59"/>
    </row>
    <row r="27" spans="1:61" s="9" customFormat="1" ht="30">
      <c r="A27" s="22"/>
      <c r="B27" s="22"/>
      <c r="C27" s="22"/>
      <c r="D27" s="22"/>
      <c r="E27" s="22"/>
      <c r="F27" s="22"/>
      <c r="G27" s="22"/>
      <c r="H27" s="27" t="s">
        <v>0</v>
      </c>
      <c r="I27" s="24" t="s">
        <v>92</v>
      </c>
      <c r="J27" s="22" t="s">
        <v>64</v>
      </c>
      <c r="N27" s="22"/>
      <c r="O27" s="22"/>
      <c r="P27" s="22"/>
      <c r="Q27" s="22"/>
      <c r="R27" s="25"/>
      <c r="S27" s="28" t="s">
        <v>61</v>
      </c>
      <c r="T27" s="24" t="s">
        <v>92</v>
      </c>
      <c r="U27" s="22" t="s">
        <v>65</v>
      </c>
      <c r="W27" s="22"/>
      <c r="X27" s="22"/>
      <c r="Y27" s="22"/>
      <c r="Z27" s="22"/>
      <c r="AA27" s="22"/>
      <c r="AB27" s="22"/>
      <c r="AC27" s="22"/>
      <c r="AE27" s="28" t="s">
        <v>63</v>
      </c>
      <c r="AF27" s="112" t="s">
        <v>92</v>
      </c>
      <c r="AG27" s="111" t="s">
        <v>62</v>
      </c>
      <c r="AH27" s="111"/>
      <c r="AI27" s="22"/>
      <c r="AO27" s="11"/>
      <c r="AP27" s="11"/>
      <c r="AQ27" s="11"/>
      <c r="BF27" s="59"/>
      <c r="BG27" s="59"/>
      <c r="BH27" s="59"/>
      <c r="BI27" s="59"/>
    </row>
    <row r="28" spans="1:61" s="9" customFormat="1" ht="30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5"/>
      <c r="S28" s="25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11"/>
      <c r="AG28" s="111"/>
      <c r="AH28" s="111"/>
      <c r="AI28" s="22"/>
      <c r="AO28" s="11"/>
      <c r="AP28" s="11"/>
      <c r="AQ28" s="11"/>
      <c r="BF28" s="59"/>
      <c r="BG28" s="59"/>
      <c r="BH28" s="59"/>
      <c r="BI28" s="59"/>
    </row>
    <row r="29" spans="1:61" s="9" customFormat="1" ht="30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5"/>
      <c r="S29" s="25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11"/>
      <c r="AG29" s="111"/>
      <c r="AH29" s="111"/>
      <c r="AI29" s="22"/>
      <c r="AO29" s="11"/>
      <c r="AP29" s="11"/>
      <c r="AQ29" s="11"/>
      <c r="BF29" s="59"/>
      <c r="BG29" s="59"/>
      <c r="BH29" s="59"/>
      <c r="BI29" s="59"/>
    </row>
    <row r="30" spans="1:61" s="9" customFormat="1" ht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5"/>
      <c r="S30" s="25"/>
      <c r="T30" s="22"/>
      <c r="U30" s="22"/>
      <c r="V30" s="22"/>
      <c r="W30" s="22"/>
      <c r="X30" s="22"/>
      <c r="Y30" s="22"/>
      <c r="Z30" s="22"/>
      <c r="AA30" s="20" t="s">
        <v>34</v>
      </c>
      <c r="AB30" s="22"/>
      <c r="AC30" s="22"/>
      <c r="AD30" s="22"/>
      <c r="AE30" s="22"/>
      <c r="AF30" s="111"/>
      <c r="AG30" s="111"/>
      <c r="AH30" s="111"/>
      <c r="AI30" s="22"/>
      <c r="AO30" s="11"/>
      <c r="AP30" s="11"/>
      <c r="AQ30" s="11"/>
      <c r="BF30" s="59"/>
      <c r="BG30" s="59"/>
      <c r="BH30" s="59"/>
      <c r="BI30" s="59"/>
    </row>
    <row r="31" spans="1:61" s="9" customFormat="1" ht="30.75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5"/>
      <c r="S31" s="25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11"/>
      <c r="AG31" s="111"/>
      <c r="AH31" s="111"/>
      <c r="AI31" s="22"/>
      <c r="AO31" s="11"/>
      <c r="AP31" s="11"/>
      <c r="AQ31" s="11"/>
      <c r="BF31" s="59"/>
      <c r="BG31" s="59"/>
      <c r="BH31" s="59"/>
      <c r="BI31" s="59"/>
    </row>
    <row r="32" spans="1:61" s="9" customFormat="1" ht="32.25" customHeight="1" thickBot="1">
      <c r="A32" s="385" t="s">
        <v>97</v>
      </c>
      <c r="B32" s="405" t="s">
        <v>148</v>
      </c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388" t="s">
        <v>8</v>
      </c>
      <c r="Q32" s="401"/>
      <c r="R32" s="388" t="s">
        <v>9</v>
      </c>
      <c r="S32" s="389"/>
      <c r="T32" s="345" t="s">
        <v>10</v>
      </c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373"/>
      <c r="AF32" s="428" t="s">
        <v>33</v>
      </c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30"/>
      <c r="BD32" s="443" t="s">
        <v>23</v>
      </c>
      <c r="BE32" s="444"/>
      <c r="BF32" s="434" t="s">
        <v>98</v>
      </c>
      <c r="BG32" s="435"/>
      <c r="BH32" s="435"/>
      <c r="BI32" s="436"/>
    </row>
    <row r="33" spans="1:61" s="9" customFormat="1" ht="26.25" customHeight="1" thickBot="1">
      <c r="A33" s="386"/>
      <c r="B33" s="408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10"/>
      <c r="P33" s="390"/>
      <c r="Q33" s="398"/>
      <c r="R33" s="390"/>
      <c r="S33" s="391"/>
      <c r="T33" s="419" t="s">
        <v>5</v>
      </c>
      <c r="U33" s="398"/>
      <c r="V33" s="390" t="s">
        <v>11</v>
      </c>
      <c r="W33" s="451"/>
      <c r="X33" s="421" t="s">
        <v>12</v>
      </c>
      <c r="Y33" s="422"/>
      <c r="Z33" s="422"/>
      <c r="AA33" s="422"/>
      <c r="AB33" s="422"/>
      <c r="AC33" s="422"/>
      <c r="AD33" s="422"/>
      <c r="AE33" s="423"/>
      <c r="AF33" s="414" t="s">
        <v>14</v>
      </c>
      <c r="AG33" s="415"/>
      <c r="AH33" s="415"/>
      <c r="AI33" s="415"/>
      <c r="AJ33" s="415"/>
      <c r="AK33" s="416"/>
      <c r="AL33" s="414" t="s">
        <v>15</v>
      </c>
      <c r="AM33" s="415"/>
      <c r="AN33" s="415"/>
      <c r="AO33" s="415"/>
      <c r="AP33" s="415"/>
      <c r="AQ33" s="416"/>
      <c r="AR33" s="414" t="s">
        <v>16</v>
      </c>
      <c r="AS33" s="415"/>
      <c r="AT33" s="415"/>
      <c r="AU33" s="415"/>
      <c r="AV33" s="415"/>
      <c r="AW33" s="416"/>
      <c r="AX33" s="414" t="s">
        <v>133</v>
      </c>
      <c r="AY33" s="415"/>
      <c r="AZ33" s="415"/>
      <c r="BA33" s="415"/>
      <c r="BB33" s="415"/>
      <c r="BC33" s="416"/>
      <c r="BD33" s="445"/>
      <c r="BE33" s="446"/>
      <c r="BF33" s="437"/>
      <c r="BG33" s="438"/>
      <c r="BH33" s="438"/>
      <c r="BI33" s="439"/>
    </row>
    <row r="34" spans="1:61" s="9" customFormat="1" ht="69" customHeight="1" thickBot="1">
      <c r="A34" s="386"/>
      <c r="B34" s="408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10"/>
      <c r="P34" s="390"/>
      <c r="Q34" s="398"/>
      <c r="R34" s="390"/>
      <c r="S34" s="391"/>
      <c r="T34" s="419"/>
      <c r="U34" s="398"/>
      <c r="V34" s="390"/>
      <c r="W34" s="451"/>
      <c r="X34" s="400" t="s">
        <v>13</v>
      </c>
      <c r="Y34" s="398"/>
      <c r="Z34" s="397" t="s">
        <v>99</v>
      </c>
      <c r="AA34" s="398"/>
      <c r="AB34" s="397" t="s">
        <v>100</v>
      </c>
      <c r="AC34" s="398"/>
      <c r="AD34" s="390" t="s">
        <v>71</v>
      </c>
      <c r="AE34" s="391"/>
      <c r="AF34" s="425" t="s">
        <v>161</v>
      </c>
      <c r="AG34" s="426"/>
      <c r="AH34" s="427"/>
      <c r="AI34" s="424" t="s">
        <v>162</v>
      </c>
      <c r="AJ34" s="415"/>
      <c r="AK34" s="416"/>
      <c r="AL34" s="424" t="s">
        <v>163</v>
      </c>
      <c r="AM34" s="415"/>
      <c r="AN34" s="416"/>
      <c r="AO34" s="425" t="s">
        <v>164</v>
      </c>
      <c r="AP34" s="426"/>
      <c r="AQ34" s="427"/>
      <c r="AR34" s="424" t="s">
        <v>165</v>
      </c>
      <c r="AS34" s="415"/>
      <c r="AT34" s="416"/>
      <c r="AU34" s="424" t="s">
        <v>166</v>
      </c>
      <c r="AV34" s="415"/>
      <c r="AW34" s="416"/>
      <c r="AX34" s="424" t="s">
        <v>368</v>
      </c>
      <c r="AY34" s="415"/>
      <c r="AZ34" s="416"/>
      <c r="BA34" s="431" t="s">
        <v>369</v>
      </c>
      <c r="BB34" s="432"/>
      <c r="BC34" s="433"/>
      <c r="BD34" s="445"/>
      <c r="BE34" s="446"/>
      <c r="BF34" s="437"/>
      <c r="BG34" s="438"/>
      <c r="BH34" s="438"/>
      <c r="BI34" s="439"/>
    </row>
    <row r="35" spans="1:61" s="9" customFormat="1" ht="115.5" customHeight="1" thickBot="1">
      <c r="A35" s="387"/>
      <c r="B35" s="411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3"/>
      <c r="P35" s="392"/>
      <c r="Q35" s="399"/>
      <c r="R35" s="392"/>
      <c r="S35" s="393"/>
      <c r="T35" s="420"/>
      <c r="U35" s="399"/>
      <c r="V35" s="392"/>
      <c r="W35" s="452"/>
      <c r="X35" s="393"/>
      <c r="Y35" s="399"/>
      <c r="Z35" s="392"/>
      <c r="AA35" s="399"/>
      <c r="AB35" s="392"/>
      <c r="AC35" s="399"/>
      <c r="AD35" s="392"/>
      <c r="AE35" s="393"/>
      <c r="AF35" s="113" t="s">
        <v>3</v>
      </c>
      <c r="AG35" s="114" t="s">
        <v>17</v>
      </c>
      <c r="AH35" s="115" t="s">
        <v>18</v>
      </c>
      <c r="AI35" s="80" t="s">
        <v>3</v>
      </c>
      <c r="AJ35" s="81" t="s">
        <v>17</v>
      </c>
      <c r="AK35" s="82" t="s">
        <v>18</v>
      </c>
      <c r="AL35" s="80" t="s">
        <v>3</v>
      </c>
      <c r="AM35" s="81" t="s">
        <v>17</v>
      </c>
      <c r="AN35" s="82" t="s">
        <v>18</v>
      </c>
      <c r="AO35" s="113" t="s">
        <v>3</v>
      </c>
      <c r="AP35" s="114" t="s">
        <v>17</v>
      </c>
      <c r="AQ35" s="115" t="s">
        <v>18</v>
      </c>
      <c r="AR35" s="80" t="s">
        <v>3</v>
      </c>
      <c r="AS35" s="81" t="s">
        <v>17</v>
      </c>
      <c r="AT35" s="82" t="s">
        <v>18</v>
      </c>
      <c r="AU35" s="83" t="s">
        <v>3</v>
      </c>
      <c r="AV35" s="84" t="s">
        <v>17</v>
      </c>
      <c r="AW35" s="85" t="s">
        <v>18</v>
      </c>
      <c r="AX35" s="80" t="s">
        <v>3</v>
      </c>
      <c r="AY35" s="81" t="s">
        <v>17</v>
      </c>
      <c r="AZ35" s="82" t="s">
        <v>18</v>
      </c>
      <c r="BA35" s="80" t="s">
        <v>3</v>
      </c>
      <c r="BB35" s="81" t="s">
        <v>17</v>
      </c>
      <c r="BC35" s="82" t="s">
        <v>18</v>
      </c>
      <c r="BD35" s="447"/>
      <c r="BE35" s="448"/>
      <c r="BF35" s="440"/>
      <c r="BG35" s="441"/>
      <c r="BH35" s="441"/>
      <c r="BI35" s="442"/>
    </row>
    <row r="36" spans="1:61" s="9" customFormat="1" ht="73.5" customHeight="1" thickBot="1">
      <c r="A36" s="30">
        <v>1</v>
      </c>
      <c r="B36" s="402" t="s">
        <v>151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4"/>
      <c r="P36" s="449"/>
      <c r="Q36" s="450"/>
      <c r="R36" s="449"/>
      <c r="S36" s="422"/>
      <c r="T36" s="345">
        <f>SUM(T37+T42)</f>
        <v>2974</v>
      </c>
      <c r="U36" s="276"/>
      <c r="V36" s="274">
        <f>SUM(V37+V42)</f>
        <v>1532</v>
      </c>
      <c r="W36" s="373"/>
      <c r="X36" s="275">
        <f>SUM(X37+X42)</f>
        <v>546</v>
      </c>
      <c r="Y36" s="276"/>
      <c r="Z36" s="274">
        <f>SUM(Z37+Z42)</f>
        <v>654</v>
      </c>
      <c r="AA36" s="276"/>
      <c r="AB36" s="274">
        <f>SUM(AB37+AB42)</f>
        <v>328</v>
      </c>
      <c r="AC36" s="276"/>
      <c r="AD36" s="449"/>
      <c r="AE36" s="422"/>
      <c r="AF36" s="31">
        <f aca="true" t="shared" si="1" ref="AF36:AZ36">SUM(AF37+AF42)</f>
        <v>846</v>
      </c>
      <c r="AG36" s="32">
        <f t="shared" si="1"/>
        <v>359</v>
      </c>
      <c r="AH36" s="36">
        <f t="shared" si="1"/>
        <v>24</v>
      </c>
      <c r="AI36" s="30">
        <f t="shared" si="1"/>
        <v>801</v>
      </c>
      <c r="AJ36" s="86">
        <f t="shared" si="1"/>
        <v>410</v>
      </c>
      <c r="AK36" s="88">
        <f t="shared" si="1"/>
        <v>21</v>
      </c>
      <c r="AL36" s="30">
        <f t="shared" si="1"/>
        <v>523</v>
      </c>
      <c r="AM36" s="86">
        <f t="shared" si="1"/>
        <v>278</v>
      </c>
      <c r="AN36" s="87">
        <f t="shared" si="1"/>
        <v>14</v>
      </c>
      <c r="AO36" s="31">
        <f t="shared" si="1"/>
        <v>519</v>
      </c>
      <c r="AP36" s="32">
        <f t="shared" si="1"/>
        <v>223</v>
      </c>
      <c r="AQ36" s="33">
        <f t="shared" si="1"/>
        <v>13</v>
      </c>
      <c r="AR36" s="30">
        <f t="shared" si="1"/>
        <v>200</v>
      </c>
      <c r="AS36" s="86">
        <f t="shared" si="1"/>
        <v>106</v>
      </c>
      <c r="AT36" s="88">
        <f t="shared" si="1"/>
        <v>6</v>
      </c>
      <c r="AU36" s="30">
        <f t="shared" si="1"/>
        <v>85</v>
      </c>
      <c r="AV36" s="86">
        <f t="shared" si="1"/>
        <v>50</v>
      </c>
      <c r="AW36" s="88">
        <f t="shared" si="1"/>
        <v>3</v>
      </c>
      <c r="AX36" s="30">
        <f t="shared" si="1"/>
        <v>0</v>
      </c>
      <c r="AY36" s="86">
        <f t="shared" si="1"/>
        <v>0</v>
      </c>
      <c r="AZ36" s="88">
        <f t="shared" si="1"/>
        <v>0</v>
      </c>
      <c r="BA36" s="30"/>
      <c r="BB36" s="86"/>
      <c r="BC36" s="88"/>
      <c r="BD36" s="499">
        <f>SUM(BD37+BD42)</f>
        <v>81</v>
      </c>
      <c r="BE36" s="500"/>
      <c r="BF36" s="345"/>
      <c r="BG36" s="275"/>
      <c r="BH36" s="275"/>
      <c r="BI36" s="373"/>
    </row>
    <row r="37" spans="1:61" s="46" customFormat="1" ht="75.75" customHeight="1">
      <c r="A37" s="128" t="s">
        <v>316</v>
      </c>
      <c r="B37" s="394" t="s">
        <v>235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6"/>
      <c r="P37" s="215"/>
      <c r="Q37" s="223"/>
      <c r="R37" s="215"/>
      <c r="S37" s="216"/>
      <c r="T37" s="243">
        <f>SUM(T39+T40+T38)</f>
        <v>324</v>
      </c>
      <c r="U37" s="223"/>
      <c r="V37" s="215">
        <f>SUM(V38+V39+V40)</f>
        <v>162</v>
      </c>
      <c r="W37" s="244"/>
      <c r="X37" s="216">
        <f>SUM(X38:Y41)</f>
        <v>102</v>
      </c>
      <c r="Y37" s="223"/>
      <c r="Z37" s="215"/>
      <c r="AA37" s="223"/>
      <c r="AB37" s="215">
        <f>SUM(AB38:AC41)</f>
        <v>60</v>
      </c>
      <c r="AC37" s="223"/>
      <c r="AD37" s="215"/>
      <c r="AE37" s="216"/>
      <c r="AF37" s="116">
        <f>SUM(AF38:AF41)</f>
        <v>108</v>
      </c>
      <c r="AG37" s="117">
        <f>SUM(AG38:AG41)</f>
        <v>54</v>
      </c>
      <c r="AH37" s="118">
        <f>SUM(AH38:AH41)</f>
        <v>3</v>
      </c>
      <c r="AI37" s="89"/>
      <c r="AJ37" s="90"/>
      <c r="AK37" s="92"/>
      <c r="AL37" s="89">
        <v>108</v>
      </c>
      <c r="AM37" s="90">
        <v>54</v>
      </c>
      <c r="AN37" s="91">
        <v>3</v>
      </c>
      <c r="AO37" s="116"/>
      <c r="AP37" s="117"/>
      <c r="AQ37" s="125"/>
      <c r="AR37" s="89">
        <v>108</v>
      </c>
      <c r="AS37" s="90">
        <v>54</v>
      </c>
      <c r="AT37" s="92">
        <v>3</v>
      </c>
      <c r="AU37" s="89"/>
      <c r="AV37" s="90"/>
      <c r="AW37" s="92"/>
      <c r="AX37" s="89"/>
      <c r="AY37" s="90"/>
      <c r="AZ37" s="92"/>
      <c r="BA37" s="89"/>
      <c r="BB37" s="90"/>
      <c r="BC37" s="92"/>
      <c r="BD37" s="312">
        <f>SUM(BD38:BE41)</f>
        <v>9</v>
      </c>
      <c r="BE37" s="313"/>
      <c r="BF37" s="285"/>
      <c r="BG37" s="286"/>
      <c r="BH37" s="286"/>
      <c r="BI37" s="287"/>
    </row>
    <row r="38" spans="1:61" s="9" customFormat="1" ht="81.75" customHeight="1">
      <c r="A38" s="37" t="s">
        <v>236</v>
      </c>
      <c r="B38" s="369" t="s">
        <v>403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1"/>
      <c r="P38" s="215">
        <v>3</v>
      </c>
      <c r="Q38" s="223"/>
      <c r="R38" s="215"/>
      <c r="S38" s="216"/>
      <c r="T38" s="379">
        <v>108</v>
      </c>
      <c r="U38" s="380"/>
      <c r="V38" s="381">
        <v>54</v>
      </c>
      <c r="W38" s="382"/>
      <c r="X38" s="216">
        <v>34</v>
      </c>
      <c r="Y38" s="223"/>
      <c r="Z38" s="215"/>
      <c r="AA38" s="223"/>
      <c r="AB38" s="215">
        <v>20</v>
      </c>
      <c r="AC38" s="223"/>
      <c r="AD38" s="215"/>
      <c r="AE38" s="216"/>
      <c r="AF38" s="119"/>
      <c r="AG38" s="120"/>
      <c r="AH38" s="121"/>
      <c r="AI38" s="94"/>
      <c r="AJ38" s="78"/>
      <c r="AK38" s="95"/>
      <c r="AL38" s="94">
        <v>108</v>
      </c>
      <c r="AM38" s="78">
        <v>54</v>
      </c>
      <c r="AN38" s="95">
        <v>3</v>
      </c>
      <c r="AO38" s="119"/>
      <c r="AP38" s="120"/>
      <c r="AQ38" s="121"/>
      <c r="AR38" s="94"/>
      <c r="AS38" s="78"/>
      <c r="AT38" s="95"/>
      <c r="AU38" s="94"/>
      <c r="AV38" s="78"/>
      <c r="AW38" s="95"/>
      <c r="AX38" s="94"/>
      <c r="AY38" s="78"/>
      <c r="AZ38" s="95"/>
      <c r="BA38" s="94"/>
      <c r="BB38" s="78"/>
      <c r="BC38" s="95"/>
      <c r="BD38" s="243">
        <v>3</v>
      </c>
      <c r="BE38" s="244"/>
      <c r="BF38" s="245" t="s">
        <v>285</v>
      </c>
      <c r="BG38" s="246"/>
      <c r="BH38" s="246"/>
      <c r="BI38" s="247"/>
    </row>
    <row r="39" spans="1:61" s="9" customFormat="1" ht="91.5" customHeight="1">
      <c r="A39" s="37" t="s">
        <v>114</v>
      </c>
      <c r="B39" s="199" t="s">
        <v>445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11"/>
      <c r="P39" s="215"/>
      <c r="Q39" s="223"/>
      <c r="R39" s="215" t="s">
        <v>446</v>
      </c>
      <c r="S39" s="216"/>
      <c r="T39" s="379">
        <v>108</v>
      </c>
      <c r="U39" s="380"/>
      <c r="V39" s="381">
        <v>54</v>
      </c>
      <c r="W39" s="382"/>
      <c r="X39" s="216">
        <v>34</v>
      </c>
      <c r="Y39" s="223"/>
      <c r="Z39" s="215"/>
      <c r="AA39" s="223"/>
      <c r="AB39" s="215">
        <v>20</v>
      </c>
      <c r="AC39" s="223"/>
      <c r="AD39" s="215"/>
      <c r="AE39" s="216"/>
      <c r="AF39" s="119"/>
      <c r="AG39" s="120"/>
      <c r="AH39" s="121"/>
      <c r="AI39" s="94"/>
      <c r="AJ39" s="78"/>
      <c r="AK39" s="95"/>
      <c r="AL39" s="94"/>
      <c r="AM39" s="78"/>
      <c r="AN39" s="95"/>
      <c r="AO39" s="119"/>
      <c r="AP39" s="120"/>
      <c r="AQ39" s="121"/>
      <c r="AR39" s="94">
        <v>108</v>
      </c>
      <c r="AS39" s="78">
        <v>54</v>
      </c>
      <c r="AT39" s="95">
        <v>3</v>
      </c>
      <c r="AU39" s="94"/>
      <c r="AV39" s="78"/>
      <c r="AW39" s="95"/>
      <c r="AX39" s="94"/>
      <c r="AY39" s="78"/>
      <c r="AZ39" s="95"/>
      <c r="BA39" s="94"/>
      <c r="BB39" s="78"/>
      <c r="BC39" s="95"/>
      <c r="BD39" s="243">
        <v>3</v>
      </c>
      <c r="BE39" s="244"/>
      <c r="BF39" s="245" t="s">
        <v>286</v>
      </c>
      <c r="BG39" s="246"/>
      <c r="BH39" s="246"/>
      <c r="BI39" s="247"/>
    </row>
    <row r="40" spans="1:61" s="9" customFormat="1" ht="30">
      <c r="A40" s="326" t="s">
        <v>238</v>
      </c>
      <c r="B40" s="328" t="s">
        <v>404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30"/>
      <c r="P40" s="334"/>
      <c r="Q40" s="320"/>
      <c r="R40" s="334" t="s">
        <v>447</v>
      </c>
      <c r="S40" s="311"/>
      <c r="T40" s="374">
        <v>108</v>
      </c>
      <c r="U40" s="375"/>
      <c r="V40" s="322">
        <v>54</v>
      </c>
      <c r="W40" s="323"/>
      <c r="X40" s="310">
        <v>34</v>
      </c>
      <c r="Y40" s="320"/>
      <c r="Z40" s="334"/>
      <c r="AA40" s="320"/>
      <c r="AB40" s="334">
        <v>20</v>
      </c>
      <c r="AC40" s="320"/>
      <c r="AD40" s="129"/>
      <c r="AE40" s="130"/>
      <c r="AF40" s="314">
        <v>108</v>
      </c>
      <c r="AG40" s="318">
        <v>54</v>
      </c>
      <c r="AH40" s="316">
        <v>3</v>
      </c>
      <c r="AI40" s="304"/>
      <c r="AJ40" s="306"/>
      <c r="AK40" s="308"/>
      <c r="AL40" s="304"/>
      <c r="AM40" s="306"/>
      <c r="AN40" s="308"/>
      <c r="AO40" s="314"/>
      <c r="AP40" s="318"/>
      <c r="AQ40" s="316"/>
      <c r="AR40" s="304"/>
      <c r="AS40" s="306"/>
      <c r="AT40" s="308"/>
      <c r="AU40" s="304"/>
      <c r="AV40" s="306"/>
      <c r="AW40" s="308"/>
      <c r="AX40" s="304"/>
      <c r="AY40" s="306"/>
      <c r="AZ40" s="308"/>
      <c r="BA40" s="304"/>
      <c r="BB40" s="306"/>
      <c r="BC40" s="308"/>
      <c r="BD40" s="310">
        <v>3</v>
      </c>
      <c r="BE40" s="311"/>
      <c r="BF40" s="217" t="s">
        <v>287</v>
      </c>
      <c r="BG40" s="218"/>
      <c r="BH40" s="218"/>
      <c r="BI40" s="219"/>
    </row>
    <row r="41" spans="1:61" s="9" customFormat="1" ht="73.5" customHeight="1">
      <c r="A41" s="327"/>
      <c r="B41" s="331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3"/>
      <c r="P41" s="335"/>
      <c r="Q41" s="321"/>
      <c r="R41" s="335"/>
      <c r="S41" s="313"/>
      <c r="T41" s="376"/>
      <c r="U41" s="377"/>
      <c r="V41" s="324"/>
      <c r="W41" s="325"/>
      <c r="X41" s="312"/>
      <c r="Y41" s="321"/>
      <c r="Z41" s="335"/>
      <c r="AA41" s="321"/>
      <c r="AB41" s="335"/>
      <c r="AC41" s="321"/>
      <c r="AD41" s="131"/>
      <c r="AE41" s="132"/>
      <c r="AF41" s="315"/>
      <c r="AG41" s="319"/>
      <c r="AH41" s="317"/>
      <c r="AI41" s="305"/>
      <c r="AJ41" s="307"/>
      <c r="AK41" s="309"/>
      <c r="AL41" s="305"/>
      <c r="AM41" s="307"/>
      <c r="AN41" s="309"/>
      <c r="AO41" s="315"/>
      <c r="AP41" s="319"/>
      <c r="AQ41" s="317"/>
      <c r="AR41" s="305"/>
      <c r="AS41" s="307"/>
      <c r="AT41" s="309"/>
      <c r="AU41" s="305"/>
      <c r="AV41" s="307"/>
      <c r="AW41" s="309"/>
      <c r="AX41" s="305"/>
      <c r="AY41" s="307"/>
      <c r="AZ41" s="309"/>
      <c r="BA41" s="305"/>
      <c r="BB41" s="307"/>
      <c r="BC41" s="309"/>
      <c r="BD41" s="312"/>
      <c r="BE41" s="313"/>
      <c r="BF41" s="301"/>
      <c r="BG41" s="302"/>
      <c r="BH41" s="302"/>
      <c r="BI41" s="303"/>
    </row>
    <row r="42" spans="1:61" s="46" customFormat="1" ht="56.25" customHeight="1">
      <c r="A42" s="97"/>
      <c r="B42" s="220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  <c r="P42" s="215"/>
      <c r="Q42" s="223"/>
      <c r="R42" s="215"/>
      <c r="S42" s="216"/>
      <c r="T42" s="243">
        <f>SUM(T44:U65)</f>
        <v>2650</v>
      </c>
      <c r="U42" s="223"/>
      <c r="V42" s="215">
        <f>SUM(V44:W65)</f>
        <v>1370</v>
      </c>
      <c r="W42" s="244"/>
      <c r="X42" s="216">
        <f>SUM(X44:Y65)</f>
        <v>444</v>
      </c>
      <c r="Y42" s="223"/>
      <c r="Z42" s="215">
        <f>SUM(Z44:AA65)</f>
        <v>654</v>
      </c>
      <c r="AA42" s="223"/>
      <c r="AB42" s="215">
        <f>SUM(AB44:AC65)</f>
        <v>268</v>
      </c>
      <c r="AC42" s="223"/>
      <c r="AD42" s="215"/>
      <c r="AE42" s="216"/>
      <c r="AF42" s="119">
        <f>SUM(AF44:AF65)</f>
        <v>738</v>
      </c>
      <c r="AG42" s="120">
        <f>SUM(AG45:AG65)</f>
        <v>305</v>
      </c>
      <c r="AH42" s="121">
        <f aca="true" t="shared" si="2" ref="AH42:AZ42">SUM(AH44:AH65)</f>
        <v>21</v>
      </c>
      <c r="AI42" s="94">
        <f t="shared" si="2"/>
        <v>801</v>
      </c>
      <c r="AJ42" s="78">
        <f t="shared" si="2"/>
        <v>410</v>
      </c>
      <c r="AK42" s="95">
        <f t="shared" si="2"/>
        <v>21</v>
      </c>
      <c r="AL42" s="94">
        <f t="shared" si="2"/>
        <v>415</v>
      </c>
      <c r="AM42" s="78">
        <f t="shared" si="2"/>
        <v>224</v>
      </c>
      <c r="AN42" s="95">
        <f t="shared" si="2"/>
        <v>11</v>
      </c>
      <c r="AO42" s="119">
        <f t="shared" si="2"/>
        <v>519</v>
      </c>
      <c r="AP42" s="120">
        <f t="shared" si="2"/>
        <v>223</v>
      </c>
      <c r="AQ42" s="121">
        <f t="shared" si="2"/>
        <v>13</v>
      </c>
      <c r="AR42" s="94">
        <f t="shared" si="2"/>
        <v>92</v>
      </c>
      <c r="AS42" s="78">
        <f t="shared" si="2"/>
        <v>52</v>
      </c>
      <c r="AT42" s="95">
        <f t="shared" si="2"/>
        <v>3</v>
      </c>
      <c r="AU42" s="94">
        <f t="shared" si="2"/>
        <v>85</v>
      </c>
      <c r="AV42" s="78">
        <f t="shared" si="2"/>
        <v>50</v>
      </c>
      <c r="AW42" s="95">
        <f t="shared" si="2"/>
        <v>3</v>
      </c>
      <c r="AX42" s="94">
        <f t="shared" si="2"/>
        <v>0</v>
      </c>
      <c r="AY42" s="78">
        <f t="shared" si="2"/>
        <v>0</v>
      </c>
      <c r="AZ42" s="95">
        <f t="shared" si="2"/>
        <v>0</v>
      </c>
      <c r="BA42" s="94"/>
      <c r="BB42" s="78"/>
      <c r="BC42" s="95"/>
      <c r="BD42" s="243">
        <f>SUM(BD44:BE65)</f>
        <v>72</v>
      </c>
      <c r="BE42" s="244"/>
      <c r="BF42" s="217"/>
      <c r="BG42" s="218"/>
      <c r="BH42" s="218"/>
      <c r="BI42" s="219"/>
    </row>
    <row r="43" spans="1:61" s="9" customFormat="1" ht="56.25" customHeight="1">
      <c r="A43" s="97" t="s">
        <v>110</v>
      </c>
      <c r="B43" s="220" t="s">
        <v>239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2"/>
      <c r="P43" s="215"/>
      <c r="Q43" s="223"/>
      <c r="R43" s="215"/>
      <c r="S43" s="216"/>
      <c r="T43" s="243"/>
      <c r="U43" s="223"/>
      <c r="V43" s="215"/>
      <c r="W43" s="244"/>
      <c r="X43" s="216"/>
      <c r="Y43" s="223"/>
      <c r="Z43" s="215"/>
      <c r="AA43" s="223"/>
      <c r="AB43" s="215"/>
      <c r="AC43" s="223"/>
      <c r="AD43" s="215"/>
      <c r="AE43" s="216"/>
      <c r="AF43" s="119"/>
      <c r="AG43" s="120"/>
      <c r="AH43" s="121"/>
      <c r="AI43" s="94"/>
      <c r="AJ43" s="78"/>
      <c r="AK43" s="95"/>
      <c r="AL43" s="94"/>
      <c r="AM43" s="78"/>
      <c r="AN43" s="95"/>
      <c r="AO43" s="119"/>
      <c r="AP43" s="120"/>
      <c r="AQ43" s="121"/>
      <c r="AR43" s="94"/>
      <c r="AS43" s="78"/>
      <c r="AT43" s="95"/>
      <c r="AU43" s="94"/>
      <c r="AV43" s="78"/>
      <c r="AW43" s="95"/>
      <c r="AX43" s="94"/>
      <c r="AY43" s="78"/>
      <c r="AZ43" s="95"/>
      <c r="BA43" s="94"/>
      <c r="BB43" s="78"/>
      <c r="BC43" s="95"/>
      <c r="BD43" s="243"/>
      <c r="BE43" s="244"/>
      <c r="BF43" s="217"/>
      <c r="BG43" s="218"/>
      <c r="BH43" s="218"/>
      <c r="BI43" s="219"/>
    </row>
    <row r="44" spans="1:74" s="34" customFormat="1" ht="49.5" customHeight="1">
      <c r="A44" s="178" t="s">
        <v>111</v>
      </c>
      <c r="B44" s="199" t="s">
        <v>174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11"/>
      <c r="P44" s="212" t="s">
        <v>389</v>
      </c>
      <c r="Q44" s="213"/>
      <c r="R44" s="212"/>
      <c r="S44" s="214"/>
      <c r="T44" s="224">
        <v>378</v>
      </c>
      <c r="U44" s="213"/>
      <c r="V44" s="212">
        <v>204</v>
      </c>
      <c r="W44" s="214"/>
      <c r="X44" s="224">
        <v>102</v>
      </c>
      <c r="Y44" s="213"/>
      <c r="Z44" s="212"/>
      <c r="AA44" s="213"/>
      <c r="AB44" s="212">
        <v>102</v>
      </c>
      <c r="AC44" s="213"/>
      <c r="AD44" s="212"/>
      <c r="AE44" s="214"/>
      <c r="AF44" s="119">
        <v>189</v>
      </c>
      <c r="AG44" s="120">
        <v>102</v>
      </c>
      <c r="AH44" s="121">
        <v>4</v>
      </c>
      <c r="AI44" s="119">
        <v>189</v>
      </c>
      <c r="AJ44" s="120">
        <v>102</v>
      </c>
      <c r="AK44" s="121">
        <v>5</v>
      </c>
      <c r="AL44" s="119"/>
      <c r="AM44" s="120"/>
      <c r="AN44" s="121"/>
      <c r="AO44" s="119"/>
      <c r="AP44" s="120"/>
      <c r="AQ44" s="121"/>
      <c r="AR44" s="119"/>
      <c r="AS44" s="120"/>
      <c r="AT44" s="121"/>
      <c r="AU44" s="119"/>
      <c r="AV44" s="120"/>
      <c r="AW44" s="121"/>
      <c r="AX44" s="119"/>
      <c r="AY44" s="120"/>
      <c r="AZ44" s="121"/>
      <c r="BA44" s="119"/>
      <c r="BB44" s="120"/>
      <c r="BC44" s="121"/>
      <c r="BD44" s="224">
        <v>9</v>
      </c>
      <c r="BE44" s="214"/>
      <c r="BF44" s="228" t="s">
        <v>294</v>
      </c>
      <c r="BG44" s="229"/>
      <c r="BH44" s="229"/>
      <c r="BI44" s="230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34" customFormat="1" ht="49.5" customHeight="1">
      <c r="A45" s="178" t="s">
        <v>153</v>
      </c>
      <c r="B45" s="199" t="s">
        <v>175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11"/>
      <c r="P45" s="212">
        <v>1</v>
      </c>
      <c r="Q45" s="213"/>
      <c r="R45" s="212"/>
      <c r="S45" s="214"/>
      <c r="T45" s="224">
        <v>128</v>
      </c>
      <c r="U45" s="213"/>
      <c r="V45" s="212">
        <v>68</v>
      </c>
      <c r="W45" s="214"/>
      <c r="X45" s="224">
        <v>34</v>
      </c>
      <c r="Y45" s="213"/>
      <c r="Z45" s="212">
        <v>18</v>
      </c>
      <c r="AA45" s="213"/>
      <c r="AB45" s="212">
        <v>16</v>
      </c>
      <c r="AC45" s="213"/>
      <c r="AD45" s="212"/>
      <c r="AE45" s="214"/>
      <c r="AF45" s="119">
        <v>128</v>
      </c>
      <c r="AG45" s="120">
        <v>68</v>
      </c>
      <c r="AH45" s="121">
        <v>3</v>
      </c>
      <c r="AI45" s="119"/>
      <c r="AJ45" s="120"/>
      <c r="AK45" s="121"/>
      <c r="AL45" s="119"/>
      <c r="AM45" s="120"/>
      <c r="AN45" s="121"/>
      <c r="AO45" s="119"/>
      <c r="AP45" s="120"/>
      <c r="AQ45" s="121"/>
      <c r="AR45" s="119"/>
      <c r="AS45" s="120"/>
      <c r="AT45" s="121"/>
      <c r="AU45" s="119"/>
      <c r="AV45" s="120"/>
      <c r="AW45" s="121"/>
      <c r="AX45" s="119"/>
      <c r="AY45" s="120"/>
      <c r="AZ45" s="121"/>
      <c r="BA45" s="119"/>
      <c r="BB45" s="120"/>
      <c r="BC45" s="121"/>
      <c r="BD45" s="224">
        <v>3</v>
      </c>
      <c r="BE45" s="214"/>
      <c r="BF45" s="231"/>
      <c r="BG45" s="232"/>
      <c r="BH45" s="232"/>
      <c r="BI45" s="233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34" customFormat="1" ht="58.5" customHeight="1">
      <c r="A46" s="150" t="s">
        <v>370</v>
      </c>
      <c r="B46" s="199" t="s">
        <v>176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11"/>
      <c r="P46" s="212">
        <v>3</v>
      </c>
      <c r="Q46" s="213"/>
      <c r="R46" s="212">
        <v>2</v>
      </c>
      <c r="S46" s="214"/>
      <c r="T46" s="224">
        <v>209</v>
      </c>
      <c r="U46" s="213"/>
      <c r="V46" s="212">
        <v>102</v>
      </c>
      <c r="W46" s="214"/>
      <c r="X46" s="224">
        <v>34</v>
      </c>
      <c r="Y46" s="213"/>
      <c r="Z46" s="212">
        <v>68</v>
      </c>
      <c r="AA46" s="213"/>
      <c r="AB46" s="212"/>
      <c r="AC46" s="213"/>
      <c r="AD46" s="212"/>
      <c r="AE46" s="214"/>
      <c r="AF46" s="119"/>
      <c r="AG46" s="120"/>
      <c r="AH46" s="121"/>
      <c r="AI46" s="119">
        <v>139</v>
      </c>
      <c r="AJ46" s="120">
        <v>68</v>
      </c>
      <c r="AK46" s="121">
        <v>3</v>
      </c>
      <c r="AL46" s="119">
        <v>70</v>
      </c>
      <c r="AM46" s="120">
        <v>34</v>
      </c>
      <c r="AN46" s="121">
        <v>2</v>
      </c>
      <c r="AO46" s="119"/>
      <c r="AP46" s="120"/>
      <c r="AQ46" s="121"/>
      <c r="AR46" s="119"/>
      <c r="AS46" s="120"/>
      <c r="AT46" s="121"/>
      <c r="AU46" s="119"/>
      <c r="AV46" s="120"/>
      <c r="AW46" s="121"/>
      <c r="AX46" s="119"/>
      <c r="AY46" s="120"/>
      <c r="AZ46" s="121"/>
      <c r="BA46" s="119"/>
      <c r="BB46" s="120"/>
      <c r="BC46" s="121"/>
      <c r="BD46" s="224">
        <v>5</v>
      </c>
      <c r="BE46" s="214"/>
      <c r="BF46" s="208" t="s">
        <v>290</v>
      </c>
      <c r="BG46" s="209"/>
      <c r="BH46" s="209"/>
      <c r="BI46" s="210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61" s="9" customFormat="1" ht="103.5" customHeight="1">
      <c r="A47" s="96" t="s">
        <v>112</v>
      </c>
      <c r="B47" s="248" t="s">
        <v>390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50"/>
      <c r="P47" s="215"/>
      <c r="Q47" s="223"/>
      <c r="R47" s="215"/>
      <c r="S47" s="216"/>
      <c r="T47" s="243"/>
      <c r="U47" s="223"/>
      <c r="V47" s="251"/>
      <c r="W47" s="252"/>
      <c r="X47" s="216"/>
      <c r="Y47" s="223"/>
      <c r="Z47" s="215"/>
      <c r="AA47" s="223"/>
      <c r="AB47" s="215"/>
      <c r="AC47" s="223"/>
      <c r="AD47" s="215"/>
      <c r="AE47" s="216"/>
      <c r="AF47" s="119"/>
      <c r="AG47" s="120"/>
      <c r="AH47" s="121"/>
      <c r="AI47" s="94"/>
      <c r="AJ47" s="78"/>
      <c r="AK47" s="95"/>
      <c r="AL47" s="94"/>
      <c r="AM47" s="78"/>
      <c r="AN47" s="133"/>
      <c r="AO47" s="134"/>
      <c r="AP47" s="135"/>
      <c r="AQ47" s="136"/>
      <c r="AR47" s="94"/>
      <c r="AS47" s="78"/>
      <c r="AT47" s="137"/>
      <c r="AU47" s="94"/>
      <c r="AV47" s="78"/>
      <c r="AW47" s="137"/>
      <c r="AX47" s="94"/>
      <c r="AY47" s="78"/>
      <c r="AZ47" s="95"/>
      <c r="BA47" s="94"/>
      <c r="BB47" s="78"/>
      <c r="BC47" s="95"/>
      <c r="BD47" s="243"/>
      <c r="BE47" s="244"/>
      <c r="BF47" s="245"/>
      <c r="BG47" s="246"/>
      <c r="BH47" s="246"/>
      <c r="BI47" s="247"/>
    </row>
    <row r="48" spans="1:61" s="11" customFormat="1" ht="48.75" customHeight="1">
      <c r="A48" s="150" t="s">
        <v>113</v>
      </c>
      <c r="B48" s="199" t="s">
        <v>177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11"/>
      <c r="P48" s="212"/>
      <c r="Q48" s="213"/>
      <c r="R48" s="212">
        <v>1</v>
      </c>
      <c r="S48" s="240"/>
      <c r="T48" s="224">
        <v>58</v>
      </c>
      <c r="U48" s="213"/>
      <c r="V48" s="212">
        <v>34</v>
      </c>
      <c r="W48" s="214"/>
      <c r="X48" s="240"/>
      <c r="Y48" s="213"/>
      <c r="Z48" s="212"/>
      <c r="AA48" s="213"/>
      <c r="AB48" s="212">
        <v>34</v>
      </c>
      <c r="AC48" s="213"/>
      <c r="AD48" s="212"/>
      <c r="AE48" s="240"/>
      <c r="AF48" s="119">
        <v>58</v>
      </c>
      <c r="AG48" s="120">
        <v>34</v>
      </c>
      <c r="AH48" s="121">
        <v>2</v>
      </c>
      <c r="AI48" s="119"/>
      <c r="AJ48" s="120"/>
      <c r="AK48" s="121"/>
      <c r="AL48" s="119"/>
      <c r="AM48" s="120"/>
      <c r="AN48" s="155"/>
      <c r="AO48" s="179"/>
      <c r="AP48" s="180"/>
      <c r="AQ48" s="181"/>
      <c r="AR48" s="156"/>
      <c r="AS48" s="120"/>
      <c r="AT48" s="121"/>
      <c r="AU48" s="119"/>
      <c r="AV48" s="120"/>
      <c r="AW48" s="121"/>
      <c r="AX48" s="119"/>
      <c r="AY48" s="120"/>
      <c r="AZ48" s="121"/>
      <c r="BA48" s="119"/>
      <c r="BB48" s="120"/>
      <c r="BC48" s="121"/>
      <c r="BD48" s="224">
        <v>2</v>
      </c>
      <c r="BE48" s="214"/>
      <c r="BF48" s="228" t="s">
        <v>237</v>
      </c>
      <c r="BG48" s="229"/>
      <c r="BH48" s="229"/>
      <c r="BI48" s="230"/>
    </row>
    <row r="49" spans="1:61" s="11" customFormat="1" ht="45" customHeight="1">
      <c r="A49" s="150" t="s">
        <v>371</v>
      </c>
      <c r="B49" s="199" t="s">
        <v>178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11"/>
      <c r="P49" s="212">
        <v>2</v>
      </c>
      <c r="Q49" s="213"/>
      <c r="R49" s="212">
        <v>1</v>
      </c>
      <c r="S49" s="240"/>
      <c r="T49" s="224">
        <v>206</v>
      </c>
      <c r="U49" s="213"/>
      <c r="V49" s="212">
        <v>100</v>
      </c>
      <c r="W49" s="214"/>
      <c r="X49" s="240"/>
      <c r="Y49" s="213"/>
      <c r="Z49" s="212"/>
      <c r="AA49" s="213"/>
      <c r="AB49" s="212">
        <v>100</v>
      </c>
      <c r="AC49" s="213"/>
      <c r="AD49" s="212"/>
      <c r="AE49" s="240"/>
      <c r="AF49" s="119">
        <v>103</v>
      </c>
      <c r="AG49" s="120">
        <v>50</v>
      </c>
      <c r="AH49" s="182">
        <v>3</v>
      </c>
      <c r="AI49" s="119">
        <v>103</v>
      </c>
      <c r="AJ49" s="120">
        <v>50</v>
      </c>
      <c r="AK49" s="121">
        <v>3</v>
      </c>
      <c r="AL49" s="119"/>
      <c r="AM49" s="120"/>
      <c r="AN49" s="155"/>
      <c r="AO49" s="179"/>
      <c r="AP49" s="180"/>
      <c r="AQ49" s="181"/>
      <c r="AR49" s="156"/>
      <c r="AS49" s="120"/>
      <c r="AT49" s="121"/>
      <c r="AU49" s="119"/>
      <c r="AV49" s="120"/>
      <c r="AW49" s="121"/>
      <c r="AX49" s="119"/>
      <c r="AY49" s="120"/>
      <c r="AZ49" s="121"/>
      <c r="BA49" s="119"/>
      <c r="BB49" s="120"/>
      <c r="BC49" s="121"/>
      <c r="BD49" s="241">
        <v>6</v>
      </c>
      <c r="BE49" s="242"/>
      <c r="BF49" s="231"/>
      <c r="BG49" s="232"/>
      <c r="BH49" s="232"/>
      <c r="BI49" s="233"/>
    </row>
    <row r="50" spans="1:61" s="11" customFormat="1" ht="79.5" customHeight="1">
      <c r="A50" s="150" t="s">
        <v>131</v>
      </c>
      <c r="B50" s="199" t="s">
        <v>243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11"/>
      <c r="P50" s="212"/>
      <c r="Q50" s="213"/>
      <c r="R50" s="212"/>
      <c r="S50" s="240"/>
      <c r="T50" s="224"/>
      <c r="U50" s="213"/>
      <c r="V50" s="212"/>
      <c r="W50" s="214"/>
      <c r="X50" s="240"/>
      <c r="Y50" s="213"/>
      <c r="Z50" s="212"/>
      <c r="AA50" s="213"/>
      <c r="AB50" s="212"/>
      <c r="AC50" s="213"/>
      <c r="AD50" s="212"/>
      <c r="AE50" s="240"/>
      <c r="AF50" s="119"/>
      <c r="AG50" s="120"/>
      <c r="AH50" s="121"/>
      <c r="AI50" s="119"/>
      <c r="AJ50" s="120"/>
      <c r="AK50" s="121"/>
      <c r="AL50" s="119"/>
      <c r="AM50" s="120"/>
      <c r="AN50" s="121"/>
      <c r="AO50" s="119"/>
      <c r="AP50" s="120"/>
      <c r="AQ50" s="121"/>
      <c r="AR50" s="119"/>
      <c r="AS50" s="120"/>
      <c r="AT50" s="121"/>
      <c r="AU50" s="119"/>
      <c r="AV50" s="120"/>
      <c r="AW50" s="121"/>
      <c r="AX50" s="119"/>
      <c r="AY50" s="120"/>
      <c r="AZ50" s="121"/>
      <c r="BA50" s="119"/>
      <c r="BB50" s="120"/>
      <c r="BC50" s="121"/>
      <c r="BD50" s="224"/>
      <c r="BE50" s="214"/>
      <c r="BF50" s="228"/>
      <c r="BG50" s="229"/>
      <c r="BH50" s="229"/>
      <c r="BI50" s="230"/>
    </row>
    <row r="51" spans="1:61" s="11" customFormat="1" ht="39.75" customHeight="1">
      <c r="A51" s="238" t="s">
        <v>132</v>
      </c>
      <c r="B51" s="199" t="s">
        <v>184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11"/>
      <c r="P51" s="212">
        <v>4</v>
      </c>
      <c r="Q51" s="213"/>
      <c r="R51" s="212"/>
      <c r="S51" s="214"/>
      <c r="T51" s="224">
        <v>209</v>
      </c>
      <c r="U51" s="213"/>
      <c r="V51" s="212">
        <v>102</v>
      </c>
      <c r="W51" s="214"/>
      <c r="X51" s="224">
        <v>68</v>
      </c>
      <c r="Y51" s="213"/>
      <c r="Z51" s="212">
        <v>18</v>
      </c>
      <c r="AA51" s="213"/>
      <c r="AB51" s="212">
        <v>16</v>
      </c>
      <c r="AC51" s="213"/>
      <c r="AD51" s="212"/>
      <c r="AE51" s="214"/>
      <c r="AF51" s="119"/>
      <c r="AG51" s="120"/>
      <c r="AH51" s="121"/>
      <c r="AI51" s="119"/>
      <c r="AJ51" s="120"/>
      <c r="AK51" s="121"/>
      <c r="AL51" s="119"/>
      <c r="AM51" s="120"/>
      <c r="AN51" s="121"/>
      <c r="AO51" s="119">
        <v>209</v>
      </c>
      <c r="AP51" s="120">
        <v>102</v>
      </c>
      <c r="AQ51" s="121">
        <v>5</v>
      </c>
      <c r="AR51" s="119"/>
      <c r="AS51" s="120"/>
      <c r="AT51" s="121"/>
      <c r="AU51" s="119"/>
      <c r="AV51" s="120"/>
      <c r="AW51" s="121"/>
      <c r="AX51" s="119"/>
      <c r="AY51" s="120"/>
      <c r="AZ51" s="121"/>
      <c r="BA51" s="119"/>
      <c r="BB51" s="120"/>
      <c r="BC51" s="121"/>
      <c r="BD51" s="343">
        <v>6</v>
      </c>
      <c r="BE51" s="344"/>
      <c r="BF51" s="228" t="s">
        <v>296</v>
      </c>
      <c r="BG51" s="229"/>
      <c r="BH51" s="229"/>
      <c r="BI51" s="230"/>
    </row>
    <row r="52" spans="1:61" s="11" customFormat="1" ht="93.75" customHeight="1">
      <c r="A52" s="239"/>
      <c r="B52" s="199" t="s">
        <v>185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11"/>
      <c r="P52" s="212"/>
      <c r="Q52" s="213"/>
      <c r="R52" s="212"/>
      <c r="S52" s="214"/>
      <c r="T52" s="224">
        <v>60</v>
      </c>
      <c r="U52" s="213"/>
      <c r="V52" s="212"/>
      <c r="W52" s="214"/>
      <c r="X52" s="224"/>
      <c r="Y52" s="213"/>
      <c r="Z52" s="212"/>
      <c r="AA52" s="213"/>
      <c r="AB52" s="212"/>
      <c r="AC52" s="213"/>
      <c r="AD52" s="212"/>
      <c r="AE52" s="214"/>
      <c r="AF52" s="119"/>
      <c r="AG52" s="120"/>
      <c r="AH52" s="121"/>
      <c r="AI52" s="119"/>
      <c r="AJ52" s="120"/>
      <c r="AK52" s="121"/>
      <c r="AL52" s="119"/>
      <c r="AM52" s="120"/>
      <c r="AN52" s="121"/>
      <c r="AO52" s="119">
        <v>60</v>
      </c>
      <c r="AP52" s="120"/>
      <c r="AQ52" s="121">
        <v>1</v>
      </c>
      <c r="AR52" s="119"/>
      <c r="AS52" s="120"/>
      <c r="AT52" s="121"/>
      <c r="AU52" s="119"/>
      <c r="AV52" s="120"/>
      <c r="AW52" s="121"/>
      <c r="AX52" s="119"/>
      <c r="AY52" s="120"/>
      <c r="AZ52" s="121"/>
      <c r="BA52" s="119"/>
      <c r="BB52" s="120"/>
      <c r="BC52" s="121"/>
      <c r="BD52" s="241"/>
      <c r="BE52" s="242"/>
      <c r="BF52" s="231"/>
      <c r="BG52" s="232"/>
      <c r="BH52" s="232"/>
      <c r="BI52" s="233"/>
    </row>
    <row r="53" spans="1:61" s="11" customFormat="1" ht="65.25" customHeight="1">
      <c r="A53" s="178" t="s">
        <v>372</v>
      </c>
      <c r="B53" s="199" t="s">
        <v>203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11"/>
      <c r="P53" s="212"/>
      <c r="Q53" s="213"/>
      <c r="R53" s="212">
        <v>1</v>
      </c>
      <c r="S53" s="240"/>
      <c r="T53" s="224">
        <v>85</v>
      </c>
      <c r="U53" s="213"/>
      <c r="V53" s="212">
        <v>50</v>
      </c>
      <c r="W53" s="214"/>
      <c r="X53" s="240">
        <v>34</v>
      </c>
      <c r="Y53" s="213"/>
      <c r="Z53" s="212">
        <v>16</v>
      </c>
      <c r="AA53" s="213"/>
      <c r="AB53" s="212"/>
      <c r="AC53" s="213"/>
      <c r="AD53" s="212"/>
      <c r="AE53" s="240"/>
      <c r="AF53" s="119">
        <v>85</v>
      </c>
      <c r="AG53" s="120">
        <v>50</v>
      </c>
      <c r="AH53" s="121">
        <v>3</v>
      </c>
      <c r="AI53" s="119"/>
      <c r="AJ53" s="120"/>
      <c r="AK53" s="121"/>
      <c r="AL53" s="119"/>
      <c r="AM53" s="120"/>
      <c r="AN53" s="121"/>
      <c r="AO53" s="119"/>
      <c r="AP53" s="120"/>
      <c r="AQ53" s="121"/>
      <c r="AR53" s="119"/>
      <c r="AS53" s="120"/>
      <c r="AT53" s="121"/>
      <c r="AU53" s="119"/>
      <c r="AV53" s="120"/>
      <c r="AW53" s="121"/>
      <c r="AX53" s="119"/>
      <c r="AY53" s="120"/>
      <c r="AZ53" s="121"/>
      <c r="BA53" s="119"/>
      <c r="BB53" s="120"/>
      <c r="BC53" s="121"/>
      <c r="BD53" s="224">
        <v>3</v>
      </c>
      <c r="BE53" s="214"/>
      <c r="BF53" s="208" t="s">
        <v>297</v>
      </c>
      <c r="BG53" s="209"/>
      <c r="BH53" s="209"/>
      <c r="BI53" s="210"/>
    </row>
    <row r="54" spans="1:61" s="11" customFormat="1" ht="112.5" customHeight="1">
      <c r="A54" s="178" t="s">
        <v>373</v>
      </c>
      <c r="B54" s="199" t="s">
        <v>204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11"/>
      <c r="P54" s="212"/>
      <c r="Q54" s="213"/>
      <c r="R54" s="212">
        <v>1</v>
      </c>
      <c r="S54" s="240"/>
      <c r="T54" s="224">
        <v>85</v>
      </c>
      <c r="U54" s="213"/>
      <c r="V54" s="212">
        <v>50</v>
      </c>
      <c r="W54" s="214"/>
      <c r="X54" s="240">
        <v>34</v>
      </c>
      <c r="Y54" s="213"/>
      <c r="Z54" s="212">
        <v>16</v>
      </c>
      <c r="AA54" s="213"/>
      <c r="AB54" s="212"/>
      <c r="AC54" s="213"/>
      <c r="AD54" s="212"/>
      <c r="AE54" s="240"/>
      <c r="AF54" s="119">
        <v>85</v>
      </c>
      <c r="AG54" s="120">
        <v>50</v>
      </c>
      <c r="AH54" s="121">
        <v>3</v>
      </c>
      <c r="AI54" s="119"/>
      <c r="AJ54" s="120"/>
      <c r="AK54" s="121"/>
      <c r="AL54" s="119"/>
      <c r="AM54" s="120"/>
      <c r="AN54" s="121"/>
      <c r="AO54" s="119"/>
      <c r="AP54" s="120"/>
      <c r="AQ54" s="121"/>
      <c r="AR54" s="119"/>
      <c r="AS54" s="120"/>
      <c r="AT54" s="121"/>
      <c r="AU54" s="119"/>
      <c r="AV54" s="120"/>
      <c r="AW54" s="121"/>
      <c r="AX54" s="119"/>
      <c r="AY54" s="120"/>
      <c r="AZ54" s="121"/>
      <c r="BA54" s="119"/>
      <c r="BB54" s="120"/>
      <c r="BC54" s="121"/>
      <c r="BD54" s="224">
        <v>3</v>
      </c>
      <c r="BE54" s="214"/>
      <c r="BF54" s="228" t="s">
        <v>298</v>
      </c>
      <c r="BG54" s="229"/>
      <c r="BH54" s="229"/>
      <c r="BI54" s="230"/>
    </row>
    <row r="55" spans="1:61" s="11" customFormat="1" ht="65.25" customHeight="1">
      <c r="A55" s="178" t="s">
        <v>394</v>
      </c>
      <c r="B55" s="199" t="s">
        <v>180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11"/>
      <c r="P55" s="212">
        <v>6</v>
      </c>
      <c r="Q55" s="213"/>
      <c r="R55" s="212"/>
      <c r="S55" s="214"/>
      <c r="T55" s="224">
        <v>85</v>
      </c>
      <c r="U55" s="213"/>
      <c r="V55" s="212">
        <v>50</v>
      </c>
      <c r="W55" s="214"/>
      <c r="X55" s="224">
        <v>34</v>
      </c>
      <c r="Y55" s="213"/>
      <c r="Z55" s="212">
        <v>16</v>
      </c>
      <c r="AA55" s="213"/>
      <c r="AB55" s="212"/>
      <c r="AC55" s="213"/>
      <c r="AD55" s="212"/>
      <c r="AE55" s="214"/>
      <c r="AF55" s="119"/>
      <c r="AG55" s="120"/>
      <c r="AH55" s="121"/>
      <c r="AI55" s="119"/>
      <c r="AJ55" s="120"/>
      <c r="AK55" s="121"/>
      <c r="AL55" s="119"/>
      <c r="AM55" s="120"/>
      <c r="AN55" s="121"/>
      <c r="AO55" s="119"/>
      <c r="AP55" s="120"/>
      <c r="AQ55" s="121"/>
      <c r="AR55" s="119"/>
      <c r="AS55" s="120"/>
      <c r="AT55" s="121"/>
      <c r="AU55" s="119">
        <v>85</v>
      </c>
      <c r="AV55" s="120">
        <v>50</v>
      </c>
      <c r="AW55" s="121">
        <v>3</v>
      </c>
      <c r="AX55" s="119"/>
      <c r="AY55" s="120"/>
      <c r="AZ55" s="121"/>
      <c r="BA55" s="119"/>
      <c r="BB55" s="120"/>
      <c r="BC55" s="121"/>
      <c r="BD55" s="224">
        <v>3</v>
      </c>
      <c r="BE55" s="214"/>
      <c r="BF55" s="231"/>
      <c r="BG55" s="232"/>
      <c r="BH55" s="232"/>
      <c r="BI55" s="233"/>
    </row>
    <row r="56" spans="1:61" s="11" customFormat="1" ht="121.5" customHeight="1">
      <c r="A56" s="178" t="s">
        <v>374</v>
      </c>
      <c r="B56" s="199" t="s">
        <v>246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11"/>
      <c r="P56" s="212"/>
      <c r="Q56" s="213"/>
      <c r="R56" s="212"/>
      <c r="S56" s="240"/>
      <c r="T56" s="224"/>
      <c r="U56" s="213"/>
      <c r="V56" s="212"/>
      <c r="W56" s="214"/>
      <c r="X56" s="240"/>
      <c r="Y56" s="213"/>
      <c r="Z56" s="212"/>
      <c r="AA56" s="213"/>
      <c r="AB56" s="212"/>
      <c r="AC56" s="213"/>
      <c r="AD56" s="212"/>
      <c r="AE56" s="240"/>
      <c r="AF56" s="119"/>
      <c r="AG56" s="120"/>
      <c r="AH56" s="121"/>
      <c r="AI56" s="119"/>
      <c r="AJ56" s="120"/>
      <c r="AK56" s="121"/>
      <c r="AL56" s="119"/>
      <c r="AM56" s="120"/>
      <c r="AN56" s="121"/>
      <c r="AO56" s="119"/>
      <c r="AP56" s="120"/>
      <c r="AQ56" s="121"/>
      <c r="AR56" s="119"/>
      <c r="AS56" s="120"/>
      <c r="AT56" s="121"/>
      <c r="AU56" s="119"/>
      <c r="AV56" s="120"/>
      <c r="AW56" s="121"/>
      <c r="AX56" s="119"/>
      <c r="AY56" s="120"/>
      <c r="AZ56" s="121"/>
      <c r="BA56" s="119"/>
      <c r="BB56" s="120"/>
      <c r="BC56" s="121"/>
      <c r="BD56" s="224"/>
      <c r="BE56" s="214"/>
      <c r="BF56" s="183"/>
      <c r="BG56" s="184"/>
      <c r="BH56" s="184"/>
      <c r="BI56" s="185"/>
    </row>
    <row r="57" spans="1:61" s="11" customFormat="1" ht="65.25" customHeight="1">
      <c r="A57" s="178" t="s">
        <v>375</v>
      </c>
      <c r="B57" s="199" t="s">
        <v>201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11"/>
      <c r="P57" s="212">
        <v>2</v>
      </c>
      <c r="Q57" s="213"/>
      <c r="R57" s="212"/>
      <c r="S57" s="240"/>
      <c r="T57" s="224">
        <v>180</v>
      </c>
      <c r="U57" s="213"/>
      <c r="V57" s="212">
        <v>86</v>
      </c>
      <c r="W57" s="214"/>
      <c r="X57" s="240">
        <v>18</v>
      </c>
      <c r="Y57" s="213"/>
      <c r="Z57" s="212">
        <v>68</v>
      </c>
      <c r="AA57" s="213"/>
      <c r="AB57" s="212"/>
      <c r="AC57" s="213"/>
      <c r="AD57" s="212"/>
      <c r="AE57" s="240"/>
      <c r="AF57" s="119"/>
      <c r="AG57" s="120"/>
      <c r="AH57" s="121"/>
      <c r="AI57" s="119">
        <v>180</v>
      </c>
      <c r="AJ57" s="120">
        <v>86</v>
      </c>
      <c r="AK57" s="121">
        <v>4</v>
      </c>
      <c r="AL57" s="119"/>
      <c r="AM57" s="120"/>
      <c r="AN57" s="121"/>
      <c r="AO57" s="119"/>
      <c r="AP57" s="120"/>
      <c r="AQ57" s="121"/>
      <c r="AR57" s="119"/>
      <c r="AS57" s="120"/>
      <c r="AT57" s="121"/>
      <c r="AU57" s="119"/>
      <c r="AV57" s="120"/>
      <c r="AW57" s="121"/>
      <c r="AX57" s="119"/>
      <c r="AY57" s="120"/>
      <c r="AZ57" s="121"/>
      <c r="BA57" s="119"/>
      <c r="BB57" s="120"/>
      <c r="BC57" s="121"/>
      <c r="BD57" s="224">
        <v>4</v>
      </c>
      <c r="BE57" s="214"/>
      <c r="BF57" s="208" t="s">
        <v>299</v>
      </c>
      <c r="BG57" s="209"/>
      <c r="BH57" s="209"/>
      <c r="BI57" s="210"/>
    </row>
    <row r="58" spans="1:61" s="11" customFormat="1" ht="65.25" customHeight="1">
      <c r="A58" s="178" t="s">
        <v>240</v>
      </c>
      <c r="B58" s="199" t="s">
        <v>202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11"/>
      <c r="P58" s="212"/>
      <c r="Q58" s="213"/>
      <c r="R58" s="212">
        <v>3</v>
      </c>
      <c r="S58" s="240"/>
      <c r="T58" s="224">
        <v>88</v>
      </c>
      <c r="U58" s="213"/>
      <c r="V58" s="212">
        <v>52</v>
      </c>
      <c r="W58" s="214"/>
      <c r="X58" s="240">
        <v>18</v>
      </c>
      <c r="Y58" s="213"/>
      <c r="Z58" s="212">
        <v>34</v>
      </c>
      <c r="AA58" s="213"/>
      <c r="AB58" s="212"/>
      <c r="AC58" s="213"/>
      <c r="AD58" s="212"/>
      <c r="AE58" s="240"/>
      <c r="AF58" s="119"/>
      <c r="AG58" s="120"/>
      <c r="AH58" s="121"/>
      <c r="AI58" s="119"/>
      <c r="AJ58" s="120"/>
      <c r="AK58" s="121"/>
      <c r="AL58" s="119">
        <v>88</v>
      </c>
      <c r="AM58" s="120">
        <v>52</v>
      </c>
      <c r="AN58" s="121">
        <v>3</v>
      </c>
      <c r="AO58" s="119"/>
      <c r="AP58" s="120"/>
      <c r="AQ58" s="121"/>
      <c r="AR58" s="119"/>
      <c r="AS58" s="120"/>
      <c r="AT58" s="121"/>
      <c r="AU58" s="119"/>
      <c r="AV58" s="120"/>
      <c r="AW58" s="121"/>
      <c r="AX58" s="119"/>
      <c r="AY58" s="120"/>
      <c r="AZ58" s="121"/>
      <c r="BA58" s="119"/>
      <c r="BB58" s="120"/>
      <c r="BC58" s="121"/>
      <c r="BD58" s="224">
        <v>3</v>
      </c>
      <c r="BE58" s="214"/>
      <c r="BF58" s="208" t="s">
        <v>300</v>
      </c>
      <c r="BG58" s="209"/>
      <c r="BH58" s="209"/>
      <c r="BI58" s="210"/>
    </row>
    <row r="59" spans="1:61" s="11" customFormat="1" ht="72.75" customHeight="1">
      <c r="A59" s="178" t="s">
        <v>357</v>
      </c>
      <c r="B59" s="199" t="s">
        <v>249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11"/>
      <c r="P59" s="212"/>
      <c r="Q59" s="213"/>
      <c r="R59" s="212"/>
      <c r="S59" s="214"/>
      <c r="T59" s="224"/>
      <c r="U59" s="213"/>
      <c r="V59" s="212"/>
      <c r="W59" s="214"/>
      <c r="X59" s="224"/>
      <c r="Y59" s="213"/>
      <c r="Z59" s="212"/>
      <c r="AA59" s="213"/>
      <c r="AB59" s="212"/>
      <c r="AC59" s="213"/>
      <c r="AD59" s="212"/>
      <c r="AE59" s="214"/>
      <c r="AF59" s="119"/>
      <c r="AG59" s="120"/>
      <c r="AH59" s="121"/>
      <c r="AI59" s="119"/>
      <c r="AJ59" s="120"/>
      <c r="AK59" s="121"/>
      <c r="AL59" s="119"/>
      <c r="AM59" s="120"/>
      <c r="AN59" s="121"/>
      <c r="AO59" s="119"/>
      <c r="AP59" s="120"/>
      <c r="AQ59" s="121"/>
      <c r="AR59" s="119"/>
      <c r="AS59" s="120"/>
      <c r="AT59" s="121"/>
      <c r="AU59" s="119"/>
      <c r="AV59" s="120"/>
      <c r="AW59" s="121"/>
      <c r="AX59" s="119"/>
      <c r="AY59" s="120"/>
      <c r="AZ59" s="121"/>
      <c r="BA59" s="119"/>
      <c r="BB59" s="120"/>
      <c r="BC59" s="121"/>
      <c r="BD59" s="224"/>
      <c r="BE59" s="214"/>
      <c r="BF59" s="208"/>
      <c r="BG59" s="209"/>
      <c r="BH59" s="209"/>
      <c r="BI59" s="210"/>
    </row>
    <row r="60" spans="1:61" s="11" customFormat="1" ht="72.75" customHeight="1">
      <c r="A60" s="238" t="s">
        <v>242</v>
      </c>
      <c r="B60" s="199" t="s">
        <v>181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11"/>
      <c r="P60" s="212">
        <v>4</v>
      </c>
      <c r="Q60" s="213"/>
      <c r="R60" s="212" t="s">
        <v>391</v>
      </c>
      <c r="S60" s="214"/>
      <c r="T60" s="224">
        <v>360</v>
      </c>
      <c r="U60" s="213"/>
      <c r="V60" s="212">
        <v>212</v>
      </c>
      <c r="W60" s="214"/>
      <c r="X60" s="224"/>
      <c r="Y60" s="213"/>
      <c r="Z60" s="212">
        <v>212</v>
      </c>
      <c r="AA60" s="213"/>
      <c r="AB60" s="212"/>
      <c r="AC60" s="213"/>
      <c r="AD60" s="212"/>
      <c r="AE60" s="214"/>
      <c r="AF60" s="119">
        <v>90</v>
      </c>
      <c r="AG60" s="120">
        <v>53</v>
      </c>
      <c r="AH60" s="121">
        <v>3</v>
      </c>
      <c r="AI60" s="119">
        <v>90</v>
      </c>
      <c r="AJ60" s="120">
        <v>53</v>
      </c>
      <c r="AK60" s="121">
        <v>3</v>
      </c>
      <c r="AL60" s="119">
        <v>90</v>
      </c>
      <c r="AM60" s="120">
        <v>53</v>
      </c>
      <c r="AN60" s="121">
        <v>3</v>
      </c>
      <c r="AO60" s="119">
        <v>90</v>
      </c>
      <c r="AP60" s="120">
        <v>53</v>
      </c>
      <c r="AQ60" s="121">
        <v>3</v>
      </c>
      <c r="AR60" s="119"/>
      <c r="AS60" s="120"/>
      <c r="AT60" s="121"/>
      <c r="AU60" s="119"/>
      <c r="AV60" s="120"/>
      <c r="AW60" s="121"/>
      <c r="AX60" s="119"/>
      <c r="AY60" s="120"/>
      <c r="AZ60" s="121"/>
      <c r="BA60" s="119"/>
      <c r="BB60" s="120"/>
      <c r="BC60" s="121"/>
      <c r="BD60" s="224">
        <v>12</v>
      </c>
      <c r="BE60" s="214"/>
      <c r="BF60" s="228" t="s">
        <v>405</v>
      </c>
      <c r="BG60" s="229"/>
      <c r="BH60" s="229"/>
      <c r="BI60" s="230"/>
    </row>
    <row r="61" spans="1:61" s="11" customFormat="1" ht="72.75" customHeight="1">
      <c r="A61" s="239"/>
      <c r="B61" s="199" t="s">
        <v>183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11"/>
      <c r="P61" s="212"/>
      <c r="Q61" s="213"/>
      <c r="R61" s="212"/>
      <c r="S61" s="214"/>
      <c r="T61" s="224">
        <v>40</v>
      </c>
      <c r="U61" s="213"/>
      <c r="V61" s="212"/>
      <c r="W61" s="214"/>
      <c r="X61" s="224"/>
      <c r="Y61" s="213"/>
      <c r="Z61" s="212"/>
      <c r="AA61" s="213"/>
      <c r="AB61" s="212"/>
      <c r="AC61" s="213"/>
      <c r="AD61" s="212"/>
      <c r="AE61" s="214"/>
      <c r="AF61" s="119"/>
      <c r="AG61" s="120"/>
      <c r="AH61" s="121"/>
      <c r="AI61" s="119"/>
      <c r="AJ61" s="120"/>
      <c r="AK61" s="121"/>
      <c r="AL61" s="119"/>
      <c r="AM61" s="120"/>
      <c r="AN61" s="121"/>
      <c r="AO61" s="119">
        <v>40</v>
      </c>
      <c r="AP61" s="120"/>
      <c r="AQ61" s="121">
        <v>1</v>
      </c>
      <c r="AR61" s="119"/>
      <c r="AS61" s="120"/>
      <c r="AT61" s="121"/>
      <c r="AU61" s="119"/>
      <c r="AV61" s="120"/>
      <c r="AW61" s="121"/>
      <c r="AX61" s="119"/>
      <c r="AY61" s="120"/>
      <c r="AZ61" s="121"/>
      <c r="BA61" s="119"/>
      <c r="BB61" s="120"/>
      <c r="BC61" s="121"/>
      <c r="BD61" s="224">
        <v>1</v>
      </c>
      <c r="BE61" s="214"/>
      <c r="BF61" s="231"/>
      <c r="BG61" s="232"/>
      <c r="BH61" s="232"/>
      <c r="BI61" s="233"/>
    </row>
    <row r="62" spans="1:61" s="11" customFormat="1" ht="95.25" customHeight="1">
      <c r="A62" s="165" t="s">
        <v>376</v>
      </c>
      <c r="B62" s="235" t="s">
        <v>393</v>
      </c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7"/>
      <c r="P62" s="212"/>
      <c r="Q62" s="213"/>
      <c r="R62" s="212"/>
      <c r="S62" s="214"/>
      <c r="T62" s="224"/>
      <c r="U62" s="213"/>
      <c r="V62" s="212"/>
      <c r="W62" s="214"/>
      <c r="X62" s="224"/>
      <c r="Y62" s="213"/>
      <c r="Z62" s="212"/>
      <c r="AA62" s="213"/>
      <c r="AB62" s="212"/>
      <c r="AC62" s="213"/>
      <c r="AD62" s="212"/>
      <c r="AE62" s="214"/>
      <c r="AF62" s="119"/>
      <c r="AG62" s="120"/>
      <c r="AH62" s="121"/>
      <c r="AI62" s="119"/>
      <c r="AJ62" s="120"/>
      <c r="AK62" s="121"/>
      <c r="AL62" s="119"/>
      <c r="AM62" s="120"/>
      <c r="AN62" s="121"/>
      <c r="AO62" s="119"/>
      <c r="AP62" s="120"/>
      <c r="AQ62" s="121"/>
      <c r="AR62" s="119"/>
      <c r="AS62" s="120"/>
      <c r="AT62" s="121"/>
      <c r="AU62" s="119"/>
      <c r="AV62" s="120"/>
      <c r="AW62" s="121"/>
      <c r="AX62" s="119"/>
      <c r="AY62" s="120"/>
      <c r="AZ62" s="121"/>
      <c r="BA62" s="119"/>
      <c r="BB62" s="120"/>
      <c r="BC62" s="121"/>
      <c r="BD62" s="224"/>
      <c r="BE62" s="214"/>
      <c r="BF62" s="208"/>
      <c r="BG62" s="209"/>
      <c r="BH62" s="209"/>
      <c r="BI62" s="210"/>
    </row>
    <row r="63" spans="1:61" s="11" customFormat="1" ht="95.25" customHeight="1">
      <c r="A63" s="178" t="s">
        <v>377</v>
      </c>
      <c r="B63" s="199" t="s">
        <v>392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11"/>
      <c r="P63" s="212">
        <v>3</v>
      </c>
      <c r="Q63" s="213"/>
      <c r="R63" s="212">
        <v>2</v>
      </c>
      <c r="S63" s="214"/>
      <c r="T63" s="224">
        <v>267</v>
      </c>
      <c r="U63" s="213"/>
      <c r="V63" s="212">
        <v>136</v>
      </c>
      <c r="W63" s="214"/>
      <c r="X63" s="224">
        <v>34</v>
      </c>
      <c r="Y63" s="213"/>
      <c r="Z63" s="212">
        <v>102</v>
      </c>
      <c r="AA63" s="213"/>
      <c r="AB63" s="212"/>
      <c r="AC63" s="213"/>
      <c r="AD63" s="212"/>
      <c r="AE63" s="214"/>
      <c r="AF63" s="119"/>
      <c r="AG63" s="120"/>
      <c r="AH63" s="121"/>
      <c r="AI63" s="119">
        <v>100</v>
      </c>
      <c r="AJ63" s="120">
        <v>51</v>
      </c>
      <c r="AK63" s="121">
        <v>3</v>
      </c>
      <c r="AL63" s="119">
        <v>167</v>
      </c>
      <c r="AM63" s="120">
        <v>85</v>
      </c>
      <c r="AN63" s="121">
        <v>3</v>
      </c>
      <c r="AO63" s="119"/>
      <c r="AP63" s="120"/>
      <c r="AQ63" s="121"/>
      <c r="AR63" s="119"/>
      <c r="AS63" s="120"/>
      <c r="AT63" s="121"/>
      <c r="AU63" s="119"/>
      <c r="AV63" s="120"/>
      <c r="AW63" s="121"/>
      <c r="AX63" s="119"/>
      <c r="AY63" s="120"/>
      <c r="AZ63" s="121"/>
      <c r="BA63" s="119"/>
      <c r="BB63" s="120"/>
      <c r="BC63" s="121"/>
      <c r="BD63" s="224">
        <v>6</v>
      </c>
      <c r="BE63" s="214"/>
      <c r="BF63" s="208" t="s">
        <v>305</v>
      </c>
      <c r="BG63" s="209"/>
      <c r="BH63" s="209"/>
      <c r="BI63" s="210"/>
    </row>
    <row r="64" spans="1:61" s="11" customFormat="1" ht="72.75" customHeight="1">
      <c r="A64" s="178" t="s">
        <v>378</v>
      </c>
      <c r="B64" s="199" t="s">
        <v>251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11"/>
      <c r="P64" s="212"/>
      <c r="Q64" s="213"/>
      <c r="R64" s="212"/>
      <c r="S64" s="214"/>
      <c r="T64" s="224"/>
      <c r="U64" s="213"/>
      <c r="V64" s="212"/>
      <c r="W64" s="214"/>
      <c r="X64" s="224"/>
      <c r="Y64" s="213"/>
      <c r="Z64" s="212"/>
      <c r="AA64" s="213"/>
      <c r="AB64" s="212"/>
      <c r="AC64" s="213"/>
      <c r="AD64" s="212"/>
      <c r="AE64" s="214"/>
      <c r="AF64" s="119"/>
      <c r="AG64" s="120"/>
      <c r="AH64" s="121"/>
      <c r="AI64" s="119"/>
      <c r="AJ64" s="120"/>
      <c r="AK64" s="121"/>
      <c r="AL64" s="119"/>
      <c r="AM64" s="120"/>
      <c r="AN64" s="121"/>
      <c r="AO64" s="119"/>
      <c r="AP64" s="120"/>
      <c r="AQ64" s="121"/>
      <c r="AR64" s="119"/>
      <c r="AS64" s="120"/>
      <c r="AT64" s="121"/>
      <c r="AU64" s="119"/>
      <c r="AV64" s="120"/>
      <c r="AW64" s="121"/>
      <c r="AX64" s="119"/>
      <c r="AY64" s="120"/>
      <c r="AZ64" s="121"/>
      <c r="BA64" s="119"/>
      <c r="BB64" s="120"/>
      <c r="BC64" s="121"/>
      <c r="BD64" s="224"/>
      <c r="BE64" s="214"/>
      <c r="BF64" s="208"/>
      <c r="BG64" s="209"/>
      <c r="BH64" s="209"/>
      <c r="BI64" s="210"/>
    </row>
    <row r="65" spans="1:61" s="11" customFormat="1" ht="72.75" customHeight="1" thickBot="1">
      <c r="A65" s="186" t="s">
        <v>379</v>
      </c>
      <c r="B65" s="199" t="s">
        <v>208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11"/>
      <c r="P65" s="212">
        <v>5</v>
      </c>
      <c r="Q65" s="213"/>
      <c r="R65" s="212">
        <v>4</v>
      </c>
      <c r="S65" s="214"/>
      <c r="T65" s="224">
        <v>212</v>
      </c>
      <c r="U65" s="213"/>
      <c r="V65" s="212">
        <v>124</v>
      </c>
      <c r="W65" s="214"/>
      <c r="X65" s="224">
        <v>34</v>
      </c>
      <c r="Y65" s="213"/>
      <c r="Z65" s="212">
        <v>86</v>
      </c>
      <c r="AA65" s="213"/>
      <c r="AB65" s="212"/>
      <c r="AC65" s="213"/>
      <c r="AD65" s="212"/>
      <c r="AE65" s="214"/>
      <c r="AF65" s="119"/>
      <c r="AG65" s="120"/>
      <c r="AH65" s="121"/>
      <c r="AI65" s="119"/>
      <c r="AJ65" s="120"/>
      <c r="AK65" s="121"/>
      <c r="AL65" s="119"/>
      <c r="AM65" s="120"/>
      <c r="AN65" s="121"/>
      <c r="AO65" s="119">
        <v>120</v>
      </c>
      <c r="AP65" s="120">
        <v>68</v>
      </c>
      <c r="AQ65" s="121">
        <v>3</v>
      </c>
      <c r="AR65" s="119">
        <v>92</v>
      </c>
      <c r="AS65" s="120">
        <v>52</v>
      </c>
      <c r="AT65" s="121">
        <v>3</v>
      </c>
      <c r="AU65" s="119"/>
      <c r="AV65" s="120"/>
      <c r="AW65" s="121"/>
      <c r="AX65" s="119"/>
      <c r="AY65" s="120"/>
      <c r="AZ65" s="121"/>
      <c r="BA65" s="119"/>
      <c r="BB65" s="120"/>
      <c r="BC65" s="121"/>
      <c r="BD65" s="224">
        <v>6</v>
      </c>
      <c r="BE65" s="214"/>
      <c r="BF65" s="208" t="s">
        <v>306</v>
      </c>
      <c r="BG65" s="209"/>
      <c r="BH65" s="209"/>
      <c r="BI65" s="210"/>
    </row>
    <row r="66" spans="1:61" s="11" customFormat="1" ht="72.75" customHeight="1" thickBot="1">
      <c r="A66" s="149" t="s">
        <v>154</v>
      </c>
      <c r="B66" s="337" t="s">
        <v>152</v>
      </c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9"/>
      <c r="P66" s="227"/>
      <c r="Q66" s="226"/>
      <c r="R66" s="227"/>
      <c r="S66" s="234"/>
      <c r="T66" s="225">
        <f>SUM(T68:U119)</f>
        <v>5078</v>
      </c>
      <c r="U66" s="226"/>
      <c r="V66" s="227">
        <f>SUM(V68:W119)</f>
        <v>2254</v>
      </c>
      <c r="W66" s="234"/>
      <c r="X66" s="225">
        <f>SUM(X68:Y119)</f>
        <v>1164</v>
      </c>
      <c r="Y66" s="226"/>
      <c r="Z66" s="227">
        <f>SUM(Z68:AA119)</f>
        <v>660</v>
      </c>
      <c r="AA66" s="226"/>
      <c r="AB66" s="227">
        <f>SUM(AB68:AC119)</f>
        <v>430</v>
      </c>
      <c r="AC66" s="226"/>
      <c r="AD66" s="227"/>
      <c r="AE66" s="234"/>
      <c r="AF66" s="31">
        <f>SUM(AF67:AF119)</f>
        <v>315</v>
      </c>
      <c r="AG66" s="32">
        <f aca="true" t="shared" si="3" ref="AG66:AN66">SUM(AG68:AG119)</f>
        <v>152</v>
      </c>
      <c r="AH66" s="36">
        <f t="shared" si="3"/>
        <v>7</v>
      </c>
      <c r="AI66" s="31">
        <f t="shared" si="3"/>
        <v>224</v>
      </c>
      <c r="AJ66" s="32">
        <f t="shared" si="3"/>
        <v>102</v>
      </c>
      <c r="AK66" s="36">
        <f t="shared" si="3"/>
        <v>5</v>
      </c>
      <c r="AL66" s="31">
        <f t="shared" si="3"/>
        <v>575</v>
      </c>
      <c r="AM66" s="32">
        <f t="shared" si="3"/>
        <v>238</v>
      </c>
      <c r="AN66" s="33">
        <f t="shared" si="3"/>
        <v>13</v>
      </c>
      <c r="AO66" s="31">
        <f>SUM(AO69:AO119)</f>
        <v>666</v>
      </c>
      <c r="AP66" s="32">
        <f aca="true" t="shared" si="4" ref="AP66:AZ66">SUM(AP68:AP119)</f>
        <v>324</v>
      </c>
      <c r="AQ66" s="33">
        <f t="shared" si="4"/>
        <v>16</v>
      </c>
      <c r="AR66" s="31">
        <f t="shared" si="4"/>
        <v>987</v>
      </c>
      <c r="AS66" s="32">
        <f t="shared" si="4"/>
        <v>448</v>
      </c>
      <c r="AT66" s="33">
        <f t="shared" si="4"/>
        <v>25</v>
      </c>
      <c r="AU66" s="31">
        <f t="shared" si="4"/>
        <v>1142</v>
      </c>
      <c r="AV66" s="32">
        <f t="shared" si="4"/>
        <v>478</v>
      </c>
      <c r="AW66" s="33">
        <f t="shared" si="4"/>
        <v>25</v>
      </c>
      <c r="AX66" s="31">
        <f t="shared" si="4"/>
        <v>1169</v>
      </c>
      <c r="AY66" s="32">
        <f t="shared" si="4"/>
        <v>512</v>
      </c>
      <c r="AZ66" s="36">
        <f t="shared" si="4"/>
        <v>27</v>
      </c>
      <c r="BA66" s="31"/>
      <c r="BB66" s="32"/>
      <c r="BC66" s="33"/>
      <c r="BD66" s="225">
        <f>SUM(BD68:BE119)</f>
        <v>114</v>
      </c>
      <c r="BE66" s="234"/>
      <c r="BF66" s="517"/>
      <c r="BG66" s="338"/>
      <c r="BH66" s="338"/>
      <c r="BI66" s="518"/>
    </row>
    <row r="67" spans="1:61" s="11" customFormat="1" ht="72.75" customHeight="1">
      <c r="A67" s="150" t="s">
        <v>101</v>
      </c>
      <c r="B67" s="340" t="s">
        <v>235</v>
      </c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2"/>
      <c r="P67" s="212"/>
      <c r="Q67" s="213"/>
      <c r="R67" s="212"/>
      <c r="S67" s="214"/>
      <c r="T67" s="224"/>
      <c r="U67" s="213"/>
      <c r="V67" s="212"/>
      <c r="W67" s="214"/>
      <c r="X67" s="224"/>
      <c r="Y67" s="213"/>
      <c r="Z67" s="212"/>
      <c r="AA67" s="213"/>
      <c r="AB67" s="212"/>
      <c r="AC67" s="213"/>
      <c r="AD67" s="212"/>
      <c r="AE67" s="214"/>
      <c r="AF67" s="119"/>
      <c r="AG67" s="120"/>
      <c r="AH67" s="121"/>
      <c r="AI67" s="119"/>
      <c r="AJ67" s="120"/>
      <c r="AK67" s="121"/>
      <c r="AL67" s="119"/>
      <c r="AM67" s="120"/>
      <c r="AN67" s="121"/>
      <c r="AO67" s="119"/>
      <c r="AP67" s="120"/>
      <c r="AQ67" s="121"/>
      <c r="AR67" s="119"/>
      <c r="AS67" s="120"/>
      <c r="AT67" s="121"/>
      <c r="AU67" s="119"/>
      <c r="AV67" s="120"/>
      <c r="AW67" s="121"/>
      <c r="AX67" s="119"/>
      <c r="AY67" s="120"/>
      <c r="AZ67" s="121"/>
      <c r="BA67" s="119"/>
      <c r="BB67" s="120"/>
      <c r="BC67" s="121"/>
      <c r="BD67" s="224"/>
      <c r="BE67" s="214"/>
      <c r="BF67" s="208"/>
      <c r="BG67" s="209"/>
      <c r="BH67" s="209"/>
      <c r="BI67" s="210"/>
    </row>
    <row r="68" spans="1:61" s="11" customFormat="1" ht="72.75" customHeight="1">
      <c r="A68" s="164" t="s">
        <v>382</v>
      </c>
      <c r="B68" s="235" t="s">
        <v>380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7"/>
      <c r="P68" s="212"/>
      <c r="Q68" s="213"/>
      <c r="R68" s="212">
        <v>6</v>
      </c>
      <c r="S68" s="214"/>
      <c r="T68" s="224">
        <v>108</v>
      </c>
      <c r="U68" s="213"/>
      <c r="V68" s="212">
        <v>54</v>
      </c>
      <c r="W68" s="214"/>
      <c r="X68" s="224">
        <v>34</v>
      </c>
      <c r="Y68" s="213"/>
      <c r="Z68" s="212"/>
      <c r="AA68" s="213"/>
      <c r="AB68" s="212">
        <v>20</v>
      </c>
      <c r="AC68" s="213"/>
      <c r="AD68" s="212"/>
      <c r="AE68" s="214"/>
      <c r="AF68" s="119"/>
      <c r="AG68" s="120"/>
      <c r="AH68" s="121"/>
      <c r="AI68" s="119"/>
      <c r="AJ68" s="120"/>
      <c r="AK68" s="121"/>
      <c r="AL68" s="119"/>
      <c r="AM68" s="120"/>
      <c r="AN68" s="121"/>
      <c r="AO68" s="119"/>
      <c r="AP68" s="120"/>
      <c r="AQ68" s="121"/>
      <c r="AR68" s="119"/>
      <c r="AS68" s="120"/>
      <c r="AT68" s="121"/>
      <c r="AU68" s="119">
        <v>108</v>
      </c>
      <c r="AV68" s="120">
        <v>54</v>
      </c>
      <c r="AW68" s="121">
        <v>3</v>
      </c>
      <c r="AX68" s="119"/>
      <c r="AY68" s="120"/>
      <c r="AZ68" s="121"/>
      <c r="BA68" s="119"/>
      <c r="BB68" s="120"/>
      <c r="BC68" s="121"/>
      <c r="BD68" s="224">
        <v>3</v>
      </c>
      <c r="BE68" s="214"/>
      <c r="BF68" s="208" t="s">
        <v>288</v>
      </c>
      <c r="BG68" s="209"/>
      <c r="BH68" s="209"/>
      <c r="BI68" s="210"/>
    </row>
    <row r="69" spans="1:61" s="11" customFormat="1" ht="72.75" customHeight="1">
      <c r="A69" s="164" t="s">
        <v>256</v>
      </c>
      <c r="B69" s="235" t="s">
        <v>438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7"/>
      <c r="P69" s="212"/>
      <c r="Q69" s="213"/>
      <c r="R69" s="212">
        <v>7</v>
      </c>
      <c r="S69" s="214"/>
      <c r="T69" s="224">
        <v>108</v>
      </c>
      <c r="U69" s="213"/>
      <c r="V69" s="212">
        <v>54</v>
      </c>
      <c r="W69" s="214"/>
      <c r="X69" s="224">
        <v>34</v>
      </c>
      <c r="Y69" s="213"/>
      <c r="Z69" s="212"/>
      <c r="AA69" s="213"/>
      <c r="AB69" s="212">
        <v>20</v>
      </c>
      <c r="AC69" s="213"/>
      <c r="AD69" s="212"/>
      <c r="AE69" s="214"/>
      <c r="AF69" s="119"/>
      <c r="AG69" s="120"/>
      <c r="AH69" s="121"/>
      <c r="AI69" s="119"/>
      <c r="AJ69" s="120"/>
      <c r="AK69" s="121"/>
      <c r="AL69" s="119"/>
      <c r="AM69" s="120"/>
      <c r="AN69" s="121"/>
      <c r="AO69" s="119"/>
      <c r="AP69" s="120"/>
      <c r="AQ69" s="121"/>
      <c r="AR69" s="119"/>
      <c r="AS69" s="120"/>
      <c r="AT69" s="121"/>
      <c r="AU69" s="119"/>
      <c r="AV69" s="120"/>
      <c r="AW69" s="121"/>
      <c r="AX69" s="119">
        <v>108</v>
      </c>
      <c r="AY69" s="120">
        <v>54</v>
      </c>
      <c r="AZ69" s="121">
        <v>3</v>
      </c>
      <c r="BA69" s="119"/>
      <c r="BB69" s="120"/>
      <c r="BC69" s="121"/>
      <c r="BD69" s="224">
        <v>3</v>
      </c>
      <c r="BE69" s="214"/>
      <c r="BF69" s="208"/>
      <c r="BG69" s="209"/>
      <c r="BH69" s="209"/>
      <c r="BI69" s="210"/>
    </row>
    <row r="70" spans="1:61" s="11" customFormat="1" ht="72.75" customHeight="1">
      <c r="A70" s="165" t="s">
        <v>115</v>
      </c>
      <c r="B70" s="199" t="s">
        <v>381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11"/>
      <c r="P70" s="212"/>
      <c r="Q70" s="213"/>
      <c r="R70" s="212"/>
      <c r="S70" s="214"/>
      <c r="T70" s="224"/>
      <c r="U70" s="213"/>
      <c r="V70" s="212"/>
      <c r="W70" s="214"/>
      <c r="X70" s="158"/>
      <c r="Y70" s="156"/>
      <c r="Z70" s="155"/>
      <c r="AA70" s="156"/>
      <c r="AB70" s="155"/>
      <c r="AC70" s="156"/>
      <c r="AD70" s="155"/>
      <c r="AE70" s="157"/>
      <c r="AF70" s="119"/>
      <c r="AG70" s="120"/>
      <c r="AH70" s="121"/>
      <c r="AI70" s="119"/>
      <c r="AJ70" s="120"/>
      <c r="AK70" s="121"/>
      <c r="AL70" s="119"/>
      <c r="AM70" s="120"/>
      <c r="AN70" s="121"/>
      <c r="AO70" s="119"/>
      <c r="AP70" s="120"/>
      <c r="AQ70" s="121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58"/>
      <c r="BE70" s="157"/>
      <c r="BF70" s="152"/>
      <c r="BG70" s="153"/>
      <c r="BH70" s="153"/>
      <c r="BI70" s="154"/>
    </row>
    <row r="71" spans="1:61" s="11" customFormat="1" ht="117" customHeight="1">
      <c r="A71" s="238" t="s">
        <v>259</v>
      </c>
      <c r="B71" s="199" t="s">
        <v>402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11"/>
      <c r="P71" s="212"/>
      <c r="Q71" s="213"/>
      <c r="R71" s="212" t="s">
        <v>448</v>
      </c>
      <c r="S71" s="214"/>
      <c r="T71" s="224">
        <v>173</v>
      </c>
      <c r="U71" s="213"/>
      <c r="V71" s="212">
        <v>102</v>
      </c>
      <c r="W71" s="214"/>
      <c r="X71" s="224">
        <v>34</v>
      </c>
      <c r="Y71" s="213"/>
      <c r="Z71" s="212">
        <v>68</v>
      </c>
      <c r="AA71" s="213"/>
      <c r="AB71" s="212"/>
      <c r="AC71" s="213"/>
      <c r="AD71" s="212"/>
      <c r="AE71" s="214"/>
      <c r="AF71" s="119"/>
      <c r="AG71" s="120"/>
      <c r="AH71" s="121"/>
      <c r="AI71" s="119"/>
      <c r="AJ71" s="120"/>
      <c r="AK71" s="121"/>
      <c r="AL71" s="119">
        <v>87</v>
      </c>
      <c r="AM71" s="120">
        <v>50</v>
      </c>
      <c r="AN71" s="121">
        <v>2</v>
      </c>
      <c r="AO71" s="119">
        <v>86</v>
      </c>
      <c r="AP71" s="120">
        <v>52</v>
      </c>
      <c r="AQ71" s="121">
        <v>2</v>
      </c>
      <c r="AR71" s="119"/>
      <c r="AS71" s="120"/>
      <c r="AT71" s="121"/>
      <c r="AU71" s="119"/>
      <c r="AV71" s="120"/>
      <c r="AW71" s="121"/>
      <c r="AX71" s="119"/>
      <c r="AY71" s="120"/>
      <c r="AZ71" s="121"/>
      <c r="BA71" s="119"/>
      <c r="BB71" s="120"/>
      <c r="BC71" s="121"/>
      <c r="BD71" s="224">
        <v>4</v>
      </c>
      <c r="BE71" s="214"/>
      <c r="BF71" s="228" t="s">
        <v>457</v>
      </c>
      <c r="BG71" s="229"/>
      <c r="BH71" s="229"/>
      <c r="BI71" s="230"/>
    </row>
    <row r="72" spans="1:61" s="11" customFormat="1" ht="123.75" customHeight="1">
      <c r="A72" s="239"/>
      <c r="B72" s="199" t="s">
        <v>199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11"/>
      <c r="P72" s="212"/>
      <c r="Q72" s="213"/>
      <c r="R72" s="212"/>
      <c r="S72" s="214"/>
      <c r="T72" s="224">
        <v>60</v>
      </c>
      <c r="U72" s="213"/>
      <c r="V72" s="212"/>
      <c r="W72" s="214"/>
      <c r="X72" s="224"/>
      <c r="Y72" s="213"/>
      <c r="Z72" s="212"/>
      <c r="AA72" s="213"/>
      <c r="AB72" s="212"/>
      <c r="AC72" s="213"/>
      <c r="AD72" s="212"/>
      <c r="AE72" s="214"/>
      <c r="AF72" s="119"/>
      <c r="AG72" s="120"/>
      <c r="AH72" s="121"/>
      <c r="AI72" s="119"/>
      <c r="AJ72" s="120"/>
      <c r="AK72" s="121"/>
      <c r="AL72" s="119"/>
      <c r="AM72" s="120"/>
      <c r="AN72" s="121"/>
      <c r="AO72" s="119">
        <v>60</v>
      </c>
      <c r="AP72" s="120"/>
      <c r="AQ72" s="121">
        <v>1</v>
      </c>
      <c r="AR72" s="119"/>
      <c r="AS72" s="120"/>
      <c r="AT72" s="121"/>
      <c r="AU72" s="119"/>
      <c r="AV72" s="120"/>
      <c r="AW72" s="121"/>
      <c r="AX72" s="119"/>
      <c r="AY72" s="120"/>
      <c r="AZ72" s="121"/>
      <c r="BA72" s="119"/>
      <c r="BB72" s="120"/>
      <c r="BC72" s="121"/>
      <c r="BD72" s="224">
        <v>1</v>
      </c>
      <c r="BE72" s="214"/>
      <c r="BF72" s="231"/>
      <c r="BG72" s="232"/>
      <c r="BH72" s="232"/>
      <c r="BI72" s="233"/>
    </row>
    <row r="73" spans="1:61" s="11" customFormat="1" ht="48.75" customHeight="1">
      <c r="A73" s="150" t="s">
        <v>383</v>
      </c>
      <c r="B73" s="199" t="s">
        <v>218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11"/>
      <c r="P73" s="212">
        <v>5</v>
      </c>
      <c r="Q73" s="213"/>
      <c r="R73" s="212"/>
      <c r="S73" s="214"/>
      <c r="T73" s="224">
        <v>146</v>
      </c>
      <c r="U73" s="213"/>
      <c r="V73" s="212">
        <v>86</v>
      </c>
      <c r="W73" s="214"/>
      <c r="X73" s="224">
        <v>52</v>
      </c>
      <c r="Y73" s="213"/>
      <c r="Z73" s="212">
        <v>18</v>
      </c>
      <c r="AA73" s="213"/>
      <c r="AB73" s="212">
        <v>16</v>
      </c>
      <c r="AC73" s="213"/>
      <c r="AD73" s="212"/>
      <c r="AE73" s="214"/>
      <c r="AF73" s="119"/>
      <c r="AG73" s="120"/>
      <c r="AH73" s="121"/>
      <c r="AI73" s="119"/>
      <c r="AJ73" s="120"/>
      <c r="AK73" s="121"/>
      <c r="AL73" s="119"/>
      <c r="AM73" s="120"/>
      <c r="AN73" s="121"/>
      <c r="AO73" s="119"/>
      <c r="AP73" s="120"/>
      <c r="AQ73" s="121"/>
      <c r="AR73" s="119">
        <v>146</v>
      </c>
      <c r="AS73" s="120">
        <v>86</v>
      </c>
      <c r="AT73" s="121">
        <v>3</v>
      </c>
      <c r="AU73" s="119"/>
      <c r="AV73" s="120"/>
      <c r="AW73" s="121"/>
      <c r="AX73" s="119"/>
      <c r="AY73" s="120"/>
      <c r="AZ73" s="121"/>
      <c r="BA73" s="119"/>
      <c r="BB73" s="120"/>
      <c r="BC73" s="121"/>
      <c r="BD73" s="224">
        <v>3</v>
      </c>
      <c r="BE73" s="214"/>
      <c r="BF73" s="208" t="s">
        <v>406</v>
      </c>
      <c r="BG73" s="209"/>
      <c r="BH73" s="209"/>
      <c r="BI73" s="210"/>
    </row>
    <row r="74" spans="1:61" s="11" customFormat="1" ht="66" customHeight="1">
      <c r="A74" s="150" t="s">
        <v>384</v>
      </c>
      <c r="B74" s="199" t="s">
        <v>318</v>
      </c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11"/>
      <c r="P74" s="212"/>
      <c r="Q74" s="213"/>
      <c r="R74" s="212"/>
      <c r="S74" s="214"/>
      <c r="T74" s="224"/>
      <c r="U74" s="213"/>
      <c r="V74" s="212"/>
      <c r="W74" s="214"/>
      <c r="X74" s="224"/>
      <c r="Y74" s="213"/>
      <c r="Z74" s="212"/>
      <c r="AA74" s="213"/>
      <c r="AB74" s="212"/>
      <c r="AC74" s="213"/>
      <c r="AD74" s="212"/>
      <c r="AE74" s="214"/>
      <c r="AF74" s="119"/>
      <c r="AG74" s="120"/>
      <c r="AH74" s="121"/>
      <c r="AI74" s="119"/>
      <c r="AJ74" s="120"/>
      <c r="AK74" s="121"/>
      <c r="AL74" s="119"/>
      <c r="AM74" s="120"/>
      <c r="AN74" s="121"/>
      <c r="AO74" s="119"/>
      <c r="AP74" s="120"/>
      <c r="AQ74" s="121"/>
      <c r="AR74" s="119"/>
      <c r="AS74" s="120"/>
      <c r="AT74" s="121"/>
      <c r="AU74" s="119"/>
      <c r="AV74" s="120"/>
      <c r="AW74" s="121"/>
      <c r="AX74" s="119"/>
      <c r="AY74" s="120"/>
      <c r="AZ74" s="121"/>
      <c r="BA74" s="119"/>
      <c r="BB74" s="120"/>
      <c r="BC74" s="121"/>
      <c r="BD74" s="224"/>
      <c r="BE74" s="214"/>
      <c r="BF74" s="208"/>
      <c r="BG74" s="209"/>
      <c r="BH74" s="209"/>
      <c r="BI74" s="210"/>
    </row>
    <row r="75" spans="1:61" s="11" customFormat="1" ht="66.75" customHeight="1">
      <c r="A75" s="150" t="s">
        <v>385</v>
      </c>
      <c r="B75" s="199" t="s">
        <v>200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11"/>
      <c r="P75" s="212">
        <v>6</v>
      </c>
      <c r="Q75" s="213"/>
      <c r="R75" s="212"/>
      <c r="S75" s="214"/>
      <c r="T75" s="224">
        <v>180</v>
      </c>
      <c r="U75" s="213"/>
      <c r="V75" s="212">
        <v>84</v>
      </c>
      <c r="W75" s="214"/>
      <c r="X75" s="224">
        <v>68</v>
      </c>
      <c r="Y75" s="213"/>
      <c r="Z75" s="212">
        <v>16</v>
      </c>
      <c r="AA75" s="213"/>
      <c r="AB75" s="212"/>
      <c r="AC75" s="213"/>
      <c r="AD75" s="212"/>
      <c r="AE75" s="214"/>
      <c r="AF75" s="119"/>
      <c r="AG75" s="120"/>
      <c r="AH75" s="121"/>
      <c r="AI75" s="119"/>
      <c r="AJ75" s="120"/>
      <c r="AK75" s="121"/>
      <c r="AL75" s="119"/>
      <c r="AM75" s="120"/>
      <c r="AN75" s="121"/>
      <c r="AO75" s="119"/>
      <c r="AP75" s="120"/>
      <c r="AQ75" s="121"/>
      <c r="AR75" s="119"/>
      <c r="AS75" s="120"/>
      <c r="AT75" s="121"/>
      <c r="AU75" s="119">
        <v>180</v>
      </c>
      <c r="AV75" s="120">
        <v>84</v>
      </c>
      <c r="AW75" s="121">
        <v>4</v>
      </c>
      <c r="AX75" s="119"/>
      <c r="AY75" s="120"/>
      <c r="AZ75" s="121"/>
      <c r="BA75" s="119"/>
      <c r="BB75" s="120"/>
      <c r="BC75" s="121"/>
      <c r="BD75" s="224">
        <v>3</v>
      </c>
      <c r="BE75" s="214"/>
      <c r="BF75" s="208" t="s">
        <v>311</v>
      </c>
      <c r="BG75" s="209"/>
      <c r="BH75" s="209"/>
      <c r="BI75" s="210"/>
    </row>
    <row r="76" spans="1:61" s="11" customFormat="1" ht="65.25" customHeight="1">
      <c r="A76" s="150" t="s">
        <v>262</v>
      </c>
      <c r="B76" s="199" t="s">
        <v>241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11"/>
      <c r="P76" s="212"/>
      <c r="Q76" s="213"/>
      <c r="R76" s="212"/>
      <c r="S76" s="240"/>
      <c r="T76" s="224"/>
      <c r="U76" s="213"/>
      <c r="V76" s="212"/>
      <c r="W76" s="214"/>
      <c r="X76" s="240"/>
      <c r="Y76" s="213"/>
      <c r="Z76" s="212"/>
      <c r="AA76" s="213"/>
      <c r="AB76" s="212"/>
      <c r="AC76" s="213"/>
      <c r="AD76" s="212"/>
      <c r="AE76" s="240"/>
      <c r="AF76" s="119"/>
      <c r="AG76" s="120"/>
      <c r="AH76" s="121"/>
      <c r="AI76" s="119"/>
      <c r="AJ76" s="120"/>
      <c r="AK76" s="121"/>
      <c r="AL76" s="119"/>
      <c r="AM76" s="120"/>
      <c r="AN76" s="121"/>
      <c r="AO76" s="119"/>
      <c r="AP76" s="120"/>
      <c r="AQ76" s="121"/>
      <c r="AR76" s="119"/>
      <c r="AS76" s="120"/>
      <c r="AT76" s="121"/>
      <c r="AU76" s="119"/>
      <c r="AV76" s="120"/>
      <c r="AW76" s="121"/>
      <c r="AX76" s="119"/>
      <c r="AY76" s="120"/>
      <c r="AZ76" s="121"/>
      <c r="BA76" s="119"/>
      <c r="BB76" s="120"/>
      <c r="BC76" s="121"/>
      <c r="BD76" s="224"/>
      <c r="BE76" s="214"/>
      <c r="BF76" s="208"/>
      <c r="BG76" s="209"/>
      <c r="BH76" s="209"/>
      <c r="BI76" s="210"/>
    </row>
    <row r="77" spans="1:61" s="11" customFormat="1" ht="67.5" customHeight="1">
      <c r="A77" s="150" t="s">
        <v>261</v>
      </c>
      <c r="B77" s="199" t="s">
        <v>186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11"/>
      <c r="P77" s="212"/>
      <c r="Q77" s="213"/>
      <c r="R77" s="212" t="s">
        <v>447</v>
      </c>
      <c r="S77" s="214"/>
      <c r="T77" s="299">
        <v>58</v>
      </c>
      <c r="U77" s="300"/>
      <c r="V77" s="212">
        <v>34</v>
      </c>
      <c r="W77" s="214"/>
      <c r="X77" s="224">
        <v>34</v>
      </c>
      <c r="Y77" s="213"/>
      <c r="Z77" s="212"/>
      <c r="AA77" s="213"/>
      <c r="AB77" s="212"/>
      <c r="AC77" s="213"/>
      <c r="AD77" s="212"/>
      <c r="AE77" s="214"/>
      <c r="AF77" s="119">
        <v>58</v>
      </c>
      <c r="AG77" s="120">
        <v>34</v>
      </c>
      <c r="AH77" s="182">
        <v>2</v>
      </c>
      <c r="AI77" s="119"/>
      <c r="AJ77" s="120"/>
      <c r="AK77" s="121"/>
      <c r="AL77" s="119"/>
      <c r="AM77" s="120"/>
      <c r="AN77" s="121"/>
      <c r="AO77" s="119"/>
      <c r="AP77" s="120"/>
      <c r="AQ77" s="121"/>
      <c r="AR77" s="119"/>
      <c r="AS77" s="120"/>
      <c r="AT77" s="121"/>
      <c r="AU77" s="119"/>
      <c r="AV77" s="120"/>
      <c r="AW77" s="121"/>
      <c r="AX77" s="119"/>
      <c r="AY77" s="120"/>
      <c r="AZ77" s="121"/>
      <c r="BA77" s="119"/>
      <c r="BB77" s="120"/>
      <c r="BC77" s="121"/>
      <c r="BD77" s="343">
        <v>3</v>
      </c>
      <c r="BE77" s="344"/>
      <c r="BF77" s="208" t="s">
        <v>312</v>
      </c>
      <c r="BG77" s="209"/>
      <c r="BH77" s="209"/>
      <c r="BI77" s="210"/>
    </row>
    <row r="78" spans="1:61" s="11" customFormat="1" ht="90" customHeight="1">
      <c r="A78" s="150" t="s">
        <v>388</v>
      </c>
      <c r="B78" s="199" t="s">
        <v>209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11"/>
      <c r="P78" s="212"/>
      <c r="Q78" s="213"/>
      <c r="R78" s="212">
        <v>7</v>
      </c>
      <c r="S78" s="214"/>
      <c r="T78" s="224">
        <v>60</v>
      </c>
      <c r="U78" s="213"/>
      <c r="V78" s="212">
        <v>34</v>
      </c>
      <c r="W78" s="214"/>
      <c r="X78" s="224">
        <v>18</v>
      </c>
      <c r="Y78" s="213"/>
      <c r="Z78" s="212"/>
      <c r="AA78" s="213"/>
      <c r="AB78" s="212">
        <v>16</v>
      </c>
      <c r="AC78" s="213"/>
      <c r="AD78" s="212"/>
      <c r="AE78" s="214"/>
      <c r="AF78" s="119"/>
      <c r="AG78" s="120"/>
      <c r="AH78" s="121"/>
      <c r="AI78" s="119"/>
      <c r="AJ78" s="120"/>
      <c r="AK78" s="121"/>
      <c r="AL78" s="119"/>
      <c r="AM78" s="120"/>
      <c r="AN78" s="121"/>
      <c r="AO78" s="119"/>
      <c r="AP78" s="120"/>
      <c r="AQ78" s="121"/>
      <c r="AR78" s="119"/>
      <c r="AS78" s="120"/>
      <c r="AT78" s="121"/>
      <c r="AU78" s="119"/>
      <c r="AV78" s="120"/>
      <c r="AW78" s="121"/>
      <c r="AX78" s="119">
        <v>60</v>
      </c>
      <c r="AY78" s="120">
        <v>34</v>
      </c>
      <c r="AZ78" s="182">
        <v>1</v>
      </c>
      <c r="BA78" s="119"/>
      <c r="BB78" s="120"/>
      <c r="BC78" s="121"/>
      <c r="BD78" s="241"/>
      <c r="BE78" s="242"/>
      <c r="BF78" s="208" t="s">
        <v>313</v>
      </c>
      <c r="BG78" s="209"/>
      <c r="BH78" s="209"/>
      <c r="BI78" s="210"/>
    </row>
    <row r="79" spans="1:61" s="11" customFormat="1" ht="63" customHeight="1">
      <c r="A79" s="150" t="s">
        <v>263</v>
      </c>
      <c r="B79" s="199" t="s">
        <v>254</v>
      </c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11"/>
      <c r="P79" s="212"/>
      <c r="Q79" s="213"/>
      <c r="R79" s="212"/>
      <c r="S79" s="240"/>
      <c r="T79" s="224"/>
      <c r="U79" s="213"/>
      <c r="V79" s="212"/>
      <c r="W79" s="214"/>
      <c r="X79" s="240"/>
      <c r="Y79" s="213"/>
      <c r="Z79" s="212"/>
      <c r="AA79" s="213"/>
      <c r="AB79" s="212"/>
      <c r="AC79" s="213"/>
      <c r="AD79" s="212"/>
      <c r="AE79" s="240"/>
      <c r="AF79" s="119"/>
      <c r="AG79" s="120"/>
      <c r="AH79" s="121"/>
      <c r="AI79" s="119"/>
      <c r="AJ79" s="120"/>
      <c r="AK79" s="121"/>
      <c r="AL79" s="119"/>
      <c r="AM79" s="120"/>
      <c r="AN79" s="121"/>
      <c r="AO79" s="119"/>
      <c r="AP79" s="120"/>
      <c r="AQ79" s="121"/>
      <c r="AR79" s="119"/>
      <c r="AS79" s="120"/>
      <c r="AT79" s="121"/>
      <c r="AU79" s="119"/>
      <c r="AV79" s="120"/>
      <c r="AW79" s="121"/>
      <c r="AX79" s="119"/>
      <c r="AY79" s="120"/>
      <c r="AZ79" s="121"/>
      <c r="BA79" s="119"/>
      <c r="BB79" s="120"/>
      <c r="BC79" s="121"/>
      <c r="BD79" s="224"/>
      <c r="BE79" s="214"/>
      <c r="BF79" s="208"/>
      <c r="BG79" s="209"/>
      <c r="BH79" s="209"/>
      <c r="BI79" s="210"/>
    </row>
    <row r="80" spans="1:61" s="11" customFormat="1" ht="87" customHeight="1">
      <c r="A80" s="238" t="s">
        <v>264</v>
      </c>
      <c r="B80" s="199" t="s">
        <v>187</v>
      </c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11"/>
      <c r="P80" s="212">
        <v>3</v>
      </c>
      <c r="Q80" s="213"/>
      <c r="R80" s="212"/>
      <c r="S80" s="214"/>
      <c r="T80" s="224">
        <v>215</v>
      </c>
      <c r="U80" s="213"/>
      <c r="V80" s="212">
        <v>102</v>
      </c>
      <c r="W80" s="214"/>
      <c r="X80" s="224">
        <v>68</v>
      </c>
      <c r="Y80" s="213"/>
      <c r="Z80" s="212">
        <v>18</v>
      </c>
      <c r="AA80" s="213"/>
      <c r="AB80" s="212">
        <v>16</v>
      </c>
      <c r="AC80" s="213"/>
      <c r="AD80" s="212"/>
      <c r="AE80" s="214"/>
      <c r="AF80" s="119"/>
      <c r="AG80" s="120"/>
      <c r="AH80" s="121"/>
      <c r="AI80" s="119"/>
      <c r="AJ80" s="120"/>
      <c r="AK80" s="121"/>
      <c r="AL80" s="119">
        <v>215</v>
      </c>
      <c r="AM80" s="120">
        <v>102</v>
      </c>
      <c r="AN80" s="121">
        <v>5</v>
      </c>
      <c r="AO80" s="119"/>
      <c r="AP80" s="120"/>
      <c r="AQ80" s="121"/>
      <c r="AR80" s="119"/>
      <c r="AS80" s="120"/>
      <c r="AT80" s="121"/>
      <c r="AU80" s="119"/>
      <c r="AV80" s="120"/>
      <c r="AW80" s="121"/>
      <c r="AX80" s="119"/>
      <c r="AY80" s="120"/>
      <c r="AZ80" s="121"/>
      <c r="BA80" s="119"/>
      <c r="BB80" s="120"/>
      <c r="BC80" s="121"/>
      <c r="BD80" s="343">
        <v>6</v>
      </c>
      <c r="BE80" s="344"/>
      <c r="BF80" s="228" t="s">
        <v>424</v>
      </c>
      <c r="BG80" s="229"/>
      <c r="BH80" s="229"/>
      <c r="BI80" s="230"/>
    </row>
    <row r="81" spans="1:61" s="11" customFormat="1" ht="102" customHeight="1">
      <c r="A81" s="239"/>
      <c r="B81" s="199" t="s">
        <v>188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11"/>
      <c r="P81" s="212"/>
      <c r="Q81" s="213"/>
      <c r="R81" s="212"/>
      <c r="S81" s="214"/>
      <c r="T81" s="224">
        <v>60</v>
      </c>
      <c r="U81" s="213"/>
      <c r="V81" s="212"/>
      <c r="W81" s="214"/>
      <c r="X81" s="224"/>
      <c r="Y81" s="213"/>
      <c r="Z81" s="212"/>
      <c r="AA81" s="213"/>
      <c r="AB81" s="212"/>
      <c r="AC81" s="213"/>
      <c r="AD81" s="212"/>
      <c r="AE81" s="214"/>
      <c r="AF81" s="119"/>
      <c r="AG81" s="120"/>
      <c r="AH81" s="121"/>
      <c r="AI81" s="119"/>
      <c r="AJ81" s="120"/>
      <c r="AK81" s="121"/>
      <c r="AL81" s="119">
        <v>60</v>
      </c>
      <c r="AM81" s="120"/>
      <c r="AN81" s="121">
        <v>1</v>
      </c>
      <c r="AO81" s="119"/>
      <c r="AP81" s="120"/>
      <c r="AQ81" s="121"/>
      <c r="AR81" s="119"/>
      <c r="AS81" s="120"/>
      <c r="AT81" s="121"/>
      <c r="AU81" s="119"/>
      <c r="AV81" s="120"/>
      <c r="AW81" s="121"/>
      <c r="AX81" s="119"/>
      <c r="AY81" s="120"/>
      <c r="AZ81" s="121"/>
      <c r="BA81" s="119"/>
      <c r="BB81" s="120"/>
      <c r="BC81" s="121"/>
      <c r="BD81" s="241"/>
      <c r="BE81" s="242"/>
      <c r="BF81" s="231"/>
      <c r="BG81" s="232"/>
      <c r="BH81" s="232"/>
      <c r="BI81" s="233"/>
    </row>
    <row r="82" spans="1:61" s="11" customFormat="1" ht="84.75" customHeight="1">
      <c r="A82" s="150" t="s">
        <v>265</v>
      </c>
      <c r="B82" s="199" t="s">
        <v>244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11"/>
      <c r="P82" s="212"/>
      <c r="Q82" s="213"/>
      <c r="R82" s="212"/>
      <c r="S82" s="240"/>
      <c r="T82" s="224"/>
      <c r="U82" s="213"/>
      <c r="V82" s="212"/>
      <c r="W82" s="214"/>
      <c r="X82" s="240"/>
      <c r="Y82" s="213"/>
      <c r="Z82" s="212"/>
      <c r="AA82" s="213"/>
      <c r="AB82" s="212"/>
      <c r="AC82" s="213"/>
      <c r="AD82" s="212"/>
      <c r="AE82" s="240"/>
      <c r="AF82" s="119"/>
      <c r="AG82" s="120"/>
      <c r="AH82" s="121"/>
      <c r="AI82" s="119"/>
      <c r="AJ82" s="120"/>
      <c r="AK82" s="121"/>
      <c r="AL82" s="119"/>
      <c r="AM82" s="120"/>
      <c r="AN82" s="121"/>
      <c r="AO82" s="119"/>
      <c r="AP82" s="120"/>
      <c r="AQ82" s="121"/>
      <c r="AR82" s="119"/>
      <c r="AS82" s="120"/>
      <c r="AT82" s="121"/>
      <c r="AU82" s="119"/>
      <c r="AV82" s="120"/>
      <c r="AW82" s="121"/>
      <c r="AX82" s="119"/>
      <c r="AY82" s="120"/>
      <c r="AZ82" s="121"/>
      <c r="BA82" s="119"/>
      <c r="BB82" s="120"/>
      <c r="BC82" s="121"/>
      <c r="BD82" s="224"/>
      <c r="BE82" s="214"/>
      <c r="BF82" s="208"/>
      <c r="BG82" s="209"/>
      <c r="BH82" s="209"/>
      <c r="BI82" s="210"/>
    </row>
    <row r="83" spans="1:61" s="11" customFormat="1" ht="106.5" customHeight="1">
      <c r="A83" s="150" t="s">
        <v>266</v>
      </c>
      <c r="B83" s="199" t="s">
        <v>245</v>
      </c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11"/>
      <c r="P83" s="212">
        <v>7</v>
      </c>
      <c r="Q83" s="213"/>
      <c r="R83" s="212"/>
      <c r="S83" s="214"/>
      <c r="T83" s="224">
        <v>209</v>
      </c>
      <c r="U83" s="213"/>
      <c r="V83" s="212">
        <v>102</v>
      </c>
      <c r="W83" s="214"/>
      <c r="X83" s="224">
        <v>68</v>
      </c>
      <c r="Y83" s="213"/>
      <c r="Z83" s="212">
        <v>34</v>
      </c>
      <c r="AA83" s="213"/>
      <c r="AB83" s="212"/>
      <c r="AC83" s="213"/>
      <c r="AD83" s="212"/>
      <c r="AE83" s="214"/>
      <c r="AF83" s="119"/>
      <c r="AG83" s="120"/>
      <c r="AH83" s="121"/>
      <c r="AI83" s="119"/>
      <c r="AJ83" s="120"/>
      <c r="AK83" s="121"/>
      <c r="AL83" s="119"/>
      <c r="AM83" s="120"/>
      <c r="AN83" s="121"/>
      <c r="AO83" s="119"/>
      <c r="AP83" s="120"/>
      <c r="AQ83" s="121"/>
      <c r="AR83" s="119"/>
      <c r="AS83" s="120"/>
      <c r="AT83" s="121"/>
      <c r="AU83" s="119"/>
      <c r="AV83" s="120"/>
      <c r="AW83" s="121"/>
      <c r="AX83" s="119">
        <v>209</v>
      </c>
      <c r="AY83" s="120">
        <v>102</v>
      </c>
      <c r="AZ83" s="121">
        <v>5</v>
      </c>
      <c r="BA83" s="119"/>
      <c r="BB83" s="120"/>
      <c r="BC83" s="121"/>
      <c r="BD83" s="187">
        <v>5</v>
      </c>
      <c r="BE83" s="188"/>
      <c r="BF83" s="228" t="s">
        <v>426</v>
      </c>
      <c r="BG83" s="229"/>
      <c r="BH83" s="229"/>
      <c r="BI83" s="230"/>
    </row>
    <row r="84" spans="1:61" s="11" customFormat="1" ht="66" customHeight="1">
      <c r="A84" s="150" t="s">
        <v>386</v>
      </c>
      <c r="B84" s="199" t="s">
        <v>205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11"/>
      <c r="P84" s="212"/>
      <c r="Q84" s="213"/>
      <c r="R84" s="212">
        <v>5</v>
      </c>
      <c r="S84" s="214"/>
      <c r="T84" s="224">
        <v>68</v>
      </c>
      <c r="U84" s="213"/>
      <c r="V84" s="212">
        <v>40</v>
      </c>
      <c r="W84" s="214"/>
      <c r="X84" s="224">
        <v>18</v>
      </c>
      <c r="Y84" s="213"/>
      <c r="Z84" s="212">
        <v>16</v>
      </c>
      <c r="AA84" s="213"/>
      <c r="AB84" s="212">
        <v>6</v>
      </c>
      <c r="AC84" s="213"/>
      <c r="AD84" s="212"/>
      <c r="AE84" s="214"/>
      <c r="AF84" s="119"/>
      <c r="AG84" s="120"/>
      <c r="AH84" s="121"/>
      <c r="AI84" s="119"/>
      <c r="AJ84" s="120"/>
      <c r="AK84" s="121"/>
      <c r="AL84" s="119"/>
      <c r="AM84" s="120"/>
      <c r="AN84" s="121"/>
      <c r="AO84" s="119"/>
      <c r="AP84" s="120"/>
      <c r="AQ84" s="121"/>
      <c r="AR84" s="119">
        <v>68</v>
      </c>
      <c r="AS84" s="120">
        <v>40</v>
      </c>
      <c r="AT84" s="121">
        <v>2</v>
      </c>
      <c r="AU84" s="119"/>
      <c r="AV84" s="120"/>
      <c r="AW84" s="121"/>
      <c r="AX84" s="119"/>
      <c r="AY84" s="120"/>
      <c r="AZ84" s="121"/>
      <c r="BA84" s="119"/>
      <c r="BB84" s="120"/>
      <c r="BC84" s="121"/>
      <c r="BD84" s="187">
        <v>2</v>
      </c>
      <c r="BE84" s="188"/>
      <c r="BF84" s="231"/>
      <c r="BG84" s="232"/>
      <c r="BH84" s="232"/>
      <c r="BI84" s="233"/>
    </row>
    <row r="85" spans="1:61" s="11" customFormat="1" ht="66" customHeight="1">
      <c r="A85" s="150" t="s">
        <v>267</v>
      </c>
      <c r="B85" s="199" t="s">
        <v>248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11"/>
      <c r="P85" s="212"/>
      <c r="Q85" s="213"/>
      <c r="R85" s="212"/>
      <c r="S85" s="214"/>
      <c r="T85" s="224"/>
      <c r="U85" s="213"/>
      <c r="V85" s="212"/>
      <c r="W85" s="214"/>
      <c r="X85" s="224"/>
      <c r="Y85" s="213"/>
      <c r="Z85" s="212"/>
      <c r="AA85" s="213"/>
      <c r="AB85" s="212"/>
      <c r="AC85" s="213"/>
      <c r="AD85" s="212"/>
      <c r="AE85" s="214"/>
      <c r="AF85" s="119"/>
      <c r="AG85" s="120"/>
      <c r="AH85" s="121"/>
      <c r="AI85" s="119"/>
      <c r="AJ85" s="120"/>
      <c r="AK85" s="121"/>
      <c r="AL85" s="119"/>
      <c r="AM85" s="120"/>
      <c r="AN85" s="121"/>
      <c r="AO85" s="119"/>
      <c r="AP85" s="120"/>
      <c r="AQ85" s="121"/>
      <c r="AR85" s="119"/>
      <c r="AS85" s="120"/>
      <c r="AT85" s="121"/>
      <c r="AU85" s="119"/>
      <c r="AV85" s="120"/>
      <c r="AW85" s="121"/>
      <c r="AX85" s="119"/>
      <c r="AY85" s="120"/>
      <c r="AZ85" s="121"/>
      <c r="BA85" s="119"/>
      <c r="BB85" s="120"/>
      <c r="BC85" s="121"/>
      <c r="BD85" s="224"/>
      <c r="BE85" s="214"/>
      <c r="BF85" s="208"/>
      <c r="BG85" s="209"/>
      <c r="BH85" s="209"/>
      <c r="BI85" s="210"/>
    </row>
    <row r="86" spans="1:61" s="11" customFormat="1" ht="78" customHeight="1">
      <c r="A86" s="150" t="s">
        <v>268</v>
      </c>
      <c r="B86" s="199" t="s">
        <v>217</v>
      </c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11"/>
      <c r="P86" s="212"/>
      <c r="Q86" s="213"/>
      <c r="R86" s="212" t="s">
        <v>449</v>
      </c>
      <c r="S86" s="214"/>
      <c r="T86" s="224">
        <v>85</v>
      </c>
      <c r="U86" s="213"/>
      <c r="V86" s="212">
        <v>50</v>
      </c>
      <c r="W86" s="214"/>
      <c r="X86" s="224">
        <v>34</v>
      </c>
      <c r="Y86" s="213"/>
      <c r="Z86" s="212">
        <v>16</v>
      </c>
      <c r="AA86" s="213"/>
      <c r="AB86" s="212"/>
      <c r="AC86" s="213"/>
      <c r="AD86" s="212"/>
      <c r="AE86" s="214"/>
      <c r="AF86" s="119"/>
      <c r="AG86" s="120"/>
      <c r="AH86" s="121"/>
      <c r="AI86" s="119"/>
      <c r="AJ86" s="120"/>
      <c r="AK86" s="121"/>
      <c r="AL86" s="119"/>
      <c r="AM86" s="120"/>
      <c r="AN86" s="121"/>
      <c r="AO86" s="119">
        <v>85</v>
      </c>
      <c r="AP86" s="120">
        <v>50</v>
      </c>
      <c r="AQ86" s="121">
        <v>3</v>
      </c>
      <c r="AR86" s="119"/>
      <c r="AS86" s="120"/>
      <c r="AT86" s="121"/>
      <c r="AU86" s="119"/>
      <c r="AV86" s="120"/>
      <c r="AW86" s="121"/>
      <c r="AX86" s="119"/>
      <c r="AY86" s="120"/>
      <c r="AZ86" s="121"/>
      <c r="BA86" s="119"/>
      <c r="BB86" s="120"/>
      <c r="BC86" s="121"/>
      <c r="BD86" s="224">
        <v>3</v>
      </c>
      <c r="BE86" s="214"/>
      <c r="BF86" s="208" t="s">
        <v>326</v>
      </c>
      <c r="BG86" s="209"/>
      <c r="BH86" s="209"/>
      <c r="BI86" s="210"/>
    </row>
    <row r="87" spans="1:61" s="11" customFormat="1" ht="66" customHeight="1">
      <c r="A87" s="150" t="s">
        <v>387</v>
      </c>
      <c r="B87" s="199" t="s">
        <v>407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11"/>
      <c r="P87" s="212"/>
      <c r="Q87" s="213"/>
      <c r="R87" s="212"/>
      <c r="S87" s="214"/>
      <c r="T87" s="224"/>
      <c r="U87" s="213"/>
      <c r="V87" s="212"/>
      <c r="W87" s="214"/>
      <c r="X87" s="224"/>
      <c r="Y87" s="213"/>
      <c r="Z87" s="212"/>
      <c r="AA87" s="213"/>
      <c r="AB87" s="212"/>
      <c r="AC87" s="213"/>
      <c r="AD87" s="212"/>
      <c r="AE87" s="214"/>
      <c r="AF87" s="119"/>
      <c r="AG87" s="120"/>
      <c r="AH87" s="121"/>
      <c r="AI87" s="119"/>
      <c r="AJ87" s="120"/>
      <c r="AK87" s="121"/>
      <c r="AL87" s="119"/>
      <c r="AM87" s="120"/>
      <c r="AN87" s="121"/>
      <c r="AO87" s="119"/>
      <c r="AP87" s="120"/>
      <c r="AQ87" s="121"/>
      <c r="AR87" s="119"/>
      <c r="AS87" s="120"/>
      <c r="AT87" s="121"/>
      <c r="AU87" s="119"/>
      <c r="AV87" s="120"/>
      <c r="AW87" s="121"/>
      <c r="AX87" s="119"/>
      <c r="AY87" s="120"/>
      <c r="AZ87" s="121"/>
      <c r="BA87" s="119"/>
      <c r="BB87" s="120"/>
      <c r="BC87" s="121"/>
      <c r="BD87" s="224"/>
      <c r="BE87" s="214"/>
      <c r="BF87" s="208"/>
      <c r="BG87" s="209"/>
      <c r="BH87" s="209"/>
      <c r="BI87" s="210"/>
    </row>
    <row r="88" spans="1:61" s="11" customFormat="1" ht="48" customHeight="1">
      <c r="A88" s="238" t="s">
        <v>269</v>
      </c>
      <c r="B88" s="199" t="s">
        <v>250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11"/>
      <c r="P88" s="212"/>
      <c r="Q88" s="213"/>
      <c r="R88" s="212" t="s">
        <v>450</v>
      </c>
      <c r="S88" s="214"/>
      <c r="T88" s="224">
        <v>85</v>
      </c>
      <c r="U88" s="213"/>
      <c r="V88" s="212">
        <v>52</v>
      </c>
      <c r="W88" s="214"/>
      <c r="X88" s="224">
        <v>18</v>
      </c>
      <c r="Y88" s="213"/>
      <c r="Z88" s="212">
        <v>34</v>
      </c>
      <c r="AA88" s="213"/>
      <c r="AB88" s="212"/>
      <c r="AC88" s="213"/>
      <c r="AD88" s="212"/>
      <c r="AE88" s="214"/>
      <c r="AF88" s="119"/>
      <c r="AG88" s="120"/>
      <c r="AH88" s="121"/>
      <c r="AI88" s="119"/>
      <c r="AJ88" s="120"/>
      <c r="AK88" s="121"/>
      <c r="AL88" s="119">
        <v>85</v>
      </c>
      <c r="AM88" s="120">
        <v>52</v>
      </c>
      <c r="AN88" s="121">
        <v>2</v>
      </c>
      <c r="AO88" s="119"/>
      <c r="AP88" s="120"/>
      <c r="AQ88" s="121"/>
      <c r="AR88" s="119"/>
      <c r="AS88" s="120"/>
      <c r="AT88" s="121"/>
      <c r="AU88" s="119"/>
      <c r="AV88" s="120"/>
      <c r="AW88" s="121"/>
      <c r="AX88" s="119"/>
      <c r="AY88" s="120"/>
      <c r="AZ88" s="121"/>
      <c r="BA88" s="119"/>
      <c r="BB88" s="120"/>
      <c r="BC88" s="121"/>
      <c r="BD88" s="224">
        <v>2</v>
      </c>
      <c r="BE88" s="214"/>
      <c r="BF88" s="228" t="s">
        <v>430</v>
      </c>
      <c r="BG88" s="229"/>
      <c r="BH88" s="229"/>
      <c r="BI88" s="230"/>
    </row>
    <row r="89" spans="1:61" s="11" customFormat="1" ht="87.75" customHeight="1">
      <c r="A89" s="239"/>
      <c r="B89" s="199" t="s">
        <v>444</v>
      </c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11"/>
      <c r="P89" s="212"/>
      <c r="Q89" s="213"/>
      <c r="R89" s="212"/>
      <c r="S89" s="214"/>
      <c r="T89" s="224">
        <v>60</v>
      </c>
      <c r="U89" s="213"/>
      <c r="V89" s="212"/>
      <c r="W89" s="214"/>
      <c r="X89" s="224"/>
      <c r="Y89" s="213"/>
      <c r="Z89" s="212"/>
      <c r="AA89" s="213"/>
      <c r="AB89" s="212"/>
      <c r="AC89" s="213"/>
      <c r="AD89" s="212"/>
      <c r="AE89" s="214"/>
      <c r="AF89" s="119"/>
      <c r="AG89" s="120"/>
      <c r="AH89" s="121"/>
      <c r="AI89" s="119"/>
      <c r="AJ89" s="120"/>
      <c r="AK89" s="121"/>
      <c r="AL89" s="119">
        <v>60</v>
      </c>
      <c r="AM89" s="120"/>
      <c r="AN89" s="121">
        <v>1</v>
      </c>
      <c r="AO89" s="119"/>
      <c r="AP89" s="120"/>
      <c r="AQ89" s="121"/>
      <c r="AR89" s="119"/>
      <c r="AS89" s="120"/>
      <c r="AT89" s="121"/>
      <c r="AU89" s="119"/>
      <c r="AV89" s="120"/>
      <c r="AW89" s="121"/>
      <c r="AX89" s="119"/>
      <c r="AY89" s="120"/>
      <c r="AZ89" s="121"/>
      <c r="BA89" s="119"/>
      <c r="BB89" s="120"/>
      <c r="BC89" s="121"/>
      <c r="BD89" s="224">
        <v>1</v>
      </c>
      <c r="BE89" s="214"/>
      <c r="BF89" s="231"/>
      <c r="BG89" s="232"/>
      <c r="BH89" s="232"/>
      <c r="BI89" s="233"/>
    </row>
    <row r="90" spans="1:61" s="11" customFormat="1" ht="66" customHeight="1">
      <c r="A90" s="150" t="s">
        <v>395</v>
      </c>
      <c r="B90" s="199" t="s">
        <v>252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11"/>
      <c r="P90" s="212"/>
      <c r="Q90" s="213"/>
      <c r="R90" s="212"/>
      <c r="S90" s="214"/>
      <c r="T90" s="224"/>
      <c r="U90" s="213"/>
      <c r="V90" s="212"/>
      <c r="W90" s="214"/>
      <c r="X90" s="224"/>
      <c r="Y90" s="213"/>
      <c r="Z90" s="212"/>
      <c r="AA90" s="213"/>
      <c r="AB90" s="212"/>
      <c r="AC90" s="213"/>
      <c r="AD90" s="212"/>
      <c r="AE90" s="214"/>
      <c r="AF90" s="119"/>
      <c r="AG90" s="120"/>
      <c r="AH90" s="121"/>
      <c r="AI90" s="119"/>
      <c r="AJ90" s="120"/>
      <c r="AK90" s="121"/>
      <c r="AL90" s="119"/>
      <c r="AM90" s="120"/>
      <c r="AN90" s="121"/>
      <c r="AO90" s="119"/>
      <c r="AP90" s="120"/>
      <c r="AQ90" s="121"/>
      <c r="AR90" s="119"/>
      <c r="AS90" s="120"/>
      <c r="AT90" s="121"/>
      <c r="AU90" s="119"/>
      <c r="AV90" s="120"/>
      <c r="AW90" s="121"/>
      <c r="AX90" s="119"/>
      <c r="AY90" s="120"/>
      <c r="AZ90" s="121"/>
      <c r="BA90" s="119"/>
      <c r="BB90" s="120"/>
      <c r="BC90" s="121"/>
      <c r="BD90" s="224"/>
      <c r="BE90" s="214"/>
      <c r="BF90" s="208"/>
      <c r="BG90" s="209"/>
      <c r="BH90" s="209"/>
      <c r="BI90" s="210"/>
    </row>
    <row r="91" spans="1:61" s="11" customFormat="1" ht="101.25" customHeight="1">
      <c r="A91" s="150" t="s">
        <v>270</v>
      </c>
      <c r="B91" s="199" t="s">
        <v>207</v>
      </c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11"/>
      <c r="P91" s="212">
        <v>7</v>
      </c>
      <c r="Q91" s="213"/>
      <c r="R91" s="212">
        <v>6</v>
      </c>
      <c r="S91" s="214"/>
      <c r="T91" s="224">
        <v>180</v>
      </c>
      <c r="U91" s="213"/>
      <c r="V91" s="212">
        <v>84</v>
      </c>
      <c r="W91" s="214"/>
      <c r="X91" s="224">
        <v>50</v>
      </c>
      <c r="Y91" s="213"/>
      <c r="Z91" s="212"/>
      <c r="AA91" s="213"/>
      <c r="AB91" s="212">
        <v>34</v>
      </c>
      <c r="AC91" s="213"/>
      <c r="AD91" s="212"/>
      <c r="AE91" s="214"/>
      <c r="AF91" s="119"/>
      <c r="AG91" s="120"/>
      <c r="AH91" s="121"/>
      <c r="AI91" s="119"/>
      <c r="AJ91" s="120"/>
      <c r="AK91" s="121"/>
      <c r="AL91" s="119"/>
      <c r="AM91" s="120"/>
      <c r="AN91" s="121"/>
      <c r="AO91" s="119"/>
      <c r="AP91" s="120"/>
      <c r="AQ91" s="121"/>
      <c r="AR91" s="119"/>
      <c r="AS91" s="120"/>
      <c r="AT91" s="121"/>
      <c r="AU91" s="119">
        <v>108</v>
      </c>
      <c r="AV91" s="120">
        <v>50</v>
      </c>
      <c r="AW91" s="121">
        <v>2</v>
      </c>
      <c r="AX91" s="119">
        <v>72</v>
      </c>
      <c r="AY91" s="120">
        <v>34</v>
      </c>
      <c r="AZ91" s="121">
        <v>2</v>
      </c>
      <c r="BA91" s="119"/>
      <c r="BB91" s="120"/>
      <c r="BC91" s="121"/>
      <c r="BD91" s="224">
        <v>3</v>
      </c>
      <c r="BE91" s="214"/>
      <c r="BF91" s="208" t="s">
        <v>454</v>
      </c>
      <c r="BG91" s="209"/>
      <c r="BH91" s="209"/>
      <c r="BI91" s="210"/>
    </row>
    <row r="92" spans="1:61" s="11" customFormat="1" ht="70.5" customHeight="1">
      <c r="A92" s="150" t="s">
        <v>396</v>
      </c>
      <c r="B92" s="199" t="s">
        <v>429</v>
      </c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11"/>
      <c r="P92" s="212"/>
      <c r="Q92" s="213"/>
      <c r="R92" s="212"/>
      <c r="S92" s="214"/>
      <c r="T92" s="224"/>
      <c r="U92" s="213"/>
      <c r="V92" s="212"/>
      <c r="W92" s="214"/>
      <c r="X92" s="224"/>
      <c r="Y92" s="213"/>
      <c r="Z92" s="212"/>
      <c r="AA92" s="213"/>
      <c r="AB92" s="212"/>
      <c r="AC92" s="213"/>
      <c r="AD92" s="212"/>
      <c r="AE92" s="214"/>
      <c r="AF92" s="119"/>
      <c r="AG92" s="120"/>
      <c r="AH92" s="121"/>
      <c r="AI92" s="119"/>
      <c r="AJ92" s="120"/>
      <c r="AK92" s="121"/>
      <c r="AL92" s="119"/>
      <c r="AM92" s="120"/>
      <c r="AN92" s="121"/>
      <c r="AO92" s="119"/>
      <c r="AP92" s="120"/>
      <c r="AQ92" s="121"/>
      <c r="AR92" s="119"/>
      <c r="AS92" s="120"/>
      <c r="AT92" s="121"/>
      <c r="AU92" s="119"/>
      <c r="AV92" s="120"/>
      <c r="AW92" s="121"/>
      <c r="AX92" s="119"/>
      <c r="AY92" s="120"/>
      <c r="AZ92" s="121"/>
      <c r="BA92" s="119"/>
      <c r="BB92" s="120"/>
      <c r="BC92" s="121"/>
      <c r="BD92" s="224"/>
      <c r="BE92" s="214"/>
      <c r="BF92" s="208"/>
      <c r="BG92" s="209"/>
      <c r="BH92" s="209"/>
      <c r="BI92" s="210"/>
    </row>
    <row r="93" spans="1:61" s="11" customFormat="1" ht="34.5" customHeight="1">
      <c r="A93" s="150" t="s">
        <v>271</v>
      </c>
      <c r="B93" s="199" t="s">
        <v>206</v>
      </c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11"/>
      <c r="P93" s="212" t="s">
        <v>182</v>
      </c>
      <c r="Q93" s="213"/>
      <c r="R93" s="212"/>
      <c r="S93" s="214"/>
      <c r="T93" s="224">
        <v>312</v>
      </c>
      <c r="U93" s="213"/>
      <c r="V93" s="212">
        <v>136</v>
      </c>
      <c r="W93" s="214"/>
      <c r="X93" s="224">
        <v>68</v>
      </c>
      <c r="Y93" s="213"/>
      <c r="Z93" s="212">
        <v>68</v>
      </c>
      <c r="AA93" s="213"/>
      <c r="AB93" s="212"/>
      <c r="AC93" s="213"/>
      <c r="AD93" s="212"/>
      <c r="AE93" s="214"/>
      <c r="AF93" s="119">
        <v>156</v>
      </c>
      <c r="AG93" s="120">
        <v>68</v>
      </c>
      <c r="AH93" s="121">
        <v>3</v>
      </c>
      <c r="AI93" s="119">
        <v>156</v>
      </c>
      <c r="AJ93" s="120">
        <v>68</v>
      </c>
      <c r="AK93" s="121">
        <v>3</v>
      </c>
      <c r="AL93" s="119"/>
      <c r="AM93" s="120"/>
      <c r="AN93" s="121"/>
      <c r="AO93" s="119"/>
      <c r="AP93" s="120"/>
      <c r="AQ93" s="121"/>
      <c r="AR93" s="119"/>
      <c r="AS93" s="120"/>
      <c r="AT93" s="121"/>
      <c r="AU93" s="119"/>
      <c r="AV93" s="120"/>
      <c r="AW93" s="121"/>
      <c r="AX93" s="119"/>
      <c r="AY93" s="120"/>
      <c r="AZ93" s="121"/>
      <c r="BA93" s="119"/>
      <c r="BB93" s="120"/>
      <c r="BC93" s="121"/>
      <c r="BD93" s="224">
        <v>6</v>
      </c>
      <c r="BE93" s="214"/>
      <c r="BF93" s="228" t="s">
        <v>339</v>
      </c>
      <c r="BG93" s="229"/>
      <c r="BH93" s="229"/>
      <c r="BI93" s="230"/>
    </row>
    <row r="94" spans="1:61" s="11" customFormat="1" ht="65.25" customHeight="1">
      <c r="A94" s="150" t="s">
        <v>397</v>
      </c>
      <c r="B94" s="199" t="s">
        <v>189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11"/>
      <c r="P94" s="212">
        <v>4</v>
      </c>
      <c r="Q94" s="213"/>
      <c r="R94" s="212"/>
      <c r="S94" s="214"/>
      <c r="T94" s="224">
        <v>209</v>
      </c>
      <c r="U94" s="213"/>
      <c r="V94" s="212">
        <v>102</v>
      </c>
      <c r="W94" s="214"/>
      <c r="X94" s="224">
        <v>68</v>
      </c>
      <c r="Y94" s="213"/>
      <c r="Z94" s="212">
        <v>16</v>
      </c>
      <c r="AA94" s="213"/>
      <c r="AB94" s="212">
        <v>18</v>
      </c>
      <c r="AC94" s="213"/>
      <c r="AD94" s="212"/>
      <c r="AE94" s="214"/>
      <c r="AF94" s="119"/>
      <c r="AG94" s="120"/>
      <c r="AH94" s="121"/>
      <c r="AI94" s="119"/>
      <c r="AJ94" s="120"/>
      <c r="AK94" s="121"/>
      <c r="AL94" s="119"/>
      <c r="AM94" s="120"/>
      <c r="AN94" s="121"/>
      <c r="AO94" s="119">
        <v>209</v>
      </c>
      <c r="AP94" s="120">
        <v>102</v>
      </c>
      <c r="AQ94" s="121">
        <v>5</v>
      </c>
      <c r="AR94" s="119"/>
      <c r="AS94" s="120"/>
      <c r="AT94" s="121"/>
      <c r="AU94" s="119"/>
      <c r="AV94" s="120"/>
      <c r="AW94" s="121"/>
      <c r="AX94" s="119"/>
      <c r="AY94" s="120"/>
      <c r="AZ94" s="121"/>
      <c r="BA94" s="119"/>
      <c r="BB94" s="120"/>
      <c r="BC94" s="121"/>
      <c r="BD94" s="224">
        <v>5</v>
      </c>
      <c r="BE94" s="214"/>
      <c r="BF94" s="231"/>
      <c r="BG94" s="232"/>
      <c r="BH94" s="232"/>
      <c r="BI94" s="233"/>
    </row>
    <row r="95" spans="1:61" s="11" customFormat="1" ht="48" customHeight="1">
      <c r="A95" s="150" t="s">
        <v>272</v>
      </c>
      <c r="B95" s="199" t="s">
        <v>253</v>
      </c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11"/>
      <c r="P95" s="212"/>
      <c r="Q95" s="213"/>
      <c r="R95" s="212"/>
      <c r="S95" s="214"/>
      <c r="T95" s="224"/>
      <c r="U95" s="213"/>
      <c r="V95" s="212"/>
      <c r="W95" s="214"/>
      <c r="X95" s="224"/>
      <c r="Y95" s="213"/>
      <c r="Z95" s="212"/>
      <c r="AA95" s="213"/>
      <c r="AB95" s="212"/>
      <c r="AC95" s="213"/>
      <c r="AD95" s="212"/>
      <c r="AE95" s="214"/>
      <c r="AF95" s="119"/>
      <c r="AG95" s="120"/>
      <c r="AH95" s="121"/>
      <c r="AI95" s="119"/>
      <c r="AJ95" s="120"/>
      <c r="AK95" s="121"/>
      <c r="AL95" s="119"/>
      <c r="AM95" s="120"/>
      <c r="AN95" s="121"/>
      <c r="AO95" s="119"/>
      <c r="AP95" s="120"/>
      <c r="AQ95" s="121"/>
      <c r="AR95" s="119"/>
      <c r="AS95" s="120"/>
      <c r="AT95" s="121"/>
      <c r="AU95" s="119"/>
      <c r="AV95" s="120"/>
      <c r="AW95" s="121"/>
      <c r="AX95" s="119"/>
      <c r="AY95" s="120"/>
      <c r="AZ95" s="121"/>
      <c r="BA95" s="119"/>
      <c r="BB95" s="120"/>
      <c r="BC95" s="121"/>
      <c r="BD95" s="224"/>
      <c r="BE95" s="214"/>
      <c r="BF95" s="208"/>
      <c r="BG95" s="209"/>
      <c r="BH95" s="209"/>
      <c r="BI95" s="210"/>
    </row>
    <row r="96" spans="1:61" s="11" customFormat="1" ht="75" customHeight="1">
      <c r="A96" s="238" t="s">
        <v>273</v>
      </c>
      <c r="B96" s="199" t="s">
        <v>193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11"/>
      <c r="P96" s="212" t="s">
        <v>194</v>
      </c>
      <c r="Q96" s="213"/>
      <c r="R96" s="212"/>
      <c r="S96" s="214"/>
      <c r="T96" s="224">
        <v>356</v>
      </c>
      <c r="U96" s="213"/>
      <c r="V96" s="212">
        <v>188</v>
      </c>
      <c r="W96" s="214"/>
      <c r="X96" s="224">
        <v>120</v>
      </c>
      <c r="Y96" s="213"/>
      <c r="Z96" s="212">
        <v>34</v>
      </c>
      <c r="AA96" s="213"/>
      <c r="AB96" s="212">
        <v>34</v>
      </c>
      <c r="AC96" s="213"/>
      <c r="AD96" s="212"/>
      <c r="AE96" s="214"/>
      <c r="AF96" s="119"/>
      <c r="AG96" s="120"/>
      <c r="AH96" s="121"/>
      <c r="AI96" s="119"/>
      <c r="AJ96" s="120"/>
      <c r="AK96" s="121"/>
      <c r="AL96" s="119"/>
      <c r="AM96" s="120"/>
      <c r="AN96" s="121"/>
      <c r="AO96" s="119">
        <v>226</v>
      </c>
      <c r="AP96" s="120">
        <v>120</v>
      </c>
      <c r="AQ96" s="121">
        <v>5</v>
      </c>
      <c r="AR96" s="119">
        <v>130</v>
      </c>
      <c r="AS96" s="120">
        <v>68</v>
      </c>
      <c r="AT96" s="121">
        <v>4</v>
      </c>
      <c r="AU96" s="119"/>
      <c r="AV96" s="120"/>
      <c r="AW96" s="121"/>
      <c r="AX96" s="119"/>
      <c r="AY96" s="120"/>
      <c r="AZ96" s="121"/>
      <c r="BA96" s="119"/>
      <c r="BB96" s="120"/>
      <c r="BC96" s="121"/>
      <c r="BD96" s="224">
        <v>9</v>
      </c>
      <c r="BE96" s="214"/>
      <c r="BF96" s="228" t="s">
        <v>434</v>
      </c>
      <c r="BG96" s="229"/>
      <c r="BH96" s="229"/>
      <c r="BI96" s="230"/>
    </row>
    <row r="97" spans="1:61" s="11" customFormat="1" ht="94.5" customHeight="1">
      <c r="A97" s="239"/>
      <c r="B97" s="199" t="s">
        <v>195</v>
      </c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11"/>
      <c r="P97" s="212"/>
      <c r="Q97" s="213"/>
      <c r="R97" s="212"/>
      <c r="S97" s="214"/>
      <c r="T97" s="224">
        <v>60</v>
      </c>
      <c r="U97" s="213"/>
      <c r="V97" s="212"/>
      <c r="W97" s="214"/>
      <c r="X97" s="224"/>
      <c r="Y97" s="213"/>
      <c r="Z97" s="212"/>
      <c r="AA97" s="213"/>
      <c r="AB97" s="212"/>
      <c r="AC97" s="213"/>
      <c r="AD97" s="212"/>
      <c r="AE97" s="214"/>
      <c r="AF97" s="119"/>
      <c r="AG97" s="120"/>
      <c r="AH97" s="121"/>
      <c r="AI97" s="119"/>
      <c r="AJ97" s="120"/>
      <c r="AK97" s="121"/>
      <c r="AL97" s="119"/>
      <c r="AM97" s="120"/>
      <c r="AN97" s="121"/>
      <c r="AO97" s="119"/>
      <c r="AP97" s="120"/>
      <c r="AQ97" s="121"/>
      <c r="AR97" s="119">
        <v>60</v>
      </c>
      <c r="AS97" s="120"/>
      <c r="AT97" s="121">
        <v>1</v>
      </c>
      <c r="AU97" s="119"/>
      <c r="AV97" s="120"/>
      <c r="AW97" s="121"/>
      <c r="AX97" s="119"/>
      <c r="AY97" s="120"/>
      <c r="AZ97" s="121"/>
      <c r="BA97" s="119"/>
      <c r="BB97" s="120"/>
      <c r="BC97" s="121"/>
      <c r="BD97" s="224">
        <v>1</v>
      </c>
      <c r="BE97" s="214"/>
      <c r="BF97" s="231"/>
      <c r="BG97" s="232"/>
      <c r="BH97" s="232"/>
      <c r="BI97" s="233"/>
    </row>
    <row r="98" spans="1:61" s="11" customFormat="1" ht="48" customHeight="1">
      <c r="A98" s="238" t="s">
        <v>398</v>
      </c>
      <c r="B98" s="199" t="s">
        <v>210</v>
      </c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11"/>
      <c r="P98" s="212"/>
      <c r="Q98" s="213"/>
      <c r="R98" s="212" t="s">
        <v>451</v>
      </c>
      <c r="S98" s="214"/>
      <c r="T98" s="224">
        <v>182</v>
      </c>
      <c r="U98" s="213"/>
      <c r="V98" s="212">
        <v>86</v>
      </c>
      <c r="W98" s="214"/>
      <c r="X98" s="224">
        <v>52</v>
      </c>
      <c r="Y98" s="213"/>
      <c r="Z98" s="212">
        <v>18</v>
      </c>
      <c r="AA98" s="213"/>
      <c r="AB98" s="212">
        <v>16</v>
      </c>
      <c r="AC98" s="213"/>
      <c r="AD98" s="212"/>
      <c r="AE98" s="214"/>
      <c r="AF98" s="119"/>
      <c r="AG98" s="120"/>
      <c r="AH98" s="121"/>
      <c r="AI98" s="119"/>
      <c r="AJ98" s="120"/>
      <c r="AK98" s="121"/>
      <c r="AL98" s="119"/>
      <c r="AM98" s="120"/>
      <c r="AN98" s="121"/>
      <c r="AO98" s="119"/>
      <c r="AP98" s="120"/>
      <c r="AQ98" s="121"/>
      <c r="AR98" s="119">
        <v>73</v>
      </c>
      <c r="AS98" s="120">
        <v>34</v>
      </c>
      <c r="AT98" s="121">
        <v>2</v>
      </c>
      <c r="AU98" s="119">
        <v>109</v>
      </c>
      <c r="AV98" s="120">
        <v>52</v>
      </c>
      <c r="AW98" s="121">
        <v>2</v>
      </c>
      <c r="AX98" s="119"/>
      <c r="AY98" s="120"/>
      <c r="AZ98" s="121"/>
      <c r="BA98" s="119"/>
      <c r="BB98" s="120"/>
      <c r="BC98" s="121"/>
      <c r="BD98" s="224">
        <v>4</v>
      </c>
      <c r="BE98" s="214"/>
      <c r="BF98" s="228" t="s">
        <v>435</v>
      </c>
      <c r="BG98" s="229"/>
      <c r="BH98" s="229"/>
      <c r="BI98" s="230"/>
    </row>
    <row r="99" spans="1:61" s="11" customFormat="1" ht="84" customHeight="1">
      <c r="A99" s="239"/>
      <c r="B99" s="199" t="s">
        <v>211</v>
      </c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11"/>
      <c r="P99" s="212"/>
      <c r="Q99" s="213"/>
      <c r="R99" s="212"/>
      <c r="S99" s="214"/>
      <c r="T99" s="224">
        <v>40</v>
      </c>
      <c r="U99" s="213"/>
      <c r="V99" s="212"/>
      <c r="W99" s="214"/>
      <c r="X99" s="224"/>
      <c r="Y99" s="213"/>
      <c r="Z99" s="212"/>
      <c r="AA99" s="213"/>
      <c r="AB99" s="212"/>
      <c r="AC99" s="213"/>
      <c r="AD99" s="212"/>
      <c r="AE99" s="214"/>
      <c r="AF99" s="119"/>
      <c r="AG99" s="120"/>
      <c r="AH99" s="121"/>
      <c r="AI99" s="119"/>
      <c r="AJ99" s="120"/>
      <c r="AK99" s="121"/>
      <c r="AL99" s="119"/>
      <c r="AM99" s="120"/>
      <c r="AN99" s="121"/>
      <c r="AO99" s="119"/>
      <c r="AP99" s="120"/>
      <c r="AQ99" s="121"/>
      <c r="AR99" s="119"/>
      <c r="AS99" s="120"/>
      <c r="AT99" s="121"/>
      <c r="AU99" s="119">
        <v>40</v>
      </c>
      <c r="AV99" s="120"/>
      <c r="AW99" s="121">
        <v>1</v>
      </c>
      <c r="AX99" s="119"/>
      <c r="AY99" s="120"/>
      <c r="AZ99" s="121"/>
      <c r="BA99" s="119"/>
      <c r="BB99" s="120"/>
      <c r="BC99" s="121"/>
      <c r="BD99" s="224">
        <v>1</v>
      </c>
      <c r="BE99" s="214"/>
      <c r="BF99" s="231"/>
      <c r="BG99" s="232"/>
      <c r="BH99" s="232"/>
      <c r="BI99" s="233"/>
    </row>
    <row r="100" spans="1:61" s="11" customFormat="1" ht="94.5" customHeight="1">
      <c r="A100" s="150" t="s">
        <v>399</v>
      </c>
      <c r="B100" s="199" t="s">
        <v>190</v>
      </c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11"/>
      <c r="P100" s="212">
        <v>7</v>
      </c>
      <c r="Q100" s="213"/>
      <c r="R100" s="212"/>
      <c r="S100" s="214"/>
      <c r="T100" s="224">
        <v>152</v>
      </c>
      <c r="U100" s="213"/>
      <c r="V100" s="212">
        <v>66</v>
      </c>
      <c r="W100" s="214"/>
      <c r="X100" s="224">
        <v>34</v>
      </c>
      <c r="Y100" s="213"/>
      <c r="Z100" s="212">
        <v>16</v>
      </c>
      <c r="AA100" s="213"/>
      <c r="AB100" s="212">
        <v>16</v>
      </c>
      <c r="AC100" s="213"/>
      <c r="AD100" s="212"/>
      <c r="AE100" s="214"/>
      <c r="AF100" s="119"/>
      <c r="AG100" s="120"/>
      <c r="AH100" s="121"/>
      <c r="AI100" s="119"/>
      <c r="AJ100" s="120"/>
      <c r="AK100" s="121"/>
      <c r="AL100" s="119"/>
      <c r="AM100" s="120"/>
      <c r="AN100" s="121"/>
      <c r="AO100" s="119"/>
      <c r="AP100" s="120"/>
      <c r="AQ100" s="121"/>
      <c r="AR100" s="119"/>
      <c r="AS100" s="120"/>
      <c r="AT100" s="121"/>
      <c r="AU100" s="119"/>
      <c r="AV100" s="120"/>
      <c r="AW100" s="121"/>
      <c r="AX100" s="119">
        <v>152</v>
      </c>
      <c r="AY100" s="120">
        <v>66</v>
      </c>
      <c r="AZ100" s="121">
        <v>4</v>
      </c>
      <c r="BA100" s="119"/>
      <c r="BB100" s="120"/>
      <c r="BC100" s="121"/>
      <c r="BD100" s="224">
        <v>3</v>
      </c>
      <c r="BE100" s="214"/>
      <c r="BF100" s="208" t="s">
        <v>333</v>
      </c>
      <c r="BG100" s="209"/>
      <c r="BH100" s="209"/>
      <c r="BI100" s="210"/>
    </row>
    <row r="101" spans="1:61" s="11" customFormat="1" ht="106.5" customHeight="1">
      <c r="A101" s="150" t="s">
        <v>274</v>
      </c>
      <c r="B101" s="199" t="s">
        <v>427</v>
      </c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11"/>
      <c r="P101" s="212"/>
      <c r="Q101" s="213"/>
      <c r="R101" s="212"/>
      <c r="S101" s="214"/>
      <c r="T101" s="224"/>
      <c r="U101" s="213"/>
      <c r="V101" s="212"/>
      <c r="W101" s="214"/>
      <c r="X101" s="224"/>
      <c r="Y101" s="213"/>
      <c r="Z101" s="212"/>
      <c r="AA101" s="213"/>
      <c r="AB101" s="212"/>
      <c r="AC101" s="213"/>
      <c r="AD101" s="212"/>
      <c r="AE101" s="214"/>
      <c r="AF101" s="119"/>
      <c r="AG101" s="120"/>
      <c r="AH101" s="121"/>
      <c r="AI101" s="119"/>
      <c r="AJ101" s="120"/>
      <c r="AK101" s="121"/>
      <c r="AL101" s="119"/>
      <c r="AM101" s="120"/>
      <c r="AN101" s="121"/>
      <c r="AO101" s="119"/>
      <c r="AP101" s="120"/>
      <c r="AQ101" s="121"/>
      <c r="AR101" s="119"/>
      <c r="AS101" s="120"/>
      <c r="AT101" s="121"/>
      <c r="AU101" s="119"/>
      <c r="AV101" s="120"/>
      <c r="AW101" s="121"/>
      <c r="AX101" s="119"/>
      <c r="AY101" s="120"/>
      <c r="AZ101" s="121"/>
      <c r="BA101" s="119"/>
      <c r="BB101" s="120"/>
      <c r="BC101" s="121"/>
      <c r="BD101" s="224"/>
      <c r="BE101" s="214"/>
      <c r="BF101" s="208"/>
      <c r="BG101" s="209"/>
      <c r="BH101" s="209"/>
      <c r="BI101" s="210"/>
    </row>
    <row r="102" spans="1:61" s="11" customFormat="1" ht="67.5" customHeight="1">
      <c r="A102" s="164" t="s">
        <v>275</v>
      </c>
      <c r="B102" s="508" t="s">
        <v>179</v>
      </c>
      <c r="C102" s="509"/>
      <c r="D102" s="509"/>
      <c r="E102" s="509"/>
      <c r="F102" s="509"/>
      <c r="G102" s="509"/>
      <c r="H102" s="509"/>
      <c r="I102" s="509"/>
      <c r="J102" s="509"/>
      <c r="K102" s="509"/>
      <c r="L102" s="509"/>
      <c r="M102" s="509"/>
      <c r="N102" s="509"/>
      <c r="O102" s="510"/>
      <c r="P102" s="212">
        <v>1</v>
      </c>
      <c r="Q102" s="213"/>
      <c r="R102" s="212" t="s">
        <v>452</v>
      </c>
      <c r="S102" s="214"/>
      <c r="T102" s="224">
        <v>237</v>
      </c>
      <c r="U102" s="213"/>
      <c r="V102" s="212">
        <v>118</v>
      </c>
      <c r="W102" s="214"/>
      <c r="X102" s="224">
        <v>34</v>
      </c>
      <c r="Y102" s="213"/>
      <c r="Z102" s="212"/>
      <c r="AA102" s="213"/>
      <c r="AB102" s="212">
        <v>84</v>
      </c>
      <c r="AC102" s="213"/>
      <c r="AD102" s="212"/>
      <c r="AE102" s="214"/>
      <c r="AF102" s="119">
        <v>101</v>
      </c>
      <c r="AG102" s="120">
        <v>50</v>
      </c>
      <c r="AH102" s="121">
        <v>2</v>
      </c>
      <c r="AI102" s="119">
        <v>68</v>
      </c>
      <c r="AJ102" s="120">
        <v>34</v>
      </c>
      <c r="AK102" s="121">
        <v>2</v>
      </c>
      <c r="AL102" s="119">
        <v>68</v>
      </c>
      <c r="AM102" s="120">
        <v>34</v>
      </c>
      <c r="AN102" s="121">
        <v>2</v>
      </c>
      <c r="AO102" s="119"/>
      <c r="AP102" s="120"/>
      <c r="AQ102" s="121"/>
      <c r="AR102" s="119"/>
      <c r="AS102" s="120"/>
      <c r="AT102" s="121"/>
      <c r="AU102" s="119"/>
      <c r="AV102" s="120"/>
      <c r="AW102" s="121"/>
      <c r="AX102" s="119"/>
      <c r="AY102" s="120"/>
      <c r="AZ102" s="121"/>
      <c r="BA102" s="119"/>
      <c r="BB102" s="120"/>
      <c r="BC102" s="121"/>
      <c r="BD102" s="224">
        <v>6</v>
      </c>
      <c r="BE102" s="214"/>
      <c r="BF102" s="208" t="s">
        <v>334</v>
      </c>
      <c r="BG102" s="209"/>
      <c r="BH102" s="209"/>
      <c r="BI102" s="210"/>
    </row>
    <row r="103" spans="1:61" s="11" customFormat="1" ht="95.25" customHeight="1">
      <c r="A103" s="238" t="s">
        <v>276</v>
      </c>
      <c r="B103" s="199" t="s">
        <v>196</v>
      </c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11"/>
      <c r="P103" s="212" t="s">
        <v>197</v>
      </c>
      <c r="Q103" s="213"/>
      <c r="R103" s="212"/>
      <c r="S103" s="214"/>
      <c r="T103" s="224">
        <v>325</v>
      </c>
      <c r="U103" s="213"/>
      <c r="V103" s="212">
        <v>170</v>
      </c>
      <c r="W103" s="214"/>
      <c r="X103" s="224">
        <v>34</v>
      </c>
      <c r="Y103" s="213"/>
      <c r="Z103" s="212">
        <v>136</v>
      </c>
      <c r="AA103" s="213"/>
      <c r="AB103" s="212"/>
      <c r="AC103" s="213"/>
      <c r="AD103" s="212"/>
      <c r="AE103" s="214"/>
      <c r="AF103" s="119"/>
      <c r="AG103" s="120"/>
      <c r="AH103" s="121"/>
      <c r="AI103" s="119"/>
      <c r="AJ103" s="120"/>
      <c r="AK103" s="121"/>
      <c r="AL103" s="119"/>
      <c r="AM103" s="120"/>
      <c r="AN103" s="121"/>
      <c r="AO103" s="119"/>
      <c r="AP103" s="120"/>
      <c r="AQ103" s="121"/>
      <c r="AR103" s="119">
        <v>162</v>
      </c>
      <c r="AS103" s="120">
        <v>85</v>
      </c>
      <c r="AT103" s="121">
        <v>4</v>
      </c>
      <c r="AU103" s="119">
        <v>163</v>
      </c>
      <c r="AV103" s="120">
        <v>85</v>
      </c>
      <c r="AW103" s="121">
        <v>4</v>
      </c>
      <c r="AX103" s="119"/>
      <c r="AY103" s="120"/>
      <c r="AZ103" s="121"/>
      <c r="BA103" s="119"/>
      <c r="BB103" s="120"/>
      <c r="BC103" s="121"/>
      <c r="BD103" s="224">
        <v>8</v>
      </c>
      <c r="BE103" s="214"/>
      <c r="BF103" s="228" t="s">
        <v>335</v>
      </c>
      <c r="BG103" s="229"/>
      <c r="BH103" s="229"/>
      <c r="BI103" s="230"/>
    </row>
    <row r="104" spans="1:61" s="11" customFormat="1" ht="137.25" customHeight="1">
      <c r="A104" s="239"/>
      <c r="B104" s="199" t="s">
        <v>198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11"/>
      <c r="P104" s="212"/>
      <c r="Q104" s="213"/>
      <c r="R104" s="212"/>
      <c r="S104" s="214"/>
      <c r="T104" s="224">
        <v>60</v>
      </c>
      <c r="U104" s="213"/>
      <c r="V104" s="212"/>
      <c r="W104" s="214"/>
      <c r="X104" s="224"/>
      <c r="Y104" s="213"/>
      <c r="Z104" s="212"/>
      <c r="AA104" s="213"/>
      <c r="AB104" s="212"/>
      <c r="AC104" s="213"/>
      <c r="AD104" s="212"/>
      <c r="AE104" s="214"/>
      <c r="AF104" s="119"/>
      <c r="AG104" s="120"/>
      <c r="AH104" s="121"/>
      <c r="AI104" s="119"/>
      <c r="AJ104" s="120"/>
      <c r="AK104" s="121"/>
      <c r="AL104" s="119"/>
      <c r="AM104" s="120"/>
      <c r="AN104" s="121"/>
      <c r="AO104" s="119"/>
      <c r="AP104" s="120"/>
      <c r="AQ104" s="121"/>
      <c r="AR104" s="119"/>
      <c r="AS104" s="120"/>
      <c r="AT104" s="121"/>
      <c r="AU104" s="119">
        <v>60</v>
      </c>
      <c r="AV104" s="120"/>
      <c r="AW104" s="121">
        <v>1</v>
      </c>
      <c r="AX104" s="119"/>
      <c r="AY104" s="120"/>
      <c r="AZ104" s="121"/>
      <c r="BA104" s="119"/>
      <c r="BB104" s="120"/>
      <c r="BC104" s="121"/>
      <c r="BD104" s="224">
        <v>1</v>
      </c>
      <c r="BE104" s="214"/>
      <c r="BF104" s="231"/>
      <c r="BG104" s="232"/>
      <c r="BH104" s="232"/>
      <c r="BI104" s="233"/>
    </row>
    <row r="105" spans="1:61" s="11" customFormat="1" ht="76.5" customHeight="1">
      <c r="A105" s="238" t="s">
        <v>400</v>
      </c>
      <c r="B105" s="199" t="s">
        <v>220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11"/>
      <c r="P105" s="212">
        <v>7</v>
      </c>
      <c r="Q105" s="213"/>
      <c r="R105" s="212"/>
      <c r="S105" s="214"/>
      <c r="T105" s="224">
        <v>150</v>
      </c>
      <c r="U105" s="213"/>
      <c r="V105" s="212">
        <v>68</v>
      </c>
      <c r="W105" s="214"/>
      <c r="X105" s="224">
        <v>18</v>
      </c>
      <c r="Y105" s="213"/>
      <c r="Z105" s="212">
        <v>50</v>
      </c>
      <c r="AA105" s="213"/>
      <c r="AB105" s="212"/>
      <c r="AC105" s="213"/>
      <c r="AD105" s="212"/>
      <c r="AE105" s="214"/>
      <c r="AF105" s="119"/>
      <c r="AG105" s="120"/>
      <c r="AH105" s="121"/>
      <c r="AI105" s="119"/>
      <c r="AJ105" s="120"/>
      <c r="AK105" s="121"/>
      <c r="AL105" s="119"/>
      <c r="AM105" s="120"/>
      <c r="AN105" s="121"/>
      <c r="AO105" s="119"/>
      <c r="AP105" s="120"/>
      <c r="AQ105" s="121"/>
      <c r="AR105" s="119"/>
      <c r="AS105" s="120"/>
      <c r="AT105" s="121"/>
      <c r="AU105" s="119"/>
      <c r="AV105" s="120"/>
      <c r="AW105" s="121"/>
      <c r="AX105" s="119">
        <v>150</v>
      </c>
      <c r="AY105" s="120">
        <v>68</v>
      </c>
      <c r="AZ105" s="182">
        <v>3</v>
      </c>
      <c r="BA105" s="119"/>
      <c r="BB105" s="120"/>
      <c r="BC105" s="121"/>
      <c r="BD105" s="224">
        <v>3</v>
      </c>
      <c r="BE105" s="214"/>
      <c r="BF105" s="228" t="s">
        <v>461</v>
      </c>
      <c r="BG105" s="229"/>
      <c r="BH105" s="229"/>
      <c r="BI105" s="230"/>
    </row>
    <row r="106" spans="1:61" s="11" customFormat="1" ht="99" customHeight="1">
      <c r="A106" s="239"/>
      <c r="B106" s="199" t="s">
        <v>221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11"/>
      <c r="P106" s="212"/>
      <c r="Q106" s="213"/>
      <c r="R106" s="212"/>
      <c r="S106" s="214"/>
      <c r="T106" s="224">
        <v>60</v>
      </c>
      <c r="U106" s="213"/>
      <c r="V106" s="212"/>
      <c r="W106" s="214"/>
      <c r="X106" s="224"/>
      <c r="Y106" s="213"/>
      <c r="Z106" s="212"/>
      <c r="AA106" s="213"/>
      <c r="AB106" s="212"/>
      <c r="AC106" s="213"/>
      <c r="AD106" s="212"/>
      <c r="AE106" s="214"/>
      <c r="AF106" s="119"/>
      <c r="AG106" s="120"/>
      <c r="AH106" s="121"/>
      <c r="AI106" s="119"/>
      <c r="AJ106" s="120"/>
      <c r="AK106" s="121"/>
      <c r="AL106" s="119"/>
      <c r="AM106" s="120"/>
      <c r="AN106" s="121"/>
      <c r="AO106" s="119"/>
      <c r="AP106" s="120"/>
      <c r="AQ106" s="121"/>
      <c r="AR106" s="119"/>
      <c r="AS106" s="120"/>
      <c r="AT106" s="121"/>
      <c r="AU106" s="119"/>
      <c r="AV106" s="120"/>
      <c r="AW106" s="121"/>
      <c r="AX106" s="119">
        <v>60</v>
      </c>
      <c r="AY106" s="120"/>
      <c r="AZ106" s="182">
        <v>1</v>
      </c>
      <c r="BA106" s="119"/>
      <c r="BB106" s="120"/>
      <c r="BC106" s="121"/>
      <c r="BD106" s="224">
        <v>1</v>
      </c>
      <c r="BE106" s="214"/>
      <c r="BF106" s="231"/>
      <c r="BG106" s="232"/>
      <c r="BH106" s="232"/>
      <c r="BI106" s="233"/>
    </row>
    <row r="107" spans="1:61" s="11" customFormat="1" ht="99" customHeight="1">
      <c r="A107" s="150" t="s">
        <v>277</v>
      </c>
      <c r="B107" s="199" t="s">
        <v>255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11"/>
      <c r="P107" s="212"/>
      <c r="Q107" s="213"/>
      <c r="R107" s="212"/>
      <c r="S107" s="214"/>
      <c r="T107" s="224"/>
      <c r="U107" s="213"/>
      <c r="V107" s="212"/>
      <c r="W107" s="214"/>
      <c r="X107" s="224"/>
      <c r="Y107" s="213"/>
      <c r="Z107" s="212"/>
      <c r="AA107" s="213"/>
      <c r="AB107" s="212"/>
      <c r="AC107" s="213"/>
      <c r="AD107" s="212"/>
      <c r="AE107" s="214"/>
      <c r="AF107" s="119"/>
      <c r="AG107" s="120"/>
      <c r="AH107" s="121"/>
      <c r="AI107" s="119"/>
      <c r="AJ107" s="120"/>
      <c r="AK107" s="121"/>
      <c r="AL107" s="119"/>
      <c r="AM107" s="120"/>
      <c r="AN107" s="121"/>
      <c r="AO107" s="119"/>
      <c r="AP107" s="120"/>
      <c r="AQ107" s="121"/>
      <c r="AR107" s="119"/>
      <c r="AS107" s="120"/>
      <c r="AT107" s="121"/>
      <c r="AU107" s="119"/>
      <c r="AV107" s="120"/>
      <c r="AW107" s="121"/>
      <c r="AX107" s="119"/>
      <c r="AY107" s="120"/>
      <c r="AZ107" s="121"/>
      <c r="BA107" s="119"/>
      <c r="BB107" s="120"/>
      <c r="BC107" s="121"/>
      <c r="BD107" s="224"/>
      <c r="BE107" s="214"/>
      <c r="BF107" s="208"/>
      <c r="BG107" s="209"/>
      <c r="BH107" s="209"/>
      <c r="BI107" s="210"/>
    </row>
    <row r="108" spans="1:61" s="11" customFormat="1" ht="66" customHeight="1">
      <c r="A108" s="238" t="s">
        <v>278</v>
      </c>
      <c r="B108" s="199" t="s">
        <v>191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11"/>
      <c r="P108" s="212">
        <v>6</v>
      </c>
      <c r="Q108" s="213"/>
      <c r="R108" s="212">
        <v>5</v>
      </c>
      <c r="S108" s="214"/>
      <c r="T108" s="224">
        <v>264</v>
      </c>
      <c r="U108" s="213"/>
      <c r="V108" s="212">
        <v>134</v>
      </c>
      <c r="W108" s="214"/>
      <c r="X108" s="224">
        <v>68</v>
      </c>
      <c r="Y108" s="213"/>
      <c r="Z108" s="212">
        <v>16</v>
      </c>
      <c r="AA108" s="213"/>
      <c r="AB108" s="212">
        <v>50</v>
      </c>
      <c r="AC108" s="213"/>
      <c r="AD108" s="212"/>
      <c r="AE108" s="214"/>
      <c r="AF108" s="119"/>
      <c r="AG108" s="120"/>
      <c r="AH108" s="121"/>
      <c r="AI108" s="119"/>
      <c r="AJ108" s="120"/>
      <c r="AK108" s="121"/>
      <c r="AL108" s="119"/>
      <c r="AM108" s="120"/>
      <c r="AN108" s="121"/>
      <c r="AO108" s="119"/>
      <c r="AP108" s="120"/>
      <c r="AQ108" s="121"/>
      <c r="AR108" s="119">
        <v>132</v>
      </c>
      <c r="AS108" s="120">
        <v>67</v>
      </c>
      <c r="AT108" s="121">
        <v>3</v>
      </c>
      <c r="AU108" s="119">
        <v>132</v>
      </c>
      <c r="AV108" s="120">
        <v>67</v>
      </c>
      <c r="AW108" s="121">
        <v>3</v>
      </c>
      <c r="AX108" s="119"/>
      <c r="AY108" s="120"/>
      <c r="AZ108" s="121"/>
      <c r="BA108" s="119"/>
      <c r="BB108" s="120"/>
      <c r="BC108" s="121"/>
      <c r="BD108" s="224">
        <v>6</v>
      </c>
      <c r="BE108" s="214"/>
      <c r="BF108" s="228" t="s">
        <v>353</v>
      </c>
      <c r="BG108" s="229"/>
      <c r="BH108" s="229"/>
      <c r="BI108" s="230"/>
    </row>
    <row r="109" spans="1:61" s="11" customFormat="1" ht="95.25" customHeight="1" thickBot="1">
      <c r="A109" s="239"/>
      <c r="B109" s="199" t="s">
        <v>192</v>
      </c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11"/>
      <c r="P109" s="212"/>
      <c r="Q109" s="213"/>
      <c r="R109" s="212"/>
      <c r="S109" s="214"/>
      <c r="T109" s="224">
        <v>60</v>
      </c>
      <c r="U109" s="213"/>
      <c r="V109" s="212"/>
      <c r="W109" s="214"/>
      <c r="X109" s="224"/>
      <c r="Y109" s="213"/>
      <c r="Z109" s="212"/>
      <c r="AA109" s="213"/>
      <c r="AB109" s="212"/>
      <c r="AC109" s="213"/>
      <c r="AD109" s="212"/>
      <c r="AE109" s="214"/>
      <c r="AF109" s="119"/>
      <c r="AG109" s="120"/>
      <c r="AH109" s="121"/>
      <c r="AI109" s="119"/>
      <c r="AJ109" s="120"/>
      <c r="AK109" s="121"/>
      <c r="AL109" s="119"/>
      <c r="AM109" s="120"/>
      <c r="AN109" s="121"/>
      <c r="AO109" s="119"/>
      <c r="AP109" s="120"/>
      <c r="AQ109" s="121"/>
      <c r="AR109" s="119">
        <v>60</v>
      </c>
      <c r="AS109" s="120"/>
      <c r="AT109" s="121">
        <v>2</v>
      </c>
      <c r="AU109" s="119"/>
      <c r="AV109" s="120"/>
      <c r="AW109" s="121"/>
      <c r="AX109" s="119"/>
      <c r="AY109" s="120"/>
      <c r="AZ109" s="121"/>
      <c r="BA109" s="119"/>
      <c r="BB109" s="120"/>
      <c r="BC109" s="121"/>
      <c r="BD109" s="224">
        <v>2</v>
      </c>
      <c r="BE109" s="214"/>
      <c r="BF109" s="293"/>
      <c r="BG109" s="294"/>
      <c r="BH109" s="294"/>
      <c r="BI109" s="295"/>
    </row>
    <row r="110" spans="1:61" s="11" customFormat="1" ht="116.25" customHeight="1">
      <c r="A110" s="238" t="s">
        <v>279</v>
      </c>
      <c r="B110" s="199" t="s">
        <v>212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11"/>
      <c r="P110" s="212">
        <v>6</v>
      </c>
      <c r="Q110" s="213"/>
      <c r="R110" s="212"/>
      <c r="S110" s="214"/>
      <c r="T110" s="224">
        <v>182</v>
      </c>
      <c r="U110" s="213"/>
      <c r="V110" s="212">
        <v>86</v>
      </c>
      <c r="W110" s="214"/>
      <c r="X110" s="224">
        <v>34</v>
      </c>
      <c r="Y110" s="213"/>
      <c r="Z110" s="212">
        <v>18</v>
      </c>
      <c r="AA110" s="213"/>
      <c r="AB110" s="212">
        <v>34</v>
      </c>
      <c r="AC110" s="213"/>
      <c r="AD110" s="212"/>
      <c r="AE110" s="214"/>
      <c r="AF110" s="119"/>
      <c r="AG110" s="120"/>
      <c r="AH110" s="121"/>
      <c r="AI110" s="119"/>
      <c r="AJ110" s="120"/>
      <c r="AK110" s="121"/>
      <c r="AL110" s="119"/>
      <c r="AM110" s="120"/>
      <c r="AN110" s="121"/>
      <c r="AO110" s="119"/>
      <c r="AP110" s="120"/>
      <c r="AQ110" s="121"/>
      <c r="AR110" s="119"/>
      <c r="AS110" s="120"/>
      <c r="AT110" s="121"/>
      <c r="AU110" s="119">
        <v>182</v>
      </c>
      <c r="AV110" s="120">
        <v>86</v>
      </c>
      <c r="AW110" s="121">
        <v>4</v>
      </c>
      <c r="AX110" s="119"/>
      <c r="AY110" s="120"/>
      <c r="AZ110" s="121"/>
      <c r="BA110" s="119"/>
      <c r="BB110" s="120"/>
      <c r="BC110" s="121"/>
      <c r="BD110" s="224">
        <v>3</v>
      </c>
      <c r="BE110" s="214"/>
      <c r="BF110" s="296" t="s">
        <v>353</v>
      </c>
      <c r="BG110" s="297"/>
      <c r="BH110" s="297"/>
      <c r="BI110" s="298"/>
    </row>
    <row r="111" spans="1:61" s="11" customFormat="1" ht="146.25" customHeight="1">
      <c r="A111" s="239"/>
      <c r="B111" s="199" t="s">
        <v>213</v>
      </c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11"/>
      <c r="P111" s="212"/>
      <c r="Q111" s="213"/>
      <c r="R111" s="212"/>
      <c r="S111" s="214"/>
      <c r="T111" s="224">
        <v>60</v>
      </c>
      <c r="U111" s="213"/>
      <c r="V111" s="212"/>
      <c r="W111" s="214"/>
      <c r="X111" s="224"/>
      <c r="Y111" s="213"/>
      <c r="Z111" s="212"/>
      <c r="AA111" s="213"/>
      <c r="AB111" s="212"/>
      <c r="AC111" s="213"/>
      <c r="AD111" s="212"/>
      <c r="AE111" s="214"/>
      <c r="AF111" s="119"/>
      <c r="AG111" s="120"/>
      <c r="AH111" s="121"/>
      <c r="AI111" s="119"/>
      <c r="AJ111" s="120"/>
      <c r="AK111" s="121"/>
      <c r="AL111" s="119"/>
      <c r="AM111" s="120"/>
      <c r="AN111" s="121"/>
      <c r="AO111" s="119"/>
      <c r="AP111" s="120"/>
      <c r="AQ111" s="121"/>
      <c r="AR111" s="119"/>
      <c r="AS111" s="120"/>
      <c r="AT111" s="121"/>
      <c r="AU111" s="119">
        <v>60</v>
      </c>
      <c r="AV111" s="120"/>
      <c r="AW111" s="121">
        <v>1</v>
      </c>
      <c r="AX111" s="119"/>
      <c r="AY111" s="120"/>
      <c r="AZ111" s="121"/>
      <c r="BA111" s="119"/>
      <c r="BB111" s="120"/>
      <c r="BC111" s="121"/>
      <c r="BD111" s="224">
        <v>1</v>
      </c>
      <c r="BE111" s="214"/>
      <c r="BF111" s="231"/>
      <c r="BG111" s="232"/>
      <c r="BH111" s="232"/>
      <c r="BI111" s="233"/>
    </row>
    <row r="112" spans="1:61" s="11" customFormat="1" ht="93.75" customHeight="1">
      <c r="A112" s="164" t="s">
        <v>280</v>
      </c>
      <c r="B112" s="508" t="s">
        <v>258</v>
      </c>
      <c r="C112" s="509"/>
      <c r="D112" s="509"/>
      <c r="E112" s="509"/>
      <c r="F112" s="509"/>
      <c r="G112" s="509"/>
      <c r="H112" s="509"/>
      <c r="I112" s="509"/>
      <c r="J112" s="509"/>
      <c r="K112" s="509"/>
      <c r="L112" s="509"/>
      <c r="M112" s="509"/>
      <c r="N112" s="509"/>
      <c r="O112" s="510"/>
      <c r="P112" s="212"/>
      <c r="Q112" s="213"/>
      <c r="R112" s="212"/>
      <c r="S112" s="214"/>
      <c r="T112" s="224"/>
      <c r="U112" s="213"/>
      <c r="V112" s="212"/>
      <c r="W112" s="214"/>
      <c r="X112" s="224"/>
      <c r="Y112" s="213"/>
      <c r="Z112" s="212"/>
      <c r="AA112" s="213"/>
      <c r="AB112" s="212"/>
      <c r="AC112" s="213"/>
      <c r="AD112" s="212"/>
      <c r="AE112" s="214"/>
      <c r="AF112" s="119"/>
      <c r="AG112" s="120"/>
      <c r="AH112" s="121"/>
      <c r="AI112" s="119"/>
      <c r="AJ112" s="120"/>
      <c r="AK112" s="121"/>
      <c r="AL112" s="119"/>
      <c r="AM112" s="120"/>
      <c r="AN112" s="121"/>
      <c r="AO112" s="119"/>
      <c r="AP112" s="120"/>
      <c r="AQ112" s="121"/>
      <c r="AR112" s="119"/>
      <c r="AS112" s="120"/>
      <c r="AT112" s="121"/>
      <c r="AU112" s="119"/>
      <c r="AV112" s="120"/>
      <c r="AW112" s="121"/>
      <c r="AX112" s="119"/>
      <c r="AY112" s="120"/>
      <c r="AZ112" s="121"/>
      <c r="BA112" s="119"/>
      <c r="BB112" s="120"/>
      <c r="BC112" s="121"/>
      <c r="BD112" s="224"/>
      <c r="BE112" s="214"/>
      <c r="BF112" s="208"/>
      <c r="BG112" s="209"/>
      <c r="BH112" s="209"/>
      <c r="BI112" s="210"/>
    </row>
    <row r="113" spans="1:61" s="11" customFormat="1" ht="93.75" customHeight="1">
      <c r="A113" s="150" t="s">
        <v>281</v>
      </c>
      <c r="B113" s="199" t="s">
        <v>214</v>
      </c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11"/>
      <c r="P113" s="212"/>
      <c r="Q113" s="213"/>
      <c r="R113" s="212">
        <v>7</v>
      </c>
      <c r="S113" s="214"/>
      <c r="T113" s="224">
        <v>116</v>
      </c>
      <c r="U113" s="213"/>
      <c r="V113" s="212">
        <v>68</v>
      </c>
      <c r="W113" s="214"/>
      <c r="X113" s="224">
        <v>52</v>
      </c>
      <c r="Y113" s="213"/>
      <c r="Z113" s="212"/>
      <c r="AA113" s="213"/>
      <c r="AB113" s="212">
        <v>16</v>
      </c>
      <c r="AC113" s="213"/>
      <c r="AD113" s="212"/>
      <c r="AE113" s="214"/>
      <c r="AF113" s="119"/>
      <c r="AG113" s="120"/>
      <c r="AH113" s="121"/>
      <c r="AI113" s="119"/>
      <c r="AJ113" s="120"/>
      <c r="AK113" s="121"/>
      <c r="AL113" s="119"/>
      <c r="AM113" s="120"/>
      <c r="AN113" s="121"/>
      <c r="AO113" s="119"/>
      <c r="AP113" s="120"/>
      <c r="AQ113" s="121"/>
      <c r="AR113" s="119"/>
      <c r="AS113" s="120"/>
      <c r="AT113" s="121"/>
      <c r="AU113" s="119"/>
      <c r="AV113" s="120"/>
      <c r="AW113" s="121"/>
      <c r="AX113" s="119">
        <v>116</v>
      </c>
      <c r="AY113" s="120">
        <v>68</v>
      </c>
      <c r="AZ113" s="121">
        <v>3</v>
      </c>
      <c r="BA113" s="119"/>
      <c r="BB113" s="120"/>
      <c r="BC113" s="121"/>
      <c r="BD113" s="224">
        <v>3</v>
      </c>
      <c r="BE113" s="214"/>
      <c r="BF113" s="208" t="s">
        <v>466</v>
      </c>
      <c r="BG113" s="209"/>
      <c r="BH113" s="209"/>
      <c r="BI113" s="210"/>
    </row>
    <row r="114" spans="1:61" s="11" customFormat="1" ht="134.25" customHeight="1">
      <c r="A114" s="150" t="s">
        <v>282</v>
      </c>
      <c r="B114" s="199" t="s">
        <v>257</v>
      </c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11"/>
      <c r="P114" s="212"/>
      <c r="Q114" s="213"/>
      <c r="R114" s="212"/>
      <c r="S114" s="214"/>
      <c r="T114" s="224"/>
      <c r="U114" s="213"/>
      <c r="V114" s="212"/>
      <c r="W114" s="214"/>
      <c r="X114" s="224"/>
      <c r="Y114" s="213"/>
      <c r="Z114" s="212"/>
      <c r="AA114" s="213"/>
      <c r="AB114" s="212"/>
      <c r="AC114" s="213"/>
      <c r="AD114" s="212"/>
      <c r="AE114" s="214"/>
      <c r="AF114" s="119"/>
      <c r="AG114" s="120"/>
      <c r="AH114" s="121"/>
      <c r="AI114" s="119"/>
      <c r="AJ114" s="120"/>
      <c r="AK114" s="121"/>
      <c r="AL114" s="119"/>
      <c r="AM114" s="120"/>
      <c r="AN114" s="121"/>
      <c r="AO114" s="119"/>
      <c r="AP114" s="120"/>
      <c r="AQ114" s="121"/>
      <c r="AR114" s="119"/>
      <c r="AS114" s="120"/>
      <c r="AT114" s="121"/>
      <c r="AU114" s="119"/>
      <c r="AV114" s="120"/>
      <c r="AW114" s="121"/>
      <c r="AX114" s="119"/>
      <c r="AY114" s="120"/>
      <c r="AZ114" s="121"/>
      <c r="BA114" s="119"/>
      <c r="BB114" s="120"/>
      <c r="BC114" s="121"/>
      <c r="BD114" s="224"/>
      <c r="BE114" s="214"/>
      <c r="BF114" s="208"/>
      <c r="BG114" s="209"/>
      <c r="BH114" s="209"/>
      <c r="BI114" s="210"/>
    </row>
    <row r="115" spans="1:61" s="11" customFormat="1" ht="88.5" customHeight="1">
      <c r="A115" s="238" t="s">
        <v>283</v>
      </c>
      <c r="B115" s="199" t="s">
        <v>215</v>
      </c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11"/>
      <c r="P115" s="212"/>
      <c r="Q115" s="213"/>
      <c r="R115" s="212">
        <v>5</v>
      </c>
      <c r="S115" s="214"/>
      <c r="T115" s="224">
        <v>116</v>
      </c>
      <c r="U115" s="213"/>
      <c r="V115" s="212">
        <v>68</v>
      </c>
      <c r="W115" s="214"/>
      <c r="X115" s="224">
        <v>34</v>
      </c>
      <c r="Y115" s="213"/>
      <c r="Z115" s="212"/>
      <c r="AA115" s="213"/>
      <c r="AB115" s="212">
        <v>34</v>
      </c>
      <c r="AC115" s="213"/>
      <c r="AD115" s="212"/>
      <c r="AE115" s="214"/>
      <c r="AF115" s="119"/>
      <c r="AG115" s="120"/>
      <c r="AH115" s="121"/>
      <c r="AI115" s="119"/>
      <c r="AJ115" s="120"/>
      <c r="AK115" s="121"/>
      <c r="AL115" s="119"/>
      <c r="AM115" s="120"/>
      <c r="AN115" s="121"/>
      <c r="AO115" s="119"/>
      <c r="AP115" s="120"/>
      <c r="AQ115" s="121"/>
      <c r="AR115" s="119">
        <v>116</v>
      </c>
      <c r="AS115" s="120">
        <v>68</v>
      </c>
      <c r="AT115" s="121">
        <v>3</v>
      </c>
      <c r="AU115" s="119"/>
      <c r="AV115" s="120"/>
      <c r="AW115" s="121"/>
      <c r="AX115" s="119"/>
      <c r="AY115" s="120"/>
      <c r="AZ115" s="121"/>
      <c r="BA115" s="119"/>
      <c r="BB115" s="120"/>
      <c r="BC115" s="121"/>
      <c r="BD115" s="224">
        <v>3</v>
      </c>
      <c r="BE115" s="214"/>
      <c r="BF115" s="228" t="s">
        <v>469</v>
      </c>
      <c r="BG115" s="229"/>
      <c r="BH115" s="229"/>
      <c r="BI115" s="230"/>
    </row>
    <row r="116" spans="1:61" s="11" customFormat="1" ht="100.5" customHeight="1">
      <c r="A116" s="239"/>
      <c r="B116" s="199" t="s">
        <v>216</v>
      </c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11"/>
      <c r="P116" s="212"/>
      <c r="Q116" s="213"/>
      <c r="R116" s="212"/>
      <c r="S116" s="214"/>
      <c r="T116" s="224">
        <v>40</v>
      </c>
      <c r="U116" s="213"/>
      <c r="V116" s="212"/>
      <c r="W116" s="214"/>
      <c r="X116" s="224"/>
      <c r="Y116" s="213"/>
      <c r="Z116" s="212"/>
      <c r="AA116" s="213"/>
      <c r="AB116" s="212"/>
      <c r="AC116" s="213"/>
      <c r="AD116" s="212"/>
      <c r="AE116" s="214"/>
      <c r="AF116" s="119"/>
      <c r="AG116" s="120"/>
      <c r="AH116" s="121"/>
      <c r="AI116" s="119"/>
      <c r="AJ116" s="120"/>
      <c r="AK116" s="121"/>
      <c r="AL116" s="119"/>
      <c r="AM116" s="120"/>
      <c r="AN116" s="121"/>
      <c r="AO116" s="119"/>
      <c r="AP116" s="120"/>
      <c r="AQ116" s="121"/>
      <c r="AR116" s="119">
        <v>40</v>
      </c>
      <c r="AS116" s="120"/>
      <c r="AT116" s="121">
        <v>1</v>
      </c>
      <c r="AU116" s="119"/>
      <c r="AV116" s="120"/>
      <c r="AW116" s="121"/>
      <c r="AX116" s="119"/>
      <c r="AY116" s="120"/>
      <c r="AZ116" s="121"/>
      <c r="BA116" s="119"/>
      <c r="BB116" s="120"/>
      <c r="BC116" s="121"/>
      <c r="BD116" s="224">
        <v>1</v>
      </c>
      <c r="BE116" s="214"/>
      <c r="BF116" s="231"/>
      <c r="BG116" s="232"/>
      <c r="BH116" s="232"/>
      <c r="BI116" s="233"/>
    </row>
    <row r="117" spans="1:61" s="11" customFormat="1" ht="48" customHeight="1">
      <c r="A117" s="150" t="s">
        <v>284</v>
      </c>
      <c r="B117" s="199" t="s">
        <v>260</v>
      </c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11"/>
      <c r="P117" s="212"/>
      <c r="Q117" s="213"/>
      <c r="R117" s="212"/>
      <c r="S117" s="214"/>
      <c r="T117" s="224"/>
      <c r="U117" s="213"/>
      <c r="V117" s="212"/>
      <c r="W117" s="214"/>
      <c r="X117" s="224"/>
      <c r="Y117" s="213"/>
      <c r="Z117" s="212"/>
      <c r="AA117" s="213"/>
      <c r="AB117" s="212"/>
      <c r="AC117" s="213"/>
      <c r="AD117" s="212"/>
      <c r="AE117" s="214"/>
      <c r="AF117" s="119"/>
      <c r="AG117" s="120"/>
      <c r="AH117" s="121"/>
      <c r="AI117" s="119"/>
      <c r="AJ117" s="120"/>
      <c r="AK117" s="121"/>
      <c r="AL117" s="119"/>
      <c r="AM117" s="120"/>
      <c r="AN117" s="121"/>
      <c r="AO117" s="119"/>
      <c r="AP117" s="120"/>
      <c r="AQ117" s="121"/>
      <c r="AR117" s="119"/>
      <c r="AS117" s="120"/>
      <c r="AT117" s="121"/>
      <c r="AU117" s="119"/>
      <c r="AV117" s="120"/>
      <c r="AW117" s="121"/>
      <c r="AX117" s="119"/>
      <c r="AY117" s="120"/>
      <c r="AZ117" s="121"/>
      <c r="BA117" s="119"/>
      <c r="BB117" s="120"/>
      <c r="BC117" s="121"/>
      <c r="BD117" s="224"/>
      <c r="BE117" s="214"/>
      <c r="BF117" s="208"/>
      <c r="BG117" s="209"/>
      <c r="BH117" s="209"/>
      <c r="BI117" s="210"/>
    </row>
    <row r="118" spans="1:61" s="11" customFormat="1" ht="70.5" customHeight="1">
      <c r="A118" s="238" t="s">
        <v>355</v>
      </c>
      <c r="B118" s="199" t="s">
        <v>247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11"/>
      <c r="P118" s="212">
        <v>7</v>
      </c>
      <c r="Q118" s="213"/>
      <c r="R118" s="212"/>
      <c r="S118" s="214"/>
      <c r="T118" s="224">
        <v>182</v>
      </c>
      <c r="U118" s="213"/>
      <c r="V118" s="212">
        <v>86</v>
      </c>
      <c r="W118" s="214"/>
      <c r="X118" s="224">
        <v>18</v>
      </c>
      <c r="Y118" s="213"/>
      <c r="Z118" s="212">
        <v>68</v>
      </c>
      <c r="AA118" s="213"/>
      <c r="AB118" s="212"/>
      <c r="AC118" s="213"/>
      <c r="AD118" s="212"/>
      <c r="AE118" s="214"/>
      <c r="AF118" s="119"/>
      <c r="AG118" s="120"/>
      <c r="AH118" s="121"/>
      <c r="AI118" s="119"/>
      <c r="AJ118" s="120"/>
      <c r="AK118" s="121"/>
      <c r="AL118" s="119"/>
      <c r="AM118" s="120"/>
      <c r="AN118" s="121"/>
      <c r="AO118" s="119"/>
      <c r="AP118" s="120"/>
      <c r="AQ118" s="121"/>
      <c r="AR118" s="119"/>
      <c r="AS118" s="120"/>
      <c r="AT118" s="121"/>
      <c r="AU118" s="119"/>
      <c r="AV118" s="120"/>
      <c r="AW118" s="121"/>
      <c r="AX118" s="119">
        <v>182</v>
      </c>
      <c r="AY118" s="120">
        <v>86</v>
      </c>
      <c r="AZ118" s="121">
        <v>4</v>
      </c>
      <c r="BA118" s="119"/>
      <c r="BB118" s="120"/>
      <c r="BC118" s="121"/>
      <c r="BD118" s="224">
        <v>4</v>
      </c>
      <c r="BE118" s="214"/>
      <c r="BF118" s="228" t="s">
        <v>408</v>
      </c>
      <c r="BG118" s="229"/>
      <c r="BH118" s="229"/>
      <c r="BI118" s="230"/>
    </row>
    <row r="119" spans="1:61" s="11" customFormat="1" ht="94.5" customHeight="1" thickBot="1">
      <c r="A119" s="239"/>
      <c r="B119" s="199" t="s">
        <v>219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11"/>
      <c r="P119" s="212"/>
      <c r="Q119" s="213"/>
      <c r="R119" s="212"/>
      <c r="S119" s="214"/>
      <c r="T119" s="224">
        <v>60</v>
      </c>
      <c r="U119" s="213"/>
      <c r="V119" s="212"/>
      <c r="W119" s="214"/>
      <c r="X119" s="224"/>
      <c r="Y119" s="213"/>
      <c r="Z119" s="212"/>
      <c r="AA119" s="213"/>
      <c r="AB119" s="212"/>
      <c r="AC119" s="213"/>
      <c r="AD119" s="212"/>
      <c r="AE119" s="214"/>
      <c r="AF119" s="119"/>
      <c r="AG119" s="120"/>
      <c r="AH119" s="121"/>
      <c r="AI119" s="119"/>
      <c r="AJ119" s="120"/>
      <c r="AK119" s="121"/>
      <c r="AL119" s="119"/>
      <c r="AM119" s="120"/>
      <c r="AN119" s="121"/>
      <c r="AO119" s="119"/>
      <c r="AP119" s="120"/>
      <c r="AQ119" s="121"/>
      <c r="AR119" s="119"/>
      <c r="AS119" s="120"/>
      <c r="AT119" s="121"/>
      <c r="AU119" s="119"/>
      <c r="AV119" s="120"/>
      <c r="AW119" s="121"/>
      <c r="AX119" s="119">
        <v>60</v>
      </c>
      <c r="AY119" s="120"/>
      <c r="AZ119" s="182">
        <v>1</v>
      </c>
      <c r="BA119" s="119"/>
      <c r="BB119" s="120"/>
      <c r="BC119" s="121"/>
      <c r="BD119" s="224">
        <v>1</v>
      </c>
      <c r="BE119" s="214"/>
      <c r="BF119" s="293"/>
      <c r="BG119" s="294"/>
      <c r="BH119" s="294"/>
      <c r="BI119" s="295"/>
    </row>
    <row r="120" spans="1:61" s="9" customFormat="1" ht="69" customHeight="1" thickBot="1">
      <c r="A120" s="93" t="s">
        <v>158</v>
      </c>
      <c r="B120" s="346" t="s">
        <v>156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347"/>
      <c r="P120" s="274"/>
      <c r="Q120" s="276"/>
      <c r="R120" s="274"/>
      <c r="S120" s="275"/>
      <c r="T120" s="345"/>
      <c r="U120" s="276"/>
      <c r="V120" s="274"/>
      <c r="W120" s="373"/>
      <c r="X120" s="275"/>
      <c r="Y120" s="276"/>
      <c r="Z120" s="274"/>
      <c r="AA120" s="276"/>
      <c r="AB120" s="274"/>
      <c r="AC120" s="276"/>
      <c r="AD120" s="274"/>
      <c r="AE120" s="275"/>
      <c r="AF120" s="31"/>
      <c r="AG120" s="32"/>
      <c r="AH120" s="33"/>
      <c r="AI120" s="126"/>
      <c r="AJ120" s="86"/>
      <c r="AK120" s="127"/>
      <c r="AL120" s="126"/>
      <c r="AM120" s="86"/>
      <c r="AN120" s="127"/>
      <c r="AO120" s="31"/>
      <c r="AP120" s="32"/>
      <c r="AQ120" s="33"/>
      <c r="AR120" s="126"/>
      <c r="AS120" s="86"/>
      <c r="AT120" s="127"/>
      <c r="AU120" s="126"/>
      <c r="AV120" s="86"/>
      <c r="AW120" s="127"/>
      <c r="AX120" s="126"/>
      <c r="AY120" s="86"/>
      <c r="AZ120" s="127"/>
      <c r="BA120" s="126"/>
      <c r="BB120" s="86"/>
      <c r="BC120" s="127"/>
      <c r="BD120" s="492"/>
      <c r="BE120" s="493"/>
      <c r="BF120" s="290"/>
      <c r="BG120" s="291"/>
      <c r="BH120" s="291"/>
      <c r="BI120" s="292"/>
    </row>
    <row r="121" spans="1:61" s="9" customFormat="1" ht="60.75" customHeight="1">
      <c r="A121" s="128" t="s">
        <v>66</v>
      </c>
      <c r="B121" s="453" t="s">
        <v>223</v>
      </c>
      <c r="C121" s="454"/>
      <c r="D121" s="454"/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5"/>
      <c r="P121" s="215"/>
      <c r="Q121" s="223"/>
      <c r="R121" s="215"/>
      <c r="S121" s="216"/>
      <c r="T121" s="243"/>
      <c r="U121" s="223"/>
      <c r="V121" s="215">
        <v>10</v>
      </c>
      <c r="W121" s="244"/>
      <c r="X121" s="216">
        <v>10</v>
      </c>
      <c r="Y121" s="223"/>
      <c r="Z121" s="215"/>
      <c r="AA121" s="223"/>
      <c r="AB121" s="215"/>
      <c r="AC121" s="223"/>
      <c r="AD121" s="215"/>
      <c r="AE121" s="216"/>
      <c r="AF121" s="119"/>
      <c r="AG121" s="120"/>
      <c r="AH121" s="121"/>
      <c r="AI121" s="94"/>
      <c r="AJ121" s="78"/>
      <c r="AK121" s="95"/>
      <c r="AL121" s="94"/>
      <c r="AM121" s="78"/>
      <c r="AN121" s="95"/>
      <c r="AO121" s="119"/>
      <c r="AP121" s="120"/>
      <c r="AQ121" s="121"/>
      <c r="AR121" s="94"/>
      <c r="AS121" s="78"/>
      <c r="AT121" s="95"/>
      <c r="AU121" s="94"/>
      <c r="AV121" s="78"/>
      <c r="AW121" s="95"/>
      <c r="AX121" s="94"/>
      <c r="AY121" s="78"/>
      <c r="AZ121" s="95"/>
      <c r="BA121" s="94"/>
      <c r="BB121" s="78"/>
      <c r="BC121" s="95"/>
      <c r="BD121" s="288"/>
      <c r="BE121" s="289"/>
      <c r="BF121" s="285"/>
      <c r="BG121" s="286"/>
      <c r="BH121" s="286"/>
      <c r="BI121" s="287"/>
    </row>
    <row r="122" spans="1:61" s="9" customFormat="1" ht="99.75" customHeight="1" thickBot="1">
      <c r="A122" s="128" t="s">
        <v>140</v>
      </c>
      <c r="B122" s="331" t="s">
        <v>224</v>
      </c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3"/>
      <c r="P122" s="215"/>
      <c r="Q122" s="223"/>
      <c r="R122" s="215"/>
      <c r="S122" s="216"/>
      <c r="T122" s="243"/>
      <c r="U122" s="223"/>
      <c r="V122" s="215">
        <v>34</v>
      </c>
      <c r="W122" s="244"/>
      <c r="X122" s="216">
        <v>10</v>
      </c>
      <c r="Y122" s="223"/>
      <c r="Z122" s="215"/>
      <c r="AA122" s="223"/>
      <c r="AB122" s="215"/>
      <c r="AC122" s="223"/>
      <c r="AD122" s="215"/>
      <c r="AE122" s="216"/>
      <c r="AF122" s="119"/>
      <c r="AG122" s="120"/>
      <c r="AH122" s="121"/>
      <c r="AI122" s="94"/>
      <c r="AJ122" s="78"/>
      <c r="AK122" s="95"/>
      <c r="AL122" s="94"/>
      <c r="AM122" s="78"/>
      <c r="AN122" s="95"/>
      <c r="AO122" s="119"/>
      <c r="AP122" s="120"/>
      <c r="AQ122" s="121"/>
      <c r="AR122" s="94"/>
      <c r="AS122" s="78"/>
      <c r="AT122" s="95"/>
      <c r="AU122" s="94"/>
      <c r="AV122" s="78"/>
      <c r="AW122" s="95"/>
      <c r="AX122" s="94"/>
      <c r="AY122" s="78"/>
      <c r="AZ122" s="95"/>
      <c r="BA122" s="94"/>
      <c r="BB122" s="78"/>
      <c r="BC122" s="95"/>
      <c r="BD122" s="288"/>
      <c r="BE122" s="289"/>
      <c r="BF122" s="259"/>
      <c r="BG122" s="260"/>
      <c r="BH122" s="260"/>
      <c r="BI122" s="261"/>
    </row>
    <row r="123" spans="1:61" s="9" customFormat="1" ht="67.5" customHeight="1" thickBot="1">
      <c r="A123" s="128" t="s">
        <v>222</v>
      </c>
      <c r="B123" s="331" t="s">
        <v>225</v>
      </c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3"/>
      <c r="P123" s="215"/>
      <c r="Q123" s="223"/>
      <c r="R123" s="215"/>
      <c r="S123" s="216"/>
      <c r="T123" s="243"/>
      <c r="U123" s="223"/>
      <c r="V123" s="215">
        <v>34</v>
      </c>
      <c r="W123" s="244"/>
      <c r="X123" s="216">
        <v>34</v>
      </c>
      <c r="Y123" s="223"/>
      <c r="Z123" s="215"/>
      <c r="AA123" s="223"/>
      <c r="AB123" s="215"/>
      <c r="AC123" s="223"/>
      <c r="AD123" s="215"/>
      <c r="AE123" s="216"/>
      <c r="AF123" s="119"/>
      <c r="AG123" s="120"/>
      <c r="AH123" s="121"/>
      <c r="AI123" s="94"/>
      <c r="AJ123" s="78"/>
      <c r="AK123" s="95"/>
      <c r="AL123" s="94"/>
      <c r="AM123" s="78"/>
      <c r="AN123" s="95"/>
      <c r="AO123" s="119"/>
      <c r="AP123" s="120"/>
      <c r="AQ123" s="121"/>
      <c r="AR123" s="94"/>
      <c r="AS123" s="78"/>
      <c r="AT123" s="95"/>
      <c r="AU123" s="94"/>
      <c r="AV123" s="78"/>
      <c r="AW123" s="95"/>
      <c r="AX123" s="94"/>
      <c r="AY123" s="78"/>
      <c r="AZ123" s="95"/>
      <c r="BA123" s="94"/>
      <c r="BB123" s="78"/>
      <c r="BC123" s="95"/>
      <c r="BD123" s="288"/>
      <c r="BE123" s="289"/>
      <c r="BF123" s="281"/>
      <c r="BG123" s="282"/>
      <c r="BH123" s="282"/>
      <c r="BI123" s="283"/>
    </row>
    <row r="124" spans="1:61" s="9" customFormat="1" ht="67.5" customHeight="1" thickBot="1">
      <c r="A124" s="166" t="s">
        <v>475</v>
      </c>
      <c r="B124" s="189" t="s">
        <v>476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1"/>
      <c r="P124" s="167"/>
      <c r="Q124" s="168"/>
      <c r="R124" s="167"/>
      <c r="S124" s="169"/>
      <c r="T124" s="170"/>
      <c r="U124" s="168"/>
      <c r="V124" s="192">
        <v>16</v>
      </c>
      <c r="W124" s="193"/>
      <c r="X124" s="194">
        <v>16</v>
      </c>
      <c r="Y124" s="195"/>
      <c r="Z124" s="167"/>
      <c r="AA124" s="168"/>
      <c r="AB124" s="167"/>
      <c r="AC124" s="168"/>
      <c r="AD124" s="167"/>
      <c r="AE124" s="169"/>
      <c r="AF124" s="171"/>
      <c r="AG124" s="172"/>
      <c r="AH124" s="173"/>
      <c r="AI124" s="162"/>
      <c r="AJ124" s="174"/>
      <c r="AK124" s="175"/>
      <c r="AL124" s="162"/>
      <c r="AM124" s="174"/>
      <c r="AN124" s="175"/>
      <c r="AO124" s="171"/>
      <c r="AP124" s="172"/>
      <c r="AQ124" s="173"/>
      <c r="AR124" s="162"/>
      <c r="AS124" s="174"/>
      <c r="AT124" s="175"/>
      <c r="AU124" s="162"/>
      <c r="AV124" s="174"/>
      <c r="AW124" s="175"/>
      <c r="AX124" s="162"/>
      <c r="AY124" s="174"/>
      <c r="AZ124" s="175"/>
      <c r="BA124" s="162"/>
      <c r="BB124" s="174"/>
      <c r="BC124" s="175"/>
      <c r="BD124" s="176"/>
      <c r="BE124" s="177"/>
      <c r="BF124" s="160"/>
      <c r="BG124" s="159"/>
      <c r="BH124" s="159"/>
      <c r="BI124" s="161"/>
    </row>
    <row r="125" spans="1:61" s="9" customFormat="1" ht="87.75" customHeight="1" thickBot="1">
      <c r="A125" s="93" t="s">
        <v>155</v>
      </c>
      <c r="B125" s="346" t="s">
        <v>157</v>
      </c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347"/>
      <c r="P125" s="274"/>
      <c r="Q125" s="276"/>
      <c r="R125" s="274"/>
      <c r="S125" s="275"/>
      <c r="T125" s="345"/>
      <c r="U125" s="276"/>
      <c r="V125" s="274"/>
      <c r="W125" s="373"/>
      <c r="X125" s="275"/>
      <c r="Y125" s="276"/>
      <c r="Z125" s="274"/>
      <c r="AA125" s="276"/>
      <c r="AB125" s="274"/>
      <c r="AC125" s="276"/>
      <c r="AD125" s="274"/>
      <c r="AE125" s="275"/>
      <c r="AF125" s="31"/>
      <c r="AG125" s="32"/>
      <c r="AH125" s="33"/>
      <c r="AI125" s="126"/>
      <c r="AJ125" s="86"/>
      <c r="AK125" s="127"/>
      <c r="AL125" s="126"/>
      <c r="AM125" s="86"/>
      <c r="AN125" s="127"/>
      <c r="AO125" s="31"/>
      <c r="AP125" s="32"/>
      <c r="AQ125" s="33"/>
      <c r="AR125" s="126"/>
      <c r="AS125" s="86"/>
      <c r="AT125" s="127"/>
      <c r="AU125" s="126"/>
      <c r="AV125" s="86"/>
      <c r="AW125" s="127"/>
      <c r="AX125" s="126"/>
      <c r="AY125" s="86"/>
      <c r="AZ125" s="127"/>
      <c r="BA125" s="126"/>
      <c r="BB125" s="86"/>
      <c r="BC125" s="127"/>
      <c r="BD125" s="492"/>
      <c r="BE125" s="493"/>
      <c r="BF125" s="290"/>
      <c r="BG125" s="291"/>
      <c r="BH125" s="291"/>
      <c r="BI125" s="292"/>
    </row>
    <row r="126" spans="1:61" s="9" customFormat="1" ht="72.75" customHeight="1">
      <c r="A126" s="128" t="s">
        <v>70</v>
      </c>
      <c r="B126" s="453" t="s">
        <v>226</v>
      </c>
      <c r="C126" s="454"/>
      <c r="D126" s="454"/>
      <c r="E126" s="454"/>
      <c r="F126" s="454"/>
      <c r="G126" s="454"/>
      <c r="H126" s="454"/>
      <c r="I126" s="454"/>
      <c r="J126" s="454"/>
      <c r="K126" s="454"/>
      <c r="L126" s="454"/>
      <c r="M126" s="454"/>
      <c r="N126" s="454"/>
      <c r="O126" s="455"/>
      <c r="P126" s="215"/>
      <c r="Q126" s="223"/>
      <c r="R126" s="279" t="s">
        <v>472</v>
      </c>
      <c r="S126" s="280"/>
      <c r="T126" s="243" t="s">
        <v>471</v>
      </c>
      <c r="U126" s="223"/>
      <c r="V126" s="215" t="s">
        <v>471</v>
      </c>
      <c r="W126" s="244"/>
      <c r="X126" s="216"/>
      <c r="Y126" s="223"/>
      <c r="Z126" s="215"/>
      <c r="AA126" s="223"/>
      <c r="AB126" s="215" t="s">
        <v>471</v>
      </c>
      <c r="AC126" s="223"/>
      <c r="AD126" s="215"/>
      <c r="AE126" s="216"/>
      <c r="AF126" s="138" t="s">
        <v>473</v>
      </c>
      <c r="AG126" s="117" t="s">
        <v>473</v>
      </c>
      <c r="AH126" s="125"/>
      <c r="AI126" s="163" t="s">
        <v>473</v>
      </c>
      <c r="AJ126" s="163" t="s">
        <v>473</v>
      </c>
      <c r="AK126" s="92"/>
      <c r="AL126" s="163" t="s">
        <v>473</v>
      </c>
      <c r="AM126" s="163" t="s">
        <v>473</v>
      </c>
      <c r="AN126" s="92"/>
      <c r="AO126" s="163" t="s">
        <v>473</v>
      </c>
      <c r="AP126" s="163" t="s">
        <v>473</v>
      </c>
      <c r="AQ126" s="125"/>
      <c r="AR126" s="163" t="s">
        <v>474</v>
      </c>
      <c r="AS126" s="163" t="s">
        <v>474</v>
      </c>
      <c r="AT126" s="92"/>
      <c r="AU126" s="163" t="s">
        <v>474</v>
      </c>
      <c r="AV126" s="163" t="s">
        <v>474</v>
      </c>
      <c r="AW126" s="92"/>
      <c r="AX126" s="89"/>
      <c r="AY126" s="78"/>
      <c r="AZ126" s="95"/>
      <c r="BA126" s="94"/>
      <c r="BB126" s="78"/>
      <c r="BC126" s="95"/>
      <c r="BD126" s="288"/>
      <c r="BE126" s="289"/>
      <c r="BF126" s="256"/>
      <c r="BG126" s="257"/>
      <c r="BH126" s="257"/>
      <c r="BI126" s="258"/>
    </row>
    <row r="127" spans="1:61" s="9" customFormat="1" ht="96.75" customHeight="1" thickBot="1">
      <c r="A127" s="128" t="s">
        <v>116</v>
      </c>
      <c r="B127" s="369" t="s">
        <v>227</v>
      </c>
      <c r="C127" s="370"/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1"/>
      <c r="P127" s="215"/>
      <c r="Q127" s="223"/>
      <c r="R127" s="215"/>
      <c r="S127" s="216"/>
      <c r="T127" s="243">
        <v>20</v>
      </c>
      <c r="U127" s="223"/>
      <c r="V127" s="215">
        <v>20</v>
      </c>
      <c r="W127" s="244"/>
      <c r="X127" s="216">
        <v>20</v>
      </c>
      <c r="Y127" s="223"/>
      <c r="Z127" s="215"/>
      <c r="AA127" s="223"/>
      <c r="AB127" s="215"/>
      <c r="AC127" s="223"/>
      <c r="AD127" s="215"/>
      <c r="AE127" s="216"/>
      <c r="AF127" s="119"/>
      <c r="AG127" s="120"/>
      <c r="AH127" s="121"/>
      <c r="AI127" s="94"/>
      <c r="AJ127" s="78"/>
      <c r="AK127" s="95"/>
      <c r="AL127" s="94"/>
      <c r="AM127" s="78"/>
      <c r="AN127" s="95"/>
      <c r="AO127" s="119"/>
      <c r="AP127" s="120"/>
      <c r="AQ127" s="121"/>
      <c r="AR127" s="94"/>
      <c r="AS127" s="78"/>
      <c r="AT127" s="95"/>
      <c r="AU127" s="94"/>
      <c r="AV127" s="78"/>
      <c r="AW127" s="95"/>
      <c r="AX127" s="94"/>
      <c r="AY127" s="78"/>
      <c r="AZ127" s="95"/>
      <c r="BA127" s="94"/>
      <c r="BB127" s="78">
        <v>20</v>
      </c>
      <c r="BC127" s="95"/>
      <c r="BD127" s="506"/>
      <c r="BE127" s="507"/>
      <c r="BF127" s="511"/>
      <c r="BG127" s="512"/>
      <c r="BH127" s="512"/>
      <c r="BI127" s="513"/>
    </row>
    <row r="128" spans="1:61" s="11" customFormat="1" ht="83.25" customHeight="1" thickBot="1">
      <c r="A128" s="514" t="s">
        <v>138</v>
      </c>
      <c r="B128" s="515"/>
      <c r="C128" s="515"/>
      <c r="D128" s="515"/>
      <c r="E128" s="515"/>
      <c r="F128" s="515"/>
      <c r="G128" s="515"/>
      <c r="H128" s="515"/>
      <c r="I128" s="515"/>
      <c r="J128" s="515"/>
      <c r="K128" s="515"/>
      <c r="L128" s="515"/>
      <c r="M128" s="515"/>
      <c r="N128" s="515"/>
      <c r="O128" s="515"/>
      <c r="P128" s="515"/>
      <c r="Q128" s="515"/>
      <c r="R128" s="515"/>
      <c r="S128" s="516"/>
      <c r="T128" s="225">
        <f>SUM(T66+T36)</f>
        <v>8052</v>
      </c>
      <c r="U128" s="226"/>
      <c r="V128" s="227">
        <f>SUM(V66+V36)</f>
        <v>3786</v>
      </c>
      <c r="W128" s="234"/>
      <c r="X128" s="368">
        <f>SUM(X66+X36)</f>
        <v>1710</v>
      </c>
      <c r="Y128" s="226"/>
      <c r="Z128" s="227">
        <f>SUM(Z66+Z36)</f>
        <v>1314</v>
      </c>
      <c r="AA128" s="226"/>
      <c r="AB128" s="227">
        <f>SUM(AB66+AB36)</f>
        <v>758</v>
      </c>
      <c r="AC128" s="226"/>
      <c r="AD128" s="227"/>
      <c r="AE128" s="368"/>
      <c r="AF128" s="31">
        <f aca="true" t="shared" si="5" ref="AF128:AY128">SUM(AF66+AF36)</f>
        <v>1161</v>
      </c>
      <c r="AG128" s="32">
        <f t="shared" si="5"/>
        <v>511</v>
      </c>
      <c r="AH128" s="36">
        <f t="shared" si="5"/>
        <v>31</v>
      </c>
      <c r="AI128" s="31">
        <f t="shared" si="5"/>
        <v>1025</v>
      </c>
      <c r="AJ128" s="32">
        <f t="shared" si="5"/>
        <v>512</v>
      </c>
      <c r="AK128" s="63">
        <f t="shared" si="5"/>
        <v>26</v>
      </c>
      <c r="AL128" s="31">
        <f t="shared" si="5"/>
        <v>1098</v>
      </c>
      <c r="AM128" s="32">
        <f t="shared" si="5"/>
        <v>516</v>
      </c>
      <c r="AN128" s="36">
        <f t="shared" si="5"/>
        <v>27</v>
      </c>
      <c r="AO128" s="31">
        <f t="shared" si="5"/>
        <v>1185</v>
      </c>
      <c r="AP128" s="32">
        <f t="shared" si="5"/>
        <v>547</v>
      </c>
      <c r="AQ128" s="36">
        <f t="shared" si="5"/>
        <v>29</v>
      </c>
      <c r="AR128" s="31">
        <f t="shared" si="5"/>
        <v>1187</v>
      </c>
      <c r="AS128" s="32">
        <f t="shared" si="5"/>
        <v>554</v>
      </c>
      <c r="AT128" s="36">
        <f t="shared" si="5"/>
        <v>31</v>
      </c>
      <c r="AU128" s="31">
        <f t="shared" si="5"/>
        <v>1227</v>
      </c>
      <c r="AV128" s="32">
        <f t="shared" si="5"/>
        <v>528</v>
      </c>
      <c r="AW128" s="36">
        <f t="shared" si="5"/>
        <v>28</v>
      </c>
      <c r="AX128" s="31">
        <f t="shared" si="5"/>
        <v>1169</v>
      </c>
      <c r="AY128" s="32">
        <f t="shared" si="5"/>
        <v>512</v>
      </c>
      <c r="AZ128" s="36">
        <f>SUM(AZ36+AZ66)</f>
        <v>27</v>
      </c>
      <c r="BA128" s="31"/>
      <c r="BB128" s="32"/>
      <c r="BC128" s="33"/>
      <c r="BD128" s="225">
        <f>SUM(BD66+BD36)</f>
        <v>195</v>
      </c>
      <c r="BE128" s="234"/>
      <c r="BF128" s="345"/>
      <c r="BG128" s="275"/>
      <c r="BH128" s="275"/>
      <c r="BI128" s="373"/>
    </row>
    <row r="129" spans="1:61" s="11" customFormat="1" ht="44.25" customHeight="1">
      <c r="A129" s="358" t="s">
        <v>19</v>
      </c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241"/>
      <c r="U129" s="367"/>
      <c r="V129" s="366"/>
      <c r="W129" s="242"/>
      <c r="X129" s="372"/>
      <c r="Y129" s="367"/>
      <c r="Z129" s="366"/>
      <c r="AA129" s="367"/>
      <c r="AB129" s="366"/>
      <c r="AC129" s="367"/>
      <c r="AD129" s="366"/>
      <c r="AE129" s="372"/>
      <c r="AF129" s="139">
        <v>55</v>
      </c>
      <c r="AG129" s="277">
        <v>30</v>
      </c>
      <c r="AH129" s="278"/>
      <c r="AI129" s="139">
        <v>49</v>
      </c>
      <c r="AJ129" s="372">
        <v>30</v>
      </c>
      <c r="AK129" s="242"/>
      <c r="AL129" s="139">
        <v>52</v>
      </c>
      <c r="AM129" s="277">
        <v>30</v>
      </c>
      <c r="AN129" s="278"/>
      <c r="AO129" s="139">
        <v>61</v>
      </c>
      <c r="AP129" s="277">
        <v>32</v>
      </c>
      <c r="AQ129" s="278"/>
      <c r="AR129" s="139">
        <v>59</v>
      </c>
      <c r="AS129" s="277">
        <v>32</v>
      </c>
      <c r="AT129" s="278"/>
      <c r="AU129" s="139">
        <v>58</v>
      </c>
      <c r="AV129" s="277">
        <v>31</v>
      </c>
      <c r="AW129" s="278"/>
      <c r="AX129" s="139">
        <v>56</v>
      </c>
      <c r="AY129" s="277">
        <v>30</v>
      </c>
      <c r="AZ129" s="278"/>
      <c r="BA129" s="241"/>
      <c r="BB129" s="372"/>
      <c r="BC129" s="242"/>
      <c r="BD129" s="241"/>
      <c r="BE129" s="242"/>
      <c r="BF129" s="459"/>
      <c r="BG129" s="460"/>
      <c r="BH129" s="460"/>
      <c r="BI129" s="278"/>
    </row>
    <row r="130" spans="1:61" s="11" customFormat="1" ht="93.75" customHeight="1">
      <c r="A130" s="358" t="s">
        <v>20</v>
      </c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224">
        <f>SUM(AF130+AI130+AL130+AO130+AR130+AU130+AX130+BA130)</f>
        <v>10</v>
      </c>
      <c r="U130" s="213"/>
      <c r="V130" s="212"/>
      <c r="W130" s="214"/>
      <c r="X130" s="240"/>
      <c r="Y130" s="213"/>
      <c r="Z130" s="212"/>
      <c r="AA130" s="213"/>
      <c r="AB130" s="212"/>
      <c r="AC130" s="213"/>
      <c r="AD130" s="212"/>
      <c r="AE130" s="240"/>
      <c r="AF130" s="224"/>
      <c r="AG130" s="240"/>
      <c r="AH130" s="214"/>
      <c r="AI130" s="224"/>
      <c r="AJ130" s="240"/>
      <c r="AK130" s="214"/>
      <c r="AL130" s="224">
        <v>2</v>
      </c>
      <c r="AM130" s="240"/>
      <c r="AN130" s="214"/>
      <c r="AO130" s="224">
        <v>2</v>
      </c>
      <c r="AP130" s="240"/>
      <c r="AQ130" s="214"/>
      <c r="AR130" s="224">
        <v>2</v>
      </c>
      <c r="AS130" s="240"/>
      <c r="AT130" s="214"/>
      <c r="AU130" s="224">
        <v>2</v>
      </c>
      <c r="AV130" s="240"/>
      <c r="AW130" s="214"/>
      <c r="AX130" s="224">
        <v>2</v>
      </c>
      <c r="AY130" s="240"/>
      <c r="AZ130" s="214"/>
      <c r="BA130" s="224"/>
      <c r="BB130" s="240"/>
      <c r="BC130" s="214"/>
      <c r="BD130" s="224"/>
      <c r="BE130" s="214"/>
      <c r="BF130" s="224"/>
      <c r="BG130" s="240"/>
      <c r="BH130" s="240"/>
      <c r="BI130" s="214"/>
    </row>
    <row r="131" spans="1:61" s="14" customFormat="1" ht="43.5" customHeight="1">
      <c r="A131" s="358" t="s">
        <v>2</v>
      </c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224">
        <f>SUM(AF131+AI131+AL131+AO131+AR131+AU131+AX131+BA131)</f>
        <v>3</v>
      </c>
      <c r="U131" s="213"/>
      <c r="V131" s="212"/>
      <c r="W131" s="214"/>
      <c r="X131" s="240"/>
      <c r="Y131" s="213"/>
      <c r="Z131" s="212"/>
      <c r="AA131" s="213"/>
      <c r="AB131" s="212"/>
      <c r="AC131" s="213"/>
      <c r="AD131" s="212"/>
      <c r="AE131" s="240"/>
      <c r="AF131" s="224"/>
      <c r="AG131" s="240"/>
      <c r="AH131" s="214"/>
      <c r="AI131" s="224"/>
      <c r="AJ131" s="240"/>
      <c r="AK131" s="214"/>
      <c r="AL131" s="224"/>
      <c r="AM131" s="240"/>
      <c r="AN131" s="214"/>
      <c r="AO131" s="224">
        <v>1</v>
      </c>
      <c r="AP131" s="240"/>
      <c r="AQ131" s="214"/>
      <c r="AR131" s="224">
        <v>1</v>
      </c>
      <c r="AS131" s="240"/>
      <c r="AT131" s="214"/>
      <c r="AU131" s="224">
        <v>1</v>
      </c>
      <c r="AV131" s="240"/>
      <c r="AW131" s="214"/>
      <c r="AX131" s="224"/>
      <c r="AY131" s="240"/>
      <c r="AZ131" s="214"/>
      <c r="BA131" s="224"/>
      <c r="BB131" s="240"/>
      <c r="BC131" s="214"/>
      <c r="BD131" s="224"/>
      <c r="BE131" s="214"/>
      <c r="BF131" s="224"/>
      <c r="BG131" s="240"/>
      <c r="BH131" s="240"/>
      <c r="BI131" s="214"/>
    </row>
    <row r="132" spans="1:61" s="11" customFormat="1" ht="60" customHeight="1">
      <c r="A132" s="358" t="s">
        <v>21</v>
      </c>
      <c r="B132" s="359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224">
        <f>SUM(AF132+AI132+AL132+AO132+AR132+AU132+AX132+BA132)</f>
        <v>30</v>
      </c>
      <c r="U132" s="213"/>
      <c r="V132" s="212"/>
      <c r="W132" s="214"/>
      <c r="X132" s="240"/>
      <c r="Y132" s="213"/>
      <c r="Z132" s="212"/>
      <c r="AA132" s="213"/>
      <c r="AB132" s="212"/>
      <c r="AC132" s="213"/>
      <c r="AD132" s="212"/>
      <c r="AE132" s="240"/>
      <c r="AF132" s="224">
        <v>4</v>
      </c>
      <c r="AG132" s="240"/>
      <c r="AH132" s="214"/>
      <c r="AI132" s="224">
        <v>4</v>
      </c>
      <c r="AJ132" s="240"/>
      <c r="AK132" s="214"/>
      <c r="AL132" s="224">
        <v>4</v>
      </c>
      <c r="AM132" s="240"/>
      <c r="AN132" s="214"/>
      <c r="AO132" s="224">
        <v>4</v>
      </c>
      <c r="AP132" s="240"/>
      <c r="AQ132" s="214"/>
      <c r="AR132" s="224">
        <v>4</v>
      </c>
      <c r="AS132" s="240"/>
      <c r="AT132" s="214"/>
      <c r="AU132" s="224">
        <v>5</v>
      </c>
      <c r="AV132" s="240"/>
      <c r="AW132" s="214"/>
      <c r="AX132" s="224">
        <v>5</v>
      </c>
      <c r="AY132" s="240"/>
      <c r="AZ132" s="214"/>
      <c r="BA132" s="224"/>
      <c r="BB132" s="240"/>
      <c r="BC132" s="214"/>
      <c r="BD132" s="224"/>
      <c r="BE132" s="214"/>
      <c r="BF132" s="224"/>
      <c r="BG132" s="240"/>
      <c r="BH132" s="240"/>
      <c r="BI132" s="214"/>
    </row>
    <row r="133" spans="1:61" s="11" customFormat="1" ht="44.25" customHeight="1" thickBot="1">
      <c r="A133" s="360" t="s">
        <v>22</v>
      </c>
      <c r="B133" s="361"/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140">
        <f>SUM(AF133+AI133+AL133+AO133+AR133+AU133+AX133+BA133)</f>
        <v>21</v>
      </c>
      <c r="U133" s="141">
        <f>SUM(AH133+AK133+AN133+AQ133+AT133+AW133+AZ133+BC133)</f>
        <v>9</v>
      </c>
      <c r="V133" s="362"/>
      <c r="W133" s="363"/>
      <c r="X133" s="365"/>
      <c r="Y133" s="364"/>
      <c r="Z133" s="362"/>
      <c r="AA133" s="364"/>
      <c r="AB133" s="362"/>
      <c r="AC133" s="364"/>
      <c r="AD133" s="362"/>
      <c r="AE133" s="365"/>
      <c r="AF133" s="142" t="s">
        <v>443</v>
      </c>
      <c r="AG133" s="143" t="s">
        <v>91</v>
      </c>
      <c r="AH133" s="144" t="s">
        <v>154</v>
      </c>
      <c r="AI133" s="142" t="s">
        <v>158</v>
      </c>
      <c r="AJ133" s="143" t="s">
        <v>91</v>
      </c>
      <c r="AK133" s="144" t="s">
        <v>316</v>
      </c>
      <c r="AL133" s="142" t="s">
        <v>158</v>
      </c>
      <c r="AM133" s="143" t="s">
        <v>91</v>
      </c>
      <c r="AN133" s="144" t="s">
        <v>154</v>
      </c>
      <c r="AO133" s="142" t="s">
        <v>316</v>
      </c>
      <c r="AP133" s="143" t="s">
        <v>91</v>
      </c>
      <c r="AQ133" s="144" t="s">
        <v>154</v>
      </c>
      <c r="AR133" s="142" t="s">
        <v>155</v>
      </c>
      <c r="AS133" s="143" t="s">
        <v>91</v>
      </c>
      <c r="AT133" s="144" t="s">
        <v>316</v>
      </c>
      <c r="AU133" s="142" t="s">
        <v>154</v>
      </c>
      <c r="AV133" s="143" t="s">
        <v>91</v>
      </c>
      <c r="AW133" s="144" t="s">
        <v>316</v>
      </c>
      <c r="AX133" s="142" t="s">
        <v>158</v>
      </c>
      <c r="AY133" s="143" t="s">
        <v>91</v>
      </c>
      <c r="AZ133" s="144" t="s">
        <v>317</v>
      </c>
      <c r="BA133" s="145"/>
      <c r="BB133" s="146"/>
      <c r="BC133" s="147"/>
      <c r="BD133" s="464"/>
      <c r="BE133" s="363"/>
      <c r="BF133" s="464"/>
      <c r="BG133" s="365"/>
      <c r="BH133" s="365"/>
      <c r="BI133" s="363"/>
    </row>
    <row r="134" spans="1:61" s="11" customFormat="1" ht="43.5" customHeight="1" thickBo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148"/>
      <c r="S134" s="148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67"/>
      <c r="BG134" s="67"/>
      <c r="BH134" s="67"/>
      <c r="BI134" s="67"/>
    </row>
    <row r="135" spans="1:61" s="11" customFormat="1" ht="47.25" customHeight="1">
      <c r="A135" s="348" t="s">
        <v>69</v>
      </c>
      <c r="B135" s="349"/>
      <c r="C135" s="349"/>
      <c r="D135" s="349"/>
      <c r="E135" s="349"/>
      <c r="F135" s="349"/>
      <c r="G135" s="349"/>
      <c r="H135" s="349"/>
      <c r="I135" s="349"/>
      <c r="J135" s="349"/>
      <c r="K135" s="349"/>
      <c r="L135" s="349"/>
      <c r="M135" s="349"/>
      <c r="N135" s="349"/>
      <c r="O135" s="349"/>
      <c r="P135" s="350"/>
      <c r="Q135" s="348" t="s">
        <v>104</v>
      </c>
      <c r="R135" s="349"/>
      <c r="S135" s="349"/>
      <c r="T135" s="349"/>
      <c r="U135" s="349"/>
      <c r="V135" s="349"/>
      <c r="W135" s="349"/>
      <c r="X135" s="349"/>
      <c r="Y135" s="349"/>
      <c r="Z135" s="349"/>
      <c r="AA135" s="349"/>
      <c r="AB135" s="349"/>
      <c r="AC135" s="349"/>
      <c r="AD135" s="349"/>
      <c r="AE135" s="350"/>
      <c r="AF135" s="461" t="s">
        <v>68</v>
      </c>
      <c r="AG135" s="462"/>
      <c r="AH135" s="462"/>
      <c r="AI135" s="462"/>
      <c r="AJ135" s="462"/>
      <c r="AK135" s="462"/>
      <c r="AL135" s="462"/>
      <c r="AM135" s="462"/>
      <c r="AN135" s="462"/>
      <c r="AO135" s="462"/>
      <c r="AP135" s="462"/>
      <c r="AQ135" s="462"/>
      <c r="AR135" s="462"/>
      <c r="AS135" s="462"/>
      <c r="AT135" s="463"/>
      <c r="AU135" s="456" t="s">
        <v>67</v>
      </c>
      <c r="AV135" s="457"/>
      <c r="AW135" s="457"/>
      <c r="AX135" s="457"/>
      <c r="AY135" s="457"/>
      <c r="AZ135" s="457"/>
      <c r="BA135" s="457"/>
      <c r="BB135" s="457"/>
      <c r="BC135" s="457"/>
      <c r="BD135" s="457"/>
      <c r="BE135" s="457"/>
      <c r="BF135" s="457"/>
      <c r="BG135" s="457"/>
      <c r="BH135" s="457"/>
      <c r="BI135" s="458"/>
    </row>
    <row r="136" spans="1:61" s="11" customFormat="1" ht="82.5" customHeight="1">
      <c r="A136" s="478" t="s">
        <v>30</v>
      </c>
      <c r="B136" s="263"/>
      <c r="C136" s="263"/>
      <c r="D136" s="263"/>
      <c r="E136" s="263"/>
      <c r="F136" s="263"/>
      <c r="G136" s="264"/>
      <c r="H136" s="262" t="s">
        <v>29</v>
      </c>
      <c r="I136" s="263"/>
      <c r="J136" s="264"/>
      <c r="K136" s="266" t="s">
        <v>31</v>
      </c>
      <c r="L136" s="266"/>
      <c r="M136" s="266"/>
      <c r="N136" s="265" t="s">
        <v>105</v>
      </c>
      <c r="O136" s="266"/>
      <c r="P136" s="267"/>
      <c r="Q136" s="503" t="s">
        <v>30</v>
      </c>
      <c r="R136" s="504"/>
      <c r="S136" s="504"/>
      <c r="T136" s="504"/>
      <c r="U136" s="504"/>
      <c r="V136" s="505"/>
      <c r="W136" s="266" t="s">
        <v>29</v>
      </c>
      <c r="X136" s="266"/>
      <c r="Y136" s="266"/>
      <c r="Z136" s="266" t="s">
        <v>31</v>
      </c>
      <c r="AA136" s="266"/>
      <c r="AB136" s="266"/>
      <c r="AC136" s="265" t="s">
        <v>105</v>
      </c>
      <c r="AD136" s="266"/>
      <c r="AE136" s="267"/>
      <c r="AF136" s="357" t="s">
        <v>29</v>
      </c>
      <c r="AG136" s="269"/>
      <c r="AH136" s="269"/>
      <c r="AI136" s="269"/>
      <c r="AJ136" s="270"/>
      <c r="AK136" s="262" t="s">
        <v>31</v>
      </c>
      <c r="AL136" s="263"/>
      <c r="AM136" s="263"/>
      <c r="AN136" s="263"/>
      <c r="AO136" s="264"/>
      <c r="AP136" s="355" t="s">
        <v>105</v>
      </c>
      <c r="AQ136" s="263"/>
      <c r="AR136" s="263"/>
      <c r="AS136" s="263"/>
      <c r="AT136" s="356"/>
      <c r="AU136" s="465" t="s">
        <v>233</v>
      </c>
      <c r="AV136" s="466"/>
      <c r="AW136" s="466"/>
      <c r="AX136" s="466"/>
      <c r="AY136" s="466"/>
      <c r="AZ136" s="466"/>
      <c r="BA136" s="466"/>
      <c r="BB136" s="466"/>
      <c r="BC136" s="466"/>
      <c r="BD136" s="466"/>
      <c r="BE136" s="466"/>
      <c r="BF136" s="466"/>
      <c r="BG136" s="466"/>
      <c r="BH136" s="466"/>
      <c r="BI136" s="521"/>
    </row>
    <row r="137" spans="1:61" s="11" customFormat="1" ht="67.5" customHeight="1" thickBot="1">
      <c r="A137" s="478" t="s">
        <v>228</v>
      </c>
      <c r="B137" s="263"/>
      <c r="C137" s="263"/>
      <c r="D137" s="263"/>
      <c r="E137" s="263"/>
      <c r="F137" s="263"/>
      <c r="G137" s="264"/>
      <c r="H137" s="268">
        <v>2</v>
      </c>
      <c r="I137" s="269"/>
      <c r="J137" s="270"/>
      <c r="K137" s="262">
        <v>4</v>
      </c>
      <c r="L137" s="263"/>
      <c r="M137" s="264"/>
      <c r="N137" s="268">
        <v>6</v>
      </c>
      <c r="O137" s="269"/>
      <c r="P137" s="501"/>
      <c r="Q137" s="503" t="s">
        <v>229</v>
      </c>
      <c r="R137" s="504"/>
      <c r="S137" s="504"/>
      <c r="T137" s="504"/>
      <c r="U137" s="504"/>
      <c r="V137" s="505"/>
      <c r="W137" s="262">
        <v>4</v>
      </c>
      <c r="X137" s="263"/>
      <c r="Y137" s="264"/>
      <c r="Z137" s="262">
        <v>4</v>
      </c>
      <c r="AA137" s="263"/>
      <c r="AB137" s="264"/>
      <c r="AC137" s="262">
        <v>6</v>
      </c>
      <c r="AD137" s="263"/>
      <c r="AE137" s="356"/>
      <c r="AF137" s="465" t="s">
        <v>232</v>
      </c>
      <c r="AG137" s="466"/>
      <c r="AH137" s="466"/>
      <c r="AI137" s="268">
        <v>8</v>
      </c>
      <c r="AJ137" s="270"/>
      <c r="AK137" s="269">
        <v>12</v>
      </c>
      <c r="AL137" s="269"/>
      <c r="AM137" s="269"/>
      <c r="AN137" s="269"/>
      <c r="AO137" s="270"/>
      <c r="AP137" s="268">
        <v>21</v>
      </c>
      <c r="AQ137" s="269"/>
      <c r="AR137" s="269"/>
      <c r="AS137" s="269"/>
      <c r="AT137" s="501"/>
      <c r="AU137" s="469"/>
      <c r="AV137" s="470"/>
      <c r="AW137" s="470"/>
      <c r="AX137" s="470"/>
      <c r="AY137" s="470"/>
      <c r="AZ137" s="470"/>
      <c r="BA137" s="470"/>
      <c r="BB137" s="470"/>
      <c r="BC137" s="470"/>
      <c r="BD137" s="470"/>
      <c r="BE137" s="470"/>
      <c r="BF137" s="470"/>
      <c r="BG137" s="470"/>
      <c r="BH137" s="470"/>
      <c r="BI137" s="522"/>
    </row>
    <row r="138" spans="1:61" s="11" customFormat="1" ht="101.25" customHeight="1">
      <c r="A138" s="478"/>
      <c r="B138" s="263"/>
      <c r="C138" s="263"/>
      <c r="D138" s="263"/>
      <c r="E138" s="263"/>
      <c r="F138" s="263"/>
      <c r="G138" s="264"/>
      <c r="H138" s="262"/>
      <c r="I138" s="263"/>
      <c r="J138" s="264"/>
      <c r="K138" s="262"/>
      <c r="L138" s="263"/>
      <c r="M138" s="264"/>
      <c r="N138" s="262"/>
      <c r="O138" s="263"/>
      <c r="P138" s="356"/>
      <c r="Q138" s="503" t="s">
        <v>230</v>
      </c>
      <c r="R138" s="504"/>
      <c r="S138" s="504"/>
      <c r="T138" s="504"/>
      <c r="U138" s="504"/>
      <c r="V138" s="505"/>
      <c r="W138" s="262">
        <v>6</v>
      </c>
      <c r="X138" s="263"/>
      <c r="Y138" s="264"/>
      <c r="Z138" s="262">
        <v>4</v>
      </c>
      <c r="AA138" s="263"/>
      <c r="AB138" s="264"/>
      <c r="AC138" s="262">
        <v>6</v>
      </c>
      <c r="AD138" s="263"/>
      <c r="AE138" s="356"/>
      <c r="AF138" s="467"/>
      <c r="AG138" s="468"/>
      <c r="AH138" s="468"/>
      <c r="AI138" s="475"/>
      <c r="AJ138" s="352"/>
      <c r="AK138" s="351"/>
      <c r="AL138" s="351"/>
      <c r="AM138" s="351"/>
      <c r="AN138" s="351"/>
      <c r="AO138" s="352"/>
      <c r="AP138" s="475"/>
      <c r="AQ138" s="351"/>
      <c r="AR138" s="351"/>
      <c r="AS138" s="351"/>
      <c r="AT138" s="502"/>
      <c r="AU138" s="523" t="s">
        <v>234</v>
      </c>
      <c r="AV138" s="351"/>
      <c r="AW138" s="351"/>
      <c r="AX138" s="351"/>
      <c r="AY138" s="351"/>
      <c r="AZ138" s="351"/>
      <c r="BA138" s="351"/>
      <c r="BB138" s="351"/>
      <c r="BC138" s="351"/>
      <c r="BD138" s="351"/>
      <c r="BE138" s="351"/>
      <c r="BF138" s="351"/>
      <c r="BG138" s="351"/>
      <c r="BH138" s="351"/>
      <c r="BI138" s="502"/>
    </row>
    <row r="139" spans="1:61" s="11" customFormat="1" ht="82.5" customHeight="1" thickBot="1">
      <c r="A139" s="271"/>
      <c r="B139" s="272"/>
      <c r="C139" s="272"/>
      <c r="D139" s="272"/>
      <c r="E139" s="272"/>
      <c r="F139" s="272"/>
      <c r="G139" s="272"/>
      <c r="H139" s="284"/>
      <c r="I139" s="272"/>
      <c r="J139" s="273"/>
      <c r="K139" s="284"/>
      <c r="L139" s="272"/>
      <c r="M139" s="273"/>
      <c r="N139" s="476"/>
      <c r="O139" s="353"/>
      <c r="P139" s="477"/>
      <c r="Q139" s="271" t="s">
        <v>231</v>
      </c>
      <c r="R139" s="272"/>
      <c r="S139" s="272"/>
      <c r="T139" s="272"/>
      <c r="U139" s="272"/>
      <c r="V139" s="273"/>
      <c r="W139" s="284">
        <v>7</v>
      </c>
      <c r="X139" s="272"/>
      <c r="Y139" s="273"/>
      <c r="Z139" s="284">
        <v>4</v>
      </c>
      <c r="AA139" s="272"/>
      <c r="AB139" s="273"/>
      <c r="AC139" s="284">
        <v>6</v>
      </c>
      <c r="AD139" s="272"/>
      <c r="AE139" s="471"/>
      <c r="AF139" s="469"/>
      <c r="AG139" s="470"/>
      <c r="AH139" s="470"/>
      <c r="AI139" s="476"/>
      <c r="AJ139" s="354"/>
      <c r="AK139" s="353"/>
      <c r="AL139" s="353"/>
      <c r="AM139" s="353"/>
      <c r="AN139" s="353"/>
      <c r="AO139" s="354"/>
      <c r="AP139" s="476"/>
      <c r="AQ139" s="353"/>
      <c r="AR139" s="353"/>
      <c r="AS139" s="353"/>
      <c r="AT139" s="477"/>
      <c r="AU139" s="524"/>
      <c r="AV139" s="353"/>
      <c r="AW139" s="353"/>
      <c r="AX139" s="353"/>
      <c r="AY139" s="353"/>
      <c r="AZ139" s="353"/>
      <c r="BA139" s="353"/>
      <c r="BB139" s="353"/>
      <c r="BC139" s="353"/>
      <c r="BD139" s="353"/>
      <c r="BE139" s="353"/>
      <c r="BF139" s="353"/>
      <c r="BG139" s="353"/>
      <c r="BH139" s="353"/>
      <c r="BI139" s="477"/>
    </row>
    <row r="140" s="520" customFormat="1" ht="36" customHeight="1" thickBot="1">
      <c r="A140" s="520" t="s">
        <v>477</v>
      </c>
    </row>
    <row r="141" spans="1:61" s="11" customFormat="1" ht="43.5" customHeight="1">
      <c r="A141" s="519">
        <v>2</v>
      </c>
      <c r="B141" s="519"/>
      <c r="C141" s="519"/>
      <c r="D141" s="519"/>
      <c r="E141" s="519"/>
      <c r="F141" s="519"/>
      <c r="G141" s="519"/>
      <c r="H141" s="519"/>
      <c r="I141" s="519"/>
      <c r="J141" s="519"/>
      <c r="K141" s="519"/>
      <c r="L141" s="519"/>
      <c r="M141" s="519"/>
      <c r="N141" s="519"/>
      <c r="O141" s="519"/>
      <c r="P141" s="519"/>
      <c r="Q141" s="519"/>
      <c r="R141" s="519"/>
      <c r="S141" s="519"/>
      <c r="T141" s="519"/>
      <c r="U141" s="519"/>
      <c r="V141" s="519"/>
      <c r="W141" s="519"/>
      <c r="X141" s="519"/>
      <c r="Y141" s="519"/>
      <c r="Z141" s="519"/>
      <c r="AA141" s="519"/>
      <c r="AB141" s="519"/>
      <c r="AC141" s="519"/>
      <c r="AD141" s="519"/>
      <c r="AE141" s="519"/>
      <c r="AF141" s="519"/>
      <c r="AG141" s="519"/>
      <c r="AH141" s="519"/>
      <c r="AI141" s="519"/>
      <c r="AJ141" s="519"/>
      <c r="AK141" s="519"/>
      <c r="AL141" s="519"/>
      <c r="AM141" s="519"/>
      <c r="AN141" s="519"/>
      <c r="AO141" s="519"/>
      <c r="AP141" s="519"/>
      <c r="AQ141" s="519"/>
      <c r="AR141" s="519"/>
      <c r="AS141" s="519"/>
      <c r="AT141" s="519"/>
      <c r="AU141" s="519"/>
      <c r="AV141" s="519"/>
      <c r="AW141" s="519"/>
      <c r="AX141" s="519"/>
      <c r="AY141" s="519"/>
      <c r="AZ141" s="519"/>
      <c r="BA141" s="519"/>
      <c r="BB141" s="519"/>
      <c r="BC141" s="519"/>
      <c r="BD141" s="519"/>
      <c r="BE141" s="519"/>
      <c r="BF141" s="519"/>
      <c r="BG141" s="519"/>
      <c r="BH141" s="519"/>
      <c r="BI141" s="519"/>
    </row>
    <row r="142" spans="1:61" s="11" customFormat="1" ht="57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9"/>
      <c r="U142" s="39"/>
      <c r="V142" s="39"/>
      <c r="W142" s="39"/>
      <c r="X142" s="39"/>
      <c r="Y142" s="39"/>
      <c r="Z142" s="39"/>
      <c r="AA142" s="29" t="s">
        <v>117</v>
      </c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40"/>
      <c r="BG142" s="40"/>
      <c r="BH142" s="40"/>
      <c r="BI142" s="40"/>
    </row>
    <row r="143" spans="1:61" s="11" customFormat="1" ht="42.75" customHeight="1" thickBo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"/>
      <c r="S143" s="10"/>
      <c r="U143" s="41"/>
      <c r="V143" s="41"/>
      <c r="BF143" s="12"/>
      <c r="BG143" s="12"/>
      <c r="BH143" s="12"/>
      <c r="BI143" s="12"/>
    </row>
    <row r="144" spans="1:61" s="11" customFormat="1" ht="31.5" customHeight="1" thickBot="1">
      <c r="A144" s="281" t="s">
        <v>106</v>
      </c>
      <c r="B144" s="282"/>
      <c r="C144" s="282"/>
      <c r="D144" s="347"/>
      <c r="E144" s="274" t="s">
        <v>107</v>
      </c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K144" s="275"/>
      <c r="AL144" s="275"/>
      <c r="AM144" s="275"/>
      <c r="AN144" s="275"/>
      <c r="AO144" s="275"/>
      <c r="AP144" s="275"/>
      <c r="AQ144" s="275"/>
      <c r="AR144" s="275"/>
      <c r="AS144" s="275"/>
      <c r="AT144" s="275"/>
      <c r="AU144" s="275"/>
      <c r="AV144" s="275"/>
      <c r="AW144" s="275"/>
      <c r="AX144" s="275"/>
      <c r="AY144" s="275"/>
      <c r="AZ144" s="275"/>
      <c r="BA144" s="275"/>
      <c r="BB144" s="275"/>
      <c r="BC144" s="275"/>
      <c r="BD144" s="275"/>
      <c r="BE144" s="373"/>
      <c r="BF144" s="281" t="s">
        <v>160</v>
      </c>
      <c r="BG144" s="282"/>
      <c r="BH144" s="282"/>
      <c r="BI144" s="283"/>
    </row>
    <row r="145" spans="1:61" s="11" customFormat="1" ht="42" customHeight="1">
      <c r="A145" s="472" t="s">
        <v>285</v>
      </c>
      <c r="B145" s="473"/>
      <c r="C145" s="473"/>
      <c r="D145" s="474"/>
      <c r="E145" s="494" t="s">
        <v>439</v>
      </c>
      <c r="F145" s="495"/>
      <c r="G145" s="495"/>
      <c r="H145" s="495"/>
      <c r="I145" s="495"/>
      <c r="J145" s="495"/>
      <c r="K145" s="495"/>
      <c r="L145" s="495"/>
      <c r="M145" s="495"/>
      <c r="N145" s="495"/>
      <c r="O145" s="495"/>
      <c r="P145" s="495"/>
      <c r="Q145" s="495"/>
      <c r="R145" s="495"/>
      <c r="S145" s="495"/>
      <c r="T145" s="495"/>
      <c r="U145" s="495"/>
      <c r="V145" s="495"/>
      <c r="W145" s="495"/>
      <c r="X145" s="495"/>
      <c r="Y145" s="495"/>
      <c r="Z145" s="495"/>
      <c r="AA145" s="495"/>
      <c r="AB145" s="495"/>
      <c r="AC145" s="495"/>
      <c r="AD145" s="495"/>
      <c r="AE145" s="495"/>
      <c r="AF145" s="495"/>
      <c r="AG145" s="495"/>
      <c r="AH145" s="495"/>
      <c r="AI145" s="495"/>
      <c r="AJ145" s="495"/>
      <c r="AK145" s="495"/>
      <c r="AL145" s="495"/>
      <c r="AM145" s="495"/>
      <c r="AN145" s="495"/>
      <c r="AO145" s="495"/>
      <c r="AP145" s="495"/>
      <c r="AQ145" s="495"/>
      <c r="AR145" s="495"/>
      <c r="AS145" s="495"/>
      <c r="AT145" s="495"/>
      <c r="AU145" s="495"/>
      <c r="AV145" s="495"/>
      <c r="AW145" s="495"/>
      <c r="AX145" s="495"/>
      <c r="AY145" s="495"/>
      <c r="AZ145" s="495"/>
      <c r="BA145" s="495"/>
      <c r="BB145" s="495"/>
      <c r="BC145" s="495"/>
      <c r="BD145" s="495"/>
      <c r="BE145" s="496"/>
      <c r="BF145" s="253" t="s">
        <v>236</v>
      </c>
      <c r="BG145" s="254"/>
      <c r="BH145" s="254"/>
      <c r="BI145" s="255"/>
    </row>
    <row r="146" spans="1:61" s="11" customFormat="1" ht="64.5" customHeight="1">
      <c r="A146" s="196" t="s">
        <v>286</v>
      </c>
      <c r="B146" s="197"/>
      <c r="C146" s="197"/>
      <c r="D146" s="198"/>
      <c r="E146" s="199" t="s">
        <v>440</v>
      </c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1"/>
      <c r="BF146" s="202" t="s">
        <v>114</v>
      </c>
      <c r="BG146" s="203"/>
      <c r="BH146" s="203"/>
      <c r="BI146" s="204"/>
    </row>
    <row r="147" spans="1:61" s="11" customFormat="1" ht="60" customHeight="1">
      <c r="A147" s="196" t="s">
        <v>287</v>
      </c>
      <c r="B147" s="197"/>
      <c r="C147" s="197"/>
      <c r="D147" s="198"/>
      <c r="E147" s="199" t="s">
        <v>441</v>
      </c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1"/>
      <c r="BF147" s="202" t="s">
        <v>238</v>
      </c>
      <c r="BG147" s="203"/>
      <c r="BH147" s="203"/>
      <c r="BI147" s="204"/>
    </row>
    <row r="148" spans="1:61" s="11" customFormat="1" ht="60" customHeight="1">
      <c r="A148" s="196" t="s">
        <v>288</v>
      </c>
      <c r="B148" s="197"/>
      <c r="C148" s="197"/>
      <c r="D148" s="198"/>
      <c r="E148" s="199" t="s">
        <v>442</v>
      </c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1"/>
      <c r="BF148" s="202" t="s">
        <v>382</v>
      </c>
      <c r="BG148" s="203"/>
      <c r="BH148" s="203"/>
      <c r="BI148" s="204"/>
    </row>
    <row r="149" spans="1:74" s="34" customFormat="1" ht="67.5" customHeight="1">
      <c r="A149" s="196" t="s">
        <v>237</v>
      </c>
      <c r="B149" s="197"/>
      <c r="C149" s="197"/>
      <c r="D149" s="198"/>
      <c r="E149" s="199" t="s">
        <v>291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00"/>
      <c r="AZ149" s="200"/>
      <c r="BA149" s="200"/>
      <c r="BB149" s="200"/>
      <c r="BC149" s="200"/>
      <c r="BD149" s="200"/>
      <c r="BE149" s="201"/>
      <c r="BF149" s="202" t="s">
        <v>453</v>
      </c>
      <c r="BG149" s="203"/>
      <c r="BH149" s="203"/>
      <c r="BI149" s="204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</row>
    <row r="150" spans="1:74" s="34" customFormat="1" ht="70.5" customHeight="1">
      <c r="A150" s="196" t="s">
        <v>289</v>
      </c>
      <c r="B150" s="197"/>
      <c r="C150" s="197"/>
      <c r="D150" s="198"/>
      <c r="E150" s="199" t="s">
        <v>292</v>
      </c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1"/>
      <c r="BF150" s="202" t="s">
        <v>455</v>
      </c>
      <c r="BG150" s="203"/>
      <c r="BH150" s="203"/>
      <c r="BI150" s="204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</row>
    <row r="151" spans="1:74" s="34" customFormat="1" ht="64.5" customHeight="1">
      <c r="A151" s="196" t="s">
        <v>290</v>
      </c>
      <c r="B151" s="197"/>
      <c r="C151" s="197"/>
      <c r="D151" s="198"/>
      <c r="E151" s="199" t="s">
        <v>293</v>
      </c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1"/>
      <c r="BF151" s="202" t="s">
        <v>370</v>
      </c>
      <c r="BG151" s="203"/>
      <c r="BH151" s="203"/>
      <c r="BI151" s="204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</row>
    <row r="152" spans="1:61" s="11" customFormat="1" ht="64.5" customHeight="1">
      <c r="A152" s="196" t="s">
        <v>294</v>
      </c>
      <c r="B152" s="197"/>
      <c r="C152" s="197"/>
      <c r="D152" s="198"/>
      <c r="E152" s="199" t="s">
        <v>409</v>
      </c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1"/>
      <c r="BF152" s="202" t="s">
        <v>410</v>
      </c>
      <c r="BG152" s="203"/>
      <c r="BH152" s="203"/>
      <c r="BI152" s="204"/>
    </row>
    <row r="153" spans="1:61" s="11" customFormat="1" ht="63" customHeight="1">
      <c r="A153" s="196" t="s">
        <v>295</v>
      </c>
      <c r="B153" s="197"/>
      <c r="C153" s="197"/>
      <c r="D153" s="198"/>
      <c r="E153" s="199" t="s">
        <v>456</v>
      </c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1"/>
      <c r="BF153" s="202" t="s">
        <v>259</v>
      </c>
      <c r="BG153" s="203"/>
      <c r="BH153" s="203"/>
      <c r="BI153" s="204"/>
    </row>
    <row r="154" spans="1:61" s="11" customFormat="1" ht="63" customHeight="1">
      <c r="A154" s="196" t="s">
        <v>296</v>
      </c>
      <c r="B154" s="197"/>
      <c r="C154" s="197"/>
      <c r="D154" s="198"/>
      <c r="E154" s="199" t="s">
        <v>436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1"/>
      <c r="BF154" s="202" t="s">
        <v>132</v>
      </c>
      <c r="BG154" s="203"/>
      <c r="BH154" s="203"/>
      <c r="BI154" s="204"/>
    </row>
    <row r="155" spans="1:61" s="11" customFormat="1" ht="63" customHeight="1">
      <c r="A155" s="196" t="s">
        <v>297</v>
      </c>
      <c r="B155" s="197"/>
      <c r="C155" s="197"/>
      <c r="D155" s="198"/>
      <c r="E155" s="199" t="s">
        <v>302</v>
      </c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1"/>
      <c r="BF155" s="202" t="s">
        <v>372</v>
      </c>
      <c r="BG155" s="203"/>
      <c r="BH155" s="203"/>
      <c r="BI155" s="204"/>
    </row>
    <row r="156" spans="1:61" s="11" customFormat="1" ht="63" customHeight="1">
      <c r="A156" s="196" t="s">
        <v>298</v>
      </c>
      <c r="B156" s="197"/>
      <c r="C156" s="197"/>
      <c r="D156" s="198"/>
      <c r="E156" s="199" t="s">
        <v>411</v>
      </c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1"/>
      <c r="BF156" s="202" t="s">
        <v>412</v>
      </c>
      <c r="BG156" s="203"/>
      <c r="BH156" s="203"/>
      <c r="BI156" s="204"/>
    </row>
    <row r="157" spans="1:61" s="11" customFormat="1" ht="63" customHeight="1">
      <c r="A157" s="196" t="s">
        <v>299</v>
      </c>
      <c r="B157" s="197"/>
      <c r="C157" s="197"/>
      <c r="D157" s="198"/>
      <c r="E157" s="199" t="s">
        <v>413</v>
      </c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1"/>
      <c r="BF157" s="202" t="s">
        <v>414</v>
      </c>
      <c r="BG157" s="203"/>
      <c r="BH157" s="203"/>
      <c r="BI157" s="204"/>
    </row>
    <row r="158" spans="1:61" s="11" customFormat="1" ht="63" customHeight="1">
      <c r="A158" s="196" t="s">
        <v>300</v>
      </c>
      <c r="B158" s="197"/>
      <c r="C158" s="197"/>
      <c r="D158" s="198"/>
      <c r="E158" s="199" t="s">
        <v>458</v>
      </c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1"/>
      <c r="BF158" s="202" t="s">
        <v>240</v>
      </c>
      <c r="BG158" s="203"/>
      <c r="BH158" s="203"/>
      <c r="BI158" s="204"/>
    </row>
    <row r="159" spans="1:61" s="11" customFormat="1" ht="63" customHeight="1">
      <c r="A159" s="196" t="s">
        <v>301</v>
      </c>
      <c r="B159" s="197"/>
      <c r="C159" s="197"/>
      <c r="D159" s="198"/>
      <c r="E159" s="199" t="s">
        <v>415</v>
      </c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1"/>
      <c r="BF159" s="202" t="s">
        <v>242</v>
      </c>
      <c r="BG159" s="203"/>
      <c r="BH159" s="203"/>
      <c r="BI159" s="204"/>
    </row>
    <row r="160" spans="1:61" s="11" customFormat="1" ht="63" customHeight="1">
      <c r="A160" s="196" t="s">
        <v>303</v>
      </c>
      <c r="B160" s="197"/>
      <c r="C160" s="197"/>
      <c r="D160" s="198"/>
      <c r="E160" s="199" t="s">
        <v>416</v>
      </c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1"/>
      <c r="BF160" s="202" t="s">
        <v>242</v>
      </c>
      <c r="BG160" s="203"/>
      <c r="BH160" s="203"/>
      <c r="BI160" s="204"/>
    </row>
    <row r="161" spans="1:61" s="11" customFormat="1" ht="63" customHeight="1">
      <c r="A161" s="196" t="s">
        <v>304</v>
      </c>
      <c r="B161" s="197"/>
      <c r="C161" s="197"/>
      <c r="D161" s="198"/>
      <c r="E161" s="199" t="s">
        <v>417</v>
      </c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1"/>
      <c r="BF161" s="202" t="s">
        <v>242</v>
      </c>
      <c r="BG161" s="203"/>
      <c r="BH161" s="203"/>
      <c r="BI161" s="204"/>
    </row>
    <row r="162" spans="1:61" s="11" customFormat="1" ht="63" customHeight="1">
      <c r="A162" s="196" t="s">
        <v>305</v>
      </c>
      <c r="B162" s="197"/>
      <c r="C162" s="197"/>
      <c r="D162" s="198"/>
      <c r="E162" s="199" t="s">
        <v>418</v>
      </c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1"/>
      <c r="BF162" s="202" t="s">
        <v>377</v>
      </c>
      <c r="BG162" s="203"/>
      <c r="BH162" s="203"/>
      <c r="BI162" s="204"/>
    </row>
    <row r="163" spans="1:61" s="11" customFormat="1" ht="63" customHeight="1">
      <c r="A163" s="196" t="s">
        <v>306</v>
      </c>
      <c r="B163" s="197"/>
      <c r="C163" s="197"/>
      <c r="D163" s="198"/>
      <c r="E163" s="205" t="s">
        <v>336</v>
      </c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7"/>
      <c r="BF163" s="202" t="s">
        <v>379</v>
      </c>
      <c r="BG163" s="203"/>
      <c r="BH163" s="203"/>
      <c r="BI163" s="204"/>
    </row>
    <row r="164" spans="1:61" s="11" customFormat="1" ht="63" customHeight="1">
      <c r="A164" s="196" t="s">
        <v>307</v>
      </c>
      <c r="B164" s="197"/>
      <c r="C164" s="197"/>
      <c r="D164" s="198"/>
      <c r="E164" s="199" t="s">
        <v>419</v>
      </c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1"/>
      <c r="BF164" s="202" t="s">
        <v>259</v>
      </c>
      <c r="BG164" s="203"/>
      <c r="BH164" s="203"/>
      <c r="BI164" s="204"/>
    </row>
    <row r="165" spans="1:61" s="11" customFormat="1" ht="63" customHeight="1">
      <c r="A165" s="196" t="s">
        <v>308</v>
      </c>
      <c r="B165" s="197"/>
      <c r="C165" s="197"/>
      <c r="D165" s="198"/>
      <c r="E165" s="199" t="s">
        <v>420</v>
      </c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151"/>
      <c r="BF165" s="202" t="s">
        <v>383</v>
      </c>
      <c r="BG165" s="203"/>
      <c r="BH165" s="203"/>
      <c r="BI165" s="204"/>
    </row>
    <row r="166" spans="1:61" s="11" customFormat="1" ht="63" customHeight="1">
      <c r="A166" s="196" t="s">
        <v>310</v>
      </c>
      <c r="B166" s="197"/>
      <c r="C166" s="197"/>
      <c r="D166" s="198"/>
      <c r="E166" s="199" t="s">
        <v>459</v>
      </c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1"/>
      <c r="BF166" s="202" t="s">
        <v>383</v>
      </c>
      <c r="BG166" s="203"/>
      <c r="BH166" s="203"/>
      <c r="BI166" s="204"/>
    </row>
    <row r="167" spans="1:61" s="11" customFormat="1" ht="63" customHeight="1">
      <c r="A167" s="196" t="s">
        <v>311</v>
      </c>
      <c r="B167" s="197"/>
      <c r="C167" s="197"/>
      <c r="D167" s="198"/>
      <c r="E167" s="199" t="s">
        <v>421</v>
      </c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1"/>
      <c r="BF167" s="202" t="s">
        <v>385</v>
      </c>
      <c r="BG167" s="203"/>
      <c r="BH167" s="203"/>
      <c r="BI167" s="204"/>
    </row>
    <row r="168" spans="1:61" s="11" customFormat="1" ht="63" customHeight="1">
      <c r="A168" s="196" t="s">
        <v>312</v>
      </c>
      <c r="B168" s="197"/>
      <c r="C168" s="197"/>
      <c r="D168" s="198"/>
      <c r="E168" s="199" t="s">
        <v>422</v>
      </c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1"/>
      <c r="BF168" s="202" t="s">
        <v>261</v>
      </c>
      <c r="BG168" s="203"/>
      <c r="BH168" s="203"/>
      <c r="BI168" s="204"/>
    </row>
    <row r="169" spans="1:61" s="11" customFormat="1" ht="63" customHeight="1">
      <c r="A169" s="196" t="s">
        <v>313</v>
      </c>
      <c r="B169" s="197"/>
      <c r="C169" s="197"/>
      <c r="D169" s="198"/>
      <c r="E169" s="199" t="s">
        <v>423</v>
      </c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1"/>
      <c r="BF169" s="202" t="s">
        <v>388</v>
      </c>
      <c r="BG169" s="203"/>
      <c r="BH169" s="203"/>
      <c r="BI169" s="204"/>
    </row>
    <row r="170" spans="1:61" s="11" customFormat="1" ht="63" customHeight="1">
      <c r="A170" s="196" t="s">
        <v>314</v>
      </c>
      <c r="B170" s="197"/>
      <c r="C170" s="197"/>
      <c r="D170" s="198"/>
      <c r="E170" s="199" t="s">
        <v>319</v>
      </c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1"/>
      <c r="BF170" s="202" t="s">
        <v>264</v>
      </c>
      <c r="BG170" s="203"/>
      <c r="BH170" s="203"/>
      <c r="BI170" s="204"/>
    </row>
    <row r="171" spans="1:61" s="11" customFormat="1" ht="63" customHeight="1">
      <c r="A171" s="196" t="s">
        <v>320</v>
      </c>
      <c r="B171" s="197"/>
      <c r="C171" s="197"/>
      <c r="D171" s="198"/>
      <c r="E171" s="199" t="s">
        <v>425</v>
      </c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1"/>
      <c r="BF171" s="202" t="s">
        <v>266</v>
      </c>
      <c r="BG171" s="203"/>
      <c r="BH171" s="203"/>
      <c r="BI171" s="204"/>
    </row>
    <row r="172" spans="1:61" s="11" customFormat="1" ht="63" customHeight="1">
      <c r="A172" s="196" t="s">
        <v>325</v>
      </c>
      <c r="B172" s="197"/>
      <c r="C172" s="197"/>
      <c r="D172" s="198"/>
      <c r="E172" s="199" t="s">
        <v>321</v>
      </c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1"/>
      <c r="BF172" s="202" t="s">
        <v>266</v>
      </c>
      <c r="BG172" s="203"/>
      <c r="BH172" s="203"/>
      <c r="BI172" s="204"/>
    </row>
    <row r="173" spans="1:61" s="11" customFormat="1" ht="63" customHeight="1">
      <c r="A173" s="196" t="s">
        <v>326</v>
      </c>
      <c r="B173" s="197"/>
      <c r="C173" s="197"/>
      <c r="D173" s="198"/>
      <c r="E173" s="199" t="s">
        <v>428</v>
      </c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151"/>
      <c r="BF173" s="202" t="s">
        <v>268</v>
      </c>
      <c r="BG173" s="203"/>
      <c r="BH173" s="203"/>
      <c r="BI173" s="204"/>
    </row>
    <row r="174" spans="1:61" s="11" customFormat="1" ht="63" customHeight="1">
      <c r="A174" s="196" t="s">
        <v>327</v>
      </c>
      <c r="B174" s="197"/>
      <c r="C174" s="197"/>
      <c r="D174" s="198"/>
      <c r="E174" s="199" t="s">
        <v>324</v>
      </c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1"/>
      <c r="BF174" s="202" t="s">
        <v>269</v>
      </c>
      <c r="BG174" s="203"/>
      <c r="BH174" s="203"/>
      <c r="BI174" s="204"/>
    </row>
    <row r="175" spans="1:61" s="11" customFormat="1" ht="63" customHeight="1">
      <c r="A175" s="196" t="s">
        <v>328</v>
      </c>
      <c r="B175" s="197"/>
      <c r="C175" s="197"/>
      <c r="D175" s="198"/>
      <c r="E175" s="199" t="s">
        <v>431</v>
      </c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1"/>
      <c r="BF175" s="202" t="s">
        <v>269</v>
      </c>
      <c r="BG175" s="203"/>
      <c r="BH175" s="203"/>
      <c r="BI175" s="204"/>
    </row>
    <row r="176" spans="1:61" s="11" customFormat="1" ht="63" customHeight="1">
      <c r="A176" s="196" t="s">
        <v>322</v>
      </c>
      <c r="B176" s="197"/>
      <c r="C176" s="197"/>
      <c r="D176" s="198"/>
      <c r="E176" s="199" t="s">
        <v>323</v>
      </c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1"/>
      <c r="BF176" s="202" t="s">
        <v>269</v>
      </c>
      <c r="BG176" s="203"/>
      <c r="BH176" s="203"/>
      <c r="BI176" s="204"/>
    </row>
    <row r="177" spans="1:61" s="11" customFormat="1" ht="63" customHeight="1">
      <c r="A177" s="196" t="s">
        <v>337</v>
      </c>
      <c r="B177" s="197"/>
      <c r="C177" s="197"/>
      <c r="D177" s="198"/>
      <c r="E177" s="199" t="s">
        <v>338</v>
      </c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1"/>
      <c r="BF177" s="202" t="s">
        <v>270</v>
      </c>
      <c r="BG177" s="203"/>
      <c r="BH177" s="203"/>
      <c r="BI177" s="204"/>
    </row>
    <row r="178" spans="1:61" s="11" customFormat="1" ht="63" customHeight="1">
      <c r="A178" s="196" t="s">
        <v>339</v>
      </c>
      <c r="B178" s="197"/>
      <c r="C178" s="197"/>
      <c r="D178" s="198"/>
      <c r="E178" s="199" t="s">
        <v>340</v>
      </c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1"/>
      <c r="BF178" s="202" t="s">
        <v>432</v>
      </c>
      <c r="BG178" s="203"/>
      <c r="BH178" s="203"/>
      <c r="BI178" s="204"/>
    </row>
    <row r="179" spans="1:61" s="11" customFormat="1" ht="63" customHeight="1">
      <c r="A179" s="196" t="s">
        <v>329</v>
      </c>
      <c r="B179" s="197"/>
      <c r="C179" s="197"/>
      <c r="D179" s="198"/>
      <c r="E179" s="199" t="s">
        <v>319</v>
      </c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1"/>
      <c r="BF179" s="202" t="s">
        <v>273</v>
      </c>
      <c r="BG179" s="203"/>
      <c r="BH179" s="203"/>
      <c r="BI179" s="204"/>
    </row>
    <row r="180" spans="1:61" s="11" customFormat="1" ht="63" customHeight="1">
      <c r="A180" s="196" t="s">
        <v>330</v>
      </c>
      <c r="B180" s="197"/>
      <c r="C180" s="197"/>
      <c r="D180" s="198"/>
      <c r="E180" s="199" t="s">
        <v>433</v>
      </c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1"/>
      <c r="BF180" s="202" t="s">
        <v>273</v>
      </c>
      <c r="BG180" s="203"/>
      <c r="BH180" s="203"/>
      <c r="BI180" s="204"/>
    </row>
    <row r="181" spans="1:61" s="11" customFormat="1" ht="63" customHeight="1">
      <c r="A181" s="196" t="s">
        <v>331</v>
      </c>
      <c r="B181" s="197"/>
      <c r="C181" s="197"/>
      <c r="D181" s="198"/>
      <c r="E181" s="199" t="s">
        <v>347</v>
      </c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1"/>
      <c r="BF181" s="202" t="s">
        <v>398</v>
      </c>
      <c r="BG181" s="203"/>
      <c r="BH181" s="203"/>
      <c r="BI181" s="204"/>
    </row>
    <row r="182" spans="1:61" s="11" customFormat="1" ht="63" customHeight="1">
      <c r="A182" s="196" t="s">
        <v>332</v>
      </c>
      <c r="B182" s="197"/>
      <c r="C182" s="197"/>
      <c r="D182" s="198"/>
      <c r="E182" s="199" t="s">
        <v>354</v>
      </c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1"/>
      <c r="BF182" s="202" t="s">
        <v>398</v>
      </c>
      <c r="BG182" s="203"/>
      <c r="BH182" s="203"/>
      <c r="BI182" s="204"/>
    </row>
    <row r="183" spans="1:61" s="11" customFormat="1" ht="63" customHeight="1">
      <c r="A183" s="196" t="s">
        <v>333</v>
      </c>
      <c r="B183" s="197"/>
      <c r="C183" s="197"/>
      <c r="D183" s="198"/>
      <c r="E183" s="199" t="s">
        <v>341</v>
      </c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1"/>
      <c r="BF183" s="202" t="s">
        <v>399</v>
      </c>
      <c r="BG183" s="203"/>
      <c r="BH183" s="203"/>
      <c r="BI183" s="204"/>
    </row>
    <row r="184" spans="1:61" s="11" customFormat="1" ht="63" customHeight="1">
      <c r="A184" s="196" t="s">
        <v>334</v>
      </c>
      <c r="B184" s="197"/>
      <c r="C184" s="197"/>
      <c r="D184" s="198"/>
      <c r="E184" s="199" t="s">
        <v>309</v>
      </c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1"/>
      <c r="BF184" s="202" t="s">
        <v>275</v>
      </c>
      <c r="BG184" s="203"/>
      <c r="BH184" s="203"/>
      <c r="BI184" s="204"/>
    </row>
    <row r="185" spans="1:61" s="11" customFormat="1" ht="63" customHeight="1">
      <c r="A185" s="196" t="s">
        <v>335</v>
      </c>
      <c r="B185" s="197"/>
      <c r="C185" s="197"/>
      <c r="D185" s="198"/>
      <c r="E185" s="199" t="s">
        <v>342</v>
      </c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1"/>
      <c r="BF185" s="202" t="s">
        <v>276</v>
      </c>
      <c r="BG185" s="203"/>
      <c r="BH185" s="203"/>
      <c r="BI185" s="204"/>
    </row>
    <row r="186" spans="1:61" s="11" customFormat="1" ht="63" customHeight="1">
      <c r="A186" s="196" t="s">
        <v>349</v>
      </c>
      <c r="B186" s="197"/>
      <c r="C186" s="197"/>
      <c r="D186" s="198"/>
      <c r="E186" s="199" t="s">
        <v>460</v>
      </c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1"/>
      <c r="BF186" s="202" t="s">
        <v>400</v>
      </c>
      <c r="BG186" s="203"/>
      <c r="BH186" s="203"/>
      <c r="BI186" s="204"/>
    </row>
    <row r="187" spans="1:61" s="11" customFormat="1" ht="63" customHeight="1">
      <c r="A187" s="196" t="s">
        <v>350</v>
      </c>
      <c r="B187" s="197"/>
      <c r="C187" s="197"/>
      <c r="D187" s="198"/>
      <c r="E187" s="199" t="s">
        <v>343</v>
      </c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1"/>
      <c r="BF187" s="202" t="s">
        <v>400</v>
      </c>
      <c r="BG187" s="203"/>
      <c r="BH187" s="203"/>
      <c r="BI187" s="204"/>
    </row>
    <row r="188" spans="1:61" s="11" customFormat="1" ht="63" customHeight="1">
      <c r="A188" s="196" t="s">
        <v>351</v>
      </c>
      <c r="B188" s="197"/>
      <c r="C188" s="197"/>
      <c r="D188" s="198"/>
      <c r="E188" s="205" t="s">
        <v>437</v>
      </c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7"/>
      <c r="BF188" s="202" t="s">
        <v>400</v>
      </c>
      <c r="BG188" s="203"/>
      <c r="BH188" s="203"/>
      <c r="BI188" s="204"/>
    </row>
    <row r="189" spans="1:61" s="11" customFormat="1" ht="63" customHeight="1">
      <c r="A189" s="196" t="s">
        <v>352</v>
      </c>
      <c r="B189" s="197"/>
      <c r="C189" s="197"/>
      <c r="D189" s="198"/>
      <c r="E189" s="199" t="s">
        <v>344</v>
      </c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1"/>
      <c r="BF189" s="202" t="s">
        <v>400</v>
      </c>
      <c r="BG189" s="203"/>
      <c r="BH189" s="203"/>
      <c r="BI189" s="204"/>
    </row>
    <row r="190" spans="1:61" s="11" customFormat="1" ht="63" customHeight="1">
      <c r="A190" s="196" t="s">
        <v>353</v>
      </c>
      <c r="B190" s="197"/>
      <c r="C190" s="197"/>
      <c r="D190" s="198"/>
      <c r="E190" s="205" t="s">
        <v>462</v>
      </c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7"/>
      <c r="BF190" s="202" t="s">
        <v>463</v>
      </c>
      <c r="BG190" s="203"/>
      <c r="BH190" s="203"/>
      <c r="BI190" s="204"/>
    </row>
    <row r="191" spans="1:61" s="11" customFormat="1" ht="63" customHeight="1">
      <c r="A191" s="196" t="s">
        <v>464</v>
      </c>
      <c r="B191" s="197"/>
      <c r="C191" s="197"/>
      <c r="D191" s="198"/>
      <c r="E191" s="199" t="s">
        <v>356</v>
      </c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1"/>
      <c r="BF191" s="202" t="s">
        <v>281</v>
      </c>
      <c r="BG191" s="203"/>
      <c r="BH191" s="203"/>
      <c r="BI191" s="204"/>
    </row>
    <row r="192" spans="1:61" s="11" customFormat="1" ht="63" customHeight="1">
      <c r="A192" s="196" t="s">
        <v>465</v>
      </c>
      <c r="B192" s="197"/>
      <c r="C192" s="197"/>
      <c r="D192" s="198"/>
      <c r="E192" s="199" t="s">
        <v>348</v>
      </c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1"/>
      <c r="BF192" s="202" t="s">
        <v>281</v>
      </c>
      <c r="BG192" s="203"/>
      <c r="BH192" s="203"/>
      <c r="BI192" s="204"/>
    </row>
    <row r="193" spans="1:61" s="11" customFormat="1" ht="63" customHeight="1">
      <c r="A193" s="196" t="s">
        <v>467</v>
      </c>
      <c r="B193" s="197"/>
      <c r="C193" s="197"/>
      <c r="D193" s="198"/>
      <c r="E193" s="199" t="s">
        <v>345</v>
      </c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1"/>
      <c r="BF193" s="202" t="s">
        <v>283</v>
      </c>
      <c r="BG193" s="203"/>
      <c r="BH193" s="203"/>
      <c r="BI193" s="204"/>
    </row>
    <row r="194" spans="1:61" s="11" customFormat="1" ht="63" customHeight="1">
      <c r="A194" s="196" t="s">
        <v>468</v>
      </c>
      <c r="B194" s="197"/>
      <c r="C194" s="197"/>
      <c r="D194" s="198"/>
      <c r="E194" s="199" t="s">
        <v>346</v>
      </c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1"/>
      <c r="BF194" s="202" t="s">
        <v>283</v>
      </c>
      <c r="BG194" s="203"/>
      <c r="BH194" s="203"/>
      <c r="BI194" s="204"/>
    </row>
    <row r="195" spans="1:61" s="11" customFormat="1" ht="63" customHeight="1">
      <c r="A195" s="196" t="s">
        <v>408</v>
      </c>
      <c r="B195" s="197"/>
      <c r="C195" s="197"/>
      <c r="D195" s="198"/>
      <c r="E195" s="199" t="s">
        <v>470</v>
      </c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1"/>
      <c r="BF195" s="202" t="s">
        <v>355</v>
      </c>
      <c r="BG195" s="203"/>
      <c r="BH195" s="203"/>
      <c r="BI195" s="204"/>
    </row>
    <row r="196" spans="1:74" s="34" customFormat="1" ht="72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3"/>
      <c r="S196" s="43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5"/>
      <c r="AF196" s="100"/>
      <c r="AG196" s="100"/>
      <c r="AH196" s="100"/>
      <c r="AI196" s="44"/>
      <c r="AJ196" s="44"/>
      <c r="AK196" s="44"/>
      <c r="AL196" s="44"/>
      <c r="AM196" s="44"/>
      <c r="AN196" s="44"/>
      <c r="AO196" s="100"/>
      <c r="AP196" s="100"/>
      <c r="AQ196" s="100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2"/>
      <c r="BG196" s="42"/>
      <c r="BH196" s="42"/>
      <c r="BI196" s="42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</row>
    <row r="197" spans="1:74" s="35" customFormat="1" ht="72.75" customHeight="1">
      <c r="A197" s="46" t="s">
        <v>119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3"/>
      <c r="S197" s="43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5"/>
      <c r="AF197" s="11"/>
      <c r="AG197" s="100"/>
      <c r="AH197" s="100"/>
      <c r="AI197" s="44"/>
      <c r="AJ197" s="14" t="s">
        <v>119</v>
      </c>
      <c r="AK197" s="44"/>
      <c r="AL197" s="44"/>
      <c r="AM197" s="44"/>
      <c r="AN197" s="44"/>
      <c r="AO197" s="100"/>
      <c r="AP197" s="100"/>
      <c r="AQ197" s="100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2"/>
      <c r="BG197" s="42"/>
      <c r="BH197" s="42"/>
      <c r="BI197" s="42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</row>
    <row r="198" spans="1:74" s="35" customFormat="1" ht="72.75" customHeight="1">
      <c r="A198" s="481"/>
      <c r="B198" s="481"/>
      <c r="C198" s="481"/>
      <c r="D198" s="481"/>
      <c r="E198" s="481"/>
      <c r="F198" s="481"/>
      <c r="G198" s="481"/>
      <c r="H198" s="481"/>
      <c r="I198" s="481"/>
      <c r="J198" s="481"/>
      <c r="K198" s="481"/>
      <c r="L198" s="481"/>
      <c r="M198" s="481"/>
      <c r="N198" s="481"/>
      <c r="O198" s="481"/>
      <c r="P198" s="481"/>
      <c r="Q198" s="481"/>
      <c r="R198" s="481"/>
      <c r="S198" s="481"/>
      <c r="T198" s="481"/>
      <c r="U198" s="481"/>
      <c r="V198" s="481"/>
      <c r="W198" s="481"/>
      <c r="X198" s="481"/>
      <c r="Y198" s="481"/>
      <c r="Z198" s="481"/>
      <c r="AA198" s="481"/>
      <c r="AB198" s="481"/>
      <c r="AC198" s="481"/>
      <c r="AD198" s="44"/>
      <c r="AE198" s="45"/>
      <c r="AF198" s="100"/>
      <c r="AG198" s="100"/>
      <c r="AH198" s="100"/>
      <c r="AI198" s="44"/>
      <c r="AJ198" s="484" t="s">
        <v>141</v>
      </c>
      <c r="AK198" s="484"/>
      <c r="AL198" s="484"/>
      <c r="AM198" s="484"/>
      <c r="AN198" s="484"/>
      <c r="AO198" s="484"/>
      <c r="AP198" s="484"/>
      <c r="AQ198" s="484"/>
      <c r="AR198" s="484"/>
      <c r="AS198" s="484"/>
      <c r="AT198" s="484"/>
      <c r="AU198" s="484"/>
      <c r="AV198" s="484"/>
      <c r="AW198" s="484"/>
      <c r="AX198" s="484"/>
      <c r="AY198" s="484"/>
      <c r="AZ198" s="484"/>
      <c r="BA198" s="484"/>
      <c r="BB198" s="484"/>
      <c r="BC198" s="484"/>
      <c r="BD198" s="484"/>
      <c r="BE198" s="47"/>
      <c r="BF198" s="42"/>
      <c r="BG198" s="42"/>
      <c r="BH198" s="42"/>
      <c r="BI198" s="42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</row>
    <row r="199" spans="1:61" s="11" customFormat="1" ht="48" customHeight="1">
      <c r="A199" s="482" t="s">
        <v>120</v>
      </c>
      <c r="B199" s="482"/>
      <c r="C199" s="482"/>
      <c r="D199" s="482"/>
      <c r="E199" s="482"/>
      <c r="F199" s="482"/>
      <c r="G199" s="482"/>
      <c r="H199" s="482"/>
      <c r="I199" s="482"/>
      <c r="J199" s="482"/>
      <c r="K199" s="482"/>
      <c r="L199" s="482"/>
      <c r="M199" s="482"/>
      <c r="N199" s="482"/>
      <c r="O199" s="482"/>
      <c r="P199" s="482"/>
      <c r="Q199" s="482"/>
      <c r="R199" s="482"/>
      <c r="S199" s="482"/>
      <c r="T199" s="482"/>
      <c r="U199" s="482"/>
      <c r="V199" s="482"/>
      <c r="W199" s="482"/>
      <c r="X199" s="482"/>
      <c r="Y199" s="482"/>
      <c r="Z199" s="482"/>
      <c r="AA199" s="482"/>
      <c r="AB199" s="482"/>
      <c r="AC199" s="482"/>
      <c r="AD199" s="44"/>
      <c r="AE199" s="45"/>
      <c r="AF199" s="100"/>
      <c r="AG199" s="100"/>
      <c r="AH199" s="100"/>
      <c r="AI199" s="44"/>
      <c r="AJ199" s="484"/>
      <c r="AK199" s="484"/>
      <c r="AL199" s="484"/>
      <c r="AM199" s="484"/>
      <c r="AN199" s="484"/>
      <c r="AO199" s="484"/>
      <c r="AP199" s="484"/>
      <c r="AQ199" s="484"/>
      <c r="AR199" s="484"/>
      <c r="AS199" s="484"/>
      <c r="AT199" s="484"/>
      <c r="AU199" s="484"/>
      <c r="AV199" s="484"/>
      <c r="AW199" s="484"/>
      <c r="AX199" s="484"/>
      <c r="AY199" s="484"/>
      <c r="AZ199" s="484"/>
      <c r="BA199" s="484"/>
      <c r="BB199" s="484"/>
      <c r="BC199" s="484"/>
      <c r="BD199" s="484"/>
      <c r="BE199" s="47"/>
      <c r="BF199" s="42"/>
      <c r="BG199" s="42"/>
      <c r="BH199" s="42"/>
      <c r="BI199" s="42"/>
    </row>
    <row r="200" spans="1:61" s="11" customFormat="1" ht="49.5" customHeight="1">
      <c r="A200" s="481"/>
      <c r="B200" s="481"/>
      <c r="C200" s="481"/>
      <c r="D200" s="481"/>
      <c r="E200" s="481"/>
      <c r="F200" s="481"/>
      <c r="G200" s="42"/>
      <c r="H200" s="481"/>
      <c r="I200" s="481"/>
      <c r="J200" s="481"/>
      <c r="K200" s="481"/>
      <c r="L200" s="481"/>
      <c r="M200" s="481"/>
      <c r="N200" s="42"/>
      <c r="O200" s="42"/>
      <c r="P200" s="42"/>
      <c r="Q200" s="42"/>
      <c r="R200" s="43"/>
      <c r="S200" s="43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5"/>
      <c r="AF200" s="100"/>
      <c r="AG200" s="100"/>
      <c r="AH200" s="100"/>
      <c r="AI200" s="44"/>
      <c r="AJ200" s="480"/>
      <c r="AK200" s="480"/>
      <c r="AL200" s="480"/>
      <c r="AM200" s="480"/>
      <c r="AN200" s="480"/>
      <c r="AO200" s="480"/>
      <c r="AP200" s="47"/>
      <c r="AQ200" s="480" t="s">
        <v>143</v>
      </c>
      <c r="AR200" s="480"/>
      <c r="AS200" s="480"/>
      <c r="AT200" s="480"/>
      <c r="AU200" s="480"/>
      <c r="AV200" s="48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2"/>
      <c r="BG200" s="42"/>
      <c r="BH200" s="42"/>
      <c r="BI200" s="42"/>
    </row>
    <row r="201" spans="1:61" s="11" customFormat="1" ht="54.75" customHeight="1">
      <c r="A201" s="16" t="s">
        <v>121</v>
      </c>
      <c r="B201" s="42"/>
      <c r="C201" s="42"/>
      <c r="D201" s="42"/>
      <c r="E201" s="42"/>
      <c r="F201" s="42"/>
      <c r="G201" s="42"/>
      <c r="H201" s="16" t="s">
        <v>122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3"/>
      <c r="S201" s="43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5"/>
      <c r="AF201" s="100"/>
      <c r="AG201" s="100"/>
      <c r="AH201" s="100"/>
      <c r="AI201" s="44"/>
      <c r="AJ201" s="489" t="s">
        <v>128</v>
      </c>
      <c r="AK201" s="489"/>
      <c r="AL201" s="489"/>
      <c r="AM201" s="489"/>
      <c r="AN201" s="489"/>
      <c r="AO201" s="489"/>
      <c r="AP201" s="100"/>
      <c r="AQ201" s="48" t="s">
        <v>122</v>
      </c>
      <c r="AR201" s="48"/>
      <c r="AS201" s="48"/>
      <c r="AT201" s="48"/>
      <c r="AU201" s="48"/>
      <c r="AV201" s="48"/>
      <c r="AW201" s="44"/>
      <c r="AX201" s="44"/>
      <c r="AY201" s="44"/>
      <c r="AZ201" s="44"/>
      <c r="BA201" s="44"/>
      <c r="BB201" s="44"/>
      <c r="BC201" s="44"/>
      <c r="BD201" s="44"/>
      <c r="BE201" s="44"/>
      <c r="BF201" s="42"/>
      <c r="BG201" s="42"/>
      <c r="BH201" s="42"/>
      <c r="BI201" s="42"/>
    </row>
    <row r="202" spans="1:61" s="11" customFormat="1" ht="48" customHeight="1">
      <c r="A202" s="481"/>
      <c r="B202" s="481"/>
      <c r="C202" s="481"/>
      <c r="D202" s="481"/>
      <c r="E202" s="481"/>
      <c r="F202" s="481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  <c r="S202" s="43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5"/>
      <c r="AF202" s="100"/>
      <c r="AG202" s="100"/>
      <c r="AH202" s="100"/>
      <c r="AI202" s="44"/>
      <c r="AJ202" s="480"/>
      <c r="AK202" s="480"/>
      <c r="AL202" s="480"/>
      <c r="AM202" s="480"/>
      <c r="AN202" s="480"/>
      <c r="AO202" s="480"/>
      <c r="AP202" s="100"/>
      <c r="AW202" s="44"/>
      <c r="AX202" s="44"/>
      <c r="AY202" s="44"/>
      <c r="AZ202" s="44"/>
      <c r="BA202" s="44"/>
      <c r="BB202" s="44"/>
      <c r="BC202" s="44"/>
      <c r="BD202" s="44"/>
      <c r="BE202" s="44"/>
      <c r="BF202" s="42"/>
      <c r="BG202" s="42"/>
      <c r="BH202" s="42"/>
      <c r="BI202" s="42"/>
    </row>
    <row r="203" spans="1:61" s="11" customFormat="1" ht="48" customHeight="1">
      <c r="A203" s="479" t="s">
        <v>123</v>
      </c>
      <c r="B203" s="479"/>
      <c r="C203" s="479"/>
      <c r="D203" s="479"/>
      <c r="E203" s="479"/>
      <c r="F203" s="479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3"/>
      <c r="S203" s="43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5"/>
      <c r="AF203" s="100"/>
      <c r="AG203" s="100"/>
      <c r="AH203" s="100"/>
      <c r="AI203" s="44"/>
      <c r="AJ203" s="489" t="s">
        <v>123</v>
      </c>
      <c r="AK203" s="489"/>
      <c r="AL203" s="489"/>
      <c r="AM203" s="489"/>
      <c r="AN203" s="489"/>
      <c r="AO203" s="489"/>
      <c r="AP203" s="100"/>
      <c r="AQ203" s="100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2"/>
      <c r="BG203" s="42"/>
      <c r="BH203" s="42"/>
      <c r="BI203" s="42"/>
    </row>
    <row r="204" spans="1:61" s="11" customFormat="1" ht="42" customHeight="1">
      <c r="A204" s="49"/>
      <c r="B204" s="49"/>
      <c r="C204" s="49"/>
      <c r="D204" s="49"/>
      <c r="E204" s="49"/>
      <c r="F204" s="49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3"/>
      <c r="S204" s="43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5"/>
      <c r="AF204" s="100"/>
      <c r="AG204" s="100"/>
      <c r="AH204" s="100"/>
      <c r="AI204" s="44"/>
      <c r="AJ204" s="50"/>
      <c r="AK204" s="50"/>
      <c r="AL204" s="50"/>
      <c r="AM204" s="50"/>
      <c r="AN204" s="50"/>
      <c r="AO204" s="50"/>
      <c r="AP204" s="100"/>
      <c r="AQ204" s="100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2"/>
      <c r="BG204" s="42"/>
      <c r="BH204" s="42"/>
      <c r="BI204" s="42"/>
    </row>
    <row r="205" spans="1:61" s="11" customFormat="1" ht="51" customHeight="1">
      <c r="A205" s="16" t="s">
        <v>124</v>
      </c>
      <c r="B205" s="42"/>
      <c r="C205" s="42"/>
      <c r="D205" s="42"/>
      <c r="E205" s="42"/>
      <c r="F205" s="42"/>
      <c r="G205" s="42"/>
      <c r="H205" s="42"/>
      <c r="I205" s="490" t="s">
        <v>167</v>
      </c>
      <c r="J205" s="490"/>
      <c r="K205" s="490"/>
      <c r="L205" s="490"/>
      <c r="M205" s="490"/>
      <c r="N205" s="490"/>
      <c r="O205" s="490"/>
      <c r="P205" s="490"/>
      <c r="Q205" s="490"/>
      <c r="R205" s="490"/>
      <c r="S205" s="490"/>
      <c r="T205" s="490"/>
      <c r="U205" s="490"/>
      <c r="V205" s="490"/>
      <c r="W205" s="490"/>
      <c r="X205" s="490"/>
      <c r="Y205" s="490"/>
      <c r="Z205" s="490"/>
      <c r="AA205" s="490"/>
      <c r="AB205" s="490"/>
      <c r="AC205" s="490"/>
      <c r="AD205" s="44"/>
      <c r="AE205" s="45"/>
      <c r="AF205" s="100"/>
      <c r="AG205" s="100"/>
      <c r="AH205" s="100"/>
      <c r="AI205" s="44"/>
      <c r="AJ205" s="484" t="s">
        <v>145</v>
      </c>
      <c r="AK205" s="484"/>
      <c r="AL205" s="484"/>
      <c r="AM205" s="484"/>
      <c r="AN205" s="484"/>
      <c r="AO205" s="484"/>
      <c r="AP205" s="484"/>
      <c r="AQ205" s="484"/>
      <c r="AR205" s="484"/>
      <c r="AS205" s="484"/>
      <c r="AT205" s="484"/>
      <c r="AU205" s="484"/>
      <c r="AV205" s="484"/>
      <c r="AW205" s="484"/>
      <c r="AX205" s="484"/>
      <c r="AY205" s="484"/>
      <c r="AZ205" s="484"/>
      <c r="BA205" s="484"/>
      <c r="BB205" s="484"/>
      <c r="BC205" s="484"/>
      <c r="BD205" s="47"/>
      <c r="BE205" s="47"/>
      <c r="BF205" s="42"/>
      <c r="BG205" s="42"/>
      <c r="BH205" s="42"/>
      <c r="BI205" s="42"/>
    </row>
    <row r="206" spans="1:61" s="11" customFormat="1" ht="45" customHeight="1">
      <c r="A206" s="9"/>
      <c r="B206" s="42"/>
      <c r="C206" s="42"/>
      <c r="D206" s="42"/>
      <c r="E206" s="42"/>
      <c r="F206" s="42"/>
      <c r="G206" s="42"/>
      <c r="H206" s="42"/>
      <c r="I206" s="482" t="s">
        <v>126</v>
      </c>
      <c r="J206" s="482"/>
      <c r="K206" s="482"/>
      <c r="L206" s="482"/>
      <c r="M206" s="482"/>
      <c r="N206" s="482"/>
      <c r="O206" s="482"/>
      <c r="P206" s="482"/>
      <c r="Q206" s="482"/>
      <c r="R206" s="482"/>
      <c r="S206" s="482"/>
      <c r="T206" s="482"/>
      <c r="U206" s="482"/>
      <c r="V206" s="482"/>
      <c r="W206" s="482"/>
      <c r="X206" s="482"/>
      <c r="Y206" s="482"/>
      <c r="Z206" s="482"/>
      <c r="AA206" s="482"/>
      <c r="AB206" s="482"/>
      <c r="AC206" s="482"/>
      <c r="AD206" s="44"/>
      <c r="AE206" s="45"/>
      <c r="AF206" s="100"/>
      <c r="AG206" s="100"/>
      <c r="AH206" s="100"/>
      <c r="AI206" s="44"/>
      <c r="AJ206" s="484"/>
      <c r="AK206" s="484"/>
      <c r="AL206" s="484"/>
      <c r="AM206" s="484"/>
      <c r="AN206" s="484"/>
      <c r="AO206" s="484"/>
      <c r="AP206" s="484"/>
      <c r="AQ206" s="484"/>
      <c r="AR206" s="484"/>
      <c r="AS206" s="484"/>
      <c r="AT206" s="484"/>
      <c r="AU206" s="484"/>
      <c r="AV206" s="484"/>
      <c r="AW206" s="484"/>
      <c r="AX206" s="484"/>
      <c r="AY206" s="484"/>
      <c r="AZ206" s="484"/>
      <c r="BA206" s="484"/>
      <c r="BB206" s="484"/>
      <c r="BC206" s="484"/>
      <c r="BD206" s="47"/>
      <c r="BE206" s="47"/>
      <c r="BF206" s="42"/>
      <c r="BG206" s="42"/>
      <c r="BH206" s="42"/>
      <c r="BI206" s="42"/>
    </row>
    <row r="207" spans="1:61" s="11" customFormat="1" ht="45" customHeight="1">
      <c r="A207" s="481"/>
      <c r="B207" s="481"/>
      <c r="C207" s="481"/>
      <c r="D207" s="481"/>
      <c r="E207" s="481"/>
      <c r="F207" s="481"/>
      <c r="G207" s="42"/>
      <c r="H207" s="481" t="s">
        <v>168</v>
      </c>
      <c r="I207" s="481"/>
      <c r="J207" s="481"/>
      <c r="K207" s="481"/>
      <c r="L207" s="481"/>
      <c r="M207" s="481"/>
      <c r="N207" s="42"/>
      <c r="O207" s="42"/>
      <c r="P207" s="42"/>
      <c r="Q207" s="42"/>
      <c r="R207" s="43"/>
      <c r="S207" s="43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5"/>
      <c r="AF207" s="100"/>
      <c r="AG207" s="100"/>
      <c r="AH207" s="100"/>
      <c r="AI207" s="44"/>
      <c r="AJ207" s="484"/>
      <c r="AK207" s="484"/>
      <c r="AL207" s="484"/>
      <c r="AM207" s="484"/>
      <c r="AN207" s="484"/>
      <c r="AO207" s="484"/>
      <c r="AP207" s="484"/>
      <c r="AQ207" s="484"/>
      <c r="AR207" s="484"/>
      <c r="AS207" s="484"/>
      <c r="AT207" s="484"/>
      <c r="AU207" s="484"/>
      <c r="AV207" s="484"/>
      <c r="AW207" s="484"/>
      <c r="AX207" s="484"/>
      <c r="AY207" s="484"/>
      <c r="AZ207" s="484"/>
      <c r="BA207" s="484"/>
      <c r="BB207" s="484"/>
      <c r="BC207" s="484"/>
      <c r="BD207" s="47"/>
      <c r="BE207" s="47"/>
      <c r="BF207" s="42"/>
      <c r="BG207" s="42"/>
      <c r="BH207" s="42"/>
      <c r="BI207" s="42"/>
    </row>
    <row r="208" spans="1:61" s="11" customFormat="1" ht="39" customHeight="1">
      <c r="A208" s="16" t="s">
        <v>121</v>
      </c>
      <c r="B208" s="42"/>
      <c r="C208" s="42"/>
      <c r="D208" s="42"/>
      <c r="E208" s="42"/>
      <c r="F208" s="42"/>
      <c r="G208" s="42"/>
      <c r="H208" s="16" t="s">
        <v>122</v>
      </c>
      <c r="I208" s="42"/>
      <c r="J208" s="42"/>
      <c r="K208" s="42"/>
      <c r="L208" s="42"/>
      <c r="M208" s="42"/>
      <c r="N208" s="42"/>
      <c r="O208" s="42"/>
      <c r="P208" s="42"/>
      <c r="Q208" s="42"/>
      <c r="R208" s="43"/>
      <c r="S208" s="43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5"/>
      <c r="AF208" s="100"/>
      <c r="AG208" s="100"/>
      <c r="AH208" s="100"/>
      <c r="AI208" s="44"/>
      <c r="AJ208" s="480"/>
      <c r="AK208" s="480"/>
      <c r="AL208" s="480"/>
      <c r="AM208" s="480"/>
      <c r="AN208" s="480"/>
      <c r="AO208" s="480"/>
      <c r="AP208" s="100"/>
      <c r="AQ208" s="480" t="s">
        <v>144</v>
      </c>
      <c r="AR208" s="480"/>
      <c r="AS208" s="480"/>
      <c r="AT208" s="480"/>
      <c r="AU208" s="480"/>
      <c r="AV208" s="480"/>
      <c r="AW208" s="44"/>
      <c r="AX208" s="44"/>
      <c r="AY208" s="44"/>
      <c r="AZ208" s="44"/>
      <c r="BA208" s="44"/>
      <c r="BB208" s="44"/>
      <c r="BC208" s="44"/>
      <c r="BD208" s="44"/>
      <c r="BE208" s="44"/>
      <c r="BF208" s="42"/>
      <c r="BG208" s="42"/>
      <c r="BH208" s="42"/>
      <c r="BI208" s="42"/>
    </row>
    <row r="209" spans="1:61" s="11" customFormat="1" ht="76.5" customHeight="1">
      <c r="A209" s="481"/>
      <c r="B209" s="481"/>
      <c r="C209" s="481"/>
      <c r="D209" s="481"/>
      <c r="E209" s="481"/>
      <c r="F209" s="481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3"/>
      <c r="S209" s="43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5"/>
      <c r="AF209" s="100"/>
      <c r="AG209" s="100"/>
      <c r="AH209" s="100"/>
      <c r="AI209" s="44"/>
      <c r="AJ209" s="17" t="s">
        <v>121</v>
      </c>
      <c r="AK209" s="44"/>
      <c r="AL209" s="44"/>
      <c r="AM209" s="44"/>
      <c r="AN209" s="44"/>
      <c r="AO209" s="100"/>
      <c r="AP209" s="100"/>
      <c r="AQ209" s="48" t="s">
        <v>122</v>
      </c>
      <c r="AR209" s="48"/>
      <c r="AS209" s="48"/>
      <c r="AT209" s="48"/>
      <c r="AU209" s="48"/>
      <c r="AV209" s="48"/>
      <c r="AW209" s="44"/>
      <c r="AX209" s="44"/>
      <c r="AY209" s="44"/>
      <c r="AZ209" s="44"/>
      <c r="BA209" s="44"/>
      <c r="BB209" s="44"/>
      <c r="BC209" s="44"/>
      <c r="BD209" s="44"/>
      <c r="BE209" s="44"/>
      <c r="BF209" s="42"/>
      <c r="BG209" s="42"/>
      <c r="BH209" s="42"/>
      <c r="BI209" s="42"/>
    </row>
    <row r="210" spans="1:61" s="11" customFormat="1" ht="76.5" customHeight="1">
      <c r="A210" s="479" t="s">
        <v>123</v>
      </c>
      <c r="B210" s="479"/>
      <c r="C210" s="479"/>
      <c r="D210" s="479"/>
      <c r="E210" s="479"/>
      <c r="F210" s="479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3"/>
      <c r="S210" s="43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5"/>
      <c r="AF210" s="100"/>
      <c r="AG210" s="100"/>
      <c r="AH210" s="100"/>
      <c r="AI210" s="44"/>
      <c r="AJ210" s="480"/>
      <c r="AK210" s="480"/>
      <c r="AL210" s="480"/>
      <c r="AM210" s="480"/>
      <c r="AN210" s="480"/>
      <c r="AO210" s="480"/>
      <c r="AP210" s="100"/>
      <c r="AQ210" s="100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2"/>
      <c r="BG210" s="42"/>
      <c r="BH210" s="42"/>
      <c r="BI210" s="42"/>
    </row>
    <row r="211" spans="1:61" s="11" customFormat="1" ht="79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0"/>
      <c r="S211" s="10"/>
      <c r="AD211" s="44"/>
      <c r="AE211" s="45"/>
      <c r="AF211" s="100"/>
      <c r="AG211" s="100"/>
      <c r="AH211" s="100"/>
      <c r="AI211" s="44"/>
      <c r="AJ211" s="489" t="s">
        <v>123</v>
      </c>
      <c r="AK211" s="489"/>
      <c r="AL211" s="489"/>
      <c r="AM211" s="489"/>
      <c r="AN211" s="489"/>
      <c r="AO211" s="489"/>
      <c r="AP211" s="100"/>
      <c r="AQ211" s="100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2"/>
      <c r="BG211" s="42"/>
      <c r="BH211" s="42"/>
      <c r="BI211" s="42"/>
    </row>
    <row r="212" spans="1:61" s="11" customFormat="1" ht="46.5" customHeight="1">
      <c r="A212" s="483" t="s">
        <v>125</v>
      </c>
      <c r="B212" s="483"/>
      <c r="C212" s="483"/>
      <c r="D212" s="483"/>
      <c r="E212" s="483"/>
      <c r="F212" s="483"/>
      <c r="G212" s="483"/>
      <c r="H212" s="483"/>
      <c r="I212" s="483"/>
      <c r="J212" s="481"/>
      <c r="K212" s="481"/>
      <c r="L212" s="481"/>
      <c r="M212" s="481"/>
      <c r="N212" s="481"/>
      <c r="O212" s="481"/>
      <c r="P212" s="481"/>
      <c r="Q212" s="481"/>
      <c r="R212" s="481"/>
      <c r="S212" s="481"/>
      <c r="T212" s="481"/>
      <c r="U212" s="481"/>
      <c r="V212" s="481"/>
      <c r="W212" s="481"/>
      <c r="X212" s="481"/>
      <c r="Y212" s="481"/>
      <c r="Z212" s="481"/>
      <c r="AA212" s="481"/>
      <c r="AB212" s="481"/>
      <c r="AC212" s="481"/>
      <c r="AD212" s="44"/>
      <c r="AE212" s="45"/>
      <c r="AF212" s="100"/>
      <c r="AG212" s="100"/>
      <c r="AH212" s="100"/>
      <c r="AI212" s="44"/>
      <c r="BD212" s="44"/>
      <c r="BE212" s="44"/>
      <c r="BF212" s="42"/>
      <c r="BG212" s="42"/>
      <c r="BH212" s="42"/>
      <c r="BI212" s="42"/>
    </row>
    <row r="213" spans="1:61" s="11" customFormat="1" ht="40.5" customHeight="1">
      <c r="A213" s="9"/>
      <c r="B213" s="9"/>
      <c r="C213" s="9"/>
      <c r="D213" s="9"/>
      <c r="E213" s="9"/>
      <c r="F213" s="9"/>
      <c r="G213" s="9"/>
      <c r="H213" s="9"/>
      <c r="I213" s="9"/>
      <c r="J213" s="482" t="s">
        <v>127</v>
      </c>
      <c r="K213" s="482"/>
      <c r="L213" s="482"/>
      <c r="M213" s="482"/>
      <c r="N213" s="482"/>
      <c r="O213" s="482"/>
      <c r="P213" s="482"/>
      <c r="Q213" s="482"/>
      <c r="R213" s="482"/>
      <c r="S213" s="482"/>
      <c r="T213" s="482"/>
      <c r="U213" s="482"/>
      <c r="V213" s="482"/>
      <c r="W213" s="482"/>
      <c r="X213" s="482"/>
      <c r="Y213" s="482"/>
      <c r="Z213" s="482"/>
      <c r="AA213" s="482"/>
      <c r="AB213" s="482"/>
      <c r="AC213" s="482"/>
      <c r="AD213" s="44"/>
      <c r="AE213" s="45"/>
      <c r="AF213" s="100"/>
      <c r="AG213" s="100"/>
      <c r="AH213" s="100"/>
      <c r="AI213" s="44"/>
      <c r="AJ213" s="491" t="s">
        <v>130</v>
      </c>
      <c r="AK213" s="491"/>
      <c r="AL213" s="491"/>
      <c r="AM213" s="491"/>
      <c r="AN213" s="491"/>
      <c r="AO213" s="491"/>
      <c r="AP213" s="491"/>
      <c r="AQ213" s="491"/>
      <c r="AR213" s="491"/>
      <c r="AS213" s="491"/>
      <c r="AT213" s="491"/>
      <c r="AU213" s="491"/>
      <c r="AV213" s="491"/>
      <c r="AW213" s="491"/>
      <c r="AX213" s="491"/>
      <c r="AY213" s="491"/>
      <c r="AZ213" s="491"/>
      <c r="BA213" s="491"/>
      <c r="BB213" s="491"/>
      <c r="BC213" s="491"/>
      <c r="BD213" s="44"/>
      <c r="BE213" s="44"/>
      <c r="BF213" s="42"/>
      <c r="BG213" s="42"/>
      <c r="BH213" s="42"/>
      <c r="BI213" s="42"/>
    </row>
    <row r="214" spans="1:61" s="11" customFormat="1" ht="97.5" customHeight="1">
      <c r="A214" s="481"/>
      <c r="B214" s="481"/>
      <c r="C214" s="481"/>
      <c r="D214" s="481"/>
      <c r="E214" s="481"/>
      <c r="F214" s="481"/>
      <c r="G214" s="42"/>
      <c r="H214" s="481"/>
      <c r="I214" s="481"/>
      <c r="J214" s="481"/>
      <c r="K214" s="481"/>
      <c r="L214" s="481"/>
      <c r="M214" s="481"/>
      <c r="N214" s="51"/>
      <c r="O214" s="51"/>
      <c r="P214" s="51"/>
      <c r="Q214" s="51"/>
      <c r="R214" s="51"/>
      <c r="S214" s="51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44"/>
      <c r="AE214" s="45"/>
      <c r="AF214" s="100"/>
      <c r="AG214" s="100"/>
      <c r="AH214" s="100"/>
      <c r="AI214" s="44"/>
      <c r="AJ214" s="480"/>
      <c r="AK214" s="480"/>
      <c r="AL214" s="480"/>
      <c r="AM214" s="480"/>
      <c r="AN214" s="480"/>
      <c r="AO214" s="480"/>
      <c r="AP214" s="100"/>
      <c r="AQ214" s="480"/>
      <c r="AR214" s="480"/>
      <c r="AS214" s="480"/>
      <c r="AT214" s="480"/>
      <c r="AU214" s="480"/>
      <c r="AV214" s="480"/>
      <c r="AW214" s="44"/>
      <c r="AX214" s="44"/>
      <c r="AY214" s="44"/>
      <c r="AZ214" s="44"/>
      <c r="BA214" s="44"/>
      <c r="BB214" s="44"/>
      <c r="BC214" s="44"/>
      <c r="BD214" s="44"/>
      <c r="BE214" s="44"/>
      <c r="BF214" s="42"/>
      <c r="BG214" s="42"/>
      <c r="BH214" s="42"/>
      <c r="BI214" s="42"/>
    </row>
    <row r="215" spans="1:61" s="11" customFormat="1" ht="37.5" customHeight="1">
      <c r="A215" s="479" t="s">
        <v>128</v>
      </c>
      <c r="B215" s="479"/>
      <c r="C215" s="479"/>
      <c r="D215" s="479"/>
      <c r="E215" s="479"/>
      <c r="F215" s="479"/>
      <c r="G215" s="42"/>
      <c r="H215" s="16" t="s">
        <v>122</v>
      </c>
      <c r="I215" s="42"/>
      <c r="J215" s="42"/>
      <c r="K215" s="42"/>
      <c r="L215" s="42"/>
      <c r="M215" s="42"/>
      <c r="N215" s="51"/>
      <c r="O215" s="51"/>
      <c r="P215" s="51"/>
      <c r="Q215" s="51"/>
      <c r="R215" s="51"/>
      <c r="S215" s="51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44"/>
      <c r="AE215" s="45"/>
      <c r="AF215" s="100"/>
      <c r="AG215" s="100"/>
      <c r="AH215" s="100"/>
      <c r="AI215" s="44"/>
      <c r="AJ215" s="489" t="s">
        <v>128</v>
      </c>
      <c r="AK215" s="489"/>
      <c r="AL215" s="489"/>
      <c r="AM215" s="489"/>
      <c r="AN215" s="489"/>
      <c r="AO215" s="489"/>
      <c r="AP215" s="100"/>
      <c r="AQ215" s="17" t="s">
        <v>122</v>
      </c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2"/>
      <c r="BG215" s="42"/>
      <c r="BH215" s="42"/>
      <c r="BI215" s="42"/>
    </row>
    <row r="216" spans="1:61" s="11" customFormat="1" ht="90" customHeight="1">
      <c r="A216" s="481"/>
      <c r="B216" s="481"/>
      <c r="C216" s="481"/>
      <c r="D216" s="481"/>
      <c r="E216" s="481"/>
      <c r="F216" s="481"/>
      <c r="G216" s="19"/>
      <c r="H216" s="19"/>
      <c r="I216" s="19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44"/>
      <c r="AE216" s="45"/>
      <c r="AF216" s="100"/>
      <c r="AG216" s="100"/>
      <c r="AH216" s="100"/>
      <c r="AI216" s="44"/>
      <c r="AJ216" s="480"/>
      <c r="AK216" s="480"/>
      <c r="AL216" s="480"/>
      <c r="AM216" s="480"/>
      <c r="AN216" s="480"/>
      <c r="AO216" s="480"/>
      <c r="AP216" s="100"/>
      <c r="AQ216" s="100"/>
      <c r="AR216" s="44"/>
      <c r="AS216" s="44"/>
      <c r="AT216" s="44"/>
      <c r="AU216" s="44"/>
      <c r="AV216" s="44"/>
      <c r="AW216" s="44"/>
      <c r="AX216" s="44"/>
      <c r="AY216" s="44"/>
      <c r="AZ216" s="44"/>
      <c r="BF216" s="12"/>
      <c r="BG216" s="12"/>
      <c r="BH216" s="12"/>
      <c r="BI216" s="12"/>
    </row>
    <row r="217" spans="1:61" s="11" customFormat="1" ht="81" customHeight="1">
      <c r="A217" s="479" t="s">
        <v>123</v>
      </c>
      <c r="B217" s="479"/>
      <c r="C217" s="479"/>
      <c r="D217" s="479"/>
      <c r="E217" s="479"/>
      <c r="F217" s="479"/>
      <c r="G217" s="19"/>
      <c r="H217" s="19"/>
      <c r="I217" s="19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44"/>
      <c r="AE217" s="45"/>
      <c r="AF217" s="100"/>
      <c r="AG217" s="100"/>
      <c r="AH217" s="100"/>
      <c r="AI217" s="44"/>
      <c r="AJ217" s="489" t="s">
        <v>123</v>
      </c>
      <c r="AK217" s="489"/>
      <c r="AL217" s="489"/>
      <c r="AM217" s="489"/>
      <c r="AN217" s="489"/>
      <c r="AO217" s="489"/>
      <c r="AP217" s="100"/>
      <c r="AQ217" s="100"/>
      <c r="AR217" s="44"/>
      <c r="AS217" s="44"/>
      <c r="AT217" s="44"/>
      <c r="AU217" s="44"/>
      <c r="AV217" s="44"/>
      <c r="AW217" s="44"/>
      <c r="AX217" s="44"/>
      <c r="AY217" s="44"/>
      <c r="AZ217" s="44"/>
      <c r="BF217" s="12"/>
      <c r="BG217" s="12"/>
      <c r="BH217" s="12"/>
      <c r="BI217" s="12"/>
    </row>
    <row r="218" spans="1:61" s="11" customFormat="1" ht="69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"/>
      <c r="S218" s="10"/>
      <c r="AE218" s="45"/>
      <c r="AF218" s="100"/>
      <c r="AG218" s="100"/>
      <c r="AH218" s="100"/>
      <c r="AI218" s="44"/>
      <c r="AJ218" s="44"/>
      <c r="AK218" s="44"/>
      <c r="AL218" s="44"/>
      <c r="AM218" s="44"/>
      <c r="AN218" s="44"/>
      <c r="AO218" s="100"/>
      <c r="AP218" s="100"/>
      <c r="AQ218" s="100"/>
      <c r="AR218" s="44"/>
      <c r="AS218" s="44"/>
      <c r="AT218" s="44"/>
      <c r="AU218" s="44"/>
      <c r="AV218" s="44"/>
      <c r="AW218" s="44"/>
      <c r="AX218" s="44"/>
      <c r="AY218" s="44"/>
      <c r="AZ218" s="44"/>
      <c r="BF218" s="12"/>
      <c r="BG218" s="12"/>
      <c r="BH218" s="12"/>
      <c r="BI218" s="12"/>
    </row>
    <row r="219" spans="1:61" s="11" customFormat="1" ht="76.5" customHeight="1">
      <c r="A219" s="53" t="s">
        <v>142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44"/>
      <c r="AE219" s="45"/>
      <c r="AF219" s="100"/>
      <c r="AG219" s="100"/>
      <c r="AH219" s="100"/>
      <c r="BF219" s="12"/>
      <c r="BG219" s="12"/>
      <c r="BH219" s="12"/>
      <c r="BI219" s="12"/>
    </row>
    <row r="220" spans="1:61" s="11" customFormat="1" ht="42.75" customHeight="1">
      <c r="A220" s="55"/>
      <c r="B220" s="55"/>
      <c r="C220" s="55"/>
      <c r="D220" s="55"/>
      <c r="E220" s="55"/>
      <c r="F220" s="55"/>
      <c r="G220" s="56"/>
      <c r="H220" s="55"/>
      <c r="I220" s="55"/>
      <c r="J220" s="55"/>
      <c r="K220" s="55"/>
      <c r="L220" s="55"/>
      <c r="M220" s="55"/>
      <c r="N220" s="51"/>
      <c r="O220" s="51"/>
      <c r="P220" s="55"/>
      <c r="Q220" s="486"/>
      <c r="R220" s="486"/>
      <c r="S220" s="486"/>
      <c r="T220" s="486"/>
      <c r="U220" s="486"/>
      <c r="V220" s="486"/>
      <c r="W220" s="486"/>
      <c r="X220" s="486"/>
      <c r="Y220" s="486"/>
      <c r="Z220" s="486"/>
      <c r="AA220" s="486"/>
      <c r="AB220" s="486"/>
      <c r="AC220" s="486"/>
      <c r="AD220" s="486"/>
      <c r="AE220" s="45"/>
      <c r="AF220" s="100"/>
      <c r="AG220" s="100"/>
      <c r="AH220" s="100"/>
      <c r="BF220" s="12"/>
      <c r="BG220" s="12"/>
      <c r="BH220" s="12"/>
      <c r="BI220" s="12"/>
    </row>
    <row r="221" spans="1:61" s="11" customFormat="1" ht="43.5" customHeight="1">
      <c r="A221" s="481"/>
      <c r="B221" s="481"/>
      <c r="C221" s="481"/>
      <c r="D221" s="481"/>
      <c r="E221" s="481"/>
      <c r="F221" s="481"/>
      <c r="G221" s="19"/>
      <c r="H221" s="487" t="s">
        <v>169</v>
      </c>
      <c r="I221" s="487"/>
      <c r="J221" s="487"/>
      <c r="K221" s="487"/>
      <c r="L221" s="487"/>
      <c r="M221" s="487"/>
      <c r="N221" s="488"/>
      <c r="O221" s="51"/>
      <c r="P221" s="55"/>
      <c r="Q221" s="51"/>
      <c r="R221" s="51"/>
      <c r="S221" s="51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45"/>
      <c r="AF221" s="100"/>
      <c r="AG221" s="100"/>
      <c r="AH221" s="100"/>
      <c r="BF221" s="12"/>
      <c r="BG221" s="12"/>
      <c r="BH221" s="12"/>
      <c r="BI221" s="12"/>
    </row>
    <row r="222" spans="1:61" s="11" customFormat="1" ht="46.5" customHeight="1">
      <c r="A222" s="479" t="s">
        <v>128</v>
      </c>
      <c r="B222" s="479"/>
      <c r="C222" s="479"/>
      <c r="D222" s="479"/>
      <c r="E222" s="479"/>
      <c r="F222" s="479"/>
      <c r="G222" s="19"/>
      <c r="H222" s="16" t="s">
        <v>122</v>
      </c>
      <c r="I222" s="42"/>
      <c r="J222" s="42"/>
      <c r="K222" s="42"/>
      <c r="L222" s="42"/>
      <c r="M222" s="42"/>
      <c r="N222" s="51"/>
      <c r="O222" s="51"/>
      <c r="P222" s="51"/>
      <c r="Q222" s="51"/>
      <c r="R222" s="51"/>
      <c r="S222" s="51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44"/>
      <c r="AE222" s="45"/>
      <c r="AF222" s="100"/>
      <c r="AG222" s="100"/>
      <c r="AH222" s="100"/>
      <c r="BF222" s="12"/>
      <c r="BG222" s="12"/>
      <c r="BH222" s="12"/>
      <c r="BI222" s="12"/>
    </row>
    <row r="223" spans="1:61" s="11" customFormat="1" ht="75" customHeight="1">
      <c r="A223" s="481"/>
      <c r="B223" s="481"/>
      <c r="C223" s="481"/>
      <c r="D223" s="481"/>
      <c r="E223" s="481"/>
      <c r="F223" s="481"/>
      <c r="G223" s="19"/>
      <c r="H223" s="19"/>
      <c r="I223" s="19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44"/>
      <c r="AE223" s="45"/>
      <c r="AF223" s="100"/>
      <c r="AG223" s="100"/>
      <c r="AH223" s="100"/>
      <c r="BF223" s="12"/>
      <c r="BG223" s="12"/>
      <c r="BH223" s="12"/>
      <c r="BI223" s="12"/>
    </row>
    <row r="224" spans="1:61" s="11" customFormat="1" ht="25.5" customHeight="1">
      <c r="A224" s="479" t="s">
        <v>123</v>
      </c>
      <c r="B224" s="479"/>
      <c r="C224" s="479"/>
      <c r="D224" s="479"/>
      <c r="E224" s="479"/>
      <c r="F224" s="479"/>
      <c r="G224" s="19"/>
      <c r="H224" s="19"/>
      <c r="I224" s="19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44"/>
      <c r="AE224" s="45"/>
      <c r="AF224" s="100"/>
      <c r="AG224" s="100"/>
      <c r="AH224" s="100"/>
      <c r="BF224" s="12"/>
      <c r="BG224" s="12"/>
      <c r="BH224" s="12"/>
      <c r="BI224" s="12"/>
    </row>
    <row r="225" spans="1:61" s="11" customFormat="1" ht="47.25" customHeight="1">
      <c r="A225" s="49"/>
      <c r="B225" s="49"/>
      <c r="C225" s="49"/>
      <c r="D225" s="49"/>
      <c r="E225" s="49"/>
      <c r="F225" s="49"/>
      <c r="G225" s="19"/>
      <c r="H225" s="19"/>
      <c r="I225" s="19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44"/>
      <c r="AE225" s="57"/>
      <c r="AF225" s="57"/>
      <c r="AG225" s="57"/>
      <c r="AH225" s="57"/>
      <c r="BF225" s="12"/>
      <c r="BG225" s="12"/>
      <c r="BH225" s="12"/>
      <c r="BI225" s="12"/>
    </row>
    <row r="226" spans="1:61" s="11" customFormat="1" ht="53.25" customHeight="1">
      <c r="A226" s="485" t="s">
        <v>129</v>
      </c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  <c r="L226" s="485"/>
      <c r="M226" s="485"/>
      <c r="N226" s="485"/>
      <c r="O226" s="485"/>
      <c r="P226" s="485"/>
      <c r="Q226" s="485"/>
      <c r="R226" s="485"/>
      <c r="S226" s="485"/>
      <c r="T226" s="485"/>
      <c r="U226" s="485"/>
      <c r="V226" s="485"/>
      <c r="W226" s="485"/>
      <c r="X226" s="47"/>
      <c r="Y226" s="47"/>
      <c r="Z226" s="47"/>
      <c r="AA226" s="47"/>
      <c r="AB226" s="47"/>
      <c r="AC226" s="47"/>
      <c r="AD226" s="57"/>
      <c r="AE226" s="57"/>
      <c r="AF226" s="57"/>
      <c r="AG226" s="57"/>
      <c r="AH226" s="57"/>
      <c r="BF226" s="12"/>
      <c r="BG226" s="12"/>
      <c r="BH226" s="12"/>
      <c r="BI226" s="12"/>
    </row>
    <row r="227" spans="1:61" s="11" customFormat="1" ht="33.75" customHeight="1">
      <c r="A227" s="481"/>
      <c r="B227" s="481"/>
      <c r="C227" s="481"/>
      <c r="D227" s="481"/>
      <c r="E227" s="481"/>
      <c r="F227" s="481"/>
      <c r="G227" s="481"/>
      <c r="H227" s="481"/>
      <c r="I227" s="481"/>
      <c r="J227" s="481"/>
      <c r="K227" s="481"/>
      <c r="L227" s="481"/>
      <c r="M227" s="481"/>
      <c r="N227" s="481"/>
      <c r="O227" s="481"/>
      <c r="P227" s="481"/>
      <c r="Q227" s="481"/>
      <c r="R227" s="481"/>
      <c r="S227" s="481"/>
      <c r="T227" s="481"/>
      <c r="U227" s="481"/>
      <c r="V227" s="481"/>
      <c r="W227" s="481"/>
      <c r="X227" s="481"/>
      <c r="Y227" s="481"/>
      <c r="Z227" s="481"/>
      <c r="AA227" s="481"/>
      <c r="AB227" s="481"/>
      <c r="AC227" s="481"/>
      <c r="AD227" s="57"/>
      <c r="AE227" s="17"/>
      <c r="AF227" s="17"/>
      <c r="AG227" s="17"/>
      <c r="AH227" s="17"/>
      <c r="BF227" s="12"/>
      <c r="BG227" s="12"/>
      <c r="BH227" s="12"/>
      <c r="BI227" s="12"/>
    </row>
    <row r="228" spans="1:61" s="11" customFormat="1" ht="48" customHeight="1">
      <c r="A228" s="479" t="s">
        <v>118</v>
      </c>
      <c r="B228" s="479"/>
      <c r="C228" s="479"/>
      <c r="D228" s="479"/>
      <c r="E228" s="479"/>
      <c r="F228" s="479"/>
      <c r="G228" s="479"/>
      <c r="H228" s="479"/>
      <c r="I228" s="479"/>
      <c r="J228" s="479"/>
      <c r="K228" s="479"/>
      <c r="L228" s="479"/>
      <c r="M228" s="479"/>
      <c r="N228" s="479"/>
      <c r="O228" s="479"/>
      <c r="P228" s="479"/>
      <c r="Q228" s="479"/>
      <c r="R228" s="479"/>
      <c r="S228" s="479"/>
      <c r="T228" s="479"/>
      <c r="U228" s="479"/>
      <c r="V228" s="479"/>
      <c r="W228" s="479"/>
      <c r="X228" s="479"/>
      <c r="Y228" s="479"/>
      <c r="Z228" s="479"/>
      <c r="AA228" s="479"/>
      <c r="AB228" s="479"/>
      <c r="AC228" s="479"/>
      <c r="AD228" s="17"/>
      <c r="AE228" s="17"/>
      <c r="AF228" s="17"/>
      <c r="AG228" s="17"/>
      <c r="AH228" s="17"/>
      <c r="BF228" s="12"/>
      <c r="BG228" s="12"/>
      <c r="BH228" s="12"/>
      <c r="BI228" s="12"/>
    </row>
    <row r="229" spans="1:61" s="11" customFormat="1" ht="48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17"/>
      <c r="AE229" s="17"/>
      <c r="AF229" s="17"/>
      <c r="AG229" s="17"/>
      <c r="AH229" s="17"/>
      <c r="BF229" s="12"/>
      <c r="BG229" s="12"/>
      <c r="BH229" s="12"/>
      <c r="BI229" s="12"/>
    </row>
    <row r="230" spans="1:61" s="11" customFormat="1" ht="48" customHeight="1">
      <c r="A230" s="336" t="s">
        <v>109</v>
      </c>
      <c r="B230" s="336"/>
      <c r="C230" s="336"/>
      <c r="D230" s="336"/>
      <c r="E230" s="336"/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  <c r="Q230" s="336"/>
      <c r="R230" s="336"/>
      <c r="S230" s="336"/>
      <c r="T230" s="336"/>
      <c r="U230" s="336"/>
      <c r="V230" s="336"/>
      <c r="W230" s="336"/>
      <c r="X230" s="336"/>
      <c r="Y230" s="336"/>
      <c r="Z230" s="336"/>
      <c r="AA230" s="336"/>
      <c r="AB230" s="336"/>
      <c r="AC230" s="17"/>
      <c r="AD230" s="17"/>
      <c r="AE230" s="17"/>
      <c r="AF230" s="17"/>
      <c r="AG230" s="17"/>
      <c r="AH230" s="17"/>
      <c r="BF230" s="12"/>
      <c r="BG230" s="12"/>
      <c r="BH230" s="12"/>
      <c r="BI230" s="12"/>
    </row>
    <row r="231" spans="1:61" s="11" customFormat="1" ht="48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58"/>
      <c r="S231" s="58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9"/>
      <c r="BG231" s="19"/>
      <c r="BH231" s="19"/>
      <c r="BI231" s="19"/>
    </row>
    <row r="232" spans="1:61" s="11" customFormat="1" ht="40.5" customHeight="1">
      <c r="A232" s="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5"/>
      <c r="S232" s="5"/>
      <c r="T232" s="8"/>
      <c r="U232" s="8"/>
      <c r="V232" s="8"/>
      <c r="W232" s="8"/>
      <c r="X232" s="8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4"/>
      <c r="BG232" s="4"/>
      <c r="BH232" s="4"/>
      <c r="BI232" s="4"/>
    </row>
    <row r="233" spans="1:61" s="11" customFormat="1" ht="3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"/>
      <c r="S233" s="3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4"/>
      <c r="BG233" s="4"/>
      <c r="BH233" s="4"/>
      <c r="BI233" s="4"/>
    </row>
    <row r="234" spans="1:61" s="11" customFormat="1" ht="3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"/>
      <c r="S234" s="3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4"/>
      <c r="BG234" s="4"/>
      <c r="BH234" s="4"/>
      <c r="BI234" s="4"/>
    </row>
    <row r="235" ht="23.25" customHeight="1"/>
    <row r="237" ht="38.25" customHeight="1"/>
    <row r="238" ht="27" customHeight="1"/>
    <row r="239" ht="35.25" customHeight="1"/>
    <row r="240" ht="30" customHeight="1"/>
    <row r="241" ht="30" customHeight="1"/>
    <row r="242" ht="38.25" customHeight="1"/>
    <row r="243" ht="39" customHeight="1"/>
    <row r="244" ht="30" customHeight="1"/>
    <row r="245" ht="24" customHeight="1"/>
    <row r="246" ht="27" customHeight="1"/>
    <row r="247" ht="25.5" customHeight="1"/>
    <row r="248" ht="30" customHeight="1"/>
    <row r="249" ht="30" customHeight="1"/>
    <row r="250" ht="27" customHeight="1"/>
    <row r="251" ht="24" customHeight="1"/>
    <row r="252" ht="27" customHeight="1"/>
    <row r="253" ht="24" customHeight="1"/>
    <row r="254" ht="27" customHeight="1"/>
    <row r="255" ht="30" customHeight="1"/>
    <row r="256" ht="33" customHeight="1"/>
    <row r="257" ht="27" customHeight="1"/>
    <row r="258" ht="24" customHeight="1"/>
    <row r="259" ht="27" customHeight="1"/>
    <row r="260" ht="24" customHeight="1"/>
    <row r="261" ht="27" customHeight="1"/>
    <row r="262" ht="30" customHeight="1"/>
    <row r="263" ht="24" customHeight="1"/>
    <row r="264" ht="24" customHeight="1"/>
    <row r="265" ht="27" customHeight="1"/>
    <row r="266" ht="30" customHeight="1"/>
    <row r="267" ht="30" customHeight="1"/>
  </sheetData>
  <sheetProtection/>
  <mergeCells count="1394">
    <mergeCell ref="A148:D148"/>
    <mergeCell ref="E148:BE148"/>
    <mergeCell ref="BF148:BI148"/>
    <mergeCell ref="A141:BI141"/>
    <mergeCell ref="A140:IV140"/>
    <mergeCell ref="Z89:AA89"/>
    <mergeCell ref="Z100:AA100"/>
    <mergeCell ref="E147:BE147"/>
    <mergeCell ref="AU136:BI137"/>
    <mergeCell ref="AU138:BI139"/>
    <mergeCell ref="P70:Q70"/>
    <mergeCell ref="R70:S70"/>
    <mergeCell ref="T70:U70"/>
    <mergeCell ref="V70:W70"/>
    <mergeCell ref="Z118:AA118"/>
    <mergeCell ref="AD109:AE109"/>
    <mergeCell ref="X113:Y113"/>
    <mergeCell ref="X117:Y117"/>
    <mergeCell ref="Z116:AA116"/>
    <mergeCell ref="AB95:AC95"/>
    <mergeCell ref="V118:W118"/>
    <mergeCell ref="AB97:AC97"/>
    <mergeCell ref="BF68:BI68"/>
    <mergeCell ref="BD67:BE67"/>
    <mergeCell ref="BD68:BE68"/>
    <mergeCell ref="BF66:BI66"/>
    <mergeCell ref="AD51:AE51"/>
    <mergeCell ref="BD44:BE44"/>
    <mergeCell ref="AD45:AE45"/>
    <mergeCell ref="BD60:BE60"/>
    <mergeCell ref="BF65:BI65"/>
    <mergeCell ref="BD61:BE61"/>
    <mergeCell ref="BD65:BE65"/>
    <mergeCell ref="BF146:BI146"/>
    <mergeCell ref="AD125:AE125"/>
    <mergeCell ref="BF147:BI147"/>
    <mergeCell ref="BF113:BI113"/>
    <mergeCell ref="BF44:BI45"/>
    <mergeCell ref="BD51:BE52"/>
    <mergeCell ref="BD50:BE50"/>
    <mergeCell ref="AD52:AE52"/>
    <mergeCell ref="AD44:AE44"/>
    <mergeCell ref="BF50:BI50"/>
    <mergeCell ref="AD57:AE57"/>
    <mergeCell ref="AD56:AE56"/>
    <mergeCell ref="AB123:AC123"/>
    <mergeCell ref="AD119:AE119"/>
    <mergeCell ref="BF156:BI156"/>
    <mergeCell ref="B70:O70"/>
    <mergeCell ref="K137:M137"/>
    <mergeCell ref="AC137:AE137"/>
    <mergeCell ref="BD113:BE113"/>
    <mergeCell ref="B123:O123"/>
    <mergeCell ref="BF128:BI128"/>
    <mergeCell ref="AB128:AC128"/>
    <mergeCell ref="BF127:BI127"/>
    <mergeCell ref="BD126:BE126"/>
    <mergeCell ref="BD42:BE42"/>
    <mergeCell ref="A138:G138"/>
    <mergeCell ref="BD123:BE123"/>
    <mergeCell ref="AD50:AE50"/>
    <mergeCell ref="A128:S128"/>
    <mergeCell ref="W138:Y138"/>
    <mergeCell ref="E155:BE155"/>
    <mergeCell ref="V122:W122"/>
    <mergeCell ref="AD116:AE116"/>
    <mergeCell ref="X118:Y118"/>
    <mergeCell ref="Z119:AA119"/>
    <mergeCell ref="X116:Y116"/>
    <mergeCell ref="Z120:AA120"/>
    <mergeCell ref="AB118:AC118"/>
    <mergeCell ref="X119:Y119"/>
    <mergeCell ref="Q136:V136"/>
    <mergeCell ref="BD88:BE88"/>
    <mergeCell ref="Z106:AA106"/>
    <mergeCell ref="AB113:AC113"/>
    <mergeCell ref="AD108:AE108"/>
    <mergeCell ref="Z113:AA113"/>
    <mergeCell ref="Z93:AA93"/>
    <mergeCell ref="AB89:AC89"/>
    <mergeCell ref="AD89:AE89"/>
    <mergeCell ref="AD91:AE91"/>
    <mergeCell ref="AB100:AC100"/>
    <mergeCell ref="AD96:AE96"/>
    <mergeCell ref="B113:O113"/>
    <mergeCell ref="T113:U113"/>
    <mergeCell ref="P100:Q100"/>
    <mergeCell ref="R100:S100"/>
    <mergeCell ref="R97:S97"/>
    <mergeCell ref="B98:O98"/>
    <mergeCell ref="B112:O112"/>
    <mergeCell ref="P103:Q103"/>
    <mergeCell ref="T110:U110"/>
    <mergeCell ref="A118:A119"/>
    <mergeCell ref="B118:O118"/>
    <mergeCell ref="P118:Q118"/>
    <mergeCell ref="B114:O114"/>
    <mergeCell ref="P114:Q114"/>
    <mergeCell ref="T114:U114"/>
    <mergeCell ref="B115:O115"/>
    <mergeCell ref="R117:S117"/>
    <mergeCell ref="T117:U117"/>
    <mergeCell ref="P115:Q115"/>
    <mergeCell ref="R118:S118"/>
    <mergeCell ref="B116:O116"/>
    <mergeCell ref="V119:W119"/>
    <mergeCell ref="V105:W105"/>
    <mergeCell ref="R105:S105"/>
    <mergeCell ref="R115:S115"/>
    <mergeCell ref="B110:O110"/>
    <mergeCell ref="P116:Q116"/>
    <mergeCell ref="P113:Q113"/>
    <mergeCell ref="T118:U118"/>
    <mergeCell ref="A80:A81"/>
    <mergeCell ref="B100:O100"/>
    <mergeCell ref="R90:S90"/>
    <mergeCell ref="B82:O82"/>
    <mergeCell ref="P81:Q81"/>
    <mergeCell ref="A115:A116"/>
    <mergeCell ref="R91:S91"/>
    <mergeCell ref="B81:O81"/>
    <mergeCell ref="R81:S81"/>
    <mergeCell ref="R87:S87"/>
    <mergeCell ref="T82:U82"/>
    <mergeCell ref="B111:O111"/>
    <mergeCell ref="T101:U101"/>
    <mergeCell ref="B106:O106"/>
    <mergeCell ref="B102:O102"/>
    <mergeCell ref="T107:U107"/>
    <mergeCell ref="B88:O88"/>
    <mergeCell ref="B86:O86"/>
    <mergeCell ref="T87:U87"/>
    <mergeCell ref="T85:U85"/>
    <mergeCell ref="A88:A89"/>
    <mergeCell ref="T95:U95"/>
    <mergeCell ref="T96:U96"/>
    <mergeCell ref="P95:Q95"/>
    <mergeCell ref="B87:O87"/>
    <mergeCell ref="B89:O89"/>
    <mergeCell ref="B91:O91"/>
    <mergeCell ref="P89:Q89"/>
    <mergeCell ref="R92:S92"/>
    <mergeCell ref="R94:S94"/>
    <mergeCell ref="B117:O117"/>
    <mergeCell ref="P98:Q98"/>
    <mergeCell ref="R103:S103"/>
    <mergeCell ref="B101:O101"/>
    <mergeCell ref="R101:S101"/>
    <mergeCell ref="P101:Q101"/>
    <mergeCell ref="P110:Q110"/>
    <mergeCell ref="B108:O108"/>
    <mergeCell ref="P108:Q108"/>
    <mergeCell ref="R116:S116"/>
    <mergeCell ref="P111:Q111"/>
    <mergeCell ref="P112:Q112"/>
    <mergeCell ref="R108:S108"/>
    <mergeCell ref="T108:U108"/>
    <mergeCell ref="R113:S113"/>
    <mergeCell ref="V83:W83"/>
    <mergeCell ref="R98:S98"/>
    <mergeCell ref="P87:Q87"/>
    <mergeCell ref="P85:Q85"/>
    <mergeCell ref="R95:S95"/>
    <mergeCell ref="R85:S85"/>
    <mergeCell ref="R112:S112"/>
    <mergeCell ref="T112:U112"/>
    <mergeCell ref="R109:S109"/>
    <mergeCell ref="R110:S110"/>
    <mergeCell ref="V110:W110"/>
    <mergeCell ref="R111:S111"/>
    <mergeCell ref="V112:W112"/>
    <mergeCell ref="B97:O97"/>
    <mergeCell ref="X111:Y111"/>
    <mergeCell ref="X89:Y89"/>
    <mergeCell ref="R96:S96"/>
    <mergeCell ref="B93:O93"/>
    <mergeCell ref="B95:O95"/>
    <mergeCell ref="X95:Y95"/>
    <mergeCell ref="T102:U102"/>
    <mergeCell ref="X94:Y94"/>
    <mergeCell ref="V89:W89"/>
    <mergeCell ref="AB84:AC84"/>
    <mergeCell ref="X108:Y108"/>
    <mergeCell ref="X92:Y92"/>
    <mergeCell ref="V86:W86"/>
    <mergeCell ref="V85:W85"/>
    <mergeCell ref="Z92:AA92"/>
    <mergeCell ref="X88:Y88"/>
    <mergeCell ref="X103:Y103"/>
    <mergeCell ref="V96:W96"/>
    <mergeCell ref="AB91:AC91"/>
    <mergeCell ref="B75:O75"/>
    <mergeCell ref="B83:O83"/>
    <mergeCell ref="P83:Q83"/>
    <mergeCell ref="Z103:AA103"/>
    <mergeCell ref="AB87:AC87"/>
    <mergeCell ref="Z91:AA91"/>
    <mergeCell ref="X84:Y84"/>
    <mergeCell ref="V84:W84"/>
    <mergeCell ref="X87:Y87"/>
    <mergeCell ref="B72:O72"/>
    <mergeCell ref="B76:O76"/>
    <mergeCell ref="P72:Q72"/>
    <mergeCell ref="B74:O74"/>
    <mergeCell ref="P73:Q73"/>
    <mergeCell ref="T78:U78"/>
    <mergeCell ref="B73:O73"/>
    <mergeCell ref="B77:O77"/>
    <mergeCell ref="X85:Y85"/>
    <mergeCell ref="P74:Q74"/>
    <mergeCell ref="P76:Q76"/>
    <mergeCell ref="X83:Y83"/>
    <mergeCell ref="R114:S114"/>
    <mergeCell ref="T89:U89"/>
    <mergeCell ref="T109:U109"/>
    <mergeCell ref="T81:U81"/>
    <mergeCell ref="T83:U83"/>
    <mergeCell ref="T84:U84"/>
    <mergeCell ref="X82:Y82"/>
    <mergeCell ref="V111:W111"/>
    <mergeCell ref="X112:Y112"/>
    <mergeCell ref="T99:U99"/>
    <mergeCell ref="V99:W99"/>
    <mergeCell ref="X101:Y101"/>
    <mergeCell ref="T88:U88"/>
    <mergeCell ref="X93:Y93"/>
    <mergeCell ref="X90:Y90"/>
    <mergeCell ref="V98:W98"/>
    <mergeCell ref="X97:Y97"/>
    <mergeCell ref="P86:Q86"/>
    <mergeCell ref="R86:S86"/>
    <mergeCell ref="V92:W92"/>
    <mergeCell ref="R89:S89"/>
    <mergeCell ref="R88:S88"/>
    <mergeCell ref="V88:W88"/>
    <mergeCell ref="T90:U90"/>
    <mergeCell ref="V90:W90"/>
    <mergeCell ref="V87:W87"/>
    <mergeCell ref="P88:Q88"/>
    <mergeCell ref="X78:Y78"/>
    <mergeCell ref="AD78:AE78"/>
    <mergeCell ref="X74:Y74"/>
    <mergeCell ref="AB78:AC78"/>
    <mergeCell ref="T97:U97"/>
    <mergeCell ref="X96:Y96"/>
    <mergeCell ref="V78:W78"/>
    <mergeCell ref="T79:U79"/>
    <mergeCell ref="V79:W79"/>
    <mergeCell ref="V81:W81"/>
    <mergeCell ref="X79:Y79"/>
    <mergeCell ref="Z80:AA80"/>
    <mergeCell ref="AB81:AC81"/>
    <mergeCell ref="AB79:AC79"/>
    <mergeCell ref="AD72:AE72"/>
    <mergeCell ref="X81:Y81"/>
    <mergeCell ref="X80:Y80"/>
    <mergeCell ref="AD80:AE80"/>
    <mergeCell ref="AB77:AC77"/>
    <mergeCell ref="Z72:AA72"/>
    <mergeCell ref="BD127:BE127"/>
    <mergeCell ref="X120:Y120"/>
    <mergeCell ref="X100:Y100"/>
    <mergeCell ref="Z112:AA112"/>
    <mergeCell ref="X110:Y110"/>
    <mergeCell ref="BD119:BE119"/>
    <mergeCell ref="BD103:BE103"/>
    <mergeCell ref="BD112:BE112"/>
    <mergeCell ref="AB119:AC119"/>
    <mergeCell ref="Z121:AA121"/>
    <mergeCell ref="R123:S123"/>
    <mergeCell ref="Q137:V137"/>
    <mergeCell ref="T129:U129"/>
    <mergeCell ref="B119:O119"/>
    <mergeCell ref="P119:Q119"/>
    <mergeCell ref="R119:S119"/>
    <mergeCell ref="V120:W120"/>
    <mergeCell ref="T120:U120"/>
    <mergeCell ref="V121:W121"/>
    <mergeCell ref="N137:P137"/>
    <mergeCell ref="A149:D149"/>
    <mergeCell ref="BF154:BI154"/>
    <mergeCell ref="N138:P138"/>
    <mergeCell ref="E150:BE150"/>
    <mergeCell ref="A150:D150"/>
    <mergeCell ref="A147:D147"/>
    <mergeCell ref="AP137:AT139"/>
    <mergeCell ref="BF149:BI149"/>
    <mergeCell ref="A151:D151"/>
    <mergeCell ref="A144:D144"/>
    <mergeCell ref="BF73:BI73"/>
    <mergeCell ref="BF75:BI75"/>
    <mergeCell ref="BF87:BI87"/>
    <mergeCell ref="P123:Q123"/>
    <mergeCell ref="X123:Y123"/>
    <mergeCell ref="T121:U121"/>
    <mergeCell ref="Z76:AA76"/>
    <mergeCell ref="Z82:AA82"/>
    <mergeCell ref="BF86:BI86"/>
    <mergeCell ref="R122:S122"/>
    <mergeCell ref="BD128:BE128"/>
    <mergeCell ref="T122:U122"/>
    <mergeCell ref="BD72:BE72"/>
    <mergeCell ref="BF80:BI81"/>
    <mergeCell ref="BD73:BE73"/>
    <mergeCell ref="Z77:AA77"/>
    <mergeCell ref="AD77:AE77"/>
    <mergeCell ref="T119:U119"/>
    <mergeCell ref="AB76:AC76"/>
    <mergeCell ref="AD73:AE73"/>
    <mergeCell ref="B122:O122"/>
    <mergeCell ref="B120:O120"/>
    <mergeCell ref="X86:Y86"/>
    <mergeCell ref="Z81:AA81"/>
    <mergeCell ref="Z79:AA79"/>
    <mergeCell ref="BF123:BI123"/>
    <mergeCell ref="Z123:AA123"/>
    <mergeCell ref="R121:S121"/>
    <mergeCell ref="Z87:AA87"/>
    <mergeCell ref="V82:W82"/>
    <mergeCell ref="BD58:BE58"/>
    <mergeCell ref="BD57:BE57"/>
    <mergeCell ref="BD59:BE59"/>
    <mergeCell ref="AD75:AE75"/>
    <mergeCell ref="BD66:BE66"/>
    <mergeCell ref="AL34:AN34"/>
    <mergeCell ref="BD71:BE71"/>
    <mergeCell ref="BD43:BE43"/>
    <mergeCell ref="BD74:BE74"/>
    <mergeCell ref="AD74:AE74"/>
    <mergeCell ref="AV10:BD10"/>
    <mergeCell ref="AK17:AN17"/>
    <mergeCell ref="AX17:BA17"/>
    <mergeCell ref="BC40:BC41"/>
    <mergeCell ref="BD36:BE36"/>
    <mergeCell ref="BD56:BE56"/>
    <mergeCell ref="BF82:BI82"/>
    <mergeCell ref="BF74:BI74"/>
    <mergeCell ref="BD75:BE75"/>
    <mergeCell ref="BD85:BE85"/>
    <mergeCell ref="BF83:BI84"/>
    <mergeCell ref="BD82:BE82"/>
    <mergeCell ref="BF85:BI85"/>
    <mergeCell ref="BD76:BE76"/>
    <mergeCell ref="BD77:BE78"/>
    <mergeCell ref="BF39:BI39"/>
    <mergeCell ref="BD38:BE38"/>
    <mergeCell ref="BD39:BE39"/>
    <mergeCell ref="BF69:BI69"/>
    <mergeCell ref="BD79:BE79"/>
    <mergeCell ref="BF51:BI52"/>
    <mergeCell ref="BF76:BI76"/>
    <mergeCell ref="BF79:BI79"/>
    <mergeCell ref="BF78:BI78"/>
    <mergeCell ref="BF77:BI77"/>
    <mergeCell ref="A154:D154"/>
    <mergeCell ref="E154:BE154"/>
    <mergeCell ref="Z110:AA110"/>
    <mergeCell ref="AD82:AE82"/>
    <mergeCell ref="BD120:BE120"/>
    <mergeCell ref="Z138:AB138"/>
    <mergeCell ref="E145:BE145"/>
    <mergeCell ref="T128:U128"/>
    <mergeCell ref="V128:W128"/>
    <mergeCell ref="A136:G136"/>
    <mergeCell ref="A156:D156"/>
    <mergeCell ref="E156:BE156"/>
    <mergeCell ref="E173:BD173"/>
    <mergeCell ref="A146:D146"/>
    <mergeCell ref="A200:F200"/>
    <mergeCell ref="W136:Y136"/>
    <mergeCell ref="A198:AC198"/>
    <mergeCell ref="A153:D153"/>
    <mergeCell ref="E153:BE153"/>
    <mergeCell ref="A155:D155"/>
    <mergeCell ref="A210:F210"/>
    <mergeCell ref="AJ201:AO201"/>
    <mergeCell ref="A209:F209"/>
    <mergeCell ref="AQ200:AV200"/>
    <mergeCell ref="AJ208:AO208"/>
    <mergeCell ref="A207:F207"/>
    <mergeCell ref="H207:M207"/>
    <mergeCell ref="AJ200:AO200"/>
    <mergeCell ref="AJ202:AO202"/>
    <mergeCell ref="AJ203:AO203"/>
    <mergeCell ref="AJ210:AO210"/>
    <mergeCell ref="H200:M200"/>
    <mergeCell ref="J213:AC213"/>
    <mergeCell ref="I205:AC205"/>
    <mergeCell ref="AJ213:BC213"/>
    <mergeCell ref="AQ214:AV214"/>
    <mergeCell ref="Q220:AD220"/>
    <mergeCell ref="H221:N221"/>
    <mergeCell ref="AJ211:AO211"/>
    <mergeCell ref="AJ217:AO217"/>
    <mergeCell ref="A217:F217"/>
    <mergeCell ref="A214:F214"/>
    <mergeCell ref="AJ215:AO215"/>
    <mergeCell ref="AJ214:AO214"/>
    <mergeCell ref="A202:F202"/>
    <mergeCell ref="A228:AC228"/>
    <mergeCell ref="A223:F223"/>
    <mergeCell ref="A224:F224"/>
    <mergeCell ref="A222:F222"/>
    <mergeCell ref="A215:F215"/>
    <mergeCell ref="H214:M214"/>
    <mergeCell ref="A227:AC227"/>
    <mergeCell ref="A221:F221"/>
    <mergeCell ref="A226:W226"/>
    <mergeCell ref="A203:F203"/>
    <mergeCell ref="AJ216:AO216"/>
    <mergeCell ref="J212:AC212"/>
    <mergeCell ref="I206:AC206"/>
    <mergeCell ref="A199:AC199"/>
    <mergeCell ref="A212:I212"/>
    <mergeCell ref="A216:F216"/>
    <mergeCell ref="AJ198:BD199"/>
    <mergeCell ref="AQ208:AV208"/>
    <mergeCell ref="AJ205:BC207"/>
    <mergeCell ref="E146:BE146"/>
    <mergeCell ref="N139:P139"/>
    <mergeCell ref="H138:J138"/>
    <mergeCell ref="K139:M139"/>
    <mergeCell ref="W139:Y139"/>
    <mergeCell ref="A137:G137"/>
    <mergeCell ref="A139:G139"/>
    <mergeCell ref="K138:M138"/>
    <mergeCell ref="Q138:V138"/>
    <mergeCell ref="H139:J139"/>
    <mergeCell ref="K136:M136"/>
    <mergeCell ref="Z136:AB136"/>
    <mergeCell ref="A145:D145"/>
    <mergeCell ref="E144:BE144"/>
    <mergeCell ref="AI137:AJ139"/>
    <mergeCell ref="Z137:AB137"/>
    <mergeCell ref="AK136:AO136"/>
    <mergeCell ref="AJ129:AK129"/>
    <mergeCell ref="BF133:BI133"/>
    <mergeCell ref="BD133:BE133"/>
    <mergeCell ref="AC138:AE138"/>
    <mergeCell ref="AF137:AH139"/>
    <mergeCell ref="AC136:AE136"/>
    <mergeCell ref="AC139:AE139"/>
    <mergeCell ref="AD133:AE133"/>
    <mergeCell ref="Q135:AE135"/>
    <mergeCell ref="AB133:AC133"/>
    <mergeCell ref="BA129:BC129"/>
    <mergeCell ref="BA131:BC131"/>
    <mergeCell ref="AL131:AN131"/>
    <mergeCell ref="AF131:AH131"/>
    <mergeCell ref="AU135:BI135"/>
    <mergeCell ref="BF129:BI129"/>
    <mergeCell ref="BA130:BC130"/>
    <mergeCell ref="AF135:AT135"/>
    <mergeCell ref="BF130:BI130"/>
    <mergeCell ref="BD129:BE129"/>
    <mergeCell ref="AR130:AT130"/>
    <mergeCell ref="AS129:AT129"/>
    <mergeCell ref="AY129:AZ129"/>
    <mergeCell ref="AR132:AT132"/>
    <mergeCell ref="AL132:AN132"/>
    <mergeCell ref="AX131:AZ131"/>
    <mergeCell ref="AU132:AW132"/>
    <mergeCell ref="AU131:AW131"/>
    <mergeCell ref="BD131:BE131"/>
    <mergeCell ref="B121:O121"/>
    <mergeCell ref="P121:Q121"/>
    <mergeCell ref="X122:Y122"/>
    <mergeCell ref="X125:Y125"/>
    <mergeCell ref="Z125:AA125"/>
    <mergeCell ref="P127:Q127"/>
    <mergeCell ref="BA132:BC132"/>
    <mergeCell ref="B126:O126"/>
    <mergeCell ref="AB42:AC42"/>
    <mergeCell ref="AB50:AC50"/>
    <mergeCell ref="Z122:AA122"/>
    <mergeCell ref="Z88:AA88"/>
    <mergeCell ref="AB85:AC85"/>
    <mergeCell ref="Z83:AA83"/>
    <mergeCell ref="AB83:AC83"/>
    <mergeCell ref="AB71:AC71"/>
    <mergeCell ref="Z45:AA45"/>
    <mergeCell ref="AD87:AE87"/>
    <mergeCell ref="AB93:AC93"/>
    <mergeCell ref="AO34:AQ34"/>
    <mergeCell ref="AB74:AC74"/>
    <mergeCell ref="Z78:AA78"/>
    <mergeCell ref="AB72:AC72"/>
    <mergeCell ref="AB73:AC73"/>
    <mergeCell ref="AD76:AE76"/>
    <mergeCell ref="AB75:AC75"/>
    <mergeCell ref="AB82:AC82"/>
    <mergeCell ref="AD58:AE58"/>
    <mergeCell ref="AS17:AS18"/>
    <mergeCell ref="AU34:AW34"/>
    <mergeCell ref="AO17:AR17"/>
    <mergeCell ref="AJ17:AJ18"/>
    <mergeCell ref="AR34:AT34"/>
    <mergeCell ref="T32:AE32"/>
    <mergeCell ref="Z37:AA37"/>
    <mergeCell ref="V33:W35"/>
    <mergeCell ref="AG17:AI17"/>
    <mergeCell ref="AB36:AC36"/>
    <mergeCell ref="AX130:AZ130"/>
    <mergeCell ref="AV129:AW129"/>
    <mergeCell ref="AP40:AP41"/>
    <mergeCell ref="AL130:AN130"/>
    <mergeCell ref="AI130:AK130"/>
    <mergeCell ref="AD36:AE36"/>
    <mergeCell ref="AB39:AC39"/>
    <mergeCell ref="AB40:AC41"/>
    <mergeCell ref="AB130:AC130"/>
    <mergeCell ref="P37:Q37"/>
    <mergeCell ref="Z38:AA38"/>
    <mergeCell ref="AD37:AE37"/>
    <mergeCell ref="AB37:AC37"/>
    <mergeCell ref="V38:W38"/>
    <mergeCell ref="V36:W36"/>
    <mergeCell ref="P36:Q36"/>
    <mergeCell ref="R36:S36"/>
    <mergeCell ref="T38:U38"/>
    <mergeCell ref="AD38:AE38"/>
    <mergeCell ref="BG17:BG18"/>
    <mergeCell ref="BC17:BC18"/>
    <mergeCell ref="BF32:BI35"/>
    <mergeCell ref="BD17:BD18"/>
    <mergeCell ref="BD32:BE35"/>
    <mergeCell ref="BE17:BE18"/>
    <mergeCell ref="BI17:BI18"/>
    <mergeCell ref="BH17:BH18"/>
    <mergeCell ref="X37:Y37"/>
    <mergeCell ref="BF37:BI37"/>
    <mergeCell ref="BF17:BF18"/>
    <mergeCell ref="BD37:BE37"/>
    <mergeCell ref="BF36:BI36"/>
    <mergeCell ref="AX33:BC33"/>
    <mergeCell ref="AR33:AW33"/>
    <mergeCell ref="AF32:BC32"/>
    <mergeCell ref="BA34:BC34"/>
    <mergeCell ref="AX34:AZ34"/>
    <mergeCell ref="BF38:BI38"/>
    <mergeCell ref="S17:S18"/>
    <mergeCell ref="AB34:AC35"/>
    <mergeCell ref="AA17:AA18"/>
    <mergeCell ref="W17:W18"/>
    <mergeCell ref="AB17:AE17"/>
    <mergeCell ref="BB17:BB18"/>
    <mergeCell ref="AF34:AH34"/>
    <mergeCell ref="AD34:AE35"/>
    <mergeCell ref="AT17:AV17"/>
    <mergeCell ref="AF33:AK33"/>
    <mergeCell ref="AL33:AQ33"/>
    <mergeCell ref="AW17:AW18"/>
    <mergeCell ref="AF17:AF18"/>
    <mergeCell ref="T33:U35"/>
    <mergeCell ref="X33:AE33"/>
    <mergeCell ref="T17:V17"/>
    <mergeCell ref="X17:Z17"/>
    <mergeCell ref="AI34:AK34"/>
    <mergeCell ref="B37:O37"/>
    <mergeCell ref="Z34:AA35"/>
    <mergeCell ref="X34:Y35"/>
    <mergeCell ref="T37:U37"/>
    <mergeCell ref="P32:Q35"/>
    <mergeCell ref="Z36:AA36"/>
    <mergeCell ref="X36:Y36"/>
    <mergeCell ref="B36:O36"/>
    <mergeCell ref="B32:O35"/>
    <mergeCell ref="R37:S37"/>
    <mergeCell ref="B38:O38"/>
    <mergeCell ref="J17:J18"/>
    <mergeCell ref="T36:U36"/>
    <mergeCell ref="A17:A18"/>
    <mergeCell ref="K17:N17"/>
    <mergeCell ref="A32:A35"/>
    <mergeCell ref="B17:E17"/>
    <mergeCell ref="G17:I17"/>
    <mergeCell ref="F17:F18"/>
    <mergeCell ref="R32:S35"/>
    <mergeCell ref="P38:Q38"/>
    <mergeCell ref="AD39:AE39"/>
    <mergeCell ref="B39:O39"/>
    <mergeCell ref="V51:W51"/>
    <mergeCell ref="T39:U39"/>
    <mergeCell ref="V37:W37"/>
    <mergeCell ref="V39:W39"/>
    <mergeCell ref="AB38:AC38"/>
    <mergeCell ref="Z46:AA46"/>
    <mergeCell ref="R38:S38"/>
    <mergeCell ref="X39:Y39"/>
    <mergeCell ref="R39:S39"/>
    <mergeCell ref="X38:Y38"/>
    <mergeCell ref="Z39:AA39"/>
    <mergeCell ref="O17:R17"/>
    <mergeCell ref="T68:U68"/>
    <mergeCell ref="X51:Y51"/>
    <mergeCell ref="Z40:AA41"/>
    <mergeCell ref="X42:Y42"/>
    <mergeCell ref="Z42:AA42"/>
    <mergeCell ref="AB45:AC45"/>
    <mergeCell ref="Z50:AA50"/>
    <mergeCell ref="Z130:AA130"/>
    <mergeCell ref="P39:Q39"/>
    <mergeCell ref="V73:W73"/>
    <mergeCell ref="T40:U41"/>
    <mergeCell ref="T42:U42"/>
    <mergeCell ref="P66:Q66"/>
    <mergeCell ref="R71:S71"/>
    <mergeCell ref="R72:S72"/>
    <mergeCell ref="R66:S66"/>
    <mergeCell ref="V67:W67"/>
    <mergeCell ref="Z126:AA126"/>
    <mergeCell ref="Z127:AA127"/>
    <mergeCell ref="AD127:AE127"/>
    <mergeCell ref="AD123:AE123"/>
    <mergeCell ref="V127:W127"/>
    <mergeCell ref="T86:U86"/>
    <mergeCell ref="T76:U76"/>
    <mergeCell ref="AD112:AE112"/>
    <mergeCell ref="X129:Y129"/>
    <mergeCell ref="X126:Y126"/>
    <mergeCell ref="AB127:AC127"/>
    <mergeCell ref="V125:W125"/>
    <mergeCell ref="AD128:AE128"/>
    <mergeCell ref="X121:Y121"/>
    <mergeCell ref="AD129:AE129"/>
    <mergeCell ref="AB129:AC129"/>
    <mergeCell ref="Z128:AA128"/>
    <mergeCell ref="V123:W123"/>
    <mergeCell ref="A130:S130"/>
    <mergeCell ref="T130:U130"/>
    <mergeCell ref="A131:S131"/>
    <mergeCell ref="X127:Y127"/>
    <mergeCell ref="X128:Y128"/>
    <mergeCell ref="B127:O127"/>
    <mergeCell ref="R127:S127"/>
    <mergeCell ref="A129:S129"/>
    <mergeCell ref="V129:W129"/>
    <mergeCell ref="T127:U127"/>
    <mergeCell ref="AI131:AK131"/>
    <mergeCell ref="Z129:AA129"/>
    <mergeCell ref="Z131:AA131"/>
    <mergeCell ref="AD130:AE130"/>
    <mergeCell ref="AD131:AE131"/>
    <mergeCell ref="AU130:AW130"/>
    <mergeCell ref="AO131:AQ131"/>
    <mergeCell ref="AO130:AQ130"/>
    <mergeCell ref="AF130:AH130"/>
    <mergeCell ref="AP129:AQ129"/>
    <mergeCell ref="AM129:AN129"/>
    <mergeCell ref="AR131:AT131"/>
    <mergeCell ref="A132:S132"/>
    <mergeCell ref="A133:S133"/>
    <mergeCell ref="V133:W133"/>
    <mergeCell ref="V131:W131"/>
    <mergeCell ref="Z133:AA133"/>
    <mergeCell ref="X133:Y133"/>
    <mergeCell ref="AI132:AK132"/>
    <mergeCell ref="X130:Y130"/>
    <mergeCell ref="X131:Y131"/>
    <mergeCell ref="V132:W132"/>
    <mergeCell ref="X132:Y132"/>
    <mergeCell ref="AB132:AC132"/>
    <mergeCell ref="V130:W130"/>
    <mergeCell ref="AD132:AE132"/>
    <mergeCell ref="E149:BE149"/>
    <mergeCell ref="AX132:AZ132"/>
    <mergeCell ref="W137:Y137"/>
    <mergeCell ref="A135:P135"/>
    <mergeCell ref="AO132:AQ132"/>
    <mergeCell ref="Z132:AA132"/>
    <mergeCell ref="AK137:AO139"/>
    <mergeCell ref="AP136:AT136"/>
    <mergeCell ref="AF136:AJ136"/>
    <mergeCell ref="BD132:BE132"/>
    <mergeCell ref="AD106:AE106"/>
    <mergeCell ref="AD121:AE121"/>
    <mergeCell ref="AD118:AE118"/>
    <mergeCell ref="BD118:BE118"/>
    <mergeCell ref="A230:AB230"/>
    <mergeCell ref="T125:U125"/>
    <mergeCell ref="E151:BE151"/>
    <mergeCell ref="AB125:AC125"/>
    <mergeCell ref="B125:O125"/>
    <mergeCell ref="P125:Q125"/>
    <mergeCell ref="BD86:BE86"/>
    <mergeCell ref="AD86:AE86"/>
    <mergeCell ref="Z86:AA86"/>
    <mergeCell ref="AD79:AE79"/>
    <mergeCell ref="AB80:AC80"/>
    <mergeCell ref="AB86:AC86"/>
    <mergeCell ref="BD80:BE81"/>
    <mergeCell ref="P84:Q84"/>
    <mergeCell ref="R74:S74"/>
    <mergeCell ref="P80:Q80"/>
    <mergeCell ref="P77:Q77"/>
    <mergeCell ref="R83:S83"/>
    <mergeCell ref="R76:S76"/>
    <mergeCell ref="R75:S75"/>
    <mergeCell ref="R77:S77"/>
    <mergeCell ref="P78:Q78"/>
    <mergeCell ref="P75:Q75"/>
    <mergeCell ref="P82:Q82"/>
    <mergeCell ref="B85:O85"/>
    <mergeCell ref="R78:S78"/>
    <mergeCell ref="R82:S82"/>
    <mergeCell ref="R79:S79"/>
    <mergeCell ref="B80:O80"/>
    <mergeCell ref="P79:Q79"/>
    <mergeCell ref="R84:S84"/>
    <mergeCell ref="B84:O84"/>
    <mergeCell ref="B79:O79"/>
    <mergeCell ref="B78:O78"/>
    <mergeCell ref="B67:O67"/>
    <mergeCell ref="P67:Q67"/>
    <mergeCell ref="R67:S67"/>
    <mergeCell ref="P68:Q68"/>
    <mergeCell ref="B69:O69"/>
    <mergeCell ref="P69:Q69"/>
    <mergeCell ref="R68:S68"/>
    <mergeCell ref="B68:O68"/>
    <mergeCell ref="B71:O71"/>
    <mergeCell ref="X75:Y75"/>
    <mergeCell ref="T72:U72"/>
    <mergeCell ref="X71:Y71"/>
    <mergeCell ref="X72:Y72"/>
    <mergeCell ref="T75:U75"/>
    <mergeCell ref="X73:Y73"/>
    <mergeCell ref="V71:W71"/>
    <mergeCell ref="P71:Q71"/>
    <mergeCell ref="R73:S73"/>
    <mergeCell ref="B6:P6"/>
    <mergeCell ref="B66:O66"/>
    <mergeCell ref="B43:O43"/>
    <mergeCell ref="V66:W66"/>
    <mergeCell ref="P43:Q43"/>
    <mergeCell ref="V72:W72"/>
    <mergeCell ref="R43:S43"/>
    <mergeCell ref="B46:O46"/>
    <mergeCell ref="A71:A72"/>
    <mergeCell ref="V40:W41"/>
    <mergeCell ref="V68:W68"/>
    <mergeCell ref="T67:U67"/>
    <mergeCell ref="R69:S69"/>
    <mergeCell ref="Z66:AA66"/>
    <mergeCell ref="A40:A41"/>
    <mergeCell ref="B40:O41"/>
    <mergeCell ref="P40:Q41"/>
    <mergeCell ref="R40:S41"/>
    <mergeCell ref="AB51:AC51"/>
    <mergeCell ref="Z53:AA53"/>
    <mergeCell ref="X67:Y67"/>
    <mergeCell ref="Z68:AA68"/>
    <mergeCell ref="Z67:AA67"/>
    <mergeCell ref="AB68:AC68"/>
    <mergeCell ref="Z52:AA52"/>
    <mergeCell ref="AB52:AC52"/>
    <mergeCell ref="Z62:AA62"/>
    <mergeCell ref="Z54:AA54"/>
    <mergeCell ref="X40:Y41"/>
    <mergeCell ref="Z44:AA44"/>
    <mergeCell ref="Z43:AA43"/>
    <mergeCell ref="T44:U44"/>
    <mergeCell ref="V44:W44"/>
    <mergeCell ref="X44:Y44"/>
    <mergeCell ref="T43:U43"/>
    <mergeCell ref="V43:W43"/>
    <mergeCell ref="X43:Y43"/>
    <mergeCell ref="V42:W42"/>
    <mergeCell ref="AB43:AC43"/>
    <mergeCell ref="R44:S44"/>
    <mergeCell ref="AL40:AL41"/>
    <mergeCell ref="AW40:AW41"/>
    <mergeCell ref="AO40:AO41"/>
    <mergeCell ref="AQ40:AQ41"/>
    <mergeCell ref="AF40:AF41"/>
    <mergeCell ref="AG40:AG41"/>
    <mergeCell ref="AH40:AH41"/>
    <mergeCell ref="AI40:AI41"/>
    <mergeCell ref="AJ40:AJ41"/>
    <mergeCell ref="BF43:BI43"/>
    <mergeCell ref="BD45:BE45"/>
    <mergeCell ref="AR40:AR41"/>
    <mergeCell ref="AS40:AS41"/>
    <mergeCell ref="AT40:AT41"/>
    <mergeCell ref="AU40:AU41"/>
    <mergeCell ref="AV40:AV41"/>
    <mergeCell ref="BD40:BE41"/>
    <mergeCell ref="BA40:BA41"/>
    <mergeCell ref="BF40:BI41"/>
    <mergeCell ref="AX40:AX41"/>
    <mergeCell ref="AY40:AY41"/>
    <mergeCell ref="AZ40:AZ41"/>
    <mergeCell ref="AB44:AC44"/>
    <mergeCell ref="AB47:AC47"/>
    <mergeCell ref="BB40:BB41"/>
    <mergeCell ref="AK40:AK41"/>
    <mergeCell ref="AM40:AM41"/>
    <mergeCell ref="AN40:AN41"/>
    <mergeCell ref="AD43:AE43"/>
    <mergeCell ref="X68:Y68"/>
    <mergeCell ref="AD83:AE83"/>
    <mergeCell ref="Z69:AA69"/>
    <mergeCell ref="T74:U74"/>
    <mergeCell ref="V69:W69"/>
    <mergeCell ref="X69:Y69"/>
    <mergeCell ref="V74:W74"/>
    <mergeCell ref="AD81:AE81"/>
    <mergeCell ref="T73:U73"/>
    <mergeCell ref="V76:W76"/>
    <mergeCell ref="V75:W75"/>
    <mergeCell ref="T80:U80"/>
    <mergeCell ref="Z74:AA74"/>
    <mergeCell ref="Z73:AA73"/>
    <mergeCell ref="V80:W80"/>
    <mergeCell ref="Z75:AA75"/>
    <mergeCell ref="X77:Y77"/>
    <mergeCell ref="T77:U77"/>
    <mergeCell ref="X76:Y76"/>
    <mergeCell ref="R80:S80"/>
    <mergeCell ref="V77:W77"/>
    <mergeCell ref="AD90:AE90"/>
    <mergeCell ref="BD90:BE90"/>
    <mergeCell ref="BF90:BI90"/>
    <mergeCell ref="Z90:AA90"/>
    <mergeCell ref="AD84:AE84"/>
    <mergeCell ref="Z85:AA85"/>
    <mergeCell ref="AD85:AE85"/>
    <mergeCell ref="Z84:AA84"/>
    <mergeCell ref="BF92:BI92"/>
    <mergeCell ref="BD92:BE92"/>
    <mergeCell ref="AD92:AE92"/>
    <mergeCell ref="AB92:AC92"/>
    <mergeCell ref="BF91:BI91"/>
    <mergeCell ref="AD88:AE88"/>
    <mergeCell ref="BD91:BE91"/>
    <mergeCell ref="AB90:AC90"/>
    <mergeCell ref="BF88:BI89"/>
    <mergeCell ref="AB88:AC88"/>
    <mergeCell ref="BD87:BE87"/>
    <mergeCell ref="BD89:BE89"/>
    <mergeCell ref="B94:O94"/>
    <mergeCell ref="V94:W94"/>
    <mergeCell ref="AB94:AC94"/>
    <mergeCell ref="Z94:AA94"/>
    <mergeCell ref="B92:O92"/>
    <mergeCell ref="B90:O90"/>
    <mergeCell ref="P90:Q90"/>
    <mergeCell ref="X91:Y91"/>
    <mergeCell ref="R93:S93"/>
    <mergeCell ref="T93:U93"/>
    <mergeCell ref="V91:W91"/>
    <mergeCell ref="T92:U92"/>
    <mergeCell ref="T91:U91"/>
    <mergeCell ref="P92:Q92"/>
    <mergeCell ref="P91:Q91"/>
    <mergeCell ref="BF95:BI95"/>
    <mergeCell ref="AD94:AE94"/>
    <mergeCell ref="Z95:AA95"/>
    <mergeCell ref="P94:Q94"/>
    <mergeCell ref="V95:W95"/>
    <mergeCell ref="V93:W93"/>
    <mergeCell ref="AD93:AE93"/>
    <mergeCell ref="BD93:BE93"/>
    <mergeCell ref="T94:U94"/>
    <mergeCell ref="P93:Q93"/>
    <mergeCell ref="BF96:BI97"/>
    <mergeCell ref="BD94:BE94"/>
    <mergeCell ref="BD95:BE95"/>
    <mergeCell ref="AD95:AE95"/>
    <mergeCell ref="BF93:BI94"/>
    <mergeCell ref="AB98:AC98"/>
    <mergeCell ref="BD97:BE97"/>
    <mergeCell ref="BF98:BI99"/>
    <mergeCell ref="BD99:BE99"/>
    <mergeCell ref="BD98:BE98"/>
    <mergeCell ref="BD96:BE96"/>
    <mergeCell ref="Z96:AA96"/>
    <mergeCell ref="AB99:AC99"/>
    <mergeCell ref="AD99:AE99"/>
    <mergeCell ref="BD100:BE100"/>
    <mergeCell ref="AD97:AE97"/>
    <mergeCell ref="AB96:AC96"/>
    <mergeCell ref="AD100:AE100"/>
    <mergeCell ref="Z97:AA97"/>
    <mergeCell ref="AD98:AE98"/>
    <mergeCell ref="A96:A97"/>
    <mergeCell ref="A98:A99"/>
    <mergeCell ref="V97:W97"/>
    <mergeCell ref="B96:O96"/>
    <mergeCell ref="P96:Q96"/>
    <mergeCell ref="B99:O99"/>
    <mergeCell ref="P99:Q99"/>
    <mergeCell ref="T98:U98"/>
    <mergeCell ref="P97:Q97"/>
    <mergeCell ref="R99:S99"/>
    <mergeCell ref="X98:Y98"/>
    <mergeCell ref="V100:W100"/>
    <mergeCell ref="Z98:AA98"/>
    <mergeCell ref="Z99:AA99"/>
    <mergeCell ref="R102:S102"/>
    <mergeCell ref="T105:U105"/>
    <mergeCell ref="X99:Y99"/>
    <mergeCell ref="T100:U100"/>
    <mergeCell ref="B103:O103"/>
    <mergeCell ref="V103:W103"/>
    <mergeCell ref="BF102:BI102"/>
    <mergeCell ref="BD102:BE102"/>
    <mergeCell ref="Z102:AA102"/>
    <mergeCell ref="AB104:AC104"/>
    <mergeCell ref="AB102:AC102"/>
    <mergeCell ref="AD104:AE104"/>
    <mergeCell ref="BD101:BE101"/>
    <mergeCell ref="X102:Y102"/>
    <mergeCell ref="V101:W101"/>
    <mergeCell ref="AD103:AE103"/>
    <mergeCell ref="BF101:BI101"/>
    <mergeCell ref="AB103:AC103"/>
    <mergeCell ref="AD101:AE101"/>
    <mergeCell ref="Z101:AA101"/>
    <mergeCell ref="AB101:AC101"/>
    <mergeCell ref="BF112:BI112"/>
    <mergeCell ref="P107:Q107"/>
    <mergeCell ref="T106:U106"/>
    <mergeCell ref="P102:Q102"/>
    <mergeCell ref="R104:S104"/>
    <mergeCell ref="V102:W102"/>
    <mergeCell ref="AB107:AC107"/>
    <mergeCell ref="AB106:AC106"/>
    <mergeCell ref="Z108:AA108"/>
    <mergeCell ref="Z109:AA109"/>
    <mergeCell ref="BF100:BI100"/>
    <mergeCell ref="AD102:AE102"/>
    <mergeCell ref="BF110:BI111"/>
    <mergeCell ref="AD111:AE111"/>
    <mergeCell ref="BD111:BE111"/>
    <mergeCell ref="BD110:BE110"/>
    <mergeCell ref="BD109:BE109"/>
    <mergeCell ref="BD106:BE106"/>
    <mergeCell ref="BD108:BE108"/>
    <mergeCell ref="BD105:BE105"/>
    <mergeCell ref="AB108:AC108"/>
    <mergeCell ref="AB110:AC110"/>
    <mergeCell ref="AD114:AE114"/>
    <mergeCell ref="AB112:AC112"/>
    <mergeCell ref="AB111:AC111"/>
    <mergeCell ref="AD113:AE113"/>
    <mergeCell ref="AB109:AC109"/>
    <mergeCell ref="AB114:AC114"/>
    <mergeCell ref="AB117:AC117"/>
    <mergeCell ref="AD115:AE115"/>
    <mergeCell ref="BD114:BE114"/>
    <mergeCell ref="BD115:BE115"/>
    <mergeCell ref="AD117:AE117"/>
    <mergeCell ref="BD117:BE117"/>
    <mergeCell ref="BF107:BI107"/>
    <mergeCell ref="B107:O107"/>
    <mergeCell ref="R106:S106"/>
    <mergeCell ref="V107:W107"/>
    <mergeCell ref="V104:W104"/>
    <mergeCell ref="P105:Q105"/>
    <mergeCell ref="BF105:BI106"/>
    <mergeCell ref="X105:Y105"/>
    <mergeCell ref="Z105:AA105"/>
    <mergeCell ref="X107:Y107"/>
    <mergeCell ref="A105:A106"/>
    <mergeCell ref="B104:O104"/>
    <mergeCell ref="AB105:AC105"/>
    <mergeCell ref="B105:O105"/>
    <mergeCell ref="T103:U103"/>
    <mergeCell ref="P104:Q104"/>
    <mergeCell ref="V106:W106"/>
    <mergeCell ref="T104:U104"/>
    <mergeCell ref="P106:Q106"/>
    <mergeCell ref="A103:A104"/>
    <mergeCell ref="BF108:BI109"/>
    <mergeCell ref="X109:Y109"/>
    <mergeCell ref="Z104:AA104"/>
    <mergeCell ref="V109:W109"/>
    <mergeCell ref="X104:Y104"/>
    <mergeCell ref="AD105:AE105"/>
    <mergeCell ref="X106:Y106"/>
    <mergeCell ref="BD107:BE107"/>
    <mergeCell ref="BD104:BE104"/>
    <mergeCell ref="V108:W108"/>
    <mergeCell ref="A108:A109"/>
    <mergeCell ref="B109:O109"/>
    <mergeCell ref="Z111:AA111"/>
    <mergeCell ref="T111:U111"/>
    <mergeCell ref="AD110:AE110"/>
    <mergeCell ref="R107:S107"/>
    <mergeCell ref="Z107:AA107"/>
    <mergeCell ref="AD107:AE107"/>
    <mergeCell ref="A110:A111"/>
    <mergeCell ref="P109:Q109"/>
    <mergeCell ref="P117:Q117"/>
    <mergeCell ref="V115:W115"/>
    <mergeCell ref="X114:Y114"/>
    <mergeCell ref="X115:Y115"/>
    <mergeCell ref="V113:W113"/>
    <mergeCell ref="T115:U115"/>
    <mergeCell ref="V117:W117"/>
    <mergeCell ref="V116:W116"/>
    <mergeCell ref="V114:W114"/>
    <mergeCell ref="T116:U116"/>
    <mergeCell ref="Z114:AA114"/>
    <mergeCell ref="Z117:AA117"/>
    <mergeCell ref="Z115:AA115"/>
    <mergeCell ref="AB121:AC121"/>
    <mergeCell ref="BF118:BI119"/>
    <mergeCell ref="BD116:BE116"/>
    <mergeCell ref="AB116:AC116"/>
    <mergeCell ref="BF117:BI117"/>
    <mergeCell ref="BF114:BI114"/>
    <mergeCell ref="AB115:AC115"/>
    <mergeCell ref="AD120:AE120"/>
    <mergeCell ref="BD121:BE121"/>
    <mergeCell ref="BF120:BI120"/>
    <mergeCell ref="BD122:BE122"/>
    <mergeCell ref="AB122:AC122"/>
    <mergeCell ref="BF125:BI125"/>
    <mergeCell ref="AD122:AE122"/>
    <mergeCell ref="BD125:BE125"/>
    <mergeCell ref="V126:W126"/>
    <mergeCell ref="P126:Q126"/>
    <mergeCell ref="BF144:BI144"/>
    <mergeCell ref="BF132:BI132"/>
    <mergeCell ref="Z139:AB139"/>
    <mergeCell ref="BF121:BI121"/>
    <mergeCell ref="T131:U131"/>
    <mergeCell ref="T132:U132"/>
    <mergeCell ref="AB131:AC131"/>
    <mergeCell ref="AD126:AE126"/>
    <mergeCell ref="R125:S125"/>
    <mergeCell ref="P122:Q122"/>
    <mergeCell ref="R120:S120"/>
    <mergeCell ref="P120:Q120"/>
    <mergeCell ref="AG129:AH129"/>
    <mergeCell ref="A157:D157"/>
    <mergeCell ref="AF132:AH132"/>
    <mergeCell ref="AB126:AC126"/>
    <mergeCell ref="AB120:AC120"/>
    <mergeCell ref="T123:U123"/>
    <mergeCell ref="A152:D152"/>
    <mergeCell ref="A158:D158"/>
    <mergeCell ref="E158:BE158"/>
    <mergeCell ref="A159:D159"/>
    <mergeCell ref="H136:J136"/>
    <mergeCell ref="E159:BE159"/>
    <mergeCell ref="E157:BE157"/>
    <mergeCell ref="N136:P136"/>
    <mergeCell ref="H137:J137"/>
    <mergeCell ref="Q139:V139"/>
    <mergeCell ref="BF158:BI158"/>
    <mergeCell ref="BF159:BI159"/>
    <mergeCell ref="BF150:BI150"/>
    <mergeCell ref="BF145:BI145"/>
    <mergeCell ref="BF126:BI126"/>
    <mergeCell ref="BF122:BI122"/>
    <mergeCell ref="BF131:BI131"/>
    <mergeCell ref="BF151:BI151"/>
    <mergeCell ref="BF153:BI153"/>
    <mergeCell ref="BF155:BI155"/>
    <mergeCell ref="V45:W45"/>
    <mergeCell ref="X45:Y45"/>
    <mergeCell ref="BF115:BI116"/>
    <mergeCell ref="BF103:BI104"/>
    <mergeCell ref="BF152:BI152"/>
    <mergeCell ref="BF157:BI157"/>
    <mergeCell ref="BD130:BE130"/>
    <mergeCell ref="E152:BE152"/>
    <mergeCell ref="R126:S126"/>
    <mergeCell ref="T126:U126"/>
    <mergeCell ref="B44:O44"/>
    <mergeCell ref="P44:Q44"/>
    <mergeCell ref="P46:Q46"/>
    <mergeCell ref="R46:S46"/>
    <mergeCell ref="T46:U46"/>
    <mergeCell ref="V46:W46"/>
    <mergeCell ref="B45:O45"/>
    <mergeCell ref="P45:Q45"/>
    <mergeCell ref="R45:S45"/>
    <mergeCell ref="T45:U45"/>
    <mergeCell ref="X46:Y46"/>
    <mergeCell ref="AB46:AC46"/>
    <mergeCell ref="AD46:AE46"/>
    <mergeCell ref="BD46:BE46"/>
    <mergeCell ref="BF46:BI46"/>
    <mergeCell ref="B47:O47"/>
    <mergeCell ref="P47:Q47"/>
    <mergeCell ref="R47:S47"/>
    <mergeCell ref="T47:U47"/>
    <mergeCell ref="V47:W47"/>
    <mergeCell ref="X47:Y47"/>
    <mergeCell ref="Z47:AA47"/>
    <mergeCell ref="AD47:AE47"/>
    <mergeCell ref="BD47:BE47"/>
    <mergeCell ref="BF47:BI47"/>
    <mergeCell ref="B48:O48"/>
    <mergeCell ref="P48:Q48"/>
    <mergeCell ref="R48:S48"/>
    <mergeCell ref="T48:U48"/>
    <mergeCell ref="V48:W48"/>
    <mergeCell ref="X48:Y48"/>
    <mergeCell ref="Z48:AA48"/>
    <mergeCell ref="AD48:AE48"/>
    <mergeCell ref="BF48:BI49"/>
    <mergeCell ref="Z49:AA49"/>
    <mergeCell ref="AB49:AC49"/>
    <mergeCell ref="AD49:AE49"/>
    <mergeCell ref="BD49:BE49"/>
    <mergeCell ref="BD48:BE48"/>
    <mergeCell ref="AB48:AC48"/>
    <mergeCell ref="X50:Y50"/>
    <mergeCell ref="B49:O49"/>
    <mergeCell ref="P49:Q49"/>
    <mergeCell ref="R49:S49"/>
    <mergeCell ref="T49:U49"/>
    <mergeCell ref="V49:W49"/>
    <mergeCell ref="X49:Y49"/>
    <mergeCell ref="Z51:AA51"/>
    <mergeCell ref="B52:O52"/>
    <mergeCell ref="P52:Q52"/>
    <mergeCell ref="R52:S52"/>
    <mergeCell ref="T52:U52"/>
    <mergeCell ref="B50:O50"/>
    <mergeCell ref="P50:Q50"/>
    <mergeCell ref="R50:S50"/>
    <mergeCell ref="T50:U50"/>
    <mergeCell ref="V50:W50"/>
    <mergeCell ref="R53:S53"/>
    <mergeCell ref="T53:U53"/>
    <mergeCell ref="V53:W53"/>
    <mergeCell ref="X53:Y53"/>
    <mergeCell ref="A51:A52"/>
    <mergeCell ref="B51:O51"/>
    <mergeCell ref="P51:Q51"/>
    <mergeCell ref="R51:S51"/>
    <mergeCell ref="T51:U51"/>
    <mergeCell ref="Z55:AA55"/>
    <mergeCell ref="AB53:AC53"/>
    <mergeCell ref="AD53:AE53"/>
    <mergeCell ref="BD53:BE53"/>
    <mergeCell ref="B54:O54"/>
    <mergeCell ref="P54:Q54"/>
    <mergeCell ref="R54:S54"/>
    <mergeCell ref="T54:U54"/>
    <mergeCell ref="V54:W54"/>
    <mergeCell ref="X54:Y54"/>
    <mergeCell ref="Z56:AA56"/>
    <mergeCell ref="AB54:AC54"/>
    <mergeCell ref="AD54:AE54"/>
    <mergeCell ref="BD54:BE54"/>
    <mergeCell ref="B55:O55"/>
    <mergeCell ref="P55:Q55"/>
    <mergeCell ref="R55:S55"/>
    <mergeCell ref="T55:U55"/>
    <mergeCell ref="V55:W55"/>
    <mergeCell ref="X55:Y55"/>
    <mergeCell ref="X57:Y57"/>
    <mergeCell ref="AB55:AC55"/>
    <mergeCell ref="AD55:AE55"/>
    <mergeCell ref="BD55:BE55"/>
    <mergeCell ref="B56:O56"/>
    <mergeCell ref="P56:Q56"/>
    <mergeCell ref="R56:S56"/>
    <mergeCell ref="T56:U56"/>
    <mergeCell ref="V56:W56"/>
    <mergeCell ref="X56:Y56"/>
    <mergeCell ref="P58:Q58"/>
    <mergeCell ref="R58:S58"/>
    <mergeCell ref="T58:U58"/>
    <mergeCell ref="V58:W58"/>
    <mergeCell ref="X58:Y58"/>
    <mergeCell ref="B57:O57"/>
    <mergeCell ref="P57:Q57"/>
    <mergeCell ref="R57:S57"/>
    <mergeCell ref="T57:U57"/>
    <mergeCell ref="V57:W57"/>
    <mergeCell ref="AB56:AC56"/>
    <mergeCell ref="AB58:AC58"/>
    <mergeCell ref="R59:S59"/>
    <mergeCell ref="T59:U59"/>
    <mergeCell ref="V59:W59"/>
    <mergeCell ref="X59:Y59"/>
    <mergeCell ref="AB57:AC57"/>
    <mergeCell ref="Z58:AA58"/>
    <mergeCell ref="Z59:AA59"/>
    <mergeCell ref="Z57:AA57"/>
    <mergeCell ref="A60:A61"/>
    <mergeCell ref="B60:O60"/>
    <mergeCell ref="P60:Q60"/>
    <mergeCell ref="R60:S60"/>
    <mergeCell ref="T60:U60"/>
    <mergeCell ref="B61:O61"/>
    <mergeCell ref="B59:O59"/>
    <mergeCell ref="P59:Q59"/>
    <mergeCell ref="P61:Q61"/>
    <mergeCell ref="R61:S61"/>
    <mergeCell ref="T61:U61"/>
    <mergeCell ref="X60:Y60"/>
    <mergeCell ref="V61:W61"/>
    <mergeCell ref="AD59:AE59"/>
    <mergeCell ref="Z61:AA61"/>
    <mergeCell ref="AB61:AC61"/>
    <mergeCell ref="AD61:AE61"/>
    <mergeCell ref="X61:Y61"/>
    <mergeCell ref="V60:W60"/>
    <mergeCell ref="AD60:AE60"/>
    <mergeCell ref="AB59:AC59"/>
    <mergeCell ref="AB60:AC60"/>
    <mergeCell ref="Z60:AA60"/>
    <mergeCell ref="AD62:AE62"/>
    <mergeCell ref="BD62:BE62"/>
    <mergeCell ref="BF62:BI62"/>
    <mergeCell ref="B63:O63"/>
    <mergeCell ref="P63:Q63"/>
    <mergeCell ref="R63:S63"/>
    <mergeCell ref="T63:U63"/>
    <mergeCell ref="V63:W63"/>
    <mergeCell ref="X63:Y63"/>
    <mergeCell ref="T62:U62"/>
    <mergeCell ref="B64:O64"/>
    <mergeCell ref="P64:Q64"/>
    <mergeCell ref="R64:S64"/>
    <mergeCell ref="T64:U64"/>
    <mergeCell ref="V64:W64"/>
    <mergeCell ref="AB62:AC62"/>
    <mergeCell ref="V62:W62"/>
    <mergeCell ref="X62:Y62"/>
    <mergeCell ref="B62:O62"/>
    <mergeCell ref="P62:Q62"/>
    <mergeCell ref="Z63:AA63"/>
    <mergeCell ref="AB63:AC63"/>
    <mergeCell ref="AD63:AE63"/>
    <mergeCell ref="BD63:BE63"/>
    <mergeCell ref="BF63:BI63"/>
    <mergeCell ref="AD71:AE71"/>
    <mergeCell ref="AD65:AE65"/>
    <mergeCell ref="AB69:AC69"/>
    <mergeCell ref="AD68:AE68"/>
    <mergeCell ref="AB67:AC67"/>
    <mergeCell ref="T65:U65"/>
    <mergeCell ref="V65:W65"/>
    <mergeCell ref="X65:Y65"/>
    <mergeCell ref="X64:Y64"/>
    <mergeCell ref="Z64:AA64"/>
    <mergeCell ref="AB64:AC64"/>
    <mergeCell ref="Z65:AA65"/>
    <mergeCell ref="AB65:AC65"/>
    <mergeCell ref="BF71:BI72"/>
    <mergeCell ref="T66:U66"/>
    <mergeCell ref="T69:U69"/>
    <mergeCell ref="AD69:AE69"/>
    <mergeCell ref="BD69:BE69"/>
    <mergeCell ref="Z71:AA71"/>
    <mergeCell ref="T71:U71"/>
    <mergeCell ref="AD67:AE67"/>
    <mergeCell ref="AD66:AE66"/>
    <mergeCell ref="B58:O58"/>
    <mergeCell ref="X66:Y66"/>
    <mergeCell ref="AB66:AC66"/>
    <mergeCell ref="BF67:BI67"/>
    <mergeCell ref="BF54:BI55"/>
    <mergeCell ref="BF64:BI64"/>
    <mergeCell ref="BF60:BI61"/>
    <mergeCell ref="BF59:BI59"/>
    <mergeCell ref="AD64:AE64"/>
    <mergeCell ref="BD64:BE64"/>
    <mergeCell ref="AD42:AE42"/>
    <mergeCell ref="BF42:BI42"/>
    <mergeCell ref="BF53:BI53"/>
    <mergeCell ref="B42:O42"/>
    <mergeCell ref="P42:Q42"/>
    <mergeCell ref="R42:S42"/>
    <mergeCell ref="V52:W52"/>
    <mergeCell ref="X52:Y52"/>
    <mergeCell ref="B53:O53"/>
    <mergeCell ref="P53:Q53"/>
    <mergeCell ref="E162:BE162"/>
    <mergeCell ref="BF162:BI162"/>
    <mergeCell ref="A160:D160"/>
    <mergeCell ref="E160:BE160"/>
    <mergeCell ref="BF57:BI57"/>
    <mergeCell ref="BF58:BI58"/>
    <mergeCell ref="B65:O65"/>
    <mergeCell ref="P65:Q65"/>
    <mergeCell ref="R65:S65"/>
    <mergeCell ref="R62:S62"/>
    <mergeCell ref="A163:D163"/>
    <mergeCell ref="E163:BE163"/>
    <mergeCell ref="BF163:BI163"/>
    <mergeCell ref="BF167:BI167"/>
    <mergeCell ref="BF160:BI160"/>
    <mergeCell ref="A161:D161"/>
    <mergeCell ref="E161:BE161"/>
    <mergeCell ref="BF161:BI161"/>
    <mergeCell ref="A162:D162"/>
    <mergeCell ref="A167:D167"/>
    <mergeCell ref="E167:BE167"/>
    <mergeCell ref="A164:D164"/>
    <mergeCell ref="E165:BD165"/>
    <mergeCell ref="BF164:BI164"/>
    <mergeCell ref="BF175:BI175"/>
    <mergeCell ref="A173:D173"/>
    <mergeCell ref="A168:D168"/>
    <mergeCell ref="E168:BE168"/>
    <mergeCell ref="A169:D169"/>
    <mergeCell ref="BF165:BI165"/>
    <mergeCell ref="E164:BE164"/>
    <mergeCell ref="A165:D165"/>
    <mergeCell ref="A166:D166"/>
    <mergeCell ref="A178:D178"/>
    <mergeCell ref="BF169:BI169"/>
    <mergeCell ref="BF173:BI173"/>
    <mergeCell ref="E175:BE175"/>
    <mergeCell ref="BF174:BI174"/>
    <mergeCell ref="BF170:BI170"/>
    <mergeCell ref="BF176:BI176"/>
    <mergeCell ref="E169:BE169"/>
    <mergeCell ref="A170:D170"/>
    <mergeCell ref="E170:BE170"/>
    <mergeCell ref="A171:D171"/>
    <mergeCell ref="A181:D181"/>
    <mergeCell ref="E171:BE171"/>
    <mergeCell ref="E179:BE179"/>
    <mergeCell ref="A180:D180"/>
    <mergeCell ref="E180:BE180"/>
    <mergeCell ref="BF181:BI181"/>
    <mergeCell ref="BF182:BI182"/>
    <mergeCell ref="E183:BE183"/>
    <mergeCell ref="A182:D182"/>
    <mergeCell ref="A176:D176"/>
    <mergeCell ref="BF179:BI179"/>
    <mergeCell ref="A179:D179"/>
    <mergeCell ref="A177:D177"/>
    <mergeCell ref="E177:BE177"/>
    <mergeCell ref="A183:D183"/>
    <mergeCell ref="BF177:BI177"/>
    <mergeCell ref="E176:BE176"/>
    <mergeCell ref="BF171:BI171"/>
    <mergeCell ref="A174:D174"/>
    <mergeCell ref="BF180:BI180"/>
    <mergeCell ref="BF172:BI172"/>
    <mergeCell ref="A175:D175"/>
    <mergeCell ref="A172:D172"/>
    <mergeCell ref="E172:BE172"/>
    <mergeCell ref="E174:BE174"/>
    <mergeCell ref="A185:D185"/>
    <mergeCell ref="E185:BE185"/>
    <mergeCell ref="BF166:BI166"/>
    <mergeCell ref="E178:BE178"/>
    <mergeCell ref="BF168:BI168"/>
    <mergeCell ref="E166:BE166"/>
    <mergeCell ref="BF183:BI183"/>
    <mergeCell ref="E181:BE181"/>
    <mergeCell ref="E182:BE182"/>
    <mergeCell ref="BF178:BI178"/>
    <mergeCell ref="A187:D187"/>
    <mergeCell ref="E187:BE187"/>
    <mergeCell ref="BF187:BI187"/>
    <mergeCell ref="BF186:BI186"/>
    <mergeCell ref="A184:D184"/>
    <mergeCell ref="E184:BE184"/>
    <mergeCell ref="BF184:BI184"/>
    <mergeCell ref="BF185:BI185"/>
    <mergeCell ref="A186:D186"/>
    <mergeCell ref="E186:BE186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B124:O124"/>
    <mergeCell ref="V124:W124"/>
    <mergeCell ref="X124:Y124"/>
    <mergeCell ref="A194:D194"/>
    <mergeCell ref="E194:BE194"/>
    <mergeCell ref="BF194:BI194"/>
    <mergeCell ref="A190:D190"/>
    <mergeCell ref="E190:BE190"/>
    <mergeCell ref="BF190:BI190"/>
    <mergeCell ref="A191:D191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2018-05-16T11:17:55Z</cp:lastPrinted>
  <dcterms:created xsi:type="dcterms:W3CDTF">1999-02-26T09:40:51Z</dcterms:created>
  <dcterms:modified xsi:type="dcterms:W3CDTF">2018-05-16T11:17:59Z</dcterms:modified>
  <cp:category/>
  <cp:version/>
  <cp:contentType/>
  <cp:contentStatus/>
</cp:coreProperties>
</file>